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https://sofarsolargmbh.sharepoint.com/sites/products/Freigegebene Dokumente/General/Technical Documents/Modbus Protocol/Original files/"/>
    </mc:Choice>
  </mc:AlternateContent>
  <xr:revisionPtr revIDLastSave="0" documentId="13_ncr:1_{3611D95B-4F0E-465D-8104-D6C81510F5B0}" xr6:coauthVersionLast="47" xr6:coauthVersionMax="47" xr10:uidLastSave="{00000000-0000-0000-0000-000000000000}"/>
  <bookViews>
    <workbookView xWindow="-108" yWindow="-108" windowWidth="23256" windowHeight="12456" xr2:uid="{00000000-000D-0000-FFFF-FFFF00000000}"/>
  </bookViews>
  <sheets>
    <sheet name="Protocol Explanation" sheetId="4" r:id="rId1"/>
    <sheet name="Address" sheetId="1" r:id="rId2"/>
    <sheet name="Fault Description" sheetId="2" r:id="rId3"/>
  </sheets>
  <definedNames>
    <definedName name="_xlnm._FilterDatabase" localSheetId="1" hidden="1">Address!$A$6:$N$2176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76" i="1" l="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M311" i="1"/>
  <c r="M45" i="1"/>
  <c r="M448" i="1"/>
  <c r="M365" i="1"/>
  <c r="M169" i="1"/>
  <c r="M303" i="1"/>
  <c r="M36" i="1"/>
  <c r="M432" i="1"/>
  <c r="M314" i="1"/>
  <c r="M83" i="1"/>
  <c r="M132" i="1"/>
  <c r="M832" i="1"/>
  <c r="M164" i="1"/>
  <c r="M351" i="1"/>
  <c r="M788" i="1"/>
  <c r="M124" i="1"/>
  <c r="M811" i="1"/>
  <c r="M123" i="1"/>
  <c r="M304" i="1"/>
  <c r="M13" i="1"/>
  <c r="M434" i="1"/>
  <c r="M770" i="1"/>
  <c r="M505" i="1"/>
  <c r="M84" i="1"/>
  <c r="M782" i="1"/>
  <c r="M509" i="1"/>
  <c r="M371" i="1"/>
  <c r="M35" i="1"/>
  <c r="M289" i="1"/>
  <c r="M415" i="1"/>
  <c r="M348" i="1"/>
  <c r="M842" i="1"/>
  <c r="M121" i="1"/>
  <c r="M451" i="1"/>
  <c r="M24" i="1"/>
  <c r="M844" i="1"/>
  <c r="M785" i="1"/>
  <c r="M441" i="1"/>
  <c r="M390" i="1"/>
  <c r="M317" i="1"/>
  <c r="M805" i="1"/>
  <c r="M16" i="1"/>
  <c r="M486" i="1"/>
  <c r="M23" i="1"/>
  <c r="M151" i="1"/>
  <c r="M238" i="1"/>
  <c r="M25" i="1"/>
  <c r="M436" i="1"/>
  <c r="M316" i="1"/>
  <c r="M507" i="1"/>
  <c r="M830" i="1"/>
  <c r="M812" i="1"/>
  <c r="M775" i="1"/>
  <c r="M518" i="1"/>
  <c r="M781" i="1"/>
  <c r="M323" i="1"/>
  <c r="M783" i="1"/>
  <c r="M833" i="1"/>
  <c r="M776" i="1"/>
  <c r="M291" i="1"/>
  <c r="M234" i="1"/>
  <c r="M87" i="1"/>
  <c r="M41" i="1"/>
  <c r="M129" i="1"/>
  <c r="M387" i="1"/>
  <c r="M418" i="1"/>
  <c r="M837" i="1"/>
  <c r="M321" i="1"/>
  <c r="M831" i="1"/>
  <c r="M1105" i="1"/>
  <c r="M471" i="1"/>
  <c r="M777" i="1"/>
  <c r="M240" i="1"/>
  <c r="M792" i="1"/>
  <c r="M285" i="1"/>
  <c r="M524" i="1"/>
  <c r="M429" i="1"/>
  <c r="M822" i="1"/>
  <c r="M814" i="1"/>
  <c r="M447" i="1"/>
  <c r="M769" i="1"/>
  <c r="M44" i="1"/>
  <c r="M176" i="1"/>
  <c r="M43" i="1"/>
  <c r="M29" i="1"/>
  <c r="M378" i="1"/>
  <c r="M823" i="1"/>
  <c r="M292" i="1"/>
  <c r="M232" i="1"/>
  <c r="M413" i="1"/>
  <c r="M841" i="1"/>
  <c r="M327" i="1"/>
  <c r="M158" i="1"/>
  <c r="M455" i="1"/>
  <c r="M801" i="1"/>
  <c r="M242" i="1"/>
  <c r="M42" i="1"/>
  <c r="M236" i="1"/>
  <c r="M17" i="1"/>
  <c r="M369" i="1"/>
  <c r="M146" i="1"/>
  <c r="M308" i="1"/>
  <c r="M309" i="1"/>
  <c r="M836" i="1"/>
  <c r="M282" i="1"/>
  <c r="M284" i="1"/>
  <c r="M168" i="1"/>
  <c r="M153" i="1"/>
  <c r="M90" i="1"/>
  <c r="M20" i="1"/>
  <c r="M422" i="1"/>
  <c r="M307" i="1"/>
  <c r="M145" i="1"/>
  <c r="M33" i="1"/>
  <c r="M229" i="1"/>
  <c r="M383" i="1"/>
  <c r="M575" i="1"/>
  <c r="M477" i="1"/>
  <c r="M786" i="1"/>
  <c r="M521" i="1"/>
  <c r="M357" i="1"/>
  <c r="M487" i="1"/>
  <c r="M450" i="1"/>
  <c r="M778" i="1"/>
  <c r="M513" i="1"/>
  <c r="M306" i="1"/>
  <c r="M49" i="1"/>
  <c r="M125" i="1"/>
  <c r="M411" i="1"/>
  <c r="M352" i="1"/>
  <c r="M298" i="1"/>
  <c r="M423" i="1"/>
  <c r="M356" i="1"/>
  <c r="M14" i="1"/>
  <c r="M162" i="1"/>
  <c r="M425" i="1"/>
  <c r="M55" i="1"/>
  <c r="M175" i="1"/>
  <c r="M326" i="1"/>
  <c r="M30" i="1"/>
  <c r="M766" i="1"/>
  <c r="M484" i="1"/>
  <c r="M324" i="1"/>
  <c r="M89" i="1"/>
  <c r="M243" i="1"/>
  <c r="M39" i="1"/>
  <c r="M159" i="1"/>
  <c r="M290" i="1"/>
  <c r="M113" i="1"/>
  <c r="M149" i="1"/>
  <c r="M1222" i="1"/>
  <c r="M489" i="1"/>
  <c r="M808" i="1"/>
  <c r="M115" i="1"/>
  <c r="M478" i="1"/>
  <c r="M813" i="1"/>
  <c r="M354" i="1"/>
  <c r="M86" i="1"/>
  <c r="M519" i="1"/>
  <c r="M445" i="1"/>
  <c r="M56" i="1"/>
  <c r="M174" i="1"/>
  <c r="M80" i="1"/>
  <c r="M165" i="1"/>
  <c r="M106" i="1"/>
  <c r="M82" i="1"/>
  <c r="M474" i="1"/>
  <c r="M417" i="1"/>
  <c r="M319" i="1"/>
  <c r="M299" i="1"/>
  <c r="M112" i="1"/>
  <c r="M294" i="1"/>
  <c r="M517" i="1"/>
  <c r="M1414" i="1"/>
  <c r="M93" i="1"/>
  <c r="M92" i="1"/>
  <c r="M370" i="1"/>
  <c r="M318" i="1"/>
  <c r="M568" i="1"/>
  <c r="M815" i="1"/>
  <c r="M391" i="1"/>
  <c r="M235" i="1"/>
  <c r="M50" i="1"/>
  <c r="M99" i="1"/>
  <c r="M439" i="1"/>
  <c r="M241" i="1"/>
  <c r="M408" i="1"/>
  <c r="M107" i="1"/>
  <c r="M313" i="1"/>
  <c r="M163" i="1"/>
  <c r="M126" i="1"/>
  <c r="M48" i="1"/>
  <c r="M239" i="1"/>
  <c r="M793" i="1"/>
  <c r="M295" i="1"/>
  <c r="M287" i="1"/>
  <c r="M116" i="1"/>
  <c r="M148" i="1"/>
  <c r="M1989" i="1"/>
  <c r="M1985" i="1" s="1"/>
  <c r="M466" i="1"/>
  <c r="M219" i="1"/>
  <c r="M114" i="1"/>
  <c r="M516" i="1"/>
  <c r="M802" i="1"/>
  <c r="M578" i="1"/>
  <c r="M428" i="1"/>
  <c r="M577" i="1"/>
  <c r="M493" i="1"/>
  <c r="M794" i="1"/>
  <c r="M570" i="1"/>
  <c r="M389" i="1"/>
  <c r="M768" i="1"/>
  <c r="M166" i="1"/>
  <c r="M427" i="1"/>
  <c r="M368" i="1"/>
  <c r="M375" i="1"/>
  <c r="M506" i="1"/>
  <c r="M150" i="1"/>
  <c r="M419" i="1"/>
  <c r="M360" i="1"/>
  <c r="M328" i="1"/>
  <c r="M810" i="1"/>
  <c r="M424" i="1"/>
  <c r="M51" i="1"/>
  <c r="M179" i="1"/>
  <c r="M18" i="1"/>
  <c r="M81" i="1"/>
  <c r="M183" i="1"/>
  <c r="M361" i="1"/>
  <c r="M111" i="1"/>
  <c r="M421" i="1"/>
  <c r="M100" i="1"/>
  <c r="M839" i="1"/>
  <c r="M215" i="1"/>
  <c r="M407" i="1"/>
  <c r="M325" i="1"/>
  <c r="M821" i="1"/>
  <c r="M135" i="1"/>
  <c r="M514" i="1"/>
  <c r="M38" i="1"/>
  <c r="M512" i="1"/>
  <c r="M816" i="1"/>
  <c r="M221" i="1"/>
  <c r="M571" i="1"/>
  <c r="M347" i="1"/>
  <c r="M515" i="1"/>
  <c r="M449" i="1"/>
  <c r="M105" i="1"/>
  <c r="M485" i="1"/>
  <c r="M302" i="1"/>
  <c r="M181" i="1"/>
  <c r="M481" i="1"/>
  <c r="M366" i="1"/>
  <c r="M293" i="1"/>
  <c r="L1410" i="1"/>
  <c r="M467" i="1"/>
  <c r="M804" i="1"/>
  <c r="M322" i="1"/>
  <c r="M1089" i="1"/>
  <c r="M315" i="1"/>
  <c r="M57" i="1"/>
  <c r="M392" i="1"/>
  <c r="L1985" i="1"/>
  <c r="M283" i="1"/>
  <c r="M838" i="1"/>
  <c r="M296" i="1"/>
  <c r="M156" i="1"/>
  <c r="M21" i="1"/>
  <c r="M233" i="1"/>
  <c r="M95" i="1"/>
  <c r="M305" i="1"/>
  <c r="M771" i="1"/>
  <c r="M508" i="1"/>
  <c r="M358" i="1"/>
  <c r="M796" i="1"/>
  <c r="L1218" i="1"/>
  <c r="M772" i="1"/>
  <c r="M634" i="1"/>
  <c r="M380" i="1"/>
  <c r="M101" i="1"/>
  <c r="M377" i="1"/>
  <c r="M58" i="1"/>
  <c r="M2053" i="1"/>
  <c r="M103" i="1"/>
  <c r="M468" i="1"/>
  <c r="M143" i="1"/>
  <c r="M797" i="1"/>
  <c r="M784" i="1"/>
  <c r="M405" i="1"/>
  <c r="M133" i="1"/>
  <c r="M416" i="1"/>
  <c r="M393" i="1"/>
  <c r="M91" i="1"/>
  <c r="M88" i="1"/>
  <c r="M492" i="1"/>
  <c r="M102" i="1"/>
  <c r="M483" i="1"/>
  <c r="M482" i="1"/>
  <c r="M227" i="1"/>
  <c r="M443" i="1"/>
  <c r="M384" i="1"/>
  <c r="M446" i="1"/>
  <c r="M161" i="1"/>
  <c r="M182" i="1"/>
  <c r="M435" i="1"/>
  <c r="M376" i="1"/>
  <c r="M414" i="1"/>
  <c r="M53" i="1"/>
  <c r="M456" i="1"/>
  <c r="M237" i="1"/>
  <c r="M226" i="1"/>
  <c r="M381" i="1"/>
  <c r="M780" i="1"/>
  <c r="M440" i="1"/>
  <c r="M77" i="1"/>
  <c r="M218" i="1"/>
  <c r="M349" i="1"/>
  <c r="M286" i="1"/>
  <c r="M180" i="1"/>
  <c r="M96" i="1"/>
  <c r="M97" i="1"/>
  <c r="M118" i="1"/>
  <c r="M108" i="1"/>
  <c r="M779" i="1"/>
  <c r="M897" i="1"/>
  <c r="M34" i="1"/>
  <c r="M409" i="1"/>
  <c r="M402" i="1"/>
  <c r="M580" i="1"/>
  <c r="M480" i="1"/>
  <c r="M160" i="1"/>
  <c r="M47" i="1"/>
  <c r="M167" i="1"/>
  <c r="M310" i="1"/>
  <c r="M154" i="1"/>
  <c r="M79" i="1"/>
  <c r="M363" i="1"/>
  <c r="M523" i="1"/>
  <c r="M457" i="1"/>
  <c r="M27" i="1"/>
  <c r="M184" i="1"/>
  <c r="M834" i="1"/>
  <c r="M362" i="1"/>
  <c r="M297" i="1"/>
  <c r="M172" i="1"/>
  <c r="M520" i="1"/>
  <c r="M820" i="1"/>
  <c r="M791" i="1"/>
  <c r="M767" i="1"/>
  <c r="M224" i="1"/>
  <c r="M130" i="1"/>
  <c r="M37" i="1"/>
  <c r="M511" i="1"/>
  <c r="M437" i="1"/>
  <c r="M40" i="1"/>
  <c r="M98" i="1"/>
  <c r="M46" i="1"/>
  <c r="M157" i="1"/>
  <c r="M367" i="1"/>
  <c r="M1218" i="1"/>
  <c r="M502" i="1"/>
  <c r="M28" i="1"/>
  <c r="M452" i="1"/>
  <c r="M479" i="1"/>
  <c r="M420" i="1"/>
  <c r="M288" i="1"/>
  <c r="M170" i="1"/>
  <c r="M104" i="1"/>
  <c r="M790" i="1"/>
  <c r="M110" i="1"/>
  <c r="M488" i="1"/>
  <c r="M386" i="1"/>
  <c r="M569" i="1"/>
  <c r="M320" i="1"/>
  <c r="M800" i="1"/>
  <c r="M220" i="1"/>
  <c r="M453" i="1"/>
  <c r="M1025" i="1"/>
  <c r="M698" i="1"/>
  <c r="M373" i="1"/>
  <c r="M412" i="1"/>
  <c r="M217" i="1"/>
  <c r="M244" i="1"/>
  <c r="M1286" i="1"/>
  <c r="M818" i="1"/>
  <c r="M404" i="1"/>
  <c r="M22" i="1"/>
  <c r="M843" i="1"/>
  <c r="M54" i="1"/>
  <c r="M799" i="1"/>
  <c r="M510" i="1"/>
  <c r="M359" i="1"/>
  <c r="M312" i="1"/>
  <c r="M803" i="1"/>
  <c r="M475" i="1"/>
  <c r="M26" i="1"/>
  <c r="M774" i="1"/>
  <c r="M355" i="1"/>
  <c r="M15" i="1"/>
  <c r="M476" i="1"/>
  <c r="M789" i="1"/>
  <c r="M473" i="1"/>
  <c r="M173" i="1"/>
  <c r="M406" i="1"/>
  <c r="M131" i="1"/>
  <c r="M152" i="1"/>
  <c r="M128" i="1"/>
  <c r="M52" i="1"/>
  <c r="M147" i="1"/>
  <c r="M454" i="1"/>
  <c r="M119" i="1"/>
  <c r="M120" i="1"/>
  <c r="M231" i="1"/>
  <c r="M94" i="1"/>
  <c r="M806" i="1"/>
  <c r="M574" i="1"/>
  <c r="M426" i="1"/>
  <c r="M127" i="1"/>
  <c r="M433" i="1"/>
  <c r="M798" i="1"/>
  <c r="M525" i="1"/>
  <c r="M410" i="1"/>
  <c r="M2117" i="1"/>
  <c r="M504" i="1"/>
  <c r="M431" i="1"/>
  <c r="M364" i="1"/>
  <c r="M31" i="1"/>
  <c r="M223" i="1"/>
  <c r="M579" i="1"/>
  <c r="M109" i="1"/>
  <c r="M403" i="1"/>
  <c r="M329" i="1"/>
  <c r="M78" i="1"/>
  <c r="M136" i="1"/>
  <c r="M385" i="1"/>
  <c r="M32" i="1"/>
  <c r="M134" i="1"/>
  <c r="M155" i="1"/>
  <c r="M379" i="1"/>
  <c r="M572" i="1"/>
  <c r="M472" i="1"/>
  <c r="M178" i="1"/>
  <c r="M573" i="1"/>
  <c r="M353" i="1"/>
  <c r="M228" i="1"/>
  <c r="M840" i="1"/>
  <c r="M819" i="1"/>
  <c r="M491" i="1"/>
  <c r="M835" i="1"/>
  <c r="M807" i="1"/>
  <c r="M522" i="1"/>
  <c r="M444" i="1"/>
  <c r="M374" i="1"/>
  <c r="M301" i="1"/>
  <c r="M773" i="1"/>
  <c r="M787" i="1"/>
  <c r="M300" i="1"/>
  <c r="M490" i="1"/>
  <c r="M438" i="1"/>
  <c r="M216" i="1"/>
  <c r="M122" i="1"/>
  <c r="M225" i="1"/>
  <c r="M503" i="1"/>
  <c r="M469" i="1"/>
  <c r="M442" i="1"/>
  <c r="M117" i="1"/>
  <c r="L73" i="1" s="1"/>
  <c r="M372" i="1"/>
  <c r="M222" i="1"/>
  <c r="M171" i="1"/>
  <c r="M817" i="1"/>
  <c r="M144" i="1"/>
  <c r="M139" i="1" s="1"/>
  <c r="M576" i="1"/>
  <c r="M845" i="1"/>
  <c r="M346" i="1"/>
  <c r="M350" i="1"/>
  <c r="L278" i="1"/>
  <c r="M470" i="1"/>
  <c r="M462" i="1" s="1"/>
  <c r="M388" i="1"/>
  <c r="M19" i="1"/>
  <c r="M9" i="1" s="1"/>
  <c r="M230" i="1"/>
  <c r="L211" i="1" s="1"/>
  <c r="M795" i="1"/>
  <c r="M1350" i="1"/>
  <c r="M430" i="1"/>
  <c r="L398" i="1" s="1"/>
  <c r="M961" i="1"/>
  <c r="M382" i="1"/>
  <c r="M809" i="1"/>
  <c r="M1158" i="1"/>
  <c r="M177" i="1"/>
  <c r="M278" i="1"/>
  <c r="M564" i="1"/>
  <c r="M630" i="1"/>
  <c r="L630" i="1"/>
  <c r="L2049" i="1"/>
  <c r="L893" i="1"/>
  <c r="M893" i="1"/>
  <c r="M826" i="1"/>
  <c r="L826" i="1"/>
  <c r="M498" i="1"/>
  <c r="L498" i="1"/>
  <c r="M1021" i="1"/>
  <c r="L1021" i="1"/>
  <c r="L694" i="1"/>
  <c r="L1282" i="1"/>
  <c r="M1282" i="1"/>
  <c r="M2113" i="1"/>
  <c r="L2113" i="1"/>
  <c r="L762" i="1"/>
  <c r="M762" i="1"/>
  <c r="M342" i="1"/>
  <c r="M1346" i="1"/>
  <c r="L1346" i="1"/>
  <c r="M957" i="1"/>
  <c r="L957" i="1"/>
  <c r="M1154" i="1"/>
  <c r="L1101" i="1" s="1"/>
  <c r="L1154" i="1"/>
  <c r="M2049" i="1"/>
  <c r="M1101" i="1"/>
  <c r="L564" i="1"/>
  <c r="M73" i="1"/>
  <c r="L139" i="1"/>
  <c r="L9" i="1"/>
  <c r="M211" i="1"/>
  <c r="L462" i="1"/>
  <c r="M694" i="1"/>
  <c r="M1410" i="1"/>
  <c r="M398" i="1"/>
  <c r="L342" i="1" s="1"/>
  <c r="M1085" i="1"/>
  <c r="L1085" i="1"/>
</calcChain>
</file>

<file path=xl/sharedStrings.xml><?xml version="1.0" encoding="utf-8"?>
<sst xmlns="http://schemas.openxmlformats.org/spreadsheetml/2006/main" count="8535" uniqueCount="2510">
  <si>
    <t>…</t>
  </si>
  <si>
    <t>AddressMask_Realtime_SysInfo1</t>
  </si>
  <si>
    <t>U64</t>
  </si>
  <si>
    <t>R</t>
  </si>
  <si>
    <t>SysState</t>
  </si>
  <si>
    <t>U16</t>
  </si>
  <si>
    <t>Fault1</t>
  </si>
  <si>
    <t>Fault2</t>
  </si>
  <si>
    <t>Fault3</t>
  </si>
  <si>
    <t>Fault4</t>
  </si>
  <si>
    <t>Fault5</t>
  </si>
  <si>
    <t>Fault6</t>
  </si>
  <si>
    <t>Fault7</t>
  </si>
  <si>
    <t>Fault8</t>
  </si>
  <si>
    <t>Fault9</t>
  </si>
  <si>
    <t>Fault10</t>
  </si>
  <si>
    <t>Fault11</t>
  </si>
  <si>
    <t>Fault12</t>
  </si>
  <si>
    <t>Fault13</t>
  </si>
  <si>
    <t>Fault14</t>
  </si>
  <si>
    <t>Fault15</t>
  </si>
  <si>
    <t>Fault16</t>
  </si>
  <si>
    <t>Fault17</t>
  </si>
  <si>
    <t>Fault18</t>
  </si>
  <si>
    <t>Countdown</t>
  </si>
  <si>
    <t>Temperature_Env1</t>
  </si>
  <si>
    <t>I16</t>
  </si>
  <si>
    <t>Temperature_Env2</t>
  </si>
  <si>
    <t>Temperature_HeatSink1</t>
  </si>
  <si>
    <t>Temperature_HeatSink2</t>
  </si>
  <si>
    <t>Temperature_HeatSink3</t>
  </si>
  <si>
    <t>Temperature_HeatSink4</t>
  </si>
  <si>
    <t>Temperature_HeatSink5</t>
  </si>
  <si>
    <t>Temperature_HeatSink6</t>
  </si>
  <si>
    <t>Temperature_Inv1</t>
  </si>
  <si>
    <t>Temperature_Inv2</t>
  </si>
  <si>
    <t>Temperature_Inv3</t>
  </si>
  <si>
    <t>Temp_Rsvd1</t>
  </si>
  <si>
    <t>Temp_Rsvd2</t>
  </si>
  <si>
    <t>Temp_Rsvd3</t>
  </si>
  <si>
    <t>GenerationTime_Today</t>
  </si>
  <si>
    <t>GenerationTime_Total</t>
  </si>
  <si>
    <t>U32</t>
  </si>
  <si>
    <t>ServiceTime_Total</t>
  </si>
  <si>
    <t>InsulationResistance</t>
  </si>
  <si>
    <t>kΩ</t>
  </si>
  <si>
    <t>SysTime_Year</t>
  </si>
  <si>
    <t>SysTime_Month</t>
  </si>
  <si>
    <t>SysTime_Date</t>
  </si>
  <si>
    <t>SysTime_Hour</t>
  </si>
  <si>
    <t>SysTime_Minute</t>
  </si>
  <si>
    <t>SysTime_Second</t>
  </si>
  <si>
    <t>AddressMask_Realtime_SysInfo2</t>
  </si>
  <si>
    <t>Production_Code</t>
  </si>
  <si>
    <t>Serial_Number0</t>
  </si>
  <si>
    <t>ASCII</t>
  </si>
  <si>
    <t>Serial_Number1</t>
  </si>
  <si>
    <t>Serial_Number2</t>
  </si>
  <si>
    <t>Serial_Number3</t>
  </si>
  <si>
    <t>Serial_Number4</t>
  </si>
  <si>
    <t>Serial_Number5</t>
  </si>
  <si>
    <t>Serial_Number6</t>
  </si>
  <si>
    <t>Serial_Number_rsvd</t>
  </si>
  <si>
    <t>Hardware_Version1</t>
  </si>
  <si>
    <t>Safety_Version_Major</t>
  </si>
  <si>
    <t>Safety_version_Minor</t>
  </si>
  <si>
    <t>Hz</t>
  </si>
  <si>
    <t>ActivePower_Output_Total</t>
  </si>
  <si>
    <t>kW</t>
  </si>
  <si>
    <t>ReactivePower_Output_Total</t>
  </si>
  <si>
    <t>ActivePower_PCC_Total</t>
  </si>
  <si>
    <t>GridOutput_Rsvd1</t>
  </si>
  <si>
    <t>GridOutput_Rsvd2</t>
  </si>
  <si>
    <t>Voltage_Phase_R</t>
  </si>
  <si>
    <t>V</t>
  </si>
  <si>
    <t>Current_Output_R</t>
  </si>
  <si>
    <t>A</t>
  </si>
  <si>
    <t>p.u.</t>
  </si>
  <si>
    <t>ReactivePower_PCC_R</t>
  </si>
  <si>
    <t>R_Rsvd1</t>
  </si>
  <si>
    <t>R_Rsvd2</t>
  </si>
  <si>
    <t>Voltage_Phase_S</t>
  </si>
  <si>
    <t>Current_Output_S</t>
  </si>
  <si>
    <t>S_Rsvd1</t>
  </si>
  <si>
    <t>S_Rsvd2</t>
  </si>
  <si>
    <t>Voltage_Phase_T</t>
  </si>
  <si>
    <t>Current_Output_T</t>
  </si>
  <si>
    <t>T_Rsvd1</t>
  </si>
  <si>
    <t>T_Rsvd2</t>
  </si>
  <si>
    <t>i</t>
  </si>
  <si>
    <t>AddressMask_Realtime_EmergencyOutput1</t>
  </si>
  <si>
    <t>ActivePower_Load_Total</t>
  </si>
  <si>
    <t>ReactivePower_Load_Total</t>
  </si>
  <si>
    <t>Frequency_Output</t>
  </si>
  <si>
    <t>ESOutput_Rsvd1</t>
  </si>
  <si>
    <t>ESOutput_Rsvd2</t>
  </si>
  <si>
    <t>Voltage_Output_R</t>
  </si>
  <si>
    <t>Current_Load_R</t>
  </si>
  <si>
    <t>ActivePower_Load_R</t>
  </si>
  <si>
    <t>ApparentPower_Load_R</t>
  </si>
  <si>
    <t>kVA</t>
  </si>
  <si>
    <t>LoadPeakRatio_R</t>
  </si>
  <si>
    <t>ESR_Rsvd1</t>
  </si>
  <si>
    <t>Voltage_Output_S</t>
  </si>
  <si>
    <t>Current_Load_S</t>
  </si>
  <si>
    <t>ActivePower_Load_S</t>
  </si>
  <si>
    <t>ReactivePower_Load_S</t>
  </si>
  <si>
    <t>ApparentPower_Load_S</t>
  </si>
  <si>
    <t>LoadPeakRatio_S</t>
  </si>
  <si>
    <t>ESS_Rsvd1</t>
  </si>
  <si>
    <t>Voltage_Output_T</t>
  </si>
  <si>
    <t>Current_Load_T</t>
  </si>
  <si>
    <t>ActivePower_Load_T</t>
  </si>
  <si>
    <t>ReactivePower_Load_T</t>
  </si>
  <si>
    <t>ApparentPower_Load_T</t>
  </si>
  <si>
    <t>LoadPeakRatio_T</t>
  </si>
  <si>
    <t>EST_Rsvd1</t>
  </si>
  <si>
    <t>AddressMask_Realtime_Input_PV1</t>
  </si>
  <si>
    <t>Voltage_PV1</t>
  </si>
  <si>
    <t>Current_PV1</t>
  </si>
  <si>
    <t>Power_PV1</t>
  </si>
  <si>
    <t>Voltage_PV2</t>
  </si>
  <si>
    <t>Current_PV2</t>
  </si>
  <si>
    <t>Power_PV2</t>
  </si>
  <si>
    <t>Voltage_PV3</t>
  </si>
  <si>
    <t>Current_PV3</t>
  </si>
  <si>
    <t>Power_PV3</t>
  </si>
  <si>
    <t>Voltage_PV4</t>
  </si>
  <si>
    <t>Current_PV4</t>
  </si>
  <si>
    <t>Power_PV4</t>
  </si>
  <si>
    <t>Voltage_PV5</t>
  </si>
  <si>
    <t>Current_PV5</t>
  </si>
  <si>
    <t>Power_PV5</t>
  </si>
  <si>
    <t>Voltage_PV6</t>
  </si>
  <si>
    <t>Current_PV6</t>
  </si>
  <si>
    <t>Power_PV6</t>
  </si>
  <si>
    <t>Voltage_PV7</t>
  </si>
  <si>
    <t>Current_PV7</t>
  </si>
  <si>
    <t>Power_PV7</t>
  </si>
  <si>
    <t>Voltage_PV8</t>
  </si>
  <si>
    <t>Current_PV8</t>
  </si>
  <si>
    <t>Power_PV8</t>
  </si>
  <si>
    <t>Voltage_PV9</t>
  </si>
  <si>
    <t>Current_PV9</t>
  </si>
  <si>
    <t>Power_PV9</t>
  </si>
  <si>
    <t>Voltage_PV10</t>
  </si>
  <si>
    <t>Current_PV10</t>
  </si>
  <si>
    <t>Power_PV10</t>
  </si>
  <si>
    <t>Voltage_PV11</t>
  </si>
  <si>
    <t>Current_PV11</t>
  </si>
  <si>
    <t>Power_PV11</t>
  </si>
  <si>
    <t>Voltage_PV12</t>
  </si>
  <si>
    <t>Current_PV12</t>
  </si>
  <si>
    <t>Power_PV12</t>
  </si>
  <si>
    <t>Voltage_PV13</t>
  </si>
  <si>
    <t>Current_PV13</t>
  </si>
  <si>
    <t>Power_PV13</t>
  </si>
  <si>
    <t>Voltage_PV14</t>
  </si>
  <si>
    <t>Current_PV14</t>
  </si>
  <si>
    <t>Power_PV14</t>
  </si>
  <si>
    <t>Voltage_PV15</t>
  </si>
  <si>
    <t>Current_PV15</t>
  </si>
  <si>
    <t>Power_PV15</t>
  </si>
  <si>
    <t>Voltage_PV16</t>
  </si>
  <si>
    <t>Current_PV16</t>
  </si>
  <si>
    <t>Power_PV16</t>
  </si>
  <si>
    <t>AddressMask_Realtime_Input_PV2</t>
  </si>
  <si>
    <t>AddressMask_Realtime_Input_Bat1</t>
  </si>
  <si>
    <t>Voltage_Bat1</t>
  </si>
  <si>
    <t>Current_Bat1</t>
  </si>
  <si>
    <t>Power_Bat1</t>
  </si>
  <si>
    <t>Temperature_Env_Bat1</t>
  </si>
  <si>
    <t>SOC_Bat1</t>
  </si>
  <si>
    <t>%</t>
  </si>
  <si>
    <t>SOH_Bat1</t>
  </si>
  <si>
    <t>ChargeCycle_Bat1</t>
  </si>
  <si>
    <t>cycle</t>
  </si>
  <si>
    <t>Voltage_Bat2</t>
  </si>
  <si>
    <t>Current_Bat2</t>
  </si>
  <si>
    <t>Power_Bat2</t>
  </si>
  <si>
    <t>Temperature_Env_Bat2</t>
  </si>
  <si>
    <t>SOC_Bat2</t>
  </si>
  <si>
    <t>SOH_Bat2</t>
  </si>
  <si>
    <t>ChargeCycle_Bat2</t>
  </si>
  <si>
    <t>Voltage_Bat3</t>
  </si>
  <si>
    <t>Current_Bat3</t>
  </si>
  <si>
    <t>Power_Bat3</t>
  </si>
  <si>
    <t>Temperature_Env_Bat3</t>
  </si>
  <si>
    <t>SOC_Bat3</t>
  </si>
  <si>
    <t>SOH_Bat3</t>
  </si>
  <si>
    <t>ChargeCycle_Bat3</t>
  </si>
  <si>
    <t>Voltage_Bat4</t>
  </si>
  <si>
    <t>Current_Bat4</t>
  </si>
  <si>
    <t>Power_Bat4</t>
  </si>
  <si>
    <t>Temperature_Env_Bat4</t>
  </si>
  <si>
    <t>SOC_Bat4</t>
  </si>
  <si>
    <t>SOH_Bat4</t>
  </si>
  <si>
    <t>ChargeCycle_Bat4</t>
  </si>
  <si>
    <t>Voltage_Bat5</t>
  </si>
  <si>
    <t>Current_Bat5</t>
  </si>
  <si>
    <t>Power_Bat5</t>
  </si>
  <si>
    <t>Temperature_Env_Bat5</t>
  </si>
  <si>
    <t>SOC_Bat5</t>
  </si>
  <si>
    <t>SOH_Bat5</t>
  </si>
  <si>
    <t>ChargeCycle_Bat5</t>
  </si>
  <si>
    <t>Voltage_Bat6</t>
  </si>
  <si>
    <t>Current_Bat6</t>
  </si>
  <si>
    <t>Power_Bat6</t>
  </si>
  <si>
    <t>Temperature_Env_Bat6</t>
  </si>
  <si>
    <t>SOC_Bat6</t>
  </si>
  <si>
    <t>SOH_Bat6</t>
  </si>
  <si>
    <t>ChargeCycle_Bat6</t>
  </si>
  <si>
    <t>Voltage_Bat7</t>
  </si>
  <si>
    <t>Current_Bat7</t>
  </si>
  <si>
    <t>Power_Bat7</t>
  </si>
  <si>
    <t>Temperature_Env_Bat7</t>
  </si>
  <si>
    <t>SOC_Bat7</t>
  </si>
  <si>
    <t>SOH_Bat7</t>
  </si>
  <si>
    <t>ChargeCycle_Bat7</t>
  </si>
  <si>
    <t>Voltage_Bat8</t>
  </si>
  <si>
    <t>Current_Bat8</t>
  </si>
  <si>
    <t>Power_Bat8</t>
  </si>
  <si>
    <t>Temperature_Env_Bat8</t>
  </si>
  <si>
    <t>SOC_Bat8</t>
  </si>
  <si>
    <t>SOH_Bat8</t>
  </si>
  <si>
    <t>ChargeCycle_Bat8</t>
  </si>
  <si>
    <t>AddressMask_Realtime_Input_Bat2</t>
  </si>
  <si>
    <t>Voltage_Bat9</t>
  </si>
  <si>
    <t>Current_Bat9</t>
  </si>
  <si>
    <t>Power_Bat9</t>
  </si>
  <si>
    <t>Temperature_Env_Bat9</t>
  </si>
  <si>
    <t>SOC_Bat9</t>
  </si>
  <si>
    <t>SOH_Bat9</t>
  </si>
  <si>
    <t>ChargeCycle_Bat9</t>
  </si>
  <si>
    <t>Voltage_Bat10</t>
  </si>
  <si>
    <t>Current_Bat10</t>
  </si>
  <si>
    <t>Power_Bat10</t>
  </si>
  <si>
    <t>Temperature_Env_Bat10</t>
  </si>
  <si>
    <t>SOC_Bat10</t>
  </si>
  <si>
    <t>SOH_Bat10</t>
  </si>
  <si>
    <t>ChargeCycle_Bat10</t>
  </si>
  <si>
    <t>Voltage_Bat11</t>
  </si>
  <si>
    <t>Current_Bat11</t>
  </si>
  <si>
    <t>Power_Bat11</t>
  </si>
  <si>
    <t>Temperature_Env_Bat11</t>
  </si>
  <si>
    <t>SOC_Bat11</t>
  </si>
  <si>
    <t>SOH_Bat11</t>
  </si>
  <si>
    <t>ChargeCycle_Bat11</t>
  </si>
  <si>
    <t>Voltage_Bat12</t>
  </si>
  <si>
    <t>Current_Bat12</t>
  </si>
  <si>
    <t>Power_Bat12</t>
  </si>
  <si>
    <t>Temperature_Env_Bat12</t>
  </si>
  <si>
    <t>SOC_Bat12</t>
  </si>
  <si>
    <t>SOH_Bat12</t>
  </si>
  <si>
    <t>ChargeCycle_Bat12</t>
  </si>
  <si>
    <t>AddressMask_Realtime_ElectricityStatistics1</t>
  </si>
  <si>
    <t>PV_Generation_Today</t>
  </si>
  <si>
    <t>kWh</t>
  </si>
  <si>
    <t>PV_Generation_Total</t>
  </si>
  <si>
    <t>Load_Consumption_Today</t>
  </si>
  <si>
    <t>Load_Consumption_Total</t>
  </si>
  <si>
    <t>Energy_Purchase_Today</t>
  </si>
  <si>
    <t>Energy_Purchase_Total</t>
  </si>
  <si>
    <t>Energy_Selling_Today</t>
  </si>
  <si>
    <t>Energy_Selling_Total</t>
  </si>
  <si>
    <t>Bat_Charge_Today</t>
  </si>
  <si>
    <t>Bat_Charge_Total</t>
  </si>
  <si>
    <t>Bat_Discharge_Today</t>
  </si>
  <si>
    <t>Bat_Discharge_Total</t>
  </si>
  <si>
    <t>AddressMask_Realtime_ClassifiedInfo1</t>
  </si>
  <si>
    <t>GFCI</t>
  </si>
  <si>
    <t>mA</t>
  </si>
  <si>
    <t>Current_Bus_Balance</t>
  </si>
  <si>
    <t>DCI_R</t>
  </si>
  <si>
    <t>DCI_S</t>
  </si>
  <si>
    <t>DCI_T</t>
  </si>
  <si>
    <t>DCV_R</t>
  </si>
  <si>
    <t>mV</t>
  </si>
  <si>
    <t>DCV_S</t>
  </si>
  <si>
    <t>DCV_T</t>
  </si>
  <si>
    <t>Voltage_Bus</t>
  </si>
  <si>
    <t>Voltage_Bus_P</t>
  </si>
  <si>
    <t>Voltage_Bus_N</t>
  </si>
  <si>
    <t>Voltage_Bus_LLC</t>
  </si>
  <si>
    <t>Current_BuckBoost</t>
  </si>
  <si>
    <t>AddressMask_Realtime_CombinerInfo1</t>
  </si>
  <si>
    <t>Voltage_Group1</t>
  </si>
  <si>
    <t>Current_Group1_Branch1</t>
  </si>
  <si>
    <t>Current_Group1_Branch2</t>
  </si>
  <si>
    <t>Voltage_Group2</t>
  </si>
  <si>
    <t>Current_Group2_Branch1</t>
  </si>
  <si>
    <t>Current_Group2_Branch2</t>
  </si>
  <si>
    <t>Voltage_Group3</t>
  </si>
  <si>
    <t>Current_Group3_Branch1</t>
  </si>
  <si>
    <t>Current_Group3_Branch2</t>
  </si>
  <si>
    <t>Voltage_Group4</t>
  </si>
  <si>
    <t>Current_Group4_Branch1</t>
  </si>
  <si>
    <t>Current_Group4_Branch2</t>
  </si>
  <si>
    <t>Voltage_Group5</t>
  </si>
  <si>
    <t>Current_Group5_Branch1</t>
  </si>
  <si>
    <t>Current_Group5_Branch2</t>
  </si>
  <si>
    <t>Voltage_Group6</t>
  </si>
  <si>
    <t>Current_Group6_Branch1</t>
  </si>
  <si>
    <t>Current_Group6_Branch2</t>
  </si>
  <si>
    <t>Voltage_Group7</t>
  </si>
  <si>
    <t>Current_Group7_Branch1</t>
  </si>
  <si>
    <t>Current_Group7_Branch2</t>
  </si>
  <si>
    <t>Voltage_Group8</t>
  </si>
  <si>
    <t>Current_Group8_Branch1</t>
  </si>
  <si>
    <t>Current_Group8_Branch2</t>
  </si>
  <si>
    <t>Voltage_Group9</t>
  </si>
  <si>
    <t>Current_Group9_Branch1</t>
  </si>
  <si>
    <t>Current_Group9_Branch2</t>
  </si>
  <si>
    <t>Voltage_Group10</t>
  </si>
  <si>
    <t>Current_Group10_Branch1</t>
  </si>
  <si>
    <t>Current_Group10_Branch2</t>
  </si>
  <si>
    <t>Voltage_Group11</t>
  </si>
  <si>
    <t>Current_Group11_Branch1</t>
  </si>
  <si>
    <t>Current_Group11_Branch2</t>
  </si>
  <si>
    <t>Voltage_Group12</t>
  </si>
  <si>
    <t>Current_Group12_Branch1</t>
  </si>
  <si>
    <t>Current_Group12_Branch2</t>
  </si>
  <si>
    <t>Voltage_Group13</t>
  </si>
  <si>
    <t>Current_Group13_Branch1</t>
  </si>
  <si>
    <t>Current_Group13_Branch2</t>
  </si>
  <si>
    <t>Voltage_Group14</t>
  </si>
  <si>
    <t>Current_Group14_Branch1</t>
  </si>
  <si>
    <t>Current_Group14_Branch2</t>
  </si>
  <si>
    <t>Voltage_Group15</t>
  </si>
  <si>
    <t>Current_Group15_Branch1</t>
  </si>
  <si>
    <t>Current_Group15_Branch2</t>
  </si>
  <si>
    <t>Voltage_Group16</t>
  </si>
  <si>
    <t>Current_Group16_Branch1</t>
  </si>
  <si>
    <t>Current_Group16_Branch2</t>
  </si>
  <si>
    <t>RW</t>
  </si>
  <si>
    <t>ms</t>
  </si>
  <si>
    <t>%Pn</t>
  </si>
  <si>
    <t>AddressMask_Config_Basic1</t>
  </si>
  <si>
    <t>SysTimeConfig_Year</t>
  </si>
  <si>
    <t>SysTimeConfig_Month</t>
  </si>
  <si>
    <t>SysTimeConfig_Date</t>
  </si>
  <si>
    <t>SysTimeConfig_Hour</t>
  </si>
  <si>
    <t>SysTimeConfig_Minute</t>
  </si>
  <si>
    <t>SysTimeConfig_Second</t>
  </si>
  <si>
    <t>SysTimeConfig_Control</t>
  </si>
  <si>
    <t>RS485Config_Address</t>
  </si>
  <si>
    <t>RS485Config_Baud</t>
  </si>
  <si>
    <t>RS485Config_Control</t>
  </si>
  <si>
    <t>InputType_Channel1_Config</t>
  </si>
  <si>
    <t>InputType_Channel2_Config</t>
  </si>
  <si>
    <t>InputType_Channel3_Config</t>
  </si>
  <si>
    <t>InputType_Channel4_Config</t>
  </si>
  <si>
    <t>InputType_Channel5_Config</t>
  </si>
  <si>
    <t>InputType_Channel6_Config</t>
  </si>
  <si>
    <t>InputType_Channel7_Config</t>
  </si>
  <si>
    <t>InputType_Channel8_Config</t>
  </si>
  <si>
    <t>InputType_Channel9_Config</t>
  </si>
  <si>
    <t>InputType_Channel10_Config</t>
  </si>
  <si>
    <t>InputType_Channel11_Config</t>
  </si>
  <si>
    <t>InputType_Channel12_Config</t>
  </si>
  <si>
    <t>InputType_Channel13_Config</t>
  </si>
  <si>
    <t>InputType_Channel14_Config</t>
  </si>
  <si>
    <t>InputType_Channel15_Config</t>
  </si>
  <si>
    <t>InputType_Control</t>
  </si>
  <si>
    <t>SafetyUpdateFromUSB_Control</t>
  </si>
  <si>
    <t>AntiReflux_Control</t>
  </si>
  <si>
    <t>AntiReflux_Power</t>
  </si>
  <si>
    <t>IVCurveScan_Control</t>
  </si>
  <si>
    <t>IVCurveScan_Period</t>
  </si>
  <si>
    <t>EPS_WaitTime</t>
  </si>
  <si>
    <t>BatteryActive_Control</t>
  </si>
  <si>
    <t>EnergyStatistics_Date_Month</t>
  </si>
  <si>
    <t>AddressMask_Config_Basic2</t>
  </si>
  <si>
    <t>BatConfig_ID</t>
  </si>
  <si>
    <t>BatConfig_Address</t>
  </si>
  <si>
    <t>BatConfig_Voltage_Over</t>
  </si>
  <si>
    <t>BatConfig_Voltage_Charge</t>
  </si>
  <si>
    <t>BatConfig_Voltage_Lack</t>
  </si>
  <si>
    <t>BatConfig_Voltage_Discharge_Stop</t>
  </si>
  <si>
    <t>BatConfig_Current_Charge_Limit</t>
  </si>
  <si>
    <t>BatConfig_Current_Discharge_Limit</t>
  </si>
  <si>
    <t>BatConfig_Depth_of_Discharge</t>
  </si>
  <si>
    <t>BatConfig_End_of_Discharge</t>
  </si>
  <si>
    <t>BatConfig_Capacity</t>
  </si>
  <si>
    <t>Ah</t>
  </si>
  <si>
    <t>BatConfig_Voltage_Nominal</t>
  </si>
  <si>
    <t>BatConfig_Impedance</t>
  </si>
  <si>
    <t>mΩ</t>
  </si>
  <si>
    <t>AddressMask_Config_Remote1</t>
  </si>
  <si>
    <t>Timing_On_Off_Control</t>
  </si>
  <si>
    <t>1
1</t>
  </si>
  <si>
    <t>0
0</t>
  </si>
  <si>
    <t>23
59</t>
  </si>
  <si>
    <t>Timing_Charge_End</t>
  </si>
  <si>
    <t>Timing_Discharge_Start</t>
  </si>
  <si>
    <t>Timing_Discharge_End</t>
  </si>
  <si>
    <t>Timing_Power_Charge</t>
  </si>
  <si>
    <t>W</t>
  </si>
  <si>
    <t>Timing_Power_Discharge</t>
  </si>
  <si>
    <t>Timing_Rsvd1</t>
  </si>
  <si>
    <t>Timing_Rsvd2</t>
  </si>
  <si>
    <t>Timing_Rsvd3</t>
  </si>
  <si>
    <t>Timing_Rsvd4</t>
  </si>
  <si>
    <t>Timing_Control</t>
  </si>
  <si>
    <t>TOU_ID</t>
  </si>
  <si>
    <t>TOU_On_Off_Control</t>
  </si>
  <si>
    <t>TOU_Charge_Start</t>
  </si>
  <si>
    <t>TOU_Charge_End</t>
  </si>
  <si>
    <t>TOU_Charge_Target_SOC</t>
  </si>
  <si>
    <t>TOU_Charge_Power</t>
  </si>
  <si>
    <t>TOU_Executed_Date_Start</t>
  </si>
  <si>
    <t>12
31</t>
  </si>
  <si>
    <t>TOU_Executed_Date_End</t>
  </si>
  <si>
    <t>TOU_Executed_Day_of_Week</t>
  </si>
  <si>
    <t>TOU_Rsvd1</t>
  </si>
  <si>
    <t>TOU_Rsvd2</t>
  </si>
  <si>
    <t>TOU_Rsvd3</t>
  </si>
  <si>
    <t>TOU_Rsvd4</t>
  </si>
  <si>
    <t>TOU_Rsvd5</t>
  </si>
  <si>
    <t>TOU_Control</t>
  </si>
  <si>
    <t>AddressMask_Config_Remote2</t>
  </si>
  <si>
    <t>AddressMask_Config_Remote3</t>
  </si>
  <si>
    <t>Passive_Timeout_Action</t>
  </si>
  <si>
    <t>Passive_Rsvd1</t>
  </si>
  <si>
    <t>I32</t>
  </si>
  <si>
    <t>Passive_Manual_Blo</t>
  </si>
  <si>
    <t>Passive_Manual_Bup</t>
  </si>
  <si>
    <t>Passive_Manual_Gdzup</t>
  </si>
  <si>
    <t>Passive_Scheduler_Blo_Ante</t>
  </si>
  <si>
    <t>Passive_Scheduler_Bup_Ante</t>
  </si>
  <si>
    <t>Passive_Scheduler_Gdzup_Ante</t>
  </si>
  <si>
    <t>Passive_Scheduler_Gdzlo_Ante</t>
  </si>
  <si>
    <t>Passive_Scheduler_Gdes_Post</t>
  </si>
  <si>
    <t>Passive_Scheduler_Blo_Post</t>
  </si>
  <si>
    <t>Passive_Scheduler_Bup_Post</t>
  </si>
  <si>
    <t>Passive_Scheduler_Gdzup_Post</t>
  </si>
  <si>
    <t>Passive_Scheduler_Gdzlo_Post</t>
  </si>
  <si>
    <t>Passive_Scheduler_DurationTime</t>
  </si>
  <si>
    <t>AddressMask_Config_Remote4</t>
  </si>
  <si>
    <t>AddressMask_Config_ReadOnly_Result1</t>
  </si>
  <si>
    <t>Italay_Autotest_Result1</t>
  </si>
  <si>
    <t>Italay_Autotest_Result3</t>
  </si>
  <si>
    <t>Italay_Autotest_Result4</t>
  </si>
  <si>
    <t>Italay_Autotest_Result5</t>
  </si>
  <si>
    <t>Italay_Autotest_Result6</t>
  </si>
  <si>
    <t>Italay_Autotest_Result7</t>
  </si>
  <si>
    <t>Italay_Autotest_Result8</t>
  </si>
  <si>
    <t>Italay_Autotest_Result9</t>
  </si>
  <si>
    <t>Italay_Autotest_Result10</t>
  </si>
  <si>
    <t>Italay_Autotest_Result11</t>
  </si>
  <si>
    <t>Italay_Autotest_Result12</t>
  </si>
  <si>
    <t>Italay_Autotest_Result13</t>
  </si>
  <si>
    <t>Italay_Autotest_Result14</t>
  </si>
  <si>
    <t>Italay_Autotest_Result15</t>
  </si>
  <si>
    <t>Italay_Autotest_Result16</t>
  </si>
  <si>
    <t>Italay_Autotest_Result17</t>
  </si>
  <si>
    <t>Italay_Autotest_Result18</t>
  </si>
  <si>
    <t>Italay_Autotest_Result19</t>
  </si>
  <si>
    <t>Italay_Autotest_Result20</t>
  </si>
  <si>
    <t>Italay_Autotest_Result21</t>
  </si>
  <si>
    <t>Italay_Autotest_Result22</t>
  </si>
  <si>
    <t>Italay_Autotest_Result23</t>
  </si>
  <si>
    <t>Italay_Autotest_Result24</t>
  </si>
  <si>
    <t>Italay_Autotest_Result25</t>
  </si>
  <si>
    <t>Italay_Autotest_Result26</t>
  </si>
  <si>
    <t>Italay_Autotest_Result27</t>
  </si>
  <si>
    <t>Italay_Autotest_Result28</t>
  </si>
  <si>
    <t>Italay_Autotest_Result29</t>
  </si>
  <si>
    <t>Italay_Autotest_Result30</t>
  </si>
  <si>
    <t>Italay_Autotest_Result31</t>
  </si>
  <si>
    <t>Italay_Autotest_Result32</t>
  </si>
  <si>
    <t>Italay_Autotest_Result33</t>
  </si>
  <si>
    <t>Italay_Autotest_Result34</t>
  </si>
  <si>
    <t>Italay_Autotest_Result35</t>
  </si>
  <si>
    <t>Italay_Autotest_Result36</t>
  </si>
  <si>
    <t>Italay_Autotest_Result37</t>
  </si>
  <si>
    <t>Italay_Autotest_Result38</t>
  </si>
  <si>
    <t>Italay_Autotest_Result39</t>
  </si>
  <si>
    <t>Italay_Autotest_Result40</t>
  </si>
  <si>
    <t>Italay_Autotest_Result41</t>
  </si>
  <si>
    <t>Italay_Autotest_Result42</t>
  </si>
  <si>
    <t>Italay_Autotest_Result43</t>
  </si>
  <si>
    <t>Italay_Autotest_Result44</t>
  </si>
  <si>
    <t>Italay_Autotest_Result45</t>
  </si>
  <si>
    <t>Italay_Autotest_Result46</t>
  </si>
  <si>
    <t>Italay_Autotest_Result47</t>
  </si>
  <si>
    <t>Italay_Autotest_Result48</t>
  </si>
  <si>
    <t>AddressMask_Config_ReadOnly_Result2</t>
  </si>
  <si>
    <t>IVCurve_Voltage1</t>
  </si>
  <si>
    <t>IVCurve_Current1</t>
  </si>
  <si>
    <t>IVCurve_Voltage2</t>
  </si>
  <si>
    <t>IVCurve_Current2</t>
  </si>
  <si>
    <t>IVCurve_Voltage3</t>
  </si>
  <si>
    <t>IVCurve_Current3</t>
  </si>
  <si>
    <t>IVCurve_Voltage4</t>
  </si>
  <si>
    <t>IVCurve_Current4</t>
  </si>
  <si>
    <t>IVCurve_Voltage5</t>
  </si>
  <si>
    <t>IVCurve_Current5</t>
  </si>
  <si>
    <t>IVCurve_Voltage6</t>
  </si>
  <si>
    <t>IVCurve_Current6</t>
  </si>
  <si>
    <t>IVCurve_Voltage7</t>
  </si>
  <si>
    <t>IVCurve_Current7</t>
  </si>
  <si>
    <t>IVCurve_Voltage8</t>
  </si>
  <si>
    <t>IVCurve_Current8</t>
  </si>
  <si>
    <t>IVCurve_Voltage9</t>
  </si>
  <si>
    <t>IVCurve_Current9</t>
  </si>
  <si>
    <t>IVCurve_Voltage10</t>
  </si>
  <si>
    <t>IVCurve_Current10</t>
  </si>
  <si>
    <t>IVCurve_Voltage11</t>
  </si>
  <si>
    <t>IVCurve_Current11</t>
  </si>
  <si>
    <t>IVCurve_Voltage12</t>
  </si>
  <si>
    <t>IVCurve_Current12</t>
  </si>
  <si>
    <t>IVCurve_Voltage13</t>
  </si>
  <si>
    <t>IVCurve_Current13</t>
  </si>
  <si>
    <t>IVCurve_Voltage14</t>
  </si>
  <si>
    <t>IVCurve_Current14</t>
  </si>
  <si>
    <t>IVCurve_Voltage15</t>
  </si>
  <si>
    <t>IVCurve_Current15</t>
  </si>
  <si>
    <t>IVCurve_Voltage16</t>
  </si>
  <si>
    <t>IVCurve_Current16</t>
  </si>
  <si>
    <t>IVCurve_Voltage17</t>
  </si>
  <si>
    <t>IVCurve_Current17</t>
  </si>
  <si>
    <t>IVCurve_Voltage18</t>
  </si>
  <si>
    <t>IVCurve_Current18</t>
  </si>
  <si>
    <t>IVCurve_Voltage19</t>
  </si>
  <si>
    <t>IVCurve_Current19</t>
  </si>
  <si>
    <t>IVCurve_Voltage20</t>
  </si>
  <si>
    <t>IVCurve_Current20</t>
  </si>
  <si>
    <t>IVCurve_Voltage21</t>
  </si>
  <si>
    <t>IVCurve_Current21</t>
  </si>
  <si>
    <t>IVCurve_Voltage22</t>
  </si>
  <si>
    <t>IVCurve_Current22</t>
  </si>
  <si>
    <t>IVCurve_Voltage23</t>
  </si>
  <si>
    <t>IVCurve_Current23</t>
  </si>
  <si>
    <t>IVCurve_Voltage24</t>
  </si>
  <si>
    <t>IVCurve_Current24</t>
  </si>
  <si>
    <t>IVCurve_Voltage25</t>
  </si>
  <si>
    <t>IVCurve_Current25</t>
  </si>
  <si>
    <t>IVCurve_Voltage26</t>
  </si>
  <si>
    <t>IVCurve_Current26</t>
  </si>
  <si>
    <t>IVCurve_Voltage27</t>
  </si>
  <si>
    <t>IVCurve_Current27</t>
  </si>
  <si>
    <t>IVCurve_Voltage28</t>
  </si>
  <si>
    <t>IVCurve_Current28</t>
  </si>
  <si>
    <t>IVCurve_Voltage29</t>
  </si>
  <si>
    <t>IVCurve_Current29</t>
  </si>
  <si>
    <t>IVCurve_Voltage30</t>
  </si>
  <si>
    <t>IVCurve_Current30</t>
  </si>
  <si>
    <t>AddressMask_Config_ReadOnly_Result3</t>
  </si>
  <si>
    <t>IVCurve_Voltage31</t>
  </si>
  <si>
    <t>IVCurve_Current31</t>
  </si>
  <si>
    <t>IVCurve_Voltage32</t>
  </si>
  <si>
    <t>IVCurve_Current32</t>
  </si>
  <si>
    <t>IVCurve_Voltage33</t>
  </si>
  <si>
    <t>IVCurve_Current33</t>
  </si>
  <si>
    <t>IVCurve_Voltage34</t>
  </si>
  <si>
    <t>IVCurve_Current34</t>
  </si>
  <si>
    <t>IVCurve_Voltage35</t>
  </si>
  <si>
    <t>IVCurve_Current35</t>
  </si>
  <si>
    <t>IVCurve_Voltage36</t>
  </si>
  <si>
    <t>IVCurve_Current36</t>
  </si>
  <si>
    <t>IVCurve_Voltage37</t>
  </si>
  <si>
    <t>IVCurve_Current37</t>
  </si>
  <si>
    <t>IVCurve_Voltage38</t>
  </si>
  <si>
    <t>IVCurve_Current38</t>
  </si>
  <si>
    <t>IVCurve_Voltage39</t>
  </si>
  <si>
    <t>IVCurve_Current39</t>
  </si>
  <si>
    <t>IVCurve_Voltage40</t>
  </si>
  <si>
    <t>IVCurve_Current40</t>
  </si>
  <si>
    <t>IVCurve_Voltage41</t>
  </si>
  <si>
    <t>IVCurve_Current41</t>
  </si>
  <si>
    <t>IVCurve_Voltage42</t>
  </si>
  <si>
    <t>IVCurve_Current42</t>
  </si>
  <si>
    <t>IVCurve_Voltage43</t>
  </si>
  <si>
    <t>IVCurve_Current43</t>
  </si>
  <si>
    <t>IVCurve_Voltage44</t>
  </si>
  <si>
    <t>IVCurve_Current44</t>
  </si>
  <si>
    <t>IVCurve_Voltage45</t>
  </si>
  <si>
    <t>IVCurve_Current45</t>
  </si>
  <si>
    <t>IVCurve_Voltage46</t>
  </si>
  <si>
    <t>IVCurve_Current46</t>
  </si>
  <si>
    <t>IVCurve_Voltage47</t>
  </si>
  <si>
    <t>IVCurve_Current47</t>
  </si>
  <si>
    <t>IVCurve_Voltage48</t>
  </si>
  <si>
    <t>IVCurve_Current48</t>
  </si>
  <si>
    <t>IVCurve_Voltage49</t>
  </si>
  <si>
    <t>IVCurve_Current49</t>
  </si>
  <si>
    <t>IVCurve_Voltage50</t>
  </si>
  <si>
    <t>IVCurve_Current50</t>
  </si>
  <si>
    <t>IVCurve_Voltage51</t>
  </si>
  <si>
    <t>IVCurve_Current51</t>
  </si>
  <si>
    <t>IVCurve_Voltage52</t>
  </si>
  <si>
    <t>IVCurve_Current52</t>
  </si>
  <si>
    <t>IVCurve_Voltage53</t>
  </si>
  <si>
    <t>IVCurve_Current53</t>
  </si>
  <si>
    <t>IVCurve_Voltage54</t>
  </si>
  <si>
    <t>IVCurve_Current54</t>
  </si>
  <si>
    <t>IVCurve_Voltage55</t>
  </si>
  <si>
    <t>IVCurve_Current55</t>
  </si>
  <si>
    <t>IVCurve_Voltage56</t>
  </si>
  <si>
    <t>IVCurve_Current56</t>
  </si>
  <si>
    <t>IVCurve_Voltage57</t>
  </si>
  <si>
    <t>IVCurve_Current57</t>
  </si>
  <si>
    <t>IVCurve_Voltage58</t>
  </si>
  <si>
    <t>IVCurve_Current58</t>
  </si>
  <si>
    <t>IVCurve_Voltage59</t>
  </si>
  <si>
    <t>IVCurve_Current59</t>
  </si>
  <si>
    <t>IVCurve_Voltage60</t>
  </si>
  <si>
    <t>IVCurve_Current60</t>
  </si>
  <si>
    <t>AddressMask_Config_ReadOnly_Result4</t>
  </si>
  <si>
    <t>IVCurve_Voltage61</t>
  </si>
  <si>
    <t>IVCurve_Current61</t>
  </si>
  <si>
    <t>IVCurve_Voltage62</t>
  </si>
  <si>
    <t>IVCurve_Current62</t>
  </si>
  <si>
    <t>IVCurve_Voltage63</t>
  </si>
  <si>
    <t>IVCurve_Current63</t>
  </si>
  <si>
    <t>IVCurve_Voltage64</t>
  </si>
  <si>
    <t>IVCurve_Current64</t>
  </si>
  <si>
    <t>IVCurve_Voltage65</t>
  </si>
  <si>
    <t>IVCurve_Current65</t>
  </si>
  <si>
    <t>IVCurve_Voltage66</t>
  </si>
  <si>
    <t>IVCurve_Current66</t>
  </si>
  <si>
    <t>IVCurve_Voltage67</t>
  </si>
  <si>
    <t>IVCurve_Current67</t>
  </si>
  <si>
    <t>IVCurve_Voltage68</t>
  </si>
  <si>
    <t>IVCurve_Current68</t>
  </si>
  <si>
    <t>IVCurve_Voltage69</t>
  </si>
  <si>
    <t>IVCurve_Current69</t>
  </si>
  <si>
    <t>IVCurve_Voltage70</t>
  </si>
  <si>
    <t>IVCurve_Current70</t>
  </si>
  <si>
    <t>IVCurve_Voltage71</t>
  </si>
  <si>
    <t>IVCurve_Current71</t>
  </si>
  <si>
    <t>IVCurve_Voltage72</t>
  </si>
  <si>
    <t>IVCurve_Current72</t>
  </si>
  <si>
    <t>IVCurve_Voltage73</t>
  </si>
  <si>
    <t>IVCurve_Current73</t>
  </si>
  <si>
    <t>IVCurve_Voltage74</t>
  </si>
  <si>
    <t>IVCurve_Current74</t>
  </si>
  <si>
    <t>IVCurve_Voltage75</t>
  </si>
  <si>
    <t>IVCurve_Current75</t>
  </si>
  <si>
    <t>IVCurve_Voltage76</t>
  </si>
  <si>
    <t>IVCurve_Current76</t>
  </si>
  <si>
    <t>IVCurve_Voltage77</t>
  </si>
  <si>
    <t>IVCurve_Current77</t>
  </si>
  <si>
    <t>IVCurve_Voltage78</t>
  </si>
  <si>
    <t>IVCurve_Current78</t>
  </si>
  <si>
    <t>IVCurve_Voltage79</t>
  </si>
  <si>
    <t>IVCurve_Current79</t>
  </si>
  <si>
    <t>IVCurve_Voltage80</t>
  </si>
  <si>
    <t>IVCurve_Current80</t>
  </si>
  <si>
    <t>IVCurve_Voltage81</t>
  </si>
  <si>
    <t>IVCurve_Current81</t>
  </si>
  <si>
    <t>IVCurve_Voltage82</t>
  </si>
  <si>
    <t>IVCurve_Current82</t>
  </si>
  <si>
    <t>IVCurve_Voltage83</t>
  </si>
  <si>
    <t>IVCurve_Current83</t>
  </si>
  <si>
    <t>IVCurve_Voltage84</t>
  </si>
  <si>
    <t>IVCurve_Current84</t>
  </si>
  <si>
    <t>IVCurve_Voltage85</t>
  </si>
  <si>
    <t>IVCurve_Current85</t>
  </si>
  <si>
    <t>IVCurve_Voltage86</t>
  </si>
  <si>
    <t>IVCurve_Current86</t>
  </si>
  <si>
    <t>IVCurve_Voltage87</t>
  </si>
  <si>
    <t>IVCurve_Current87</t>
  </si>
  <si>
    <t>IVCurve_Voltage88</t>
  </si>
  <si>
    <t>IVCurve_Current88</t>
  </si>
  <si>
    <t>IVCurve_Voltage89</t>
  </si>
  <si>
    <t>IVCurve_Current89</t>
  </si>
  <si>
    <t>IVCurve_Voltage90</t>
  </si>
  <si>
    <t>IVCurve_Current90</t>
  </si>
  <si>
    <t>AddressMask_Config_ReadOnly_Result5</t>
  </si>
  <si>
    <t>IVCurve_Voltage91</t>
  </si>
  <si>
    <t>IVCurve_Current91</t>
  </si>
  <si>
    <t>IVCurve_Voltage92</t>
  </si>
  <si>
    <t>IVCurve_Current92</t>
  </si>
  <si>
    <t>IVCurve_Voltage93</t>
  </si>
  <si>
    <t>IVCurve_Current93</t>
  </si>
  <si>
    <t>IVCurve_Voltage94</t>
  </si>
  <si>
    <t>IVCurve_Current94</t>
  </si>
  <si>
    <t>IVCurve_Voltage95</t>
  </si>
  <si>
    <t>IVCurve_Current95</t>
  </si>
  <si>
    <t>IVCurve_Voltage96</t>
  </si>
  <si>
    <t>IVCurve_Current96</t>
  </si>
  <si>
    <t>IVCurve_Voltage97</t>
  </si>
  <si>
    <t>IVCurve_Current97</t>
  </si>
  <si>
    <t>IVCurve_Voltage98</t>
  </si>
  <si>
    <t>IVCurve_Current98</t>
  </si>
  <si>
    <t>IVCurve_Voltage99</t>
  </si>
  <si>
    <t>IVCurve_Current99</t>
  </si>
  <si>
    <t>IVCurve_Voltage100</t>
  </si>
  <si>
    <t>IVCurve_Current100</t>
  </si>
  <si>
    <t>IVCurve_Voltage101</t>
  </si>
  <si>
    <t>IVCurve_Current101</t>
  </si>
  <si>
    <t>IVCurve_Voltage102</t>
  </si>
  <si>
    <t>IVCurve_Current102</t>
  </si>
  <si>
    <t>IVCurve_Voltage103</t>
  </si>
  <si>
    <t>IVCurve_Current103</t>
  </si>
  <si>
    <t>IVCurve_Voltage104</t>
  </si>
  <si>
    <t>IVCurve_Current104</t>
  </si>
  <si>
    <t>IVCurve_Voltage105</t>
  </si>
  <si>
    <t>IVCurve_Current105</t>
  </si>
  <si>
    <t>IVCurve_Voltage106</t>
  </si>
  <si>
    <t>IVCurve_Current106</t>
  </si>
  <si>
    <t>IVCurve_Voltage107</t>
  </si>
  <si>
    <t>IVCurve_Current107</t>
  </si>
  <si>
    <t>IVCurve_Voltage108</t>
  </si>
  <si>
    <t>IVCurve_Current108</t>
  </si>
  <si>
    <t>IVCurve_Voltage109</t>
  </si>
  <si>
    <t>IVCurve_Current109</t>
  </si>
  <si>
    <t>IVCurve_Voltage110</t>
  </si>
  <si>
    <t>IVCurve_Current110</t>
  </si>
  <si>
    <t>IVCurve_Voltage111</t>
  </si>
  <si>
    <t>IVCurve_Current111</t>
  </si>
  <si>
    <t>IVCurve_Voltage112</t>
  </si>
  <si>
    <t>IVCurve_Current112</t>
  </si>
  <si>
    <t>IVCurve_Voltage113</t>
  </si>
  <si>
    <t>IVCurve_Current113</t>
  </si>
  <si>
    <t>IVCurve_Voltage114</t>
  </si>
  <si>
    <t>IVCurve_Current114</t>
  </si>
  <si>
    <t>IVCurve_Voltage115</t>
  </si>
  <si>
    <t>IVCurve_Current115</t>
  </si>
  <si>
    <t>IVCurve_Voltage116</t>
  </si>
  <si>
    <t>IVCurve_Current116</t>
  </si>
  <si>
    <t>IVCurve_Voltage117</t>
  </si>
  <si>
    <t>IVCurve_Current117</t>
  </si>
  <si>
    <t>IVCurve_Voltage118</t>
  </si>
  <si>
    <t>IVCurve_Current118</t>
  </si>
  <si>
    <t>IVCurve_Voltage119</t>
  </si>
  <si>
    <t>IVCurve_Current119</t>
  </si>
  <si>
    <t>IVCurve_Voltage120</t>
  </si>
  <si>
    <t>IVCurve_Current120</t>
  </si>
  <si>
    <t>AddressMask_Config_ReadOnly_Result6</t>
  </si>
  <si>
    <t>IVCurve_Voltage121</t>
  </si>
  <si>
    <t>IVCurve_Current121</t>
  </si>
  <si>
    <t>IVCurve_Voltage122</t>
  </si>
  <si>
    <t>IVCurve_Current122</t>
  </si>
  <si>
    <t>IVCurve_Voltage123</t>
  </si>
  <si>
    <t>IVCurve_Current123</t>
  </si>
  <si>
    <t>IVCurve_Voltage124</t>
  </si>
  <si>
    <t>IVCurve_Current124</t>
  </si>
  <si>
    <t>IVCurve_Voltage125</t>
  </si>
  <si>
    <t>IVCurve_Current125</t>
  </si>
  <si>
    <t>IVCurve_Voltage126</t>
  </si>
  <si>
    <t>IVCurve_Current126</t>
  </si>
  <si>
    <t>IVCurve_Voltage127</t>
  </si>
  <si>
    <t>IVCurve_Current127</t>
  </si>
  <si>
    <t>IVCurve_Voltage128</t>
  </si>
  <si>
    <t>IVCurve_Current128</t>
  </si>
  <si>
    <t>IVCurve_Voltage129</t>
  </si>
  <si>
    <t>IVCurve_Current129</t>
  </si>
  <si>
    <t>IVCurve_Voltage130</t>
  </si>
  <si>
    <t>IVCurve_Current130</t>
  </si>
  <si>
    <t>IVCurve_Voltage131</t>
  </si>
  <si>
    <t>IVCurve_Current131</t>
  </si>
  <si>
    <t>IVCurve_Voltage132</t>
  </si>
  <si>
    <t>IVCurve_Current132</t>
  </si>
  <si>
    <t>IVCurve_Voltage133</t>
  </si>
  <si>
    <t>IVCurve_Current133</t>
  </si>
  <si>
    <t>IVCurve_Voltage134</t>
  </si>
  <si>
    <t>IVCurve_Current134</t>
  </si>
  <si>
    <t>IVCurve_Voltage135</t>
  </si>
  <si>
    <t>IVCurve_Current135</t>
  </si>
  <si>
    <t>IVCurve_Voltage136</t>
  </si>
  <si>
    <t>IVCurve_Current136</t>
  </si>
  <si>
    <t>IVCurve_Voltage137</t>
  </si>
  <si>
    <t>IVCurve_Current137</t>
  </si>
  <si>
    <t>IVCurve_Voltage138</t>
  </si>
  <si>
    <t>IVCurve_Current138</t>
  </si>
  <si>
    <t>IVCurve_Voltage139</t>
  </si>
  <si>
    <t>IVCurve_Current139</t>
  </si>
  <si>
    <t>IVCurve_Voltage140</t>
  </si>
  <si>
    <t>IVCurve_Current140</t>
  </si>
  <si>
    <t>IVCurve_Voltage141</t>
  </si>
  <si>
    <t>IVCurve_Current141</t>
  </si>
  <si>
    <t>IVCurve_Voltage142</t>
  </si>
  <si>
    <t>IVCurve_Current142</t>
  </si>
  <si>
    <t>IVCurve_Voltage143</t>
  </si>
  <si>
    <t>IVCurve_Current143</t>
  </si>
  <si>
    <t>IVCurve_Voltage144</t>
  </si>
  <si>
    <t>IVCurve_Current144</t>
  </si>
  <si>
    <t>IVCurve_Voltage145</t>
  </si>
  <si>
    <t>IVCurve_Current145</t>
  </si>
  <si>
    <t>IVCurve_Voltage146</t>
  </si>
  <si>
    <t>IVCurve_Current146</t>
  </si>
  <si>
    <t>IVCurve_Voltage147</t>
  </si>
  <si>
    <t>IVCurve_Current147</t>
  </si>
  <si>
    <t>IVCurve_Voltage148</t>
  </si>
  <si>
    <t>IVCurve_Current148</t>
  </si>
  <si>
    <t>IVCurve_Voltage149</t>
  </si>
  <si>
    <t>IVCurve_Current149</t>
  </si>
  <si>
    <t>IVCurve_Voltage150</t>
  </si>
  <si>
    <t>IVCurve_Current150</t>
  </si>
  <si>
    <t>HistoryEventList_ID1</t>
  </si>
  <si>
    <t>HistoryEventList_yM1</t>
  </si>
  <si>
    <t>HistoryEventList_dH1</t>
  </si>
  <si>
    <t>HistoryEventList_ms1</t>
  </si>
  <si>
    <t>HistoryEventList_ID2</t>
  </si>
  <si>
    <t>HistoryEventList_yM2</t>
  </si>
  <si>
    <t>HistoryEventList_dH2</t>
  </si>
  <si>
    <t>HistoryEventList_ms2</t>
  </si>
  <si>
    <t>HistoryEventList_ID3</t>
  </si>
  <si>
    <t>HistoryEventList_yM3</t>
  </si>
  <si>
    <t>HistoryEventList_dH3</t>
  </si>
  <si>
    <t>HistoryEventList_ms3</t>
  </si>
  <si>
    <t>HistoryEventList_ID4</t>
  </si>
  <si>
    <t>HistoryEventList_yM4</t>
  </si>
  <si>
    <t>HistoryEventList_dH4</t>
  </si>
  <si>
    <t>HistoryEventList_ms4</t>
  </si>
  <si>
    <t>HistoryEventList_ID5</t>
  </si>
  <si>
    <t>HistoryEventList_yM5</t>
  </si>
  <si>
    <t>HistoryEventList_dH5</t>
  </si>
  <si>
    <t>HistoryEventList_ms5</t>
  </si>
  <si>
    <t>HistoryEventList_ID6</t>
  </si>
  <si>
    <t>HistoryEventList_yM6</t>
  </si>
  <si>
    <t>HistoryEventList_dH6</t>
  </si>
  <si>
    <t>HistoryEventList_ms6</t>
  </si>
  <si>
    <t>HistoryEventList_ID7</t>
  </si>
  <si>
    <t>HistoryEventList_yM7</t>
  </si>
  <si>
    <t>HistoryEventList_dH7</t>
  </si>
  <si>
    <t>HistoryEventList_ms7</t>
  </si>
  <si>
    <t>HistoryEventList_ID8</t>
  </si>
  <si>
    <t>HistoryEventList_yM8</t>
  </si>
  <si>
    <t>HistoryEventList_dH8</t>
  </si>
  <si>
    <t>HistoryEventList_ms8</t>
  </si>
  <si>
    <t>HistoryEventList_ID9</t>
  </si>
  <si>
    <t>HistoryEventList_yM9</t>
  </si>
  <si>
    <t>HistoryEventList_dH9</t>
  </si>
  <si>
    <t>HistoryEventList_ms9</t>
  </si>
  <si>
    <t>HistoryEventList_ID10</t>
  </si>
  <si>
    <t>HistoryEventList_yM10</t>
  </si>
  <si>
    <t>HistoryEventList_dH10</t>
  </si>
  <si>
    <t>HistoryEventList_ms10</t>
  </si>
  <si>
    <t>HistoryEventList_ID11</t>
  </si>
  <si>
    <t>HistoryEventList_yM11</t>
  </si>
  <si>
    <t>HistoryEventList_dH11</t>
  </si>
  <si>
    <t>HistoryEventList_ms11</t>
  </si>
  <si>
    <t>HistoryEventList_ID12</t>
  </si>
  <si>
    <t>HistoryEventList_yM12</t>
  </si>
  <si>
    <t>HistoryEventList_dH12</t>
  </si>
  <si>
    <t>HistoryEventList_ms12</t>
  </si>
  <si>
    <t>HistoryEventList_ID13</t>
  </si>
  <si>
    <t>HistoryEventList_yM13</t>
  </si>
  <si>
    <t>HistoryEventList_dH13</t>
  </si>
  <si>
    <t>HistoryEventList_ms13</t>
  </si>
  <si>
    <t>HistoryEventList_ID14</t>
  </si>
  <si>
    <t>HistoryEventList_yM14</t>
  </si>
  <si>
    <t>HistoryEventList_dH14</t>
  </si>
  <si>
    <t>HistoryEventList_ms14</t>
  </si>
  <si>
    <t>HistoryEventList_ID15</t>
  </si>
  <si>
    <t>HistoryEventList_yM15</t>
  </si>
  <si>
    <t>HistoryEventList_dH15</t>
  </si>
  <si>
    <t>HistoryEventList_ms15</t>
  </si>
  <si>
    <t>HistoryEventList_ID16</t>
  </si>
  <si>
    <t>HistoryEventList_yM16</t>
  </si>
  <si>
    <t>HistoryEventList_dH16</t>
  </si>
  <si>
    <t>HistoryEventList_ms16</t>
  </si>
  <si>
    <t>HistoryEventList_ID17</t>
  </si>
  <si>
    <t>HistoryEventList_yM17</t>
  </si>
  <si>
    <t>HistoryEventList_dH17</t>
  </si>
  <si>
    <t>HistoryEventList_ms17</t>
  </si>
  <si>
    <t>HistoryEventList_ID18</t>
  </si>
  <si>
    <t>HistoryEventList_yM18</t>
  </si>
  <si>
    <t>HistoryEventList_dH18</t>
  </si>
  <si>
    <t>HistoryEventList_ms18</t>
  </si>
  <si>
    <t>HistoryEventList_ID19</t>
  </si>
  <si>
    <t>HistoryEventList_yM19</t>
  </si>
  <si>
    <t>HistoryEventList_dH19</t>
  </si>
  <si>
    <t>HistoryEventList_ms19</t>
  </si>
  <si>
    <t>HistoryEventList_ID20</t>
  </si>
  <si>
    <t>HistoryEventList_yM20</t>
  </si>
  <si>
    <t>HistoryEventList_dH20</t>
  </si>
  <si>
    <t>HistoryEventList_ms20</t>
  </si>
  <si>
    <t>HistoryEventList_ID21</t>
  </si>
  <si>
    <t>HistoryEventList_yM21</t>
  </si>
  <si>
    <t>HistoryEventList_dH21</t>
  </si>
  <si>
    <t>HistoryEventList_ms21</t>
  </si>
  <si>
    <t>HistoryEventList_ID22</t>
  </si>
  <si>
    <t>HistoryEventList_yM22</t>
  </si>
  <si>
    <t>HistoryEventList_dH22</t>
  </si>
  <si>
    <t>HistoryEventList_ms22</t>
  </si>
  <si>
    <t>HistoryEventList_ID23</t>
  </si>
  <si>
    <t>HistoryEventList_yM23</t>
  </si>
  <si>
    <t>HistoryEventList_dH23</t>
  </si>
  <si>
    <t>HistoryEventList_ms23</t>
  </si>
  <si>
    <t>HistoryEventList_ID24</t>
  </si>
  <si>
    <t>HistoryEventList_yM24</t>
  </si>
  <si>
    <t>HistoryEventList_dH24</t>
  </si>
  <si>
    <t>HistoryEventList_ms24</t>
  </si>
  <si>
    <t>HistoryEventList_ID25</t>
  </si>
  <si>
    <t>HistoryEventList_yM25</t>
  </si>
  <si>
    <t>HistoryEventList_dH25</t>
  </si>
  <si>
    <t>HistoryEventList_ms25</t>
  </si>
  <si>
    <t>HistoryEventList_ID26</t>
  </si>
  <si>
    <t>HistoryEventList_yM26</t>
  </si>
  <si>
    <t>HistoryEventList_dH26</t>
  </si>
  <si>
    <t>HistoryEventList_ms26</t>
  </si>
  <si>
    <t>HistoryEventList_ID27</t>
  </si>
  <si>
    <t>HistoryEventList_yM27</t>
  </si>
  <si>
    <t>HistoryEventList_dH27</t>
  </si>
  <si>
    <t>HistoryEventList_ms27</t>
  </si>
  <si>
    <t>HistoryEventList_ID28</t>
  </si>
  <si>
    <t>HistoryEventList_yM28</t>
  </si>
  <si>
    <t>HistoryEventList_dH28</t>
  </si>
  <si>
    <t>HistoryEventList_ms28</t>
  </si>
  <si>
    <t>HistoryEventList_ID29</t>
  </si>
  <si>
    <t>HistoryEventList_yM29</t>
  </si>
  <si>
    <t>HistoryEventList_dH29</t>
  </si>
  <si>
    <t>HistoryEventList_ms29</t>
  </si>
  <si>
    <t>HistoryEventList_ID30</t>
  </si>
  <si>
    <t>HistoryEventList_yM30</t>
  </si>
  <si>
    <t>HistoryEventList_dH30</t>
  </si>
  <si>
    <t>HistoryEventList_ms30</t>
  </si>
  <si>
    <t>HistoryEventList_ID31</t>
  </si>
  <si>
    <t>HistoryEventList_yM31</t>
  </si>
  <si>
    <t>HistoryEventList_dH31</t>
  </si>
  <si>
    <t>HistoryEventList_ms31</t>
  </si>
  <si>
    <t>HistoryEventList_ID32</t>
  </si>
  <si>
    <t>HistoryEventList_yM32</t>
  </si>
  <si>
    <t>HistoryEventList_dH32</t>
  </si>
  <si>
    <t>HistoryEventList_ms32</t>
  </si>
  <si>
    <t>HistoryEventList_ID33</t>
  </si>
  <si>
    <t>HistoryEventList_yM33</t>
  </si>
  <si>
    <t>HistoryEventList_dH33</t>
  </si>
  <si>
    <t>HistoryEventList_ms33</t>
  </si>
  <si>
    <t>HistoryEventList_ID34</t>
  </si>
  <si>
    <t>HistoryEventList_yM34</t>
  </si>
  <si>
    <t>HistoryEventList_dH34</t>
  </si>
  <si>
    <t>HistoryEventList_ms34</t>
  </si>
  <si>
    <t>HistoryEventList_ID35</t>
  </si>
  <si>
    <t>HistoryEventList_yM35</t>
  </si>
  <si>
    <t>HistoryEventList_dH35</t>
  </si>
  <si>
    <t>HistoryEventList_ms35</t>
  </si>
  <si>
    <t>HistoryEventList_ID36</t>
  </si>
  <si>
    <t>HistoryEventList_yM36</t>
  </si>
  <si>
    <t>HistoryEventList_dH36</t>
  </si>
  <si>
    <t>HistoryEventList_ms36</t>
  </si>
  <si>
    <t>HistoryEventList_ID37</t>
  </si>
  <si>
    <t>HistoryEventList_yM37</t>
  </si>
  <si>
    <t>HistoryEventList_dH37</t>
  </si>
  <si>
    <t>HistoryEventList_ms37</t>
  </si>
  <si>
    <t>HistoryEventList_ID38</t>
  </si>
  <si>
    <t>HistoryEventList_yM38</t>
  </si>
  <si>
    <t>HistoryEventList_dH38</t>
  </si>
  <si>
    <t>HistoryEventList_ms38</t>
  </si>
  <si>
    <t>HistoryEventList_ID39</t>
  </si>
  <si>
    <t>HistoryEventList_yM39</t>
  </si>
  <si>
    <t>HistoryEventList_dH39</t>
  </si>
  <si>
    <t>HistoryEventList_ms39</t>
  </si>
  <si>
    <t>HistoryEventList_ID40</t>
  </si>
  <si>
    <t>HistoryEventList_yM40</t>
  </si>
  <si>
    <t>HistoryEventList_dH40</t>
  </si>
  <si>
    <t>HistoryEventList_ms40</t>
  </si>
  <si>
    <t>HistoryEventList_ID41</t>
  </si>
  <si>
    <t>HistoryEventList_yM41</t>
  </si>
  <si>
    <t>HistoryEventList_dH41</t>
  </si>
  <si>
    <t>HistoryEventList_ms41</t>
  </si>
  <si>
    <t>HistoryEventList_ID42</t>
  </si>
  <si>
    <t>HistoryEventList_yM42</t>
  </si>
  <si>
    <t>HistoryEventList_dH42</t>
  </si>
  <si>
    <t>HistoryEventList_ms42</t>
  </si>
  <si>
    <t>HistoryEventList_ID43</t>
  </si>
  <si>
    <t>HistoryEventList_yM43</t>
  </si>
  <si>
    <t>HistoryEventList_dH43</t>
  </si>
  <si>
    <t>HistoryEventList_ms43</t>
  </si>
  <si>
    <t>HistoryEventList_ID44</t>
  </si>
  <si>
    <t>HistoryEventList_yM44</t>
  </si>
  <si>
    <t>HistoryEventList_dH44</t>
  </si>
  <si>
    <t>HistoryEventList_ms44</t>
  </si>
  <si>
    <t>HistoryEventList_ID45</t>
  </si>
  <si>
    <t>HistoryEventList_yM45</t>
  </si>
  <si>
    <t>HistoryEventList_dH45</t>
  </si>
  <si>
    <t>HistoryEventList_ms45</t>
  </si>
  <si>
    <t>HistoryEventList_ID46</t>
  </si>
  <si>
    <t>HistoryEventList_yM46</t>
  </si>
  <si>
    <t>HistoryEventList_dH46</t>
  </si>
  <si>
    <t>HistoryEventList_ms46</t>
  </si>
  <si>
    <t>HistoryEventList_ID47</t>
  </si>
  <si>
    <t>HistoryEventList_yM47</t>
  </si>
  <si>
    <t>HistoryEventList_dH47</t>
  </si>
  <si>
    <t>HistoryEventList_ms47</t>
  </si>
  <si>
    <t>HistoryEventList_ID48</t>
  </si>
  <si>
    <t>HistoryEventList_yM48</t>
  </si>
  <si>
    <t>HistoryEventList_dH48</t>
  </si>
  <si>
    <t>HistoryEventList_ms48</t>
  </si>
  <si>
    <t>HistoryEventList_ID49</t>
  </si>
  <si>
    <t>HistoryEventList_yM49</t>
  </si>
  <si>
    <t>HistoryEventList_dH49</t>
  </si>
  <si>
    <t>HistoryEventList_ms49</t>
  </si>
  <si>
    <t>HistoryEventList_ID50</t>
  </si>
  <si>
    <t>HistoryEventList_yM50</t>
  </si>
  <si>
    <t>HistoryEventList_dH50</t>
  </si>
  <si>
    <t>HistoryEventList_ms50</t>
  </si>
  <si>
    <t>HistoryEventList_ID51</t>
  </si>
  <si>
    <t>HistoryEventList_yM51</t>
  </si>
  <si>
    <t>HistoryEventList_dH51</t>
  </si>
  <si>
    <t>HistoryEventList_ms51</t>
  </si>
  <si>
    <t>HistoryEventList_ID52</t>
  </si>
  <si>
    <t>HistoryEventList_yM52</t>
  </si>
  <si>
    <t>HistoryEventList_dH52</t>
  </si>
  <si>
    <t>HistoryEventList_ms52</t>
  </si>
  <si>
    <t>HistoryEventList_ID53</t>
  </si>
  <si>
    <t>HistoryEventList_yM53</t>
  </si>
  <si>
    <t>HistoryEventList_dH53</t>
  </si>
  <si>
    <t>HistoryEventList_ms53</t>
  </si>
  <si>
    <t>HistoryEventList_ID54</t>
  </si>
  <si>
    <t>HistoryEventList_yM54</t>
  </si>
  <si>
    <t>HistoryEventList_dH54</t>
  </si>
  <si>
    <t>HistoryEventList_ms54</t>
  </si>
  <si>
    <t>HistoryEventList_ID55</t>
  </si>
  <si>
    <t>HistoryEventList_yM55</t>
  </si>
  <si>
    <t>HistoryEventList_dH55</t>
  </si>
  <si>
    <t>HistoryEventList_ms55</t>
  </si>
  <si>
    <t>HistoryEventList_ID56</t>
  </si>
  <si>
    <t>HistoryEventList_yM56</t>
  </si>
  <si>
    <t>HistoryEventList_dH56</t>
  </si>
  <si>
    <t>HistoryEventList_ms56</t>
  </si>
  <si>
    <t>HistoryEventList_ID57</t>
  </si>
  <si>
    <t>HistoryEventList_yM57</t>
  </si>
  <si>
    <t>HistoryEventList_dH57</t>
  </si>
  <si>
    <t>HistoryEventList_ms57</t>
  </si>
  <si>
    <t>HistoryEventList_ID58</t>
  </si>
  <si>
    <t>HistoryEventList_yM58</t>
  </si>
  <si>
    <t>HistoryEventList_dH58</t>
  </si>
  <si>
    <t>HistoryEventList_ms58</t>
  </si>
  <si>
    <t>HistoryEventList_ID59</t>
  </si>
  <si>
    <t>HistoryEventList_yM59</t>
  </si>
  <si>
    <t>HistoryEventList_dH59</t>
  </si>
  <si>
    <t>HistoryEventList_ms59</t>
  </si>
  <si>
    <t>HistoryEventList_ID60</t>
  </si>
  <si>
    <t>HistoryEventList_yM60</t>
  </si>
  <si>
    <t>HistoryEventList_dH60</t>
  </si>
  <si>
    <t>HistoryEventList_ms60</t>
  </si>
  <si>
    <t>HistoryEventList_ID61</t>
  </si>
  <si>
    <t>HistoryEventList_yM61</t>
  </si>
  <si>
    <t>HistoryEventList_dH61</t>
  </si>
  <si>
    <t>HistoryEventList_ms61</t>
  </si>
  <si>
    <t>HistoryEventList_ID62</t>
  </si>
  <si>
    <t>HistoryEventList_yM62</t>
  </si>
  <si>
    <t>HistoryEventList_dH62</t>
  </si>
  <si>
    <t>HistoryEventList_ms62</t>
  </si>
  <si>
    <t>HistoryEventList_ID63</t>
  </si>
  <si>
    <t>HistoryEventList_yM63</t>
  </si>
  <si>
    <t>HistoryEventList_dH63</t>
  </si>
  <si>
    <t>HistoryEventList_ms63</t>
  </si>
  <si>
    <t>HistoryEventList_ID64</t>
  </si>
  <si>
    <t>HistoryEventList_yM64</t>
  </si>
  <si>
    <t>HistoryEventList_dH64</t>
  </si>
  <si>
    <t>HistoryEventList_ms64</t>
  </si>
  <si>
    <t>HistoryEventList_ID65</t>
  </si>
  <si>
    <t>HistoryEventList_yM65</t>
  </si>
  <si>
    <t>HistoryEventList_dH65</t>
  </si>
  <si>
    <t>HistoryEventList_ms65</t>
  </si>
  <si>
    <t>HistoryEventList_ID66</t>
  </si>
  <si>
    <t>HistoryEventList_yM66</t>
  </si>
  <si>
    <t>HistoryEventList_dH66</t>
  </si>
  <si>
    <t>HistoryEventList_ms66</t>
  </si>
  <si>
    <t>HistoryEventList_ID67</t>
  </si>
  <si>
    <t>HistoryEventList_yM67</t>
  </si>
  <si>
    <t>HistoryEventList_dH67</t>
  </si>
  <si>
    <t>HistoryEventList_ms67</t>
  </si>
  <si>
    <t>HistoryEventList_ID68</t>
  </si>
  <si>
    <t>HistoryEventList_yM68</t>
  </si>
  <si>
    <t>HistoryEventList_dH68</t>
  </si>
  <si>
    <t>HistoryEventList_ms68</t>
  </si>
  <si>
    <t>HistoryEventList_ID69</t>
  </si>
  <si>
    <t>HistoryEventList_yM69</t>
  </si>
  <si>
    <t>HistoryEventList_dH69</t>
  </si>
  <si>
    <t>HistoryEventList_ms69</t>
  </si>
  <si>
    <t>HistoryEventList_ID70</t>
  </si>
  <si>
    <t>HistoryEventList_yM70</t>
  </si>
  <si>
    <t>HistoryEventList_dH70</t>
  </si>
  <si>
    <t>HistoryEventList_ms70</t>
  </si>
  <si>
    <t>HistoryEventList_ID71</t>
  </si>
  <si>
    <t>HistoryEventList_yM71</t>
  </si>
  <si>
    <t>HistoryEventList_dH71</t>
  </si>
  <si>
    <t>HistoryEventList_ms71</t>
  </si>
  <si>
    <t>HistoryEventList_ID72</t>
  </si>
  <si>
    <t>HistoryEventList_yM72</t>
  </si>
  <si>
    <t>HistoryEventList_dH72</t>
  </si>
  <si>
    <t>HistoryEventList_ms72</t>
  </si>
  <si>
    <t>HistoryEventList_ID73</t>
  </si>
  <si>
    <t>HistoryEventList_yM73</t>
  </si>
  <si>
    <t>HistoryEventList_dH73</t>
  </si>
  <si>
    <t>HistoryEventList_ms73</t>
  </si>
  <si>
    <t>HistoryEventList_ID74</t>
  </si>
  <si>
    <t>HistoryEventList_yM74</t>
  </si>
  <si>
    <t>HistoryEventList_dH74</t>
  </si>
  <si>
    <t>HistoryEventList_ms74</t>
  </si>
  <si>
    <t>HistoryEventList_ID75</t>
  </si>
  <si>
    <t>HistoryEventList_yM75</t>
  </si>
  <si>
    <t>HistoryEventList_dH75</t>
  </si>
  <si>
    <t>HistoryEventList_ms75</t>
  </si>
  <si>
    <t>HistoryEventList_ID76</t>
  </si>
  <si>
    <t>HistoryEventList_yM76</t>
  </si>
  <si>
    <t>HistoryEventList_dH76</t>
  </si>
  <si>
    <t>HistoryEventList_ms76</t>
  </si>
  <si>
    <t>HistoryEventList_ID77</t>
  </si>
  <si>
    <t>HistoryEventList_yM77</t>
  </si>
  <si>
    <t>HistoryEventList_dH77</t>
  </si>
  <si>
    <t>HistoryEventList_ms77</t>
  </si>
  <si>
    <t>HistoryEventList_ID78</t>
  </si>
  <si>
    <t>HistoryEventList_yM78</t>
  </si>
  <si>
    <t>HistoryEventList_dH78</t>
  </si>
  <si>
    <t>HistoryEventList_ms78</t>
  </si>
  <si>
    <t>HistoryEventList_ID79</t>
  </si>
  <si>
    <t>HistoryEventList_yM79</t>
  </si>
  <si>
    <t>HistoryEventList_dH79</t>
  </si>
  <si>
    <t>HistoryEventList_ms79</t>
  </si>
  <si>
    <t>HistoryEventList_ID80</t>
  </si>
  <si>
    <t>HistoryEventList_yM80</t>
  </si>
  <si>
    <t>HistoryEventList_dH80</t>
  </si>
  <si>
    <t>HistoryEventList_ms80</t>
  </si>
  <si>
    <t>HistoryEventList_ID81</t>
  </si>
  <si>
    <t>HistoryEventList_yM81</t>
  </si>
  <si>
    <t>HistoryEventList_dH81</t>
  </si>
  <si>
    <t>HistoryEventList_ms81</t>
  </si>
  <si>
    <t>HistoryEventList_ID82</t>
  </si>
  <si>
    <t>HistoryEventList_yM82</t>
  </si>
  <si>
    <t>HistoryEventList_dH82</t>
  </si>
  <si>
    <t>HistoryEventList_ms82</t>
  </si>
  <si>
    <t>HistoryEventList_ID83</t>
  </si>
  <si>
    <t>HistoryEventList_yM83</t>
  </si>
  <si>
    <t>HistoryEventList_dH83</t>
  </si>
  <si>
    <t>HistoryEventList_ms83</t>
  </si>
  <si>
    <t>HistoryEventList_ID84</t>
  </si>
  <si>
    <t>HistoryEventList_yM84</t>
  </si>
  <si>
    <t>HistoryEventList_dH84</t>
  </si>
  <si>
    <t>HistoryEventList_ms84</t>
  </si>
  <si>
    <t>HistoryEventList_ID85</t>
  </si>
  <si>
    <t>HistoryEventList_yM85</t>
  </si>
  <si>
    <t>HistoryEventList_dH85</t>
  </si>
  <si>
    <t>HistoryEventList_ms85</t>
  </si>
  <si>
    <t>HistoryEventList_ID86</t>
  </si>
  <si>
    <t>HistoryEventList_yM86</t>
  </si>
  <si>
    <t>HistoryEventList_dH86</t>
  </si>
  <si>
    <t>HistoryEventList_ms86</t>
  </si>
  <si>
    <t>HistoryEventList_ID87</t>
  </si>
  <si>
    <t>HistoryEventList_yM87</t>
  </si>
  <si>
    <t>HistoryEventList_dH87</t>
  </si>
  <si>
    <t>HistoryEventList_ms87</t>
  </si>
  <si>
    <t>HistoryEventList_ID88</t>
  </si>
  <si>
    <t>HistoryEventList_yM88</t>
  </si>
  <si>
    <t>HistoryEventList_dH88</t>
  </si>
  <si>
    <t>HistoryEventList_ms88</t>
  </si>
  <si>
    <t>HistoryEventList_ID89</t>
  </si>
  <si>
    <t>HistoryEventList_yM89</t>
  </si>
  <si>
    <t>HistoryEventList_dH89</t>
  </si>
  <si>
    <t>HistoryEventList_ms89</t>
  </si>
  <si>
    <t>HistoryEventList_ID90</t>
  </si>
  <si>
    <t>HistoryEventList_yM90</t>
  </si>
  <si>
    <t>HistoryEventList_dH90</t>
  </si>
  <si>
    <t>HistoryEventList_ms90</t>
  </si>
  <si>
    <t>HistoryEventList_ID91</t>
  </si>
  <si>
    <t>HistoryEventList_yM91</t>
  </si>
  <si>
    <t>HistoryEventList_dH91</t>
  </si>
  <si>
    <t>HistoryEventList_ms91</t>
  </si>
  <si>
    <t>HistoryEventList_ID92</t>
  </si>
  <si>
    <t>HistoryEventList_yM92</t>
  </si>
  <si>
    <t>HistoryEventList_dH92</t>
  </si>
  <si>
    <t>HistoryEventList_ms92</t>
  </si>
  <si>
    <t>HistoryEventList_ID93</t>
  </si>
  <si>
    <t>HistoryEventList_yM93</t>
  </si>
  <si>
    <t>HistoryEventList_dH93</t>
  </si>
  <si>
    <t>HistoryEventList_ms93</t>
  </si>
  <si>
    <t>HistoryEventList_ID94</t>
  </si>
  <si>
    <t>HistoryEventList_yM94</t>
  </si>
  <si>
    <t>HistoryEventList_dH94</t>
  </si>
  <si>
    <t>HistoryEventList_ms94</t>
  </si>
  <si>
    <t>HistoryEventList_ID95</t>
  </si>
  <si>
    <t>HistoryEventList_yM95</t>
  </si>
  <si>
    <t>HistoryEventList_dH95</t>
  </si>
  <si>
    <t>HistoryEventList_ms95</t>
  </si>
  <si>
    <t>HistoryEventList_ID96</t>
  </si>
  <si>
    <t>HistoryEventList_yM96</t>
  </si>
  <si>
    <t>HistoryEventList_dH96</t>
  </si>
  <si>
    <t>HistoryEventList_ms96</t>
  </si>
  <si>
    <t>HistoryEventList_ID97</t>
  </si>
  <si>
    <t>HistoryEventList_yM97</t>
  </si>
  <si>
    <t>HistoryEventList_dH97</t>
  </si>
  <si>
    <t>HistoryEventList_ms97</t>
  </si>
  <si>
    <t>HistoryEventList_ID98</t>
  </si>
  <si>
    <t>HistoryEventList_yM98</t>
  </si>
  <si>
    <t>HistoryEventList_dH98</t>
  </si>
  <si>
    <t>HistoryEventList_ms98</t>
  </si>
  <si>
    <t>HistoryEventList_ID99</t>
  </si>
  <si>
    <t>HistoryEventList_yM99</t>
  </si>
  <si>
    <t>HistoryEventList_dH99</t>
  </si>
  <si>
    <t>HistoryEventList_ms99</t>
  </si>
  <si>
    <t>HistoryEventList_ID100</t>
  </si>
  <si>
    <t>HistoryEventList_yM100</t>
  </si>
  <si>
    <t>HistoryEventList_dH100</t>
  </si>
  <si>
    <t>HistoryEventList_ms100</t>
  </si>
  <si>
    <t>EnergyStatistics1</t>
  </si>
  <si>
    <t>EnergyStatistics2</t>
  </si>
  <si>
    <t>EnergyStatistics3</t>
  </si>
  <si>
    <t>EnergyStatistics4</t>
  </si>
  <si>
    <t>EnergyStatistics5</t>
  </si>
  <si>
    <t>EnergyStatistics6</t>
  </si>
  <si>
    <t>EnergyStatistics7</t>
  </si>
  <si>
    <t>EnergyStatistics8</t>
  </si>
  <si>
    <t>EnergyStatistics9</t>
  </si>
  <si>
    <t>EnergyStatistics10</t>
  </si>
  <si>
    <t>EnergyStatistics11</t>
  </si>
  <si>
    <t>EnergyStatistics12</t>
  </si>
  <si>
    <t>EnergyStatistics13</t>
  </si>
  <si>
    <t>EnergyStatistics14</t>
  </si>
  <si>
    <t>EnergyStatistics15</t>
  </si>
  <si>
    <t>EnergyStatistics16</t>
  </si>
  <si>
    <t>EnergyStatistics17</t>
  </si>
  <si>
    <t>EnergyStatistics18</t>
  </si>
  <si>
    <t>EnergyStatistics19</t>
  </si>
  <si>
    <t>EnergyStatistics20</t>
  </si>
  <si>
    <t>EnergyStatistics21</t>
  </si>
  <si>
    <t>EnergyStatistics22</t>
  </si>
  <si>
    <t>EnergyStatistics23</t>
  </si>
  <si>
    <t>EnergyStatistics24</t>
  </si>
  <si>
    <t>EnergyStatistics25</t>
  </si>
  <si>
    <t>EnergyStatistics26</t>
  </si>
  <si>
    <t>EnergyStatistics27</t>
  </si>
  <si>
    <t>EnergyStatistics28</t>
  </si>
  <si>
    <t>EnergyStatistics29</t>
  </si>
  <si>
    <t>EnergyStatistics30</t>
  </si>
  <si>
    <t>EnergyStatistics31</t>
  </si>
  <si>
    <t>EnergyStatistics32</t>
  </si>
  <si>
    <t>EnergyStatistics33</t>
  </si>
  <si>
    <t>EnergyStatistics34</t>
  </si>
  <si>
    <t>EnergyStatistics35</t>
  </si>
  <si>
    <t>EnergyStatistics36</t>
  </si>
  <si>
    <t>EnergyStatistics37</t>
  </si>
  <si>
    <t>EnergyStatistics38</t>
  </si>
  <si>
    <t>EnergyStatistics39</t>
  </si>
  <si>
    <t>EnergyStatistics40</t>
  </si>
  <si>
    <t>Table</t>
  </si>
  <si>
    <t>Byte</t>
  </si>
  <si>
    <t>Bit</t>
  </si>
  <si>
    <t>byte 0</t>
  </si>
  <si>
    <t>bit 0</t>
  </si>
  <si>
    <t>GridOVP</t>
  </si>
  <si>
    <t>001</t>
  </si>
  <si>
    <t>DSPM</t>
  </si>
  <si>
    <t>bit 1</t>
  </si>
  <si>
    <t>GridUVP</t>
  </si>
  <si>
    <t>002</t>
  </si>
  <si>
    <t>bit 2</t>
  </si>
  <si>
    <t>GridOFP</t>
  </si>
  <si>
    <t>003</t>
  </si>
  <si>
    <t>bit 3</t>
  </si>
  <si>
    <t>GridUFP</t>
  </si>
  <si>
    <t>004</t>
  </si>
  <si>
    <t>bit 4</t>
  </si>
  <si>
    <t>005</t>
  </si>
  <si>
    <t>DSPM&amp;S</t>
  </si>
  <si>
    <t>bit 5</t>
  </si>
  <si>
    <t>OVRT</t>
  </si>
  <si>
    <t>006</t>
  </si>
  <si>
    <t>bit 6</t>
  </si>
  <si>
    <t>LVRT</t>
  </si>
  <si>
    <t>007</t>
  </si>
  <si>
    <t>bit 7</t>
  </si>
  <si>
    <t>IslandFault</t>
  </si>
  <si>
    <t>008</t>
  </si>
  <si>
    <t>byte 1</t>
  </si>
  <si>
    <t>GridOVPInstant1</t>
  </si>
  <si>
    <t>009</t>
  </si>
  <si>
    <t>GridOVPInstant2</t>
  </si>
  <si>
    <t>010</t>
  </si>
  <si>
    <t>VGridLineFault</t>
  </si>
  <si>
    <t>011</t>
  </si>
  <si>
    <t>InvOVP</t>
  </si>
  <si>
    <t>012</t>
  </si>
  <si>
    <t>013</t>
  </si>
  <si>
    <t>014</t>
  </si>
  <si>
    <t>015</t>
  </si>
  <si>
    <t>016</t>
  </si>
  <si>
    <t>HwADFaultIGrid</t>
  </si>
  <si>
    <t>017</t>
  </si>
  <si>
    <t>018</t>
  </si>
  <si>
    <t>HwADFaultVGrid(DC)</t>
  </si>
  <si>
    <t>019</t>
  </si>
  <si>
    <t>DSPS</t>
  </si>
  <si>
    <t>HwADFaultVGrid(AC)</t>
  </si>
  <si>
    <t>020</t>
  </si>
  <si>
    <t>GFCIDeviceFault(DC)</t>
  </si>
  <si>
    <t>021</t>
  </si>
  <si>
    <t>GFCIDeviceFault(AC)</t>
  </si>
  <si>
    <t>022</t>
  </si>
  <si>
    <t>HwADFaultDCV</t>
  </si>
  <si>
    <t>023</t>
  </si>
  <si>
    <t>HwADFaultIdc</t>
  </si>
  <si>
    <t>024</t>
  </si>
  <si>
    <t>025</t>
  </si>
  <si>
    <t>026</t>
  </si>
  <si>
    <t>027</t>
  </si>
  <si>
    <t>028</t>
  </si>
  <si>
    <t>ConsistentFault_GFCI</t>
  </si>
  <si>
    <t>029</t>
  </si>
  <si>
    <t>ConsistentFault_Vgrid</t>
  </si>
  <si>
    <t>030</t>
  </si>
  <si>
    <t>031</t>
  </si>
  <si>
    <t>032</t>
  </si>
  <si>
    <t>SpiCommFault(DC)</t>
  </si>
  <si>
    <t>033</t>
  </si>
  <si>
    <t>SpiCommFault(AC)</t>
  </si>
  <si>
    <t>034</t>
  </si>
  <si>
    <t>SChip_Fault</t>
  </si>
  <si>
    <t>035</t>
  </si>
  <si>
    <t>MChip_Fault</t>
  </si>
  <si>
    <t>036</t>
  </si>
  <si>
    <t>HwAuxPowerFault</t>
  </si>
  <si>
    <t>037</t>
  </si>
  <si>
    <t>038</t>
  </si>
  <si>
    <t>039</t>
  </si>
  <si>
    <t>040</t>
  </si>
  <si>
    <t>RelayFail</t>
  </si>
  <si>
    <t>041</t>
  </si>
  <si>
    <t>IsoFault</t>
  </si>
  <si>
    <t>042</t>
  </si>
  <si>
    <t>PEConnectFault</t>
  </si>
  <si>
    <t>043</t>
  </si>
  <si>
    <t>PvConfigError</t>
  </si>
  <si>
    <t>044</t>
  </si>
  <si>
    <t>CTDisconnect</t>
  </si>
  <si>
    <t>045</t>
  </si>
  <si>
    <t>046</t>
  </si>
  <si>
    <t>047</t>
  </si>
  <si>
    <t>048</t>
  </si>
  <si>
    <t>TempFault_Bat</t>
  </si>
  <si>
    <t>049</t>
  </si>
  <si>
    <t>TempFault_HeatSink1</t>
  </si>
  <si>
    <t>050</t>
  </si>
  <si>
    <t>TempFault_HeatSink2</t>
  </si>
  <si>
    <t>051</t>
  </si>
  <si>
    <t>TempFault_HeatSink3</t>
  </si>
  <si>
    <t>052</t>
  </si>
  <si>
    <t>TempFault_HeatSink4</t>
  </si>
  <si>
    <t>053</t>
  </si>
  <si>
    <t>TempFault_HeatSink5</t>
  </si>
  <si>
    <t>054</t>
  </si>
  <si>
    <t>TempFault_HeatSink6</t>
  </si>
  <si>
    <t>055</t>
  </si>
  <si>
    <t>056</t>
  </si>
  <si>
    <t>TempFault_Env1</t>
  </si>
  <si>
    <t>057</t>
  </si>
  <si>
    <t>TempFault_Env2</t>
  </si>
  <si>
    <t>058</t>
  </si>
  <si>
    <t>TempFault_Inv1</t>
  </si>
  <si>
    <t>059</t>
  </si>
  <si>
    <t>TempFault_Inv2</t>
  </si>
  <si>
    <t>060</t>
  </si>
  <si>
    <t>TempFault_Inv3</t>
  </si>
  <si>
    <t>061</t>
  </si>
  <si>
    <t>062</t>
  </si>
  <si>
    <t>063</t>
  </si>
  <si>
    <t>064</t>
  </si>
  <si>
    <t>VbusRmsUnbalance</t>
  </si>
  <si>
    <t>065</t>
  </si>
  <si>
    <t>VbusInstantUnbalance</t>
  </si>
  <si>
    <t>066</t>
  </si>
  <si>
    <t>BusUVP</t>
  </si>
  <si>
    <t>067</t>
  </si>
  <si>
    <t>BusZVP</t>
  </si>
  <si>
    <t>068</t>
  </si>
  <si>
    <t>PVOVP</t>
  </si>
  <si>
    <t>069</t>
  </si>
  <si>
    <t>BatOVP</t>
  </si>
  <si>
    <t>070</t>
  </si>
  <si>
    <t>LLCBusOVP</t>
  </si>
  <si>
    <t>071</t>
  </si>
  <si>
    <t>SwBusRmsOVP</t>
  </si>
  <si>
    <t>072</t>
  </si>
  <si>
    <t>SwBusInstantOVP</t>
  </si>
  <si>
    <t>073</t>
  </si>
  <si>
    <t>074</t>
  </si>
  <si>
    <t>075</t>
  </si>
  <si>
    <t>076</t>
  </si>
  <si>
    <t>077</t>
  </si>
  <si>
    <t>078</t>
  </si>
  <si>
    <t>079</t>
  </si>
  <si>
    <t>080</t>
  </si>
  <si>
    <t>SwBatOCP</t>
  </si>
  <si>
    <t>081</t>
  </si>
  <si>
    <t>DciOCP</t>
  </si>
  <si>
    <t>082</t>
  </si>
  <si>
    <t>SwOCPInstant</t>
  </si>
  <si>
    <t>083</t>
  </si>
  <si>
    <t>SwBuckBoostOCP</t>
  </si>
  <si>
    <t>084</t>
  </si>
  <si>
    <t>SwAcRmsOCP</t>
  </si>
  <si>
    <t>085</t>
  </si>
  <si>
    <t>SwPvOCPInstant</t>
  </si>
  <si>
    <t>086</t>
  </si>
  <si>
    <t>IpvUnbalance</t>
  </si>
  <si>
    <t>087</t>
  </si>
  <si>
    <t>IacUnbalance</t>
  </si>
  <si>
    <t>088</t>
  </si>
  <si>
    <t>089</t>
  </si>
  <si>
    <t>090</t>
  </si>
  <si>
    <t>091</t>
  </si>
  <si>
    <t>092</t>
  </si>
  <si>
    <t>093</t>
  </si>
  <si>
    <t>094</t>
  </si>
  <si>
    <t>095</t>
  </si>
  <si>
    <t>096</t>
  </si>
  <si>
    <t>HwLLCBusOVP</t>
  </si>
  <si>
    <t>097</t>
  </si>
  <si>
    <t>HwBusOVP</t>
  </si>
  <si>
    <t>098</t>
  </si>
  <si>
    <t>HwBuckBoostOCP</t>
  </si>
  <si>
    <t>099</t>
  </si>
  <si>
    <t>HwBatOCP</t>
  </si>
  <si>
    <t>100</t>
  </si>
  <si>
    <t>101</t>
  </si>
  <si>
    <t>HwPVOCP</t>
  </si>
  <si>
    <t>102</t>
  </si>
  <si>
    <t>HwACOCP</t>
  </si>
  <si>
    <t>103</t>
  </si>
  <si>
    <t>104</t>
  </si>
  <si>
    <t>105</t>
  </si>
  <si>
    <t>106</t>
  </si>
  <si>
    <t>107</t>
  </si>
  <si>
    <t>108</t>
  </si>
  <si>
    <t>109</t>
  </si>
  <si>
    <t>Overload1</t>
  </si>
  <si>
    <t>110</t>
  </si>
  <si>
    <t>Overload2</t>
  </si>
  <si>
    <t>111</t>
  </si>
  <si>
    <t>Overload3</t>
  </si>
  <si>
    <t>112</t>
  </si>
  <si>
    <t>OverTempDerating</t>
  </si>
  <si>
    <t>113</t>
  </si>
  <si>
    <t>FreqDerating</t>
  </si>
  <si>
    <t>114</t>
  </si>
  <si>
    <t>FreqLoading</t>
  </si>
  <si>
    <t>115</t>
  </si>
  <si>
    <t>VoltDerating</t>
  </si>
  <si>
    <t>116</t>
  </si>
  <si>
    <t>VoltLoading</t>
  </si>
  <si>
    <t>117</t>
  </si>
  <si>
    <t>118</t>
  </si>
  <si>
    <t>119</t>
  </si>
  <si>
    <t>120</t>
  </si>
  <si>
    <t>121</t>
  </si>
  <si>
    <t>122</t>
  </si>
  <si>
    <t>123</t>
  </si>
  <si>
    <t>BatLowVoltageAlarm</t>
  </si>
  <si>
    <t>124</t>
  </si>
  <si>
    <t>BatLowVoltageShut</t>
  </si>
  <si>
    <t>125</t>
  </si>
  <si>
    <t>126</t>
  </si>
  <si>
    <t>127</t>
  </si>
  <si>
    <t>128</t>
  </si>
  <si>
    <t>unrecoverHwAcOCP</t>
  </si>
  <si>
    <t>129</t>
  </si>
  <si>
    <t>unrecoverBusOVP</t>
  </si>
  <si>
    <t>130</t>
  </si>
  <si>
    <t>unrecoverHwBusOVP</t>
  </si>
  <si>
    <t>131</t>
  </si>
  <si>
    <t>unrecoverIpvUnbalance</t>
  </si>
  <si>
    <t>132</t>
  </si>
  <si>
    <t>unrecoverEPSBatOCP</t>
  </si>
  <si>
    <t>133</t>
  </si>
  <si>
    <t>unrecoverAcOCPInstant</t>
  </si>
  <si>
    <t>134</t>
  </si>
  <si>
    <t>unrecoverIacUnbalance</t>
  </si>
  <si>
    <t>135</t>
  </si>
  <si>
    <t>136</t>
  </si>
  <si>
    <t>unrecoverPvConfigError</t>
  </si>
  <si>
    <t>137</t>
  </si>
  <si>
    <t>unrecoverPVOCPInstant</t>
  </si>
  <si>
    <t>138</t>
  </si>
  <si>
    <t>unrecoverHwPVOCP</t>
  </si>
  <si>
    <t>139</t>
  </si>
  <si>
    <t>unrecoverRelayFail</t>
  </si>
  <si>
    <t>140</t>
  </si>
  <si>
    <t>unrecoverVbusUnbalance</t>
  </si>
  <si>
    <t>141</t>
  </si>
  <si>
    <t>142</t>
  </si>
  <si>
    <t>143</t>
  </si>
  <si>
    <t>144</t>
  </si>
  <si>
    <t>USBFault</t>
  </si>
  <si>
    <t>145</t>
  </si>
  <si>
    <t>ARM</t>
  </si>
  <si>
    <t>WifiFault</t>
  </si>
  <si>
    <t>146</t>
  </si>
  <si>
    <t>BluetoothFault</t>
  </si>
  <si>
    <t>147</t>
  </si>
  <si>
    <t>RTCFault</t>
  </si>
  <si>
    <t>148</t>
  </si>
  <si>
    <t>CommEEPROMFault</t>
  </si>
  <si>
    <t>149</t>
  </si>
  <si>
    <t>FlashFault</t>
  </si>
  <si>
    <t>150</t>
  </si>
  <si>
    <t>151</t>
  </si>
  <si>
    <t>152</t>
  </si>
  <si>
    <t>SciCommLose(DC)</t>
  </si>
  <si>
    <t>153</t>
  </si>
  <si>
    <t>SciCommLose(AC)</t>
  </si>
  <si>
    <t>154</t>
  </si>
  <si>
    <t>SciCommLose(Fuse)</t>
  </si>
  <si>
    <t>155</t>
  </si>
  <si>
    <t>SoftVerError</t>
  </si>
  <si>
    <t>156</t>
  </si>
  <si>
    <t>157</t>
  </si>
  <si>
    <t>158</t>
  </si>
  <si>
    <t>159</t>
  </si>
  <si>
    <t>160</t>
  </si>
  <si>
    <t>ForceShutdown</t>
  </si>
  <si>
    <t>161</t>
  </si>
  <si>
    <t>RemoteShutdown</t>
  </si>
  <si>
    <t>162</t>
  </si>
  <si>
    <t>Drms0Shutdown</t>
  </si>
  <si>
    <t>163</t>
  </si>
  <si>
    <t>164</t>
  </si>
  <si>
    <t>RemoteDerating</t>
  </si>
  <si>
    <t>165</t>
  </si>
  <si>
    <t>LogicInterfaceDerating</t>
  </si>
  <si>
    <t>166</t>
  </si>
  <si>
    <t>AlarmAntiRefluxing</t>
  </si>
  <si>
    <t>167</t>
  </si>
  <si>
    <t>168</t>
  </si>
  <si>
    <t>FanFault1</t>
  </si>
  <si>
    <t>169</t>
  </si>
  <si>
    <t>FanFault2</t>
  </si>
  <si>
    <t>170</t>
  </si>
  <si>
    <t>FanFault3</t>
  </si>
  <si>
    <t>171</t>
  </si>
  <si>
    <t>FanFault4</t>
  </si>
  <si>
    <t>172</t>
  </si>
  <si>
    <t>FanFault5</t>
  </si>
  <si>
    <t>173</t>
  </si>
  <si>
    <t>FanFault6</t>
  </si>
  <si>
    <t>174</t>
  </si>
  <si>
    <t>175</t>
  </si>
  <si>
    <t>176</t>
  </si>
  <si>
    <t>BMS OVP</t>
  </si>
  <si>
    <t>177</t>
  </si>
  <si>
    <t>BMS</t>
  </si>
  <si>
    <t>BMS UVP</t>
  </si>
  <si>
    <t>178</t>
  </si>
  <si>
    <t>BMS OTP</t>
  </si>
  <si>
    <t>179</t>
  </si>
  <si>
    <t>BMS UTP</t>
  </si>
  <si>
    <t>180</t>
  </si>
  <si>
    <t>BMS OCP</t>
  </si>
  <si>
    <t>181</t>
  </si>
  <si>
    <t>BMS Short</t>
  </si>
  <si>
    <t>182</t>
  </si>
  <si>
    <t>183</t>
  </si>
  <si>
    <t>184</t>
  </si>
  <si>
    <t>185</t>
  </si>
  <si>
    <t>186</t>
  </si>
  <si>
    <t>187</t>
  </si>
  <si>
    <t>188</t>
  </si>
  <si>
    <t>189</t>
  </si>
  <si>
    <t>190</t>
  </si>
  <si>
    <t>191</t>
  </si>
  <si>
    <t>192</t>
  </si>
  <si>
    <t>StringFuse_Fault0</t>
  </si>
  <si>
    <t>193</t>
  </si>
  <si>
    <t>FUSE</t>
  </si>
  <si>
    <t>StringFuse_Fault1</t>
  </si>
  <si>
    <t>194</t>
  </si>
  <si>
    <t>StringFuse_Fault2</t>
  </si>
  <si>
    <t>195</t>
  </si>
  <si>
    <t>StringFuse_Fault3</t>
  </si>
  <si>
    <t>196</t>
  </si>
  <si>
    <t>StringFuse_Fault4</t>
  </si>
  <si>
    <t>197</t>
  </si>
  <si>
    <t>StringFuse_Fault5</t>
  </si>
  <si>
    <t>198</t>
  </si>
  <si>
    <t>StringFuse_Fault6</t>
  </si>
  <si>
    <t>199</t>
  </si>
  <si>
    <t>StringFuse_Fault7</t>
  </si>
  <si>
    <t>200</t>
  </si>
  <si>
    <t>StringFuse_Fault8</t>
  </si>
  <si>
    <t>201</t>
  </si>
  <si>
    <t>StringFuse_Fault9</t>
  </si>
  <si>
    <t>202</t>
  </si>
  <si>
    <t>StringFuse_Fault10</t>
  </si>
  <si>
    <t>203</t>
  </si>
  <si>
    <t>StringFuse_Fault11</t>
  </si>
  <si>
    <t>204</t>
  </si>
  <si>
    <t>StringFuse_Fault12</t>
  </si>
  <si>
    <t>205</t>
  </si>
  <si>
    <t>StringFuse_Fault13</t>
  </si>
  <si>
    <t>206</t>
  </si>
  <si>
    <t>StringFuse_Fault14</t>
  </si>
  <si>
    <t>207</t>
  </si>
  <si>
    <t>StringFuse_Fault15</t>
  </si>
  <si>
    <t>208</t>
  </si>
  <si>
    <t>StringFuse_Fault16</t>
  </si>
  <si>
    <t>209</t>
  </si>
  <si>
    <t>StringFuse_Fault17</t>
  </si>
  <si>
    <t>210</t>
  </si>
  <si>
    <t>StringFuse_Fault18</t>
  </si>
  <si>
    <t>211</t>
  </si>
  <si>
    <t>StringFuse_Fault19</t>
  </si>
  <si>
    <t>212</t>
  </si>
  <si>
    <t>StringFuse_Fault20</t>
  </si>
  <si>
    <t>213</t>
  </si>
  <si>
    <t>StringFuse_Fault21</t>
  </si>
  <si>
    <t>214</t>
  </si>
  <si>
    <t>StringFuse_Fault22</t>
  </si>
  <si>
    <t>215</t>
  </si>
  <si>
    <t>StringFuse_Fault23</t>
  </si>
  <si>
    <t>216</t>
  </si>
  <si>
    <t>StringFuse_Fault24</t>
  </si>
  <si>
    <t>217</t>
  </si>
  <si>
    <t>StringFuse_Fault25</t>
  </si>
  <si>
    <t>218</t>
  </si>
  <si>
    <t>StringFuse_Fault26</t>
  </si>
  <si>
    <t>219</t>
  </si>
  <si>
    <t>StringFuse_Fault27</t>
  </si>
  <si>
    <t>220</t>
  </si>
  <si>
    <t>StringFuse_Fault28</t>
  </si>
  <si>
    <t>221</t>
  </si>
  <si>
    <t>StringFuse_Fault29</t>
  </si>
  <si>
    <t>222</t>
  </si>
  <si>
    <t>StringFuse_Fault30</t>
  </si>
  <si>
    <t>223</t>
  </si>
  <si>
    <t>StringFuse_Fault31</t>
  </si>
  <si>
    <t>224</t>
  </si>
  <si>
    <t>InputFuse_Fault0</t>
  </si>
  <si>
    <t>225</t>
  </si>
  <si>
    <t>InputFuse_Fault1</t>
  </si>
  <si>
    <t>226</t>
  </si>
  <si>
    <t>InputFuse_Fault2</t>
  </si>
  <si>
    <t>227</t>
  </si>
  <si>
    <t>InputFuse_Fault3</t>
  </si>
  <si>
    <t>228</t>
  </si>
  <si>
    <t>InputFuse_Fault4</t>
  </si>
  <si>
    <t>229</t>
  </si>
  <si>
    <t>InputFuse_Fault5</t>
  </si>
  <si>
    <t>230</t>
  </si>
  <si>
    <t>InputFuse_Fault6</t>
  </si>
  <si>
    <t>231</t>
  </si>
  <si>
    <t>InputFuse_Fault7</t>
  </si>
  <si>
    <t>232</t>
  </si>
  <si>
    <t>InputFuse_Fault8</t>
  </si>
  <si>
    <t>233</t>
  </si>
  <si>
    <t>InputFuse_Fault9</t>
  </si>
  <si>
    <t>234</t>
  </si>
  <si>
    <t>InputFuse_Fault10</t>
  </si>
  <si>
    <t>235</t>
  </si>
  <si>
    <t>InputFuse_Fault11</t>
  </si>
  <si>
    <t>236</t>
  </si>
  <si>
    <t>InputFuse_Fault12</t>
  </si>
  <si>
    <t>237</t>
  </si>
  <si>
    <t>InputFuse_Fault13</t>
  </si>
  <si>
    <t>238</t>
  </si>
  <si>
    <t>InputFuse_Fault14</t>
  </si>
  <si>
    <t>239</t>
  </si>
  <si>
    <t>InputFuse_Fault15</t>
  </si>
  <si>
    <t>240</t>
  </si>
  <si>
    <t>CombinerOverVoltageGroup1</t>
  </si>
  <si>
    <t>CombinerOverVoltageGroup2</t>
  </si>
  <si>
    <t>CombinerOverVoltageGroup3</t>
  </si>
  <si>
    <t>CombinerOverVoltageGroup4</t>
  </si>
  <si>
    <t>CombinerOverVoltageGroup5</t>
  </si>
  <si>
    <t>CombinerOverVoltageGroup6</t>
  </si>
  <si>
    <t>CombinerOverVoltageGroup7</t>
  </si>
  <si>
    <t>CombinerOverVoltageGroup8</t>
  </si>
  <si>
    <t>CombinerOverVoltageGroup9</t>
  </si>
  <si>
    <t>CombinerOverVoltageGroup10</t>
  </si>
  <si>
    <t>CombinerOverVoltageGroup11</t>
  </si>
  <si>
    <t>CombinerOverVoltageGroup12</t>
  </si>
  <si>
    <t>CombinerOverVoltageGroup13</t>
  </si>
  <si>
    <t>CombinerOverVoltageGroup14</t>
  </si>
  <si>
    <t>CombinerOverVoltageGroup15</t>
  </si>
  <si>
    <t>CombinerOverVoltageGroup16</t>
  </si>
  <si>
    <t>CombinerUnderVoltageGroup1</t>
  </si>
  <si>
    <t>CombinerUnderVoltageGroup2</t>
  </si>
  <si>
    <t>CombinerUnderVoltageGroup3</t>
  </si>
  <si>
    <t>CombinerUnderVoltageGroup4</t>
  </si>
  <si>
    <t>CombinerUnderVoltageGroup5</t>
  </si>
  <si>
    <t>CombinerUnderVoltageGroup6</t>
  </si>
  <si>
    <t>CombinerUnderVoltageGroup7</t>
  </si>
  <si>
    <t>CombinerUnderVoltageGroup8</t>
  </si>
  <si>
    <t>CombinerUnderVoltageGroup9</t>
  </si>
  <si>
    <t>CombinerUnderVoltageGroup10</t>
  </si>
  <si>
    <t>CombinerUnderVoltageGroup11</t>
  </si>
  <si>
    <t>CombinerUnderVoltageGroup12</t>
  </si>
  <si>
    <t>CombinerUnderVoltageGroup13</t>
  </si>
  <si>
    <t>CombinerUnderVoltageGroup14</t>
  </si>
  <si>
    <t>CombinerUnderVoltageGroup15</t>
  </si>
  <si>
    <t>CombinerUnderVoltageGroup16</t>
  </si>
  <si>
    <t>CombinerOverCurrent1</t>
  </si>
  <si>
    <t>CombinerOverCurrent2</t>
  </si>
  <si>
    <t>CombinerOverCurrent3</t>
  </si>
  <si>
    <t>CombinerOverCurrent4</t>
  </si>
  <si>
    <t>CombinerOverCurrent5</t>
  </si>
  <si>
    <t>CombinerOverCurrent6</t>
  </si>
  <si>
    <t>CombinerOverCurrent7</t>
  </si>
  <si>
    <t>CombinerOverCurrent8</t>
  </si>
  <si>
    <t>CombinerOverCurrent9</t>
  </si>
  <si>
    <t>CombinerOverCurrent10</t>
  </si>
  <si>
    <t>CombinerOverCurrent11</t>
  </si>
  <si>
    <t>CombinerOverCurrent12</t>
  </si>
  <si>
    <t>CombinerOverCurrent13</t>
  </si>
  <si>
    <t>CombinerOverCurrent14</t>
  </si>
  <si>
    <t>CombinerOverCurrent15</t>
  </si>
  <si>
    <t>CombinerOverCurrent16</t>
  </si>
  <si>
    <t>Fault19</t>
  </si>
  <si>
    <t>CombinerOverCurrent17</t>
  </si>
  <si>
    <t>CombinerOverCurrent18</t>
  </si>
  <si>
    <t>CombinerOverCurrent19</t>
  </si>
  <si>
    <t>CombinerOverCurrent20</t>
  </si>
  <si>
    <t>CombinerOverCurrent21</t>
  </si>
  <si>
    <t>CombinerOverCurrent22</t>
  </si>
  <si>
    <t>CombinerOverCurrent23</t>
  </si>
  <si>
    <t>CombinerOverCurrent24</t>
  </si>
  <si>
    <t>CombinerOverCurrent25</t>
  </si>
  <si>
    <t>CombinerOverCurrent26</t>
  </si>
  <si>
    <t>CombinerOverCurrent27</t>
  </si>
  <si>
    <t>CombinerOverCurrent28</t>
  </si>
  <si>
    <t>CombinerOverCurrent29</t>
  </si>
  <si>
    <t>CombinerOverCurrent30</t>
  </si>
  <si>
    <t>CombinerOverCurrent31</t>
  </si>
  <si>
    <t>CombinerOverCurrent32</t>
  </si>
  <si>
    <t>Fault20</t>
  </si>
  <si>
    <t>Fault21</t>
  </si>
  <si>
    <t>Fault22</t>
  </si>
  <si>
    <t>CombinerRefluxFault1</t>
  </si>
  <si>
    <t>CombinerRefluxFault2</t>
  </si>
  <si>
    <t>CombinerRefluxFault3</t>
  </si>
  <si>
    <t>CombinerRefluxFault4</t>
  </si>
  <si>
    <t>CombinerRefluxFault5</t>
  </si>
  <si>
    <t>CombinerRefluxFault6</t>
  </si>
  <si>
    <t>CombinerRefluxFault7</t>
  </si>
  <si>
    <t>CombinerRefluxFault8</t>
  </si>
  <si>
    <t>CombinerRefluxFault9</t>
  </si>
  <si>
    <t>CombinerRefluxFault10</t>
  </si>
  <si>
    <t>CombinerRefluxFault11</t>
  </si>
  <si>
    <t>CombinerRefluxFault12</t>
  </si>
  <si>
    <t>CombinerRefluxFault13</t>
  </si>
  <si>
    <t>CombinerRefluxFault14</t>
  </si>
  <si>
    <t>CombinerRefluxFault15</t>
  </si>
  <si>
    <t>CombinerRefluxFault16</t>
  </si>
  <si>
    <t>Fault23</t>
  </si>
  <si>
    <t>CombinerRefluxFault17</t>
  </si>
  <si>
    <t>CombinerRefluxFault18</t>
  </si>
  <si>
    <t>CombinerRefluxFault19</t>
  </si>
  <si>
    <t>CombinerRefluxFault20</t>
  </si>
  <si>
    <t>CombinerRefluxFault21</t>
  </si>
  <si>
    <t>CombinerRefluxFault22</t>
  </si>
  <si>
    <t>CombinerRefluxFault23</t>
  </si>
  <si>
    <t>CombinerRefluxFault24</t>
  </si>
  <si>
    <t>CombinerRefluxFault25</t>
  </si>
  <si>
    <t>CombinerRefluxFault26</t>
  </si>
  <si>
    <t>CombinerRefluxFault27</t>
  </si>
  <si>
    <t>CombinerRefluxFault28</t>
  </si>
  <si>
    <t>CombinerRefluxFault29</t>
  </si>
  <si>
    <t>CombinerRefluxFault30</t>
  </si>
  <si>
    <t>CombinerRefluxFault31</t>
  </si>
  <si>
    <t>CombinerRefluxFault32</t>
  </si>
  <si>
    <t>Fault24</t>
  </si>
  <si>
    <t>Fault25</t>
  </si>
  <si>
    <t>Fault26</t>
  </si>
  <si>
    <t>AFCI0</t>
  </si>
  <si>
    <t>AFCI1</t>
  </si>
  <si>
    <t>AFCI2</t>
  </si>
  <si>
    <t>AFCI3</t>
  </si>
  <si>
    <t>AFCI4</t>
  </si>
  <si>
    <t>AFCI5</t>
  </si>
  <si>
    <t>AFCI6</t>
  </si>
  <si>
    <t>AFCI7</t>
  </si>
  <si>
    <t>AFCI8</t>
  </si>
  <si>
    <t>AFCI9</t>
  </si>
  <si>
    <t>AFCI10</t>
  </si>
  <si>
    <t>AFCI11</t>
  </si>
  <si>
    <t>AFCI12</t>
  </si>
  <si>
    <t>AFCI13</t>
  </si>
  <si>
    <t>AFCI14</t>
  </si>
  <si>
    <t>AFCI15</t>
  </si>
  <si>
    <t>Pack_RT_Cell_Voltage2</t>
  </si>
  <si>
    <t>Pack_RT_Cell_Voltage3</t>
  </si>
  <si>
    <t>Pack_RT_Cell_Voltage4</t>
  </si>
  <si>
    <t>Pack_RT_Cell_Voltage5</t>
  </si>
  <si>
    <t>Pack_RT_Cell_Voltage6</t>
  </si>
  <si>
    <t>Pack_RT_Cell_Voltage7</t>
  </si>
  <si>
    <t>Pack_RT_Cell_Voltage8</t>
  </si>
  <si>
    <t>Pack_RT_Cell_Voltage9</t>
  </si>
  <si>
    <t>Pack_RT_Cell_Voltage10</t>
  </si>
  <si>
    <t>Pack_RT_Cell_Voltage11</t>
  </si>
  <si>
    <t>Pack_RT_Cell_Voltage12</t>
  </si>
  <si>
    <t>Pack_RT_Cell_Voltage13</t>
  </si>
  <si>
    <t>Pack_RT_Cell_Voltage14</t>
  </si>
  <si>
    <t>Pack_RT_Cell_Voltage15</t>
  </si>
  <si>
    <t>Pack_RT_Cell_Voltage16</t>
  </si>
  <si>
    <t>Pack_RT_Cell_Voltage17</t>
  </si>
  <si>
    <t>Pack_RT_Cell_Voltage18</t>
  </si>
  <si>
    <t>Pack_RT_Cell_Voltage19</t>
  </si>
  <si>
    <t>Pack_RT_Cell_Voltage20</t>
  </si>
  <si>
    <t>Pack_RT_Cell_Voltage21</t>
  </si>
  <si>
    <t>Pack_RT_Cell_Voltage22</t>
  </si>
  <si>
    <t>Pack_RT_Cell_Voltage23</t>
  </si>
  <si>
    <t>Pack_RT_Cell_Voltage24</t>
  </si>
  <si>
    <t>Device Address</t>
  </si>
  <si>
    <t>Function Code</t>
  </si>
  <si>
    <t>Start Address</t>
  </si>
  <si>
    <t>1 Byte</t>
  </si>
  <si>
    <t>Hi Byte</t>
  </si>
  <si>
    <t>Hi Byte1</t>
  </si>
  <si>
    <t>Hi Byten</t>
  </si>
  <si>
    <t>Low Byte</t>
  </si>
  <si>
    <t>Low Byte1</t>
  </si>
  <si>
    <t>Low Byten</t>
  </si>
  <si>
    <t>Write Register No.</t>
  </si>
  <si>
    <t>Write Byte No.</t>
  </si>
  <si>
    <t>Data to write in</t>
  </si>
  <si>
    <t>Modbus-CRC16</t>
  </si>
  <si>
    <t xml:space="preserve">CRC </t>
  </si>
  <si>
    <t>Read Register No.</t>
  </si>
  <si>
    <t>Data Byte No.</t>
  </si>
  <si>
    <t>Write Format</t>
    <phoneticPr fontId="4" type="noConversion"/>
  </si>
  <si>
    <t>Response Format of Write</t>
    <phoneticPr fontId="4" type="noConversion"/>
  </si>
  <si>
    <t>Read Format</t>
    <phoneticPr fontId="4" type="noConversion"/>
  </si>
  <si>
    <t>Abnormal Response</t>
    <phoneticPr fontId="4" type="noConversion"/>
  </si>
  <si>
    <t>Error Code</t>
    <phoneticPr fontId="4" type="noConversion"/>
  </si>
  <si>
    <t>Error Code List</t>
    <phoneticPr fontId="4" type="noConversion"/>
  </si>
  <si>
    <t>See Error Code List</t>
    <phoneticPr fontId="4" type="noConversion"/>
  </si>
  <si>
    <t>Value</t>
    <phoneticPr fontId="4" type="noConversion"/>
  </si>
  <si>
    <t>Explain</t>
    <phoneticPr fontId="4" type="noConversion"/>
  </si>
  <si>
    <t>inlegal function</t>
    <phoneticPr fontId="4" type="noConversion"/>
  </si>
  <si>
    <t>inlegal register value</t>
    <phoneticPr fontId="4" type="noConversion"/>
  </si>
  <si>
    <t>slave device fault</t>
    <phoneticPr fontId="4" type="noConversion"/>
  </si>
  <si>
    <t xml:space="preserve">Slave Address
</t>
  </si>
  <si>
    <t xml:space="preserve">Slave Address
</t>
    <phoneticPr fontId="4" type="noConversion"/>
  </si>
  <si>
    <t>Response register data</t>
    <phoneticPr fontId="4" type="noConversion"/>
  </si>
  <si>
    <t>Low Byte N</t>
    <phoneticPr fontId="4" type="noConversion"/>
  </si>
  <si>
    <t>Hi Byte N</t>
    <phoneticPr fontId="4" type="noConversion"/>
  </si>
  <si>
    <t>Response Format of Read</t>
    <phoneticPr fontId="4" type="noConversion"/>
  </si>
  <si>
    <t>inlegal register address</t>
    <phoneticPr fontId="4" type="noConversion"/>
  </si>
  <si>
    <t>slave device busy</t>
    <phoneticPr fontId="4" type="noConversion"/>
  </si>
  <si>
    <t>Write Function Code:0x10</t>
  </si>
  <si>
    <t xml:space="preserve">Device Address:1-247
</t>
  </si>
  <si>
    <t xml:space="preserve"> ReadFunction Code:0x03</t>
  </si>
  <si>
    <t>Abnormal Function Code:0x90</t>
  </si>
  <si>
    <t xml:space="preserve">Brocast Address:0x00;
Device Address:1-247
</t>
  </si>
  <si>
    <t>For 32bits or 64bit data, it will be sent by Big-endian  mode if there is no special explaination.
For example , sequence to send a 32bits data:
byte3,byte2,byte1,byte0</t>
    <phoneticPr fontId="4" type="noConversion"/>
  </si>
  <si>
    <t>Reserved</t>
  </si>
  <si>
    <t>Software_Version_Stage_COM:
ASCII code is saved in low 8 bits
Offical version is default as "V"</t>
  </si>
  <si>
    <t>ESR_Rsvd2</t>
  </si>
  <si>
    <t>EST_Rsvd2</t>
  </si>
  <si>
    <t>Register</t>
    <phoneticPr fontId="4" type="noConversion"/>
  </si>
  <si>
    <t>Name</t>
    <phoneticPr fontId="4" type="noConversion"/>
  </si>
  <si>
    <t>accurancy</t>
    <phoneticPr fontId="4" type="noConversion"/>
  </si>
  <si>
    <t>Unit</t>
    <phoneticPr fontId="4" type="noConversion"/>
  </si>
  <si>
    <t>Remark</t>
    <phoneticPr fontId="4" type="noConversion"/>
  </si>
  <si>
    <t>minimum</t>
    <phoneticPr fontId="4" type="noConversion"/>
  </si>
  <si>
    <t>Maximum</t>
    <phoneticPr fontId="4" type="noConversion"/>
  </si>
  <si>
    <t>Mask calculation</t>
    <phoneticPr fontId="4" type="noConversion"/>
  </si>
  <si>
    <t>AddressMask_Realtime_GridOutput1</t>
  </si>
  <si>
    <t>ESS_Rsvd2</t>
  </si>
  <si>
    <r>
      <t>FlyingCap_Voltage2</t>
    </r>
    <r>
      <rPr>
        <sz val="11"/>
        <color theme="1"/>
        <rFont val="Calibri"/>
        <family val="2"/>
        <charset val="134"/>
        <scheme val="minor"/>
      </rPr>
      <t/>
    </r>
  </si>
  <si>
    <r>
      <t>FlyingCap_Voltage3</t>
    </r>
    <r>
      <rPr>
        <sz val="11"/>
        <color theme="1"/>
        <rFont val="Calibri"/>
        <family val="2"/>
        <charset val="134"/>
        <scheme val="minor"/>
      </rPr>
      <t/>
    </r>
  </si>
  <si>
    <r>
      <t>FlyingCap_Voltage4</t>
    </r>
    <r>
      <rPr>
        <sz val="11"/>
        <color theme="1"/>
        <rFont val="Calibri"/>
        <family val="2"/>
        <charset val="134"/>
        <scheme val="minor"/>
      </rPr>
      <t/>
    </r>
  </si>
  <si>
    <r>
      <t>FlyingCap_Voltage5</t>
    </r>
    <r>
      <rPr>
        <sz val="11"/>
        <color theme="1"/>
        <rFont val="Calibri"/>
        <family val="2"/>
        <charset val="134"/>
        <scheme val="minor"/>
      </rPr>
      <t/>
    </r>
  </si>
  <si>
    <r>
      <t>FlyingCap_Voltage6</t>
    </r>
    <r>
      <rPr>
        <sz val="11"/>
        <color theme="1"/>
        <rFont val="Calibri"/>
        <family val="2"/>
        <charset val="134"/>
        <scheme val="minor"/>
      </rPr>
      <t/>
    </r>
  </si>
  <si>
    <r>
      <t>FlyingCap_Voltage7</t>
    </r>
    <r>
      <rPr>
        <sz val="11"/>
        <color theme="1"/>
        <rFont val="Calibri"/>
        <family val="2"/>
        <charset val="134"/>
        <scheme val="minor"/>
      </rPr>
      <t/>
    </r>
  </si>
  <si>
    <r>
      <t>FlyingCap_Voltage8</t>
    </r>
    <r>
      <rPr>
        <sz val="11"/>
        <color theme="1"/>
        <rFont val="Calibri"/>
        <family val="2"/>
        <charset val="134"/>
        <scheme val="minor"/>
      </rPr>
      <t/>
    </r>
  </si>
  <si>
    <r>
      <t>FlyingCap_Voltage9</t>
    </r>
    <r>
      <rPr>
        <sz val="11"/>
        <color theme="1"/>
        <rFont val="Calibri"/>
        <family val="2"/>
        <charset val="134"/>
        <scheme val="minor"/>
      </rPr>
      <t/>
    </r>
  </si>
  <si>
    <r>
      <t>FlyingCap_Voltage10</t>
    </r>
    <r>
      <rPr>
        <sz val="11"/>
        <color theme="1"/>
        <rFont val="Calibri"/>
        <family val="2"/>
        <charset val="134"/>
        <scheme val="minor"/>
      </rPr>
      <t/>
    </r>
  </si>
  <si>
    <r>
      <t>FlyingCap_Voltage11</t>
    </r>
    <r>
      <rPr>
        <sz val="11"/>
        <color theme="1"/>
        <rFont val="Calibri"/>
        <family val="2"/>
        <charset val="134"/>
        <scheme val="minor"/>
      </rPr>
      <t/>
    </r>
  </si>
  <si>
    <r>
      <t>FlyingCap_Voltage12</t>
    </r>
    <r>
      <rPr>
        <sz val="11"/>
        <color theme="1"/>
        <rFont val="Calibri"/>
        <family val="2"/>
        <charset val="134"/>
        <scheme val="minor"/>
      </rPr>
      <t/>
    </r>
  </si>
  <si>
    <r>
      <t>FlyingCap_Voltage13</t>
    </r>
    <r>
      <rPr>
        <sz val="11"/>
        <color theme="1"/>
        <rFont val="Calibri"/>
        <family val="2"/>
        <charset val="134"/>
        <scheme val="minor"/>
      </rPr>
      <t/>
    </r>
  </si>
  <si>
    <r>
      <t>FlyingCap_Voltage14</t>
    </r>
    <r>
      <rPr>
        <sz val="11"/>
        <color theme="1"/>
        <rFont val="Calibri"/>
        <family val="2"/>
        <charset val="134"/>
        <scheme val="minor"/>
      </rPr>
      <t/>
    </r>
  </si>
  <si>
    <r>
      <t>FlyingCap_Voltage15</t>
    </r>
    <r>
      <rPr>
        <sz val="11"/>
        <color theme="1"/>
        <rFont val="Calibri"/>
        <family val="2"/>
        <charset val="134"/>
        <scheme val="minor"/>
      </rPr>
      <t/>
    </r>
  </si>
  <si>
    <r>
      <t>FlyingCap_Voltage16</t>
    </r>
    <r>
      <rPr>
        <sz val="11"/>
        <color theme="1"/>
        <rFont val="Calibri"/>
        <family val="2"/>
        <charset val="134"/>
        <scheme val="minor"/>
      </rPr>
      <t/>
    </r>
  </si>
  <si>
    <t>Passive_Manual_Gdes</t>
  </si>
  <si>
    <t>Passive_Manual_Gdzlo</t>
  </si>
  <si>
    <r>
      <t>BMS_Manufacture_Name1</t>
    </r>
    <r>
      <rPr>
        <sz val="11"/>
        <color theme="1"/>
        <rFont val="Calibri"/>
        <family val="2"/>
        <charset val="134"/>
        <scheme val="minor"/>
      </rPr>
      <t/>
    </r>
  </si>
  <si>
    <r>
      <t>BMS_Manufacture_Name2</t>
    </r>
    <r>
      <rPr>
        <sz val="11"/>
        <color theme="1"/>
        <rFont val="Calibri"/>
        <family val="2"/>
        <charset val="134"/>
        <scheme val="minor"/>
      </rPr>
      <t/>
    </r>
  </si>
  <si>
    <r>
      <t>BMS_Manufacture_Name3</t>
    </r>
    <r>
      <rPr>
        <sz val="11"/>
        <color theme="1"/>
        <rFont val="Calibri"/>
        <family val="2"/>
        <charset val="134"/>
        <scheme val="minor"/>
      </rPr>
      <t/>
    </r>
  </si>
  <si>
    <r>
      <t>Pack_RT_SN1</t>
    </r>
    <r>
      <rPr>
        <sz val="11"/>
        <color theme="1"/>
        <rFont val="Calibri"/>
        <family val="2"/>
        <charset val="134"/>
        <scheme val="minor"/>
      </rPr>
      <t/>
    </r>
  </si>
  <si>
    <r>
      <t>Pack_RT_SN2</t>
    </r>
    <r>
      <rPr>
        <sz val="11"/>
        <color theme="1"/>
        <rFont val="Calibri"/>
        <family val="2"/>
        <charset val="134"/>
        <scheme val="minor"/>
      </rPr>
      <t/>
    </r>
  </si>
  <si>
    <r>
      <t>Pack_RT_SN3</t>
    </r>
    <r>
      <rPr>
        <sz val="11"/>
        <color theme="1"/>
        <rFont val="Calibri"/>
        <family val="2"/>
        <charset val="134"/>
        <scheme val="minor"/>
      </rPr>
      <t/>
    </r>
  </si>
  <si>
    <r>
      <t>Pack_RT_SN4</t>
    </r>
    <r>
      <rPr>
        <sz val="11"/>
        <color theme="1"/>
        <rFont val="Calibri"/>
        <family val="2"/>
        <charset val="134"/>
        <scheme val="minor"/>
      </rPr>
      <t/>
    </r>
  </si>
  <si>
    <r>
      <t>Pack_RT_SN5</t>
    </r>
    <r>
      <rPr>
        <sz val="11"/>
        <color theme="1"/>
        <rFont val="Calibri"/>
        <family val="2"/>
        <charset val="134"/>
        <scheme val="minor"/>
      </rPr>
      <t/>
    </r>
  </si>
  <si>
    <r>
      <t>Pack_RT_SN6</t>
    </r>
    <r>
      <rPr>
        <sz val="11"/>
        <color theme="1"/>
        <rFont val="Calibri"/>
        <family val="2"/>
        <charset val="134"/>
        <scheme val="minor"/>
      </rPr>
      <t/>
    </r>
  </si>
  <si>
    <r>
      <t>Pack_RT_SN7</t>
    </r>
    <r>
      <rPr>
        <sz val="11"/>
        <color theme="1"/>
        <rFont val="Calibri"/>
        <family val="2"/>
        <charset val="134"/>
        <scheme val="minor"/>
      </rPr>
      <t/>
    </r>
  </si>
  <si>
    <r>
      <t>Pack_RT_SN8</t>
    </r>
    <r>
      <rPr>
        <sz val="11"/>
        <color theme="1"/>
        <rFont val="Calibri"/>
        <family val="2"/>
        <charset val="134"/>
        <scheme val="minor"/>
      </rPr>
      <t/>
    </r>
  </si>
  <si>
    <r>
      <t>Pack_RT_SN9</t>
    </r>
    <r>
      <rPr>
        <sz val="11"/>
        <color theme="1"/>
        <rFont val="Calibri"/>
        <family val="2"/>
        <charset val="134"/>
        <scheme val="minor"/>
      </rPr>
      <t/>
    </r>
  </si>
  <si>
    <t>Total Reactive power.Leading is positive , lagging is negative</t>
  </si>
  <si>
    <t>Total apparent power.Positive to discharge, negative to charge.</t>
  </si>
  <si>
    <t>ReactivePower_PCC_Total.Leading is positive , lagging is negative</t>
  </si>
  <si>
    <t>ApparentPower_PCC_Total.positive to fed into the grid,negative to draw from the grid,</t>
  </si>
  <si>
    <t>ActivePower_Output_R.Positive to discharge, negative to charge.</t>
  </si>
  <si>
    <t>ReactivePower_Output_R.Leading is positive , lagging is negative</t>
  </si>
  <si>
    <t>PowerFactor_Output_R.Leading is positive , lagging is negative</t>
  </si>
  <si>
    <t>ActivePower_PCC_R.Leading is positive , lagging is negative</t>
  </si>
  <si>
    <t>PowerFactor_PCC_R.Leading is positive , lagging is negative</t>
  </si>
  <si>
    <t>ActivePower_Output_S.Positive to discharge, negative to charge.</t>
  </si>
  <si>
    <t>ReactivePower_Output_S.Leading is positive , lagging is negative</t>
  </si>
  <si>
    <t>PowerFactor_Output_S.Leading is positive , lagging is negative</t>
  </si>
  <si>
    <t>ActivePower_PCC_S.Positive to discharge, negative to charge.</t>
  </si>
  <si>
    <t>ReactivePower_PCC_S.Leading is positive , lagging is negative</t>
  </si>
  <si>
    <t>PowerFactor_PCC_S.Leading is positive , lagging is negative</t>
  </si>
  <si>
    <t>ActivePower_Output_T.Positive to discharge, negative to charge.</t>
  </si>
  <si>
    <t>ReactivePower_Output_T.Leading is positive , lagging is negative</t>
  </si>
  <si>
    <t>PowerFactor_Output_T.Leading is positive , lagging is negative</t>
  </si>
  <si>
    <t>ActivePower_PCC_T.Positive to discharge, negative to charge.</t>
  </si>
  <si>
    <t>ReactivePower_PCC_T.Leading is positive , lagging is negative</t>
  </si>
  <si>
    <t>PowerFactor_PCC_T.Leading is positive , lagging is negative</t>
  </si>
  <si>
    <t>RS485Config_StopBit
0:1(default)
1:1.5
2:2</t>
  </si>
  <si>
    <t>RS485Config_ParityBit
0:None(Default)
1:Even
2:Odd
3:Mark
4:Space</t>
  </si>
  <si>
    <t>PV_InputMode_Config
0:Parallel
1:Indepent(Default)</t>
  </si>
  <si>
    <t>Hi 8 bits:pack No. in parallel
low 8 bits:pack No. in series</t>
  </si>
  <si>
    <t>Junction</t>
  </si>
  <si>
    <t>Name</t>
    <phoneticPr fontId="4" type="noConversion"/>
  </si>
  <si>
    <t>Error Code</t>
    <phoneticPr fontId="4" type="noConversion"/>
  </si>
  <si>
    <t>Remark</t>
    <phoneticPr fontId="4" type="noConversion"/>
  </si>
  <si>
    <t>Classification</t>
    <phoneticPr fontId="4" type="noConversion"/>
  </si>
  <si>
    <t>grid</t>
    <phoneticPr fontId="4" type="noConversion"/>
  </si>
  <si>
    <t>sampling error</t>
    <phoneticPr fontId="4" type="noConversion"/>
  </si>
  <si>
    <t>HwADFaultDCI(AC)</t>
    <phoneticPr fontId="4" type="noConversion"/>
  </si>
  <si>
    <t>HwADFaultDCI(DC)</t>
    <phoneticPr fontId="4" type="noConversion"/>
  </si>
  <si>
    <t>HwADFaultIdcBranch</t>
    <phoneticPr fontId="4" type="noConversion"/>
  </si>
  <si>
    <t>ConsistentFault_DCI</t>
    <phoneticPr fontId="4" type="noConversion"/>
  </si>
  <si>
    <t>InverterSoftStartFail</t>
    <phoneticPr fontId="4" type="noConversion"/>
  </si>
  <si>
    <t>System</t>
    <phoneticPr fontId="4" type="noConversion"/>
  </si>
  <si>
    <t>ReversalConnection</t>
    <phoneticPr fontId="4" type="noConversion"/>
  </si>
  <si>
    <t>ReversalConnection</t>
    <phoneticPr fontId="4" type="noConversion"/>
  </si>
  <si>
    <t>ParallelFault</t>
    <phoneticPr fontId="4" type="noConversion"/>
  </si>
  <si>
    <t>ParallelFault</t>
    <phoneticPr fontId="4" type="noConversion"/>
  </si>
  <si>
    <t>SNTypeFault</t>
    <phoneticPr fontId="4" type="noConversion"/>
  </si>
  <si>
    <t>SNTypeFault</t>
    <phoneticPr fontId="4" type="noConversion"/>
  </si>
  <si>
    <t>Temperature</t>
    <phoneticPr fontId="4" type="noConversion"/>
  </si>
  <si>
    <t>TempFault_Env1, enviroment</t>
    <phoneticPr fontId="4" type="noConversion"/>
  </si>
  <si>
    <t>TempFault_Env2, enviroment</t>
    <phoneticPr fontId="4" type="noConversion"/>
  </si>
  <si>
    <t>TempFault_Inv1, inverter module</t>
    <phoneticPr fontId="4" type="noConversion"/>
  </si>
  <si>
    <t>TempFault_Inv2, inverter module</t>
    <phoneticPr fontId="4" type="noConversion"/>
  </si>
  <si>
    <t>TempFault_Inv3, inverter module</t>
    <phoneticPr fontId="4" type="noConversion"/>
  </si>
  <si>
    <t>Voltage</t>
    <phoneticPr fontId="4" type="noConversion"/>
  </si>
  <si>
    <t>FlyingCapOVP</t>
    <phoneticPr fontId="4" type="noConversion"/>
  </si>
  <si>
    <t>FlyingCapOVP</t>
    <phoneticPr fontId="4" type="noConversion"/>
  </si>
  <si>
    <t>Current</t>
    <phoneticPr fontId="4" type="noConversion"/>
  </si>
  <si>
    <t>Hardware signal</t>
    <phoneticPr fontId="4" type="noConversion"/>
  </si>
  <si>
    <t>Hardware overload</t>
    <phoneticPr fontId="4" type="noConversion"/>
  </si>
  <si>
    <t>Derating</t>
    <phoneticPr fontId="4" type="noConversion"/>
  </si>
  <si>
    <t xml:space="preserve">
Only alarm on inverter , will not trip the inverter fault protection status</t>
    <phoneticPr fontId="4" type="noConversion"/>
  </si>
  <si>
    <t>shutdown</t>
    <phoneticPr fontId="4" type="noConversion"/>
  </si>
  <si>
    <t>BatLowVoltageAlarm</t>
    <phoneticPr fontId="4" type="noConversion"/>
  </si>
  <si>
    <t>BatLowVoltageShut</t>
    <phoneticPr fontId="4" type="noConversion"/>
  </si>
  <si>
    <t>BatLowVoltageAlarm_pre alarm</t>
    <phoneticPr fontId="4" type="noConversion"/>
  </si>
  <si>
    <t>permanent</t>
    <phoneticPr fontId="4" type="noConversion"/>
  </si>
  <si>
    <t>unrecoverSpdFail(DC)</t>
    <phoneticPr fontId="4" type="noConversion"/>
  </si>
  <si>
    <t>unrecoverSpdFail(DC)</t>
    <phoneticPr fontId="4" type="noConversion"/>
  </si>
  <si>
    <t>unrecoverSpdFail(AC)</t>
    <phoneticPr fontId="4" type="noConversion"/>
  </si>
  <si>
    <t>unrecoverSpdFail(AC)</t>
    <phoneticPr fontId="4" type="noConversion"/>
  </si>
  <si>
    <t>Communication board</t>
    <phoneticPr fontId="4" type="noConversion"/>
  </si>
  <si>
    <t>SafetyVerFault</t>
    <phoneticPr fontId="4" type="noConversion"/>
  </si>
  <si>
    <t>SafetyVerFault</t>
    <phoneticPr fontId="4" type="noConversion"/>
  </si>
  <si>
    <t>BMS1CommunicatonFault</t>
    <phoneticPr fontId="4" type="noConversion"/>
  </si>
  <si>
    <t>BMS1CommunicatonFault</t>
    <phoneticPr fontId="4" type="noConversion"/>
  </si>
  <si>
    <t>BMS2CommunicatonFault</t>
    <phoneticPr fontId="4" type="noConversion"/>
  </si>
  <si>
    <t>BMS2CommunicatonFault</t>
    <phoneticPr fontId="4" type="noConversion"/>
  </si>
  <si>
    <t>BMS3CommunicatonFault</t>
    <phoneticPr fontId="4" type="noConversion"/>
  </si>
  <si>
    <t>BMS3CommunicatonFault</t>
    <phoneticPr fontId="4" type="noConversion"/>
  </si>
  <si>
    <t>BMS4CommunicatonFault</t>
    <phoneticPr fontId="4" type="noConversion"/>
  </si>
  <si>
    <t>BMS4CommunicatonFault</t>
    <phoneticPr fontId="4" type="noConversion"/>
  </si>
  <si>
    <t>Shutdown/derating fom communication board</t>
    <phoneticPr fontId="4" type="noConversion"/>
  </si>
  <si>
    <t>Fan</t>
    <phoneticPr fontId="4" type="noConversion"/>
  </si>
  <si>
    <t>BMS OCP</t>
    <phoneticPr fontId="4" type="noConversion"/>
  </si>
  <si>
    <t>Junction</t>
    <phoneticPr fontId="4" type="noConversion"/>
  </si>
  <si>
    <t>Real Time Data Area(0x0400-0x07FF)</t>
  </si>
  <si>
    <t>System Info(0x0400-0x047F)</t>
  </si>
  <si>
    <t>RS485 Baudrate；
0:4800bps
1:9600bps(Default）
2:19200bps
3:38400bps
4:57600bps</t>
  </si>
  <si>
    <t>EPS wait time(reserved function）</t>
  </si>
  <si>
    <t>End User</t>
  </si>
  <si>
    <t>PVInput(0x0580-0x05FF)</t>
  </si>
  <si>
    <t xml:space="preserve"> BatteryInput(0x0600-0x067F)</t>
  </si>
  <si>
    <t>Software_Version_Major_COM
In one system, major version of all chips should be same or it will be considered as fault.
High 8 bits for Hi Byte value
Low 8 bits for Low Byte value</t>
  </si>
  <si>
    <t>Software_Version_Custom_COM
Offical version is default as "00"
In one system, customized version of all chips should be same or it will be considered as fault.
High 8 bits for Hi Byte value
Low 8 bits for Low Byte value</t>
  </si>
  <si>
    <t>Software_Version_Major_Master
In one system, major version of all chips should be same or it will be considered as fault.
High 8 bits for Hi Byte value
Low 8 bits for Low Byte value</t>
  </si>
  <si>
    <t>Software_Version_Custom_Master
Offical version is default as "00"
In one system, customized version of all chips should be same or it will be considered as fault.
High 8 bits for Hi Byte value
Low 8 bits for Low Byte value</t>
  </si>
  <si>
    <t>Software_Version_Major_Slave
In one system, major version of all chips should be same or it will be considered as fault.
High 8 bits for Hi Byte value
Low 8 bits for Low Byte value</t>
  </si>
  <si>
    <t>Software_Version_Custom_Slave
Offical version is default as "00"
In one system, customized version of all chips should be same or it will be considered as fault.
High 8 bits for Hi Byte value
Low 8 bits for Low Byte value</t>
  </si>
  <si>
    <t>Total Active power.Charge is positive,Discharge is negative</t>
  </si>
  <si>
    <t>Totall PCC active power, 
positive to fed into the grid,negative to draw from the grid,</t>
  </si>
  <si>
    <t>Current_Bat1, charge is positive , discharge is negative</t>
  </si>
  <si>
    <t>Power_Bat1,charge is positive , discharge is negative</t>
  </si>
  <si>
    <t>InputType_Channel0_Config
0 means do not use this channel
1～127 means this channnel is PV panle input
128~255 means this channnel is battery input
If values of two or above chanel are the same ,it means these channels are in parallel.</t>
  </si>
  <si>
    <t>Write value "1" to take safety country parameters from pen drive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</si>
  <si>
    <t>IVCurveScan_Oneshot
Write value "1" to enable IV curve scan for one time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</si>
  <si>
    <t>BatteryActive_Oneshot
Write value "1" to enable batter active for one time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</si>
  <si>
    <t>CT_Auto_Calibrate
Write value "1" to enable CT Calibrate for one time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</si>
  <si>
    <t>Italy_AutoTest
Write value:
0x0001:execute standard test；
0x0002:execute fast test；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</si>
  <si>
    <t>DOD means maximum discharge capacity when grid is ON,When SOC&lt;1-DOD,inverter will stop discharge,
DOD&lt;=EOD.</t>
  </si>
  <si>
    <t>EOD means maximum discharge capacity when grid is ON,When SOC&lt;1-DOD,inverter will stop discharge.</t>
  </si>
  <si>
    <t>BMS system time
Bit0-5:second,range:0-59
Bit6-11:minute,range:0-59
Bit12-16:hour,range:0-23
Bit17-21:day,range1-31
Bit22-25:month,range1-12
Bit26-31:year,range0-63(起始于2000年）</t>
  </si>
  <si>
    <t>Hi Byte:Date；
Low byte:Hour.</t>
  </si>
  <si>
    <t>Minute</t>
  </si>
  <si>
    <t>Hour
Minute</t>
  </si>
  <si>
    <t>Second</t>
  </si>
  <si>
    <t>Hi Byte:Minute；
Low byte:Second.</t>
  </si>
  <si>
    <t>Hi Byte:Year （two value in decimal）；
Low byte:Month.</t>
  </si>
  <si>
    <t>The history event 9th</t>
  </si>
  <si>
    <t>The history event 10th</t>
  </si>
  <si>
    <t>The history event 11th</t>
  </si>
  <si>
    <t>The history event 12th</t>
  </si>
  <si>
    <t>The history event 13th</t>
  </si>
  <si>
    <t>The history event 14th</t>
  </si>
  <si>
    <t>The history event 15th</t>
  </si>
  <si>
    <t>The history event 16th</t>
  </si>
  <si>
    <t>The history event 17th</t>
  </si>
  <si>
    <t>The history event 18th</t>
  </si>
  <si>
    <t>The history event 19th</t>
  </si>
  <si>
    <t>The history event 20th</t>
  </si>
  <si>
    <t>The history event 21th</t>
  </si>
  <si>
    <t>The history event 22th</t>
  </si>
  <si>
    <t>The history event 23th</t>
  </si>
  <si>
    <t>The history event 24th</t>
  </si>
  <si>
    <t>The history event 25th</t>
  </si>
  <si>
    <t>The history event 26th</t>
  </si>
  <si>
    <t>The history event 27th</t>
  </si>
  <si>
    <t>The history event 28th</t>
  </si>
  <si>
    <t>The history event 29th</t>
  </si>
  <si>
    <t>The history event 30th</t>
  </si>
  <si>
    <t>The history event 31th</t>
  </si>
  <si>
    <t>The history event 32th</t>
  </si>
  <si>
    <t>The history event 33th</t>
  </si>
  <si>
    <t>The history event 34th</t>
  </si>
  <si>
    <t>The history event 35th</t>
  </si>
  <si>
    <t>The history event 36th</t>
  </si>
  <si>
    <t>The history event 37th</t>
  </si>
  <si>
    <t>The history event 38th</t>
  </si>
  <si>
    <t>The history event 39th</t>
  </si>
  <si>
    <t>The history event 40th</t>
  </si>
  <si>
    <t>The history event 41th</t>
  </si>
  <si>
    <t>The history event 42th</t>
  </si>
  <si>
    <t>The history event 43th</t>
  </si>
  <si>
    <t>The history event 44th</t>
  </si>
  <si>
    <t>The history event 45th</t>
  </si>
  <si>
    <t>The history event 46th</t>
  </si>
  <si>
    <t>The history event 47th</t>
  </si>
  <si>
    <t>The history event 48th</t>
  </si>
  <si>
    <t>The history event 49th</t>
  </si>
  <si>
    <t>The history event 50th</t>
  </si>
  <si>
    <t>The history event 51th</t>
  </si>
  <si>
    <t>The history event 52th</t>
  </si>
  <si>
    <t>The history event 53th</t>
  </si>
  <si>
    <t>The history event 54th</t>
  </si>
  <si>
    <t>The history event 55th</t>
  </si>
  <si>
    <t>The history event 56th</t>
  </si>
  <si>
    <t>The history event 57th</t>
  </si>
  <si>
    <t>The history event 58th</t>
  </si>
  <si>
    <t>The history event 59th</t>
  </si>
  <si>
    <t>The history event 60th</t>
  </si>
  <si>
    <t>The history event 61th</t>
  </si>
  <si>
    <t>The history event 62th</t>
  </si>
  <si>
    <t>The history event 63th</t>
  </si>
  <si>
    <t>The history event 64th</t>
  </si>
  <si>
    <t>The history event 65th</t>
  </si>
  <si>
    <t>The history event 66th</t>
  </si>
  <si>
    <t>The history event 67th</t>
  </si>
  <si>
    <t>The history event 68th</t>
  </si>
  <si>
    <t>The history event 69th</t>
  </si>
  <si>
    <t>The history event 70th</t>
  </si>
  <si>
    <t>The history event 71th</t>
  </si>
  <si>
    <t>The history event 72th</t>
  </si>
  <si>
    <t>The history event 73th</t>
  </si>
  <si>
    <t>The history event 74th</t>
  </si>
  <si>
    <t>The history event 75th</t>
  </si>
  <si>
    <t>The history event 76th</t>
  </si>
  <si>
    <t>The history event 77th</t>
  </si>
  <si>
    <t>The history event 78th</t>
  </si>
  <si>
    <t>The history event 79th</t>
  </si>
  <si>
    <t>The history event 80th</t>
  </si>
  <si>
    <t>The history event 81th</t>
  </si>
  <si>
    <t>The history event 82th</t>
  </si>
  <si>
    <t>The history event 83th</t>
  </si>
  <si>
    <t>The history event 84th</t>
  </si>
  <si>
    <t>The history event 85th</t>
  </si>
  <si>
    <t>The history event 86th</t>
  </si>
  <si>
    <t>The history event 87th</t>
  </si>
  <si>
    <t>The history event 88th</t>
  </si>
  <si>
    <t>The history event 89th</t>
  </si>
  <si>
    <t>The history event 90th</t>
  </si>
  <si>
    <t>The history event 91th</t>
  </si>
  <si>
    <t>The history event 92th</t>
  </si>
  <si>
    <t>The history event 93th</t>
  </si>
  <si>
    <t>The history event 94th</t>
  </si>
  <si>
    <t>The history event 95th</t>
  </si>
  <si>
    <t>The history event 96th</t>
  </si>
  <si>
    <t>The history event 97th</t>
  </si>
  <si>
    <t>The history event 98th</t>
  </si>
  <si>
    <t>The history event 99th</t>
  </si>
  <si>
    <t>The history event 100th</t>
  </si>
  <si>
    <t>History energy statistics data2th.
Refer to EnergyStatistics_Config（1033）for the date.</t>
  </si>
  <si>
    <t>History energy statistics data3th.
Refer to EnergyStatistics_Config（1033）for the date.</t>
  </si>
  <si>
    <t>History energy statistics data4th.
Refer to EnergyStatistics_Config（1033）for the date.</t>
  </si>
  <si>
    <t>History energy statistics data5th.
Refer to EnergyStatistics_Config（1033）for the date.</t>
  </si>
  <si>
    <t>History energy statistics data6th.
Refer to EnergyStatistics_Config（1033）for the date.</t>
  </si>
  <si>
    <t>History energy statistics data7th.
Refer to EnergyStatistics_Config（1033）for the date.</t>
  </si>
  <si>
    <t>History energy statistics data8th.
Refer to EnergyStatistics_Config（1033）for the date.</t>
  </si>
  <si>
    <t>History energy statistics data9th.
Refer to EnergyStatistics_Config（1033）for the date.</t>
  </si>
  <si>
    <t>History energy statistics data10th.
Refer to EnergyStatistics_Config（1033）for the date.</t>
  </si>
  <si>
    <t>History energy statistics data11th.
Refer to EnergyStatistics_Config（1033）for the date.</t>
  </si>
  <si>
    <t>History energy statistics data12th.
Refer to EnergyStatistics_Config（1033）for the date.</t>
  </si>
  <si>
    <t>History energy statistics data13th.
Refer to EnergyStatistics_Config（1033）for the date.</t>
  </si>
  <si>
    <t>History energy statistics data14th.
Refer to EnergyStatistics_Config（1033）for the date.</t>
  </si>
  <si>
    <t>History energy statistics data15th.
Refer to EnergyStatistics_Config（1033）for the date.</t>
  </si>
  <si>
    <t>History energy statistics data16th.
Refer to EnergyStatistics_Config（1033）for the date.</t>
  </si>
  <si>
    <t>History energy statistics data17th.
Refer to EnergyStatistics_Config（1033）for the date.</t>
  </si>
  <si>
    <t>History energy statistics data18th.
Refer to EnergyStatistics_Config（1033）for the date.</t>
  </si>
  <si>
    <t>History energy statistics data19th.
Refer to EnergyStatistics_Config（1033）for the date.</t>
  </si>
  <si>
    <t>History energy statistics data20th.
Refer to EnergyStatistics_Config（1033）for the date.</t>
  </si>
  <si>
    <t>History energy statistics data21th.
Refer to EnergyStatistics_Config（1033）for the date.</t>
  </si>
  <si>
    <t>History energy statistics data22th.
Refer to EnergyStatistics_Config（1033）for the date.</t>
  </si>
  <si>
    <t>History energy statistics data23th.
Refer to EnergyStatistics_Config（1033）for the date.</t>
  </si>
  <si>
    <t>History energy statistics data24th.
Refer to EnergyStatistics_Config（1033）for the date.</t>
  </si>
  <si>
    <t>History energy statistics data25th.
Refer to EnergyStatistics_Config（1033）for the date.</t>
  </si>
  <si>
    <t>History energy statistics data26th.
Refer to EnergyStatistics_Config（1033）for the date.</t>
  </si>
  <si>
    <t>History energy statistics data27th.
Refer to EnergyStatistics_Config（1033）for the date.</t>
  </si>
  <si>
    <t>History energy statistics data28th.
Refer to EnergyStatistics_Config（1033）for the date.</t>
  </si>
  <si>
    <t>History energy statistics data29th.
Refer to EnergyStatistics_Config（1033）for the date.</t>
  </si>
  <si>
    <t>History energy statistics data30th.
Refer to EnergyStatistics_Config（1033）for the date.</t>
  </si>
  <si>
    <t>History energy statistics data31th.
Refer to EnergyStatistics_Config（1033）for the date.</t>
  </si>
  <si>
    <t>History energy statistics data32th.
Refer to EnergyStatistics_Config（1033）for the date.</t>
  </si>
  <si>
    <t>History energy statistics data33th.
Refer to EnergyStatistics_Config（1033）for the date.</t>
  </si>
  <si>
    <t>History energy statistics data34th.
Refer to EnergyStatistics_Config（1033）for the date.</t>
  </si>
  <si>
    <t>History energy statistics data35th.
Refer to EnergyStatistics_Config（1033）for the date.</t>
  </si>
  <si>
    <t>History energy statistics data36th.
Refer to EnergyStatistics_Config（1033）for the date.</t>
  </si>
  <si>
    <t>History energy statistics data37th.
Refer to EnergyStatistics_Config（1033）for the date.</t>
  </si>
  <si>
    <t>History energy statistics data38th.
Refer to EnergyStatistics_Config（1033）for the date.</t>
  </si>
  <si>
    <t>History energy statistics data39th.
Refer to EnergyStatistics_Config（1033）for the date.</t>
  </si>
  <si>
    <t>History energy statistics data40th.
Refer to EnergyStatistics_Config（1033）for the date.</t>
  </si>
  <si>
    <t>Italay_Autotest59.s1.
Set level 1Over voltage protection value.</t>
  </si>
  <si>
    <t>Italay_Autotest59.s1.
Level 1 Over voltage protection value test result.</t>
  </si>
  <si>
    <t>Italay_Autotest59.s1.
Level 1 Over voltage protection time test result.</t>
  </si>
  <si>
    <t>Italay_Autotest59.s2.
Set level 2 Over voltage protection value.</t>
  </si>
  <si>
    <t>Italay_Autotest59.s2.
Set level 2 Over voltage protection time.</t>
  </si>
  <si>
    <t>Italay_Autotest59.s2.
Level 2 Over voltage protection value test result.</t>
  </si>
  <si>
    <t>Italay_Autotest59.s2.
Level 2 Over voltage protection time test result.</t>
  </si>
  <si>
    <t>Italay_Autotest27.s1.
Set level 1 low voltage protection  value.</t>
  </si>
  <si>
    <t>Italay_Autotest27.s1.
Set level 1 low voltage protection  time.</t>
  </si>
  <si>
    <t>Italay_Autotest27.s1.
Level 1  low voltage protection  value test result.</t>
  </si>
  <si>
    <t>Italay_Autotest27.s1.
Level 1  low voltage protection  time test result.</t>
  </si>
  <si>
    <t>Italay_Autotest27.s2.
Set level 2  low voltage protection  value.</t>
  </si>
  <si>
    <t>Italay_Autotest27.s2.
Set level 2  low voltage protection  time.</t>
  </si>
  <si>
    <t>Italay_Autotest27.s2.
Level 2  low voltage protection  value test result.</t>
  </si>
  <si>
    <t>Italay_Autotest27.s2.
Level 2  low voltage protection  time test result.</t>
  </si>
  <si>
    <t>Italay_Autotest81&gt;s1.
Set level 1over frequency protection value.</t>
  </si>
  <si>
    <t>Italay_Autotest81&gt;s1.
Set level 1over frequency protection time.</t>
  </si>
  <si>
    <t>Italay_Autotest81&gt;s1.
Level 1 over frequency protection value test result.</t>
  </si>
  <si>
    <t>Italay_Autotest81&gt;s1.
Level 1 over frequency protection time test result.</t>
  </si>
  <si>
    <t>Italay_Autotest81&gt;s2.
Set level 2 over frequency protection value.</t>
  </si>
  <si>
    <t>Italay_Autotest81&gt;s2.
Set level 2 over frequency protection time.</t>
  </si>
  <si>
    <t>Italay_Autotest81&gt;s2.
Level 2 over frequency protection value test result.</t>
  </si>
  <si>
    <t>Italay_Autotest81&gt;s2.
Level 2 over frequency protection time test result.</t>
  </si>
  <si>
    <t>Italay_Autotest81&lt;s1.
Set level 1low frequency protection value.</t>
  </si>
  <si>
    <t>Italay_Autotest81&lt;s1.
Set level 1low frequency protection time.</t>
  </si>
  <si>
    <t>Italay_Autotest81&lt;s1.
Level 1 low frequency protection value test result.</t>
  </si>
  <si>
    <t>Italay_Autotest81&lt;s1.
Level 1 low frequency protection time test result.</t>
  </si>
  <si>
    <t>Italay_Autotest81&lt;s2.
Set level 2 low frequency protection value.</t>
  </si>
  <si>
    <t>Italay_Autotest81&lt;s2.
Set level 2 low frequency protection time.</t>
  </si>
  <si>
    <t>Italay_Autotest81&lt;s2.
Level 2 low frequency protection value test result.</t>
  </si>
  <si>
    <t>Italay_Autotest81&lt;s2.
Level 2 low frequency protection time test result.</t>
  </si>
  <si>
    <t>R相Negative载峰 value比</t>
  </si>
  <si>
    <t>S相Negative载峰 value比</t>
  </si>
  <si>
    <t>Hi Byte.Charge Start Hour
Low byte.Charge Start Minute</t>
  </si>
  <si>
    <t>Hi Byte.End ChargeHour
Low byte.End ChargeMinute</t>
  </si>
  <si>
    <t>Hi Byte.Charge start Hour
Low byte.Charge start Minute</t>
  </si>
  <si>
    <t>Hi Byte.Charge End Hour
Low byte.Charge End Minute</t>
  </si>
  <si>
    <t>Time of Use-Reserved 1</t>
  </si>
  <si>
    <t>Time of Use-Reserved 2</t>
  </si>
  <si>
    <t>Time of Use-Reserved 3</t>
  </si>
  <si>
    <t>Time of Use-Reserved 4</t>
  </si>
  <si>
    <t>Time of Use-Reserved 5</t>
  </si>
  <si>
    <t>Timing-Reserved 1</t>
  </si>
  <si>
    <t>Timing-Reserved 2</t>
  </si>
  <si>
    <t>Timing-Reserved 3</t>
  </si>
  <si>
    <t>Timing-Reserved 4</t>
  </si>
  <si>
    <t>Timing-Charge power</t>
  </si>
  <si>
    <t>Timing-Disharge power</t>
  </si>
  <si>
    <t>类型</t>
  </si>
  <si>
    <t>Operation Status
0:Wait
1:Check
2:On Grid
3:EPS
4:Error
5:Permanent Error
6:Firmware Updating
7:Self Charging</t>
    <phoneticPr fontId="4" type="noConversion"/>
  </si>
  <si>
    <t>Countdown time</t>
    <phoneticPr fontId="4" type="noConversion"/>
  </si>
  <si>
    <t>The 1st and 2nd value of serial number
High 8 bits for 1st value
Low 8 bits for 2nd value</t>
    <phoneticPr fontId="4" type="noConversion"/>
  </si>
  <si>
    <t>The 3rd and 4th value of serial number
High 8 bits for 3rd value
Low 8 bits for 4th value</t>
    <phoneticPr fontId="4" type="noConversion"/>
  </si>
  <si>
    <t>The 5th and 6th value of serial number
High 8 bits for 5th value
Low 8 bits for 6th value</t>
    <phoneticPr fontId="4" type="noConversion"/>
  </si>
  <si>
    <t>The 7th and 8th value of serial number
High 8 bits for 7th value
Low 8 bits for 8th value</t>
    <phoneticPr fontId="4" type="noConversion"/>
  </si>
  <si>
    <t>The 9th and 10th value of serial number
High 8 bits for 9th value
Low 8 bits for 10th value</t>
    <phoneticPr fontId="4" type="noConversion"/>
  </si>
  <si>
    <t>The 11th and 12th value of serial number
High 8 bits for 11th value
Low 8 bits for 12th value</t>
    <phoneticPr fontId="4" type="noConversion"/>
  </si>
  <si>
    <t>The 13th and 13th value of serial number
High 8 bits for 14th value
Low 8 bits for 14th value</t>
    <phoneticPr fontId="4" type="noConversion"/>
  </si>
  <si>
    <t>Hardware_Version0</t>
    <phoneticPr fontId="4" type="noConversion"/>
  </si>
  <si>
    <t>The 1st and 2nd value of Hardware_Version
High 8 bits for 1st value
Low 8 bits for 2nd value</t>
    <phoneticPr fontId="4" type="noConversion"/>
  </si>
  <si>
    <t>The 3rd and 4th value of Hardware_Version
High 8 bits for 3rd value
Low 8 bits for 4th value</t>
    <phoneticPr fontId="4" type="noConversion"/>
  </si>
  <si>
    <t>Software_Version_Stage_COM</t>
    <phoneticPr fontId="4" type="noConversion"/>
  </si>
  <si>
    <t>Software_Version_Major_COM</t>
    <phoneticPr fontId="4" type="noConversion"/>
  </si>
  <si>
    <t>Software_Version_Custom_COM</t>
    <phoneticPr fontId="4" type="noConversion"/>
  </si>
  <si>
    <t>Software_Version_Minor_COM</t>
    <phoneticPr fontId="4" type="noConversion"/>
  </si>
  <si>
    <t>Software_Version_Minor_COM
High 8 bits for Hi Byte value
Low 8 bits for Low Byte value</t>
    <phoneticPr fontId="4" type="noConversion"/>
  </si>
  <si>
    <t>Software_Version_Stage_Master</t>
    <phoneticPr fontId="4" type="noConversion"/>
  </si>
  <si>
    <t>Software_Version_Stage_Master
ASCII code is saved in low 8 bits
Offical version is default as "V"</t>
    <phoneticPr fontId="4" type="noConversion"/>
  </si>
  <si>
    <t>Software_Version_Major_Master</t>
    <phoneticPr fontId="4" type="noConversion"/>
  </si>
  <si>
    <t>Software_Version_Custom_Master</t>
    <phoneticPr fontId="4" type="noConversion"/>
  </si>
  <si>
    <t>Software_Version_Minor_Master</t>
    <phoneticPr fontId="4" type="noConversion"/>
  </si>
  <si>
    <t>Software_Version_Minor_Master
High 8 bits for Hi Byte value
Low 8 bits for Low Byte value</t>
    <phoneticPr fontId="4" type="noConversion"/>
  </si>
  <si>
    <t>Software_Version_Stage_Slave</t>
    <phoneticPr fontId="4" type="noConversion"/>
  </si>
  <si>
    <t>Software_Version_Stage_Slave
ASCII code is saved in low 8 bits
Offical version is default as "V"</t>
    <phoneticPr fontId="4" type="noConversion"/>
  </si>
  <si>
    <t>Software_Version_Major_Slave</t>
    <phoneticPr fontId="4" type="noConversion"/>
  </si>
  <si>
    <t>Software_Version_Custom_Slave</t>
    <phoneticPr fontId="4" type="noConversion"/>
  </si>
  <si>
    <t>Software_Version_Minor_Slave</t>
    <phoneticPr fontId="4" type="noConversion"/>
  </si>
  <si>
    <t>Software_Version_Minor_Slave
High 8 bits for Hi Byte value
Low 8 bits for Low Byte value</t>
    <phoneticPr fontId="4" type="noConversion"/>
  </si>
  <si>
    <t>Country code Version_Major</t>
    <phoneticPr fontId="4" type="noConversion"/>
  </si>
  <si>
    <t>Country code version_Minor</t>
    <phoneticPr fontId="4" type="noConversion"/>
  </si>
  <si>
    <t>Boot_Version_COM</t>
    <phoneticPr fontId="4" type="noConversion"/>
  </si>
  <si>
    <t>Boot_Version_Master</t>
    <phoneticPr fontId="4" type="noConversion"/>
  </si>
  <si>
    <t>Boot_Version_Slave</t>
    <phoneticPr fontId="4" type="noConversion"/>
  </si>
  <si>
    <t>On Grid Output(0x0480-0x04FF)</t>
    <phoneticPr fontId="4" type="noConversion"/>
  </si>
  <si>
    <t>Frequency_Grid</t>
    <phoneticPr fontId="4" type="noConversion"/>
  </si>
  <si>
    <t>Frequency_Grid</t>
    <phoneticPr fontId="4" type="noConversion"/>
  </si>
  <si>
    <t>ApparentPower_Output_Total</t>
    <phoneticPr fontId="4" type="noConversion"/>
  </si>
  <si>
    <t>ReactivePower_PCC_Total</t>
    <phoneticPr fontId="4" type="noConversion"/>
  </si>
  <si>
    <t>ApparentPower_PCC_Total</t>
    <phoneticPr fontId="4" type="noConversion"/>
  </si>
  <si>
    <t>GridOutput_Rsvd1 reserved</t>
    <phoneticPr fontId="4" type="noConversion"/>
  </si>
  <si>
    <t>GridOutput_Rsvd2 reserved</t>
    <phoneticPr fontId="4" type="noConversion"/>
  </si>
  <si>
    <t>ActivePower_Output_R</t>
    <phoneticPr fontId="4" type="noConversion"/>
  </si>
  <si>
    <t>ReactivePower_Output_R</t>
    <phoneticPr fontId="4" type="noConversion"/>
  </si>
  <si>
    <t>PowerFactor_Output_R</t>
    <phoneticPr fontId="4" type="noConversion"/>
  </si>
  <si>
    <t>Current_PCC_R</t>
    <phoneticPr fontId="4" type="noConversion"/>
  </si>
  <si>
    <t>ActivePower_PCC_R</t>
    <phoneticPr fontId="4" type="noConversion"/>
  </si>
  <si>
    <t>PowerFactor_PCC_R</t>
    <phoneticPr fontId="4" type="noConversion"/>
  </si>
  <si>
    <t>ActivePower_Output_S</t>
    <phoneticPr fontId="4" type="noConversion"/>
  </si>
  <si>
    <t>ReactivePower_Output_S</t>
    <phoneticPr fontId="4" type="noConversion"/>
  </si>
  <si>
    <t>PowerFactor_Output_S</t>
    <phoneticPr fontId="4" type="noConversion"/>
  </si>
  <si>
    <t>Current_PCC_S</t>
    <phoneticPr fontId="4" type="noConversion"/>
  </si>
  <si>
    <t>ActivePower_PCC_S</t>
    <phoneticPr fontId="4" type="noConversion"/>
  </si>
  <si>
    <t>ReactivePower_PCC_S</t>
    <phoneticPr fontId="4" type="noConversion"/>
  </si>
  <si>
    <t>PowerFactor_PCC_S</t>
    <phoneticPr fontId="4" type="noConversion"/>
  </si>
  <si>
    <t>ActivePower_Output_T</t>
    <phoneticPr fontId="4" type="noConversion"/>
  </si>
  <si>
    <t>ReactivePower_Output_T</t>
    <phoneticPr fontId="4" type="noConversion"/>
  </si>
  <si>
    <t>PowerFactor_Output_T</t>
    <phoneticPr fontId="4" type="noConversion"/>
  </si>
  <si>
    <t>Current_PCC_T</t>
    <phoneticPr fontId="4" type="noConversion"/>
  </si>
  <si>
    <t>ActivePower_PCC_T</t>
    <phoneticPr fontId="4" type="noConversion"/>
  </si>
  <si>
    <t>ReactivePower_PCC_T</t>
    <phoneticPr fontId="4" type="noConversion"/>
  </si>
  <si>
    <t>PowerFactor_PCC_T</t>
    <phoneticPr fontId="4" type="noConversion"/>
  </si>
  <si>
    <t>ActivePower_PV_Ext</t>
    <phoneticPr fontId="4" type="noConversion"/>
  </si>
  <si>
    <t>kW</t>
    <phoneticPr fontId="4" type="noConversion"/>
  </si>
  <si>
    <t>External PV active power</t>
    <phoneticPr fontId="4" type="noConversion"/>
  </si>
  <si>
    <t>ActivePower_Load_Sys</t>
    <phoneticPr fontId="4" type="noConversion"/>
  </si>
  <si>
    <t>Total system load power</t>
    <phoneticPr fontId="4" type="noConversion"/>
  </si>
  <si>
    <t>Off Grid Output(0x0500-0x057F)</t>
    <phoneticPr fontId="4" type="noConversion"/>
  </si>
  <si>
    <t>Load Active power
Consumed by load is positive
Feedback from load is negative</t>
    <phoneticPr fontId="4" type="noConversion"/>
  </si>
  <si>
    <t>Load Reactive power</t>
    <phoneticPr fontId="4" type="noConversion"/>
  </si>
  <si>
    <t>ApparentPower_Load_Total</t>
    <phoneticPr fontId="4" type="noConversion"/>
  </si>
  <si>
    <t>Load Apparent power
Consumed by load is positive
Feedback from load is negative</t>
    <phoneticPr fontId="4" type="noConversion"/>
  </si>
  <si>
    <t>EPSOutput_Rsvd1</t>
    <phoneticPr fontId="4" type="noConversion"/>
  </si>
  <si>
    <t>EPSOutput_Rsvd2</t>
    <phoneticPr fontId="4" type="noConversion"/>
  </si>
  <si>
    <t>Load Active power of Phase R
Consumed by load is positive
Feedback from load is negative</t>
    <phoneticPr fontId="4" type="noConversion"/>
  </si>
  <si>
    <t>ReactivePower_Load_R</t>
    <phoneticPr fontId="4" type="noConversion"/>
  </si>
  <si>
    <t>ReactivePower_Load_R
Leading is positive
Lagging is negative</t>
    <phoneticPr fontId="4" type="noConversion"/>
  </si>
  <si>
    <t>Load Apparent power of Phase R
Consumed by load is positive
Feedback from load is negative</t>
    <phoneticPr fontId="4" type="noConversion"/>
  </si>
  <si>
    <t>Voltage_Output_S</t>
    <phoneticPr fontId="4" type="noConversion"/>
  </si>
  <si>
    <t>Current_Load_S</t>
    <phoneticPr fontId="4" type="noConversion"/>
  </si>
  <si>
    <t>Load Active power of Phase S
Consumed by load is positive
Feedback from load is negative</t>
    <phoneticPr fontId="4" type="noConversion"/>
  </si>
  <si>
    <t>ReactivePower_Load_S
Leading is positive
Lagging is negative</t>
    <phoneticPr fontId="4" type="noConversion"/>
  </si>
  <si>
    <t>Load Apparent power of Phase S
Consumed by load is positive
Feedback from load is negative</t>
    <phoneticPr fontId="4" type="noConversion"/>
  </si>
  <si>
    <t>Voltage_Output_T</t>
    <phoneticPr fontId="4" type="noConversion"/>
  </si>
  <si>
    <t>Current_Load_T</t>
    <phoneticPr fontId="4" type="noConversion"/>
  </si>
  <si>
    <t>Load Active power of Phase T
Consumed by load is positive
Feedback from load is negative</t>
    <phoneticPr fontId="4" type="noConversion"/>
  </si>
  <si>
    <t>ReactivePower_Load_T
Leading is positive
Lagging is negative</t>
    <phoneticPr fontId="4" type="noConversion"/>
  </si>
  <si>
    <t>Load Apparent power of Phase T
Consumed by load is positive
Feedback from load is negative</t>
    <phoneticPr fontId="4" type="noConversion"/>
  </si>
  <si>
    <t>Generation(0x0680-0x06BF)</t>
    <phoneticPr fontId="4" type="noConversion"/>
  </si>
  <si>
    <t>PV_Generation_Today</t>
    <phoneticPr fontId="4" type="noConversion"/>
  </si>
  <si>
    <t>Internal Info(0x06C0-0x06FF)</t>
    <phoneticPr fontId="4" type="noConversion"/>
  </si>
  <si>
    <t>GFCI</t>
    <phoneticPr fontId="4" type="noConversion"/>
  </si>
  <si>
    <t>GFCI</t>
    <phoneticPr fontId="4" type="noConversion"/>
  </si>
  <si>
    <t>Voltage_Bus_P_Half</t>
    <phoneticPr fontId="4" type="noConversion"/>
  </si>
  <si>
    <t>V</t>
    <phoneticPr fontId="4" type="noConversion"/>
  </si>
  <si>
    <t>Voltage_Bus_P_Half</t>
    <phoneticPr fontId="4" type="noConversion"/>
  </si>
  <si>
    <t>Voltage_Bus_N_Half</t>
    <phoneticPr fontId="4" type="noConversion"/>
  </si>
  <si>
    <t>FlyingCap_Voltage1</t>
    <phoneticPr fontId="4" type="noConversion"/>
  </si>
  <si>
    <t>Junction board Info(0x0700-0x077F)</t>
    <phoneticPr fontId="4" type="noConversion"/>
  </si>
  <si>
    <t>Parameter Configuration(0x1000-0x17FF)</t>
    <phoneticPr fontId="4" type="noConversion"/>
  </si>
  <si>
    <t>Basic Parameter Configuration(0x1000-0x10FF)</t>
    <phoneticPr fontId="4" type="noConversion"/>
  </si>
  <si>
    <t>年</t>
  </si>
  <si>
    <t>月</t>
  </si>
  <si>
    <t>日</t>
  </si>
  <si>
    <t>时</t>
  </si>
  <si>
    <t>分</t>
  </si>
  <si>
    <t>RS485Config_StopBit</t>
    <phoneticPr fontId="4" type="noConversion"/>
  </si>
  <si>
    <t>RS485Config_ParityBit</t>
    <phoneticPr fontId="4" type="noConversion"/>
  </si>
  <si>
    <t>PV_InputMode_Config</t>
    <phoneticPr fontId="4" type="noConversion"/>
  </si>
  <si>
    <t>InputType_Channel0_Config</t>
    <phoneticPr fontId="4" type="noConversion"/>
  </si>
  <si>
    <t>IVCurveScan_Oneshot</t>
    <phoneticPr fontId="4" type="noConversion"/>
  </si>
  <si>
    <t>IVCurveScan_ReadChannel</t>
    <phoneticPr fontId="4" type="noConversion"/>
  </si>
  <si>
    <t>EPS_Control</t>
    <phoneticPr fontId="4" type="noConversion"/>
  </si>
  <si>
    <t>EPS_Control
0:Disable (Default)
1:Enable EPS, disable cold start 
2:Enable EPS,Enable cold start</t>
    <phoneticPr fontId="4" type="noConversion"/>
  </si>
  <si>
    <t>BatteryActive_Oneshot</t>
    <phoneticPr fontId="4" type="noConversion"/>
  </si>
  <si>
    <t>CT_Auto_Calibrate</t>
    <phoneticPr fontId="4" type="noConversion"/>
  </si>
  <si>
    <t>Italy_AutoTest</t>
    <phoneticPr fontId="4" type="noConversion"/>
  </si>
  <si>
    <t>EnergyStatistics_Date_Year</t>
    <phoneticPr fontId="4" type="noConversion"/>
  </si>
  <si>
    <t>Year</t>
    <phoneticPr fontId="4" type="noConversion"/>
  </si>
  <si>
    <t>Month</t>
    <phoneticPr fontId="4" type="noConversion"/>
  </si>
  <si>
    <t>EnergyStatistics_Date_Date</t>
    <phoneticPr fontId="4" type="noConversion"/>
  </si>
  <si>
    <t>Day</t>
    <phoneticPr fontId="4" type="noConversion"/>
  </si>
  <si>
    <t>EnergyStatistics_Date_Date.</t>
    <phoneticPr fontId="4" type="noConversion"/>
  </si>
  <si>
    <t>EnergyStatistics_Config</t>
    <phoneticPr fontId="4" type="noConversion"/>
  </si>
  <si>
    <t>Language</t>
    <phoneticPr fontId="4" type="noConversion"/>
  </si>
  <si>
    <t>Language Selection
0:
1:</t>
    <phoneticPr fontId="4" type="noConversion"/>
  </si>
  <si>
    <t>Parallel_Control</t>
    <phoneticPr fontId="4" type="noConversion"/>
  </si>
  <si>
    <t>0:Disable parallel connection
1:Enable parallel connection</t>
    <phoneticPr fontId="4" type="noConversion"/>
  </si>
  <si>
    <t>Parallel_Master_Slave</t>
    <phoneticPr fontId="4" type="noConversion"/>
  </si>
  <si>
    <t>0:Set this inverter as slave
1:Set this inverter as Master</t>
    <phoneticPr fontId="4" type="noConversion"/>
  </si>
  <si>
    <t>Parallel_Address</t>
    <phoneticPr fontId="4" type="noConversion"/>
  </si>
  <si>
    <t xml:space="preserve"> Address in parallel connection</t>
    <phoneticPr fontId="4" type="noConversion"/>
  </si>
  <si>
    <t>UnbalancedSupport_Control</t>
    <phoneticPr fontId="4" type="noConversion"/>
  </si>
  <si>
    <t>3phase 4wire, UnbalancedSupport_Control
0:Disable UnbalancedSupport
1:Enable UnbalancedSupport</t>
    <phoneticPr fontId="4" type="noConversion"/>
  </si>
  <si>
    <t>BatConfig_Potocol</t>
    <phoneticPr fontId="4" type="noConversion"/>
  </si>
  <si>
    <t>Battery Parameter-Communication protocol:
0:Sofar Inner BMS/DEFAULT
1:PylonTech/PYLON
2:SOFAR BMS/GENERAL
3:AMASS
4:LG
5:Alpha.ESS
6:CATL</t>
    <phoneticPr fontId="4" type="noConversion"/>
  </si>
  <si>
    <t xml:space="preserve"> Battery Parameter-Over voltage protection value</t>
    <phoneticPr fontId="4" type="noConversion"/>
  </si>
  <si>
    <t xml:space="preserve"> Battery Parameter-Charge Voltage</t>
    <phoneticPr fontId="4" type="noConversion"/>
  </si>
  <si>
    <t xml:space="preserve"> Battery Parameter-Low voltage protection value
For Lead Acid Battery</t>
    <phoneticPr fontId="4" type="noConversion"/>
  </si>
  <si>
    <t xml:space="preserve"> Battery Parameter-Mimimum discharge voltage</t>
    <phoneticPr fontId="4" type="noConversion"/>
  </si>
  <si>
    <t xml:space="preserve"> Battery Parameter-Maximum Charge current limit</t>
    <phoneticPr fontId="4" type="noConversion"/>
  </si>
  <si>
    <t xml:space="preserve"> Battery Parameter-Maximum discharge current limit</t>
    <phoneticPr fontId="4" type="noConversion"/>
  </si>
  <si>
    <t>BatConfig_Cell_Type</t>
    <phoneticPr fontId="4" type="noConversion"/>
  </si>
  <si>
    <t>BatConfig_Cell_Type
0:Lead Acid(Default)
1:LiFePO4
2:Li(NiCoMn)O2
3:Li2TiO3</t>
    <phoneticPr fontId="4" type="noConversion"/>
  </si>
  <si>
    <t>BatConfig_Control</t>
    <phoneticPr fontId="4" type="noConversion"/>
  </si>
  <si>
    <t>Remote Control(0x1100-0x12FF)</t>
    <phoneticPr fontId="4" type="noConversion"/>
  </si>
  <si>
    <t>Remote_On_Off_Control</t>
    <phoneticPr fontId="4" type="noConversion"/>
  </si>
  <si>
    <t>Remote_On_Off_Control
0x0000:OFF
0x0001:ON</t>
    <phoneticPr fontId="4" type="noConversion"/>
  </si>
  <si>
    <t>Energy_Storage_Mode_Control</t>
    <phoneticPr fontId="4" type="noConversion"/>
  </si>
  <si>
    <t>Energy_Storage_Mode_Control
0:1.Self-use Mode 
1:Time of Use Mode
2:Timing Mode
3:Passive Mode
4:peaking Shaving Mode
This register is used to change inverter mode.</t>
    <phoneticPr fontId="4" type="noConversion"/>
  </si>
  <si>
    <t>Timing_ID</t>
    <phoneticPr fontId="4" type="noConversion"/>
  </si>
  <si>
    <t>Timing_Charge_Start</t>
    <phoneticPr fontId="4" type="noConversion"/>
  </si>
  <si>
    <t>月
日</t>
  </si>
  <si>
    <t>Hi Byte.Rules start Month
Low byte.Rules start Date</t>
    <phoneticPr fontId="4" type="noConversion"/>
  </si>
  <si>
    <t>Hi Byte.Rules end Month
Low byte.Rules end Date</t>
    <phoneticPr fontId="4" type="noConversion"/>
  </si>
  <si>
    <t>Peak_Shaving_Discharge_Threshold</t>
    <phoneticPr fontId="4" type="noConversion"/>
  </si>
  <si>
    <t>Peak_Shaving_Discharge_Threshold</t>
    <phoneticPr fontId="4" type="noConversion"/>
  </si>
  <si>
    <t>Peak_Shaving_Charge_Threshold</t>
    <phoneticPr fontId="4" type="noConversion"/>
  </si>
  <si>
    <t>Passive_Timeout</t>
    <phoneticPr fontId="4" type="noConversion"/>
  </si>
  <si>
    <t>Passive Mode_Reserved1</t>
    <phoneticPr fontId="4" type="noConversion"/>
  </si>
  <si>
    <t>Passive_Scheduler_Gdes_Ante</t>
    <phoneticPr fontId="4" type="noConversion"/>
  </si>
  <si>
    <t>Passive_Scheduler_ManagementMode</t>
    <phoneticPr fontId="4" type="noConversion"/>
  </si>
  <si>
    <t>Italay_Autotest_Result2</t>
    <phoneticPr fontId="4" type="noConversion"/>
  </si>
  <si>
    <t>Italay_Autotest59.s1.
Set level 1 Over voltage protection time.</t>
    <phoneticPr fontId="4" type="noConversion"/>
  </si>
  <si>
    <t>The history event 1st</t>
    <phoneticPr fontId="4" type="noConversion"/>
  </si>
  <si>
    <t>The history event 2nd</t>
    <phoneticPr fontId="4" type="noConversion"/>
  </si>
  <si>
    <t>The history event 3rd</t>
    <phoneticPr fontId="4" type="noConversion"/>
  </si>
  <si>
    <t>The history event 4th</t>
    <phoneticPr fontId="4" type="noConversion"/>
  </si>
  <si>
    <t>The history event 5th</t>
    <phoneticPr fontId="4" type="noConversion"/>
  </si>
  <si>
    <t>The history event 6th</t>
    <phoneticPr fontId="4" type="noConversion"/>
  </si>
  <si>
    <t>The history event 7th</t>
    <phoneticPr fontId="4" type="noConversion"/>
  </si>
  <si>
    <t>The history event 8th</t>
    <phoneticPr fontId="4" type="noConversion"/>
  </si>
  <si>
    <t>BMS Area(0x9000-0x9FFF）</t>
    <phoneticPr fontId="4" type="noConversion"/>
  </si>
  <si>
    <t>AddressMask_BMS1_System</t>
    <phoneticPr fontId="4" type="noConversion"/>
  </si>
  <si>
    <t>BMS_Sys_Time</t>
    <phoneticPr fontId="4" type="noConversion"/>
  </si>
  <si>
    <t>BMS_Sys_Date</t>
    <phoneticPr fontId="4" type="noConversion"/>
  </si>
  <si>
    <t>BMS_CAN_Version</t>
    <phoneticPr fontId="4" type="noConversion"/>
  </si>
  <si>
    <t>BMS_Manufacture_Name0</t>
    <phoneticPr fontId="4" type="noConversion"/>
  </si>
  <si>
    <t>BMS_Version</t>
    <phoneticPr fontId="4" type="noConversion"/>
  </si>
  <si>
    <t>Cell_Type</t>
    <phoneticPr fontId="4" type="noConversion"/>
  </si>
  <si>
    <t>BaPack_Number</t>
    <phoneticPr fontId="4" type="noConversion"/>
  </si>
  <si>
    <t>Realtime_Capacity</t>
    <phoneticPr fontId="4" type="noConversion"/>
  </si>
  <si>
    <t>%</t>
    <phoneticPr fontId="4" type="noConversion"/>
  </si>
  <si>
    <t>Total_Voltage</t>
    <phoneticPr fontId="4" type="noConversion"/>
  </si>
  <si>
    <t>Total_Current</t>
    <phoneticPr fontId="4" type="noConversion"/>
  </si>
  <si>
    <t>A</t>
    <phoneticPr fontId="4" type="noConversion"/>
  </si>
  <si>
    <t>Cell_Average_Temperature</t>
    <phoneticPr fontId="4" type="noConversion"/>
  </si>
  <si>
    <t>SOC</t>
    <phoneticPr fontId="4" type="noConversion"/>
  </si>
  <si>
    <t>SOH</t>
    <phoneticPr fontId="4" type="noConversion"/>
  </si>
  <si>
    <t>BMS_Sys_Protect0</t>
    <phoneticPr fontId="4" type="noConversion"/>
  </si>
  <si>
    <t>BMS_Sys_Protect1</t>
    <phoneticPr fontId="4" type="noConversion"/>
  </si>
  <si>
    <t>BMS_Sys_Alarm0</t>
    <phoneticPr fontId="4" type="noConversion"/>
  </si>
  <si>
    <t>BMS_Sys_Alarm1</t>
    <phoneticPr fontId="4" type="noConversion"/>
  </si>
  <si>
    <t>BMS_Inquire</t>
    <phoneticPr fontId="4" type="noConversion"/>
  </si>
  <si>
    <t xml:space="preserve"> Battery query control word
Hi 8 bits:sequence No. of fault
range:0-5,0 means the latest fault
Low 8 bits:query battery pack No.
Range:0-5,0 means the the first pack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phoneticPr fontId="4" type="noConversion"/>
  </si>
  <si>
    <t>AddressMask_BMS2_Realtime</t>
    <phoneticPr fontId="4" type="noConversion"/>
  </si>
  <si>
    <t>Pack_RT_Timestamp</t>
    <phoneticPr fontId="4" type="noConversion"/>
  </si>
  <si>
    <t>Pack_RT_Timestamp</t>
    <phoneticPr fontId="4" type="noConversion"/>
  </si>
  <si>
    <t>Pack_RT_SN0</t>
    <phoneticPr fontId="4" type="noConversion"/>
  </si>
  <si>
    <t>Pack_RT_SN0</t>
    <phoneticPr fontId="4" type="noConversion"/>
  </si>
  <si>
    <t>Pack_RT_Cell_Voltage1</t>
    <phoneticPr fontId="4" type="noConversion"/>
  </si>
  <si>
    <t>Pack_RT_Cell_Max_Voltage</t>
    <phoneticPr fontId="4" type="noConversion"/>
  </si>
  <si>
    <t>Pack_RT_Cell_Min_Voltage</t>
    <phoneticPr fontId="4" type="noConversion"/>
  </si>
  <si>
    <t>Pack_RT_Temperature1_Pack</t>
    <phoneticPr fontId="4" type="noConversion"/>
  </si>
  <si>
    <t>Pack_RT_Temperature2_Pack</t>
    <phoneticPr fontId="4" type="noConversion"/>
  </si>
  <si>
    <t>Pack_RT_Temperature3_Pack</t>
    <phoneticPr fontId="4" type="noConversion"/>
  </si>
  <si>
    <t>Pack_RT_Temperature4_Pack</t>
    <phoneticPr fontId="4" type="noConversion"/>
  </si>
  <si>
    <t>Pack_RT_Temperature_MOS</t>
    <phoneticPr fontId="4" type="noConversion"/>
  </si>
  <si>
    <t>Pack_RT_Temperature_Env</t>
    <phoneticPr fontId="4" type="noConversion"/>
  </si>
  <si>
    <t>Pack_RT_Current</t>
    <phoneticPr fontId="4" type="noConversion"/>
  </si>
  <si>
    <t>Pack_RT_Remaining_Capacity</t>
    <phoneticPr fontId="4" type="noConversion"/>
  </si>
  <si>
    <t>Ah</t>
    <phoneticPr fontId="4" type="noConversion"/>
  </si>
  <si>
    <t>Pack_RT_FullCharge_Capacity</t>
    <phoneticPr fontId="4" type="noConversion"/>
  </si>
  <si>
    <t>Pack_RT_Cycles</t>
    <phoneticPr fontId="4" type="noConversion"/>
  </si>
  <si>
    <t>times</t>
    <phoneticPr fontId="4" type="noConversion"/>
  </si>
  <si>
    <t>Pack_RT_Balance_State</t>
    <phoneticPr fontId="4" type="noConversion"/>
  </si>
  <si>
    <t>Pack_RT_Alarm_State</t>
    <phoneticPr fontId="4" type="noConversion"/>
  </si>
  <si>
    <t>Pack_RT_Protect_State</t>
    <phoneticPr fontId="4" type="noConversion"/>
  </si>
  <si>
    <t>Pack_RT_Fault_State</t>
    <phoneticPr fontId="4" type="noConversion"/>
  </si>
  <si>
    <t>AddressMask_BMS3_Fault</t>
    <phoneticPr fontId="4" type="noConversion"/>
  </si>
  <si>
    <t>Pack_Fault_Timestamp</t>
    <phoneticPr fontId="4" type="noConversion"/>
  </si>
  <si>
    <t>Pack_Fault_Timestamp</t>
    <phoneticPr fontId="4" type="noConversion"/>
  </si>
  <si>
    <t>Pack_Fault_SN0</t>
    <phoneticPr fontId="4" type="noConversion"/>
  </si>
  <si>
    <t>Pack_Fault_SN0</t>
    <phoneticPr fontId="4" type="noConversion"/>
  </si>
  <si>
    <t>Pack_Fault_Cell_Voltage1</t>
    <phoneticPr fontId="4" type="noConversion"/>
  </si>
  <si>
    <t>Pack_Fault_Cell_Voltage2</t>
    <phoneticPr fontId="4" type="noConversion"/>
  </si>
  <si>
    <t>Pack_Fault_Cell_Voltage3</t>
    <phoneticPr fontId="4" type="noConversion"/>
  </si>
  <si>
    <t>Pack_Fault_Cell_Voltage4</t>
    <phoneticPr fontId="4" type="noConversion"/>
  </si>
  <si>
    <t>Pack_Fault_Cell_Voltage5</t>
    <phoneticPr fontId="4" type="noConversion"/>
  </si>
  <si>
    <t>Pack_Fault_Cell_Voltage6</t>
    <phoneticPr fontId="4" type="noConversion"/>
  </si>
  <si>
    <t>Pack_Fault_Cell_Voltage7</t>
    <phoneticPr fontId="4" type="noConversion"/>
  </si>
  <si>
    <t>Pack_Fault_Cell_Voltage8</t>
    <phoneticPr fontId="4" type="noConversion"/>
  </si>
  <si>
    <t>Pack_Fault_Cell_Voltage9</t>
    <phoneticPr fontId="4" type="noConversion"/>
  </si>
  <si>
    <t>Pack_Fault_Cell_Voltage10</t>
    <phoneticPr fontId="4" type="noConversion"/>
  </si>
  <si>
    <t>Pack_Fault_Cell_Voltage11</t>
    <phoneticPr fontId="4" type="noConversion"/>
  </si>
  <si>
    <t>Pack_Fault_Cell_Voltage12</t>
    <phoneticPr fontId="4" type="noConversion"/>
  </si>
  <si>
    <t>Pack_Fault_Cell_Voltage13</t>
    <phoneticPr fontId="4" type="noConversion"/>
  </si>
  <si>
    <t>Pack_Fault_Cell_Voltage14</t>
    <phoneticPr fontId="4" type="noConversion"/>
  </si>
  <si>
    <t>Pack_Fault_Cell_Voltage15</t>
    <phoneticPr fontId="4" type="noConversion"/>
  </si>
  <si>
    <t>Pack_Fault_Cell_Voltage16</t>
    <phoneticPr fontId="4" type="noConversion"/>
  </si>
  <si>
    <t>Pack_Fault_Cell_Voltage17</t>
    <phoneticPr fontId="4" type="noConversion"/>
  </si>
  <si>
    <t>Pack_Fault_Cell_Voltage18</t>
    <phoneticPr fontId="4" type="noConversion"/>
  </si>
  <si>
    <t>Pack_Fault_Cell_Voltage19</t>
    <phoneticPr fontId="4" type="noConversion"/>
  </si>
  <si>
    <t>Pack_Fault_Cell_Voltage20</t>
    <phoneticPr fontId="4" type="noConversion"/>
  </si>
  <si>
    <t>Pack_Fault_Cell_Voltage21</t>
    <phoneticPr fontId="4" type="noConversion"/>
  </si>
  <si>
    <t>Pack_Fault_Cell_Voltage22</t>
    <phoneticPr fontId="4" type="noConversion"/>
  </si>
  <si>
    <t>Pack_Fault_Cell_Voltage23</t>
    <phoneticPr fontId="4" type="noConversion"/>
  </si>
  <si>
    <t>Pack_Fault_Cell_Voltage24</t>
    <phoneticPr fontId="4" type="noConversion"/>
  </si>
  <si>
    <t>Pack_Fault_Cell_Max_Voltage</t>
    <phoneticPr fontId="4" type="noConversion"/>
  </si>
  <si>
    <t>Pack_Fault_Cell_Min_Voltage</t>
    <phoneticPr fontId="4" type="noConversion"/>
  </si>
  <si>
    <t>Pack_Fault_Temperature1_Pack</t>
    <phoneticPr fontId="4" type="noConversion"/>
  </si>
  <si>
    <t>Pack_Fault_Temperature2_Pack</t>
    <phoneticPr fontId="4" type="noConversion"/>
  </si>
  <si>
    <t>Pack_Fault_Temperature3_Pack</t>
    <phoneticPr fontId="4" type="noConversion"/>
  </si>
  <si>
    <t>Pack_Fault_Temperature4_Pack</t>
    <phoneticPr fontId="4" type="noConversion"/>
  </si>
  <si>
    <t>Pack_Fault_Temperature_MOS</t>
    <phoneticPr fontId="4" type="noConversion"/>
  </si>
  <si>
    <t>Pack_Fault_Temperature_Env</t>
    <phoneticPr fontId="4" type="noConversion"/>
  </si>
  <si>
    <t>Pack_Fault_Current</t>
    <phoneticPr fontId="4" type="noConversion"/>
  </si>
  <si>
    <t>Pack_Fault_Remaining_Capacity</t>
    <phoneticPr fontId="4" type="noConversion"/>
  </si>
  <si>
    <t>Pack_Fault_FullCharge_Capacity</t>
    <phoneticPr fontId="4" type="noConversion"/>
  </si>
  <si>
    <t>Pack_Fault_Total_Voltage</t>
    <phoneticPr fontId="4" type="noConversion"/>
  </si>
  <si>
    <t>Pack_Alarm_State</t>
    <phoneticPr fontId="4" type="noConversion"/>
  </si>
  <si>
    <t>Pack_Protect_State</t>
    <phoneticPr fontId="4" type="noConversion"/>
  </si>
  <si>
    <t>Pack_Fault_State</t>
    <phoneticPr fontId="4" type="noConversion"/>
  </si>
  <si>
    <t>Installer</t>
  </si>
  <si>
    <t>Inverter Read Only Result(0x1300-0x15FF)</t>
    <phoneticPr fontId="4" type="noConversion"/>
  </si>
  <si>
    <t>Scheduler Mode: desired grid power(Gdes_Post)；
Scheduler Parameter,effiective after scheduler time interval.
Positive value mean power direction from grid to hybrid system
Negative value mean power direction from hybrid system to grid .</t>
  </si>
  <si>
    <t>Scheduler Mode Battery minumu charge/disharge power(Blo_Post）；
Scheduler Parameter,effiective after scheduler time interval.
Positive value mean power direction from grid to hybrid system
Negative value mean power direction from hybrid system to grid .</t>
  </si>
  <si>
    <t>Scheduler Mode Battery maximum charge/disharge power(Bup_Post）；
Scheduler Parameter Parameter,effiective after scheduler time interval.
Positive value mean power direction from grid to hybrid system
Negative value mean power direction from hybrid system to grid .</t>
  </si>
  <si>
    <t>Passive_Scheduler_StartTime</t>
    <phoneticPr fontId="4" type="noConversion"/>
  </si>
  <si>
    <t xml:space="preserve"> DurationTime of Scheduler Mode</t>
    <phoneticPr fontId="4" type="noConversion"/>
  </si>
  <si>
    <t>Read or Write</t>
    <phoneticPr fontId="4" type="noConversion"/>
  </si>
  <si>
    <t>User or Installer</t>
    <phoneticPr fontId="4" type="noConversion"/>
  </si>
  <si>
    <r>
      <rPr>
        <sz val="11"/>
        <color theme="1"/>
        <rFont val="Calibri"/>
        <family val="2"/>
        <scheme val="minor"/>
      </rPr>
      <t>告警源</t>
    </r>
  </si>
  <si>
    <r>
      <rPr>
        <sz val="11"/>
        <color theme="1"/>
        <rFont val="Calibri"/>
        <family val="2"/>
        <scheme val="minor"/>
      </rPr>
      <t>拉弧</t>
    </r>
  </si>
  <si>
    <r>
      <t xml:space="preserve">
These four registers</t>
    </r>
    <r>
      <rPr>
        <sz val="11"/>
        <color theme="1"/>
        <rFont val="Calibri"/>
        <family val="2"/>
        <scheme val="minor"/>
      </rPr>
      <t>（64 bits） control the effectiveness of 64 registers（including these 4 register themselves） in this field，
Bit0~3 controls these four register，bit4 controls the 5th register in this field
0:Not Effective
1:Effective</t>
    </r>
  </si>
  <si>
    <r>
      <t xml:space="preserve">Shadow Register: The operations which need multiple registers to write in will use shadow register as "cache". The value in shadow register will not be effective until relative Write Control register been set.
</t>
    </r>
    <r>
      <rPr>
        <sz val="11"/>
        <color theme="1"/>
        <rFont val="宋体"/>
        <family val="3"/>
        <charset val="134"/>
      </rPr>
      <t/>
    </r>
  </si>
  <si>
    <r>
      <t xml:space="preserve">Write Control Register(Config_Control): To enable the value in shadow register be effective.
When you read Write Control Register, you will get the status of previous write-in operation.
</t>
    </r>
    <r>
      <rPr>
        <sz val="11"/>
        <color theme="1"/>
        <rFont val="宋体"/>
        <family val="3"/>
        <charset val="134"/>
      </rPr>
      <t/>
    </r>
  </si>
  <si>
    <r>
      <t xml:space="preserve">
These four registers</t>
    </r>
    <r>
      <rPr>
        <sz val="11"/>
        <color theme="1"/>
        <rFont val="Calibri"/>
        <family val="2"/>
        <scheme val="minor"/>
      </rPr>
      <t>（64 bits） control the effectiveness of 64 registers（including these 4 register themselves） in this field，
Bit0~3 controls these four register，bit4 controls the 5th register in this field
0:Not Effectiective
1:Effictive</t>
    </r>
  </si>
  <si>
    <r>
      <t>These four registers</t>
    </r>
    <r>
      <rPr>
        <sz val="11"/>
        <color theme="1"/>
        <rFont val="Calibri"/>
        <family val="2"/>
        <scheme val="minor"/>
      </rPr>
      <t>（64 bits） control the effectiveness of 64 registers（including these 4 register themselves） in this field，
Bit0~3 controls these four register，bit4 controls the 5th register in this field
0:Not Effectiective
1:Effictive</t>
    </r>
  </si>
  <si>
    <r>
      <t xml:space="preserve">Write value "1" to this register to update the value in above Shadow Register to system time. </t>
    </r>
    <r>
      <rPr>
        <sz val="11"/>
        <color theme="1"/>
        <rFont val="Calibri"/>
        <family val="2"/>
        <scheme val="minor"/>
      </rPr>
      <t xml:space="preserve">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r>
  </si>
  <si>
    <r>
      <t xml:space="preserve">Write value "1" to this register to update the value in above Shadow Register to to RS485 configuration. </t>
    </r>
    <r>
      <rPr>
        <sz val="11"/>
        <color theme="1"/>
        <rFont val="Calibri"/>
        <family val="2"/>
        <scheme val="minor"/>
      </rPr>
      <t xml:space="preserve">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r>
  </si>
  <si>
    <r>
      <t>Write value "1" to this register to update the value in above Shadow Register to input channel type configuration.</t>
    </r>
    <r>
      <rPr>
        <sz val="11"/>
        <color theme="1"/>
        <rFont val="Calibri"/>
        <family val="2"/>
        <scheme val="minor"/>
      </rPr>
      <t xml:space="preserve">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r>
  </si>
  <si>
    <r>
      <t xml:space="preserve">IVCurveScan_ReadChannel
</t>
    </r>
    <r>
      <rPr>
        <sz val="11"/>
        <color theme="1"/>
        <rFont val="宋体"/>
        <family val="3"/>
        <charset val="134"/>
      </rPr>
      <t/>
    </r>
  </si>
  <si>
    <t>EnergyStatistics_Date_Year.
The value means the difference compared to current system time.
0:Year(current system Year value)；
1:1 year before system time year；
…
19:19 years before system time year.</t>
  </si>
  <si>
    <t>EnergyStatistics_Config
Hi Byte:Set EnergyStatistics time.
0x01:Daily,Data 1~24；
0x02:Every Month,Data 1~31；
0x03:Every Year,Data 1~12；
0x04:Life time,Data 1~20；
Other: invalid.
Low byte:Select EnergyStatistics parameter.
0x01:PV Generation ；
0x02:Load Consumption；
0x03:System Import；
0x04:System Export；
0x05: Battery charge；
0x06: Battery discharge；
Other: invalid.</t>
  </si>
  <si>
    <r>
      <t>The ID value in this register means the physcial battery input port.
Write this value  to this register to set the  physcial battery input port parameter.</t>
    </r>
    <r>
      <rPr>
        <sz val="11"/>
        <color theme="1"/>
        <rFont val="宋体"/>
        <family val="3"/>
        <charset val="134"/>
      </rPr>
      <t/>
    </r>
  </si>
  <si>
    <r>
      <t>If multiple battery are connected in the system , this register is used to mark the battery address connected on the pyscial battery input port.</t>
    </r>
    <r>
      <rPr>
        <sz val="11"/>
        <color theme="1"/>
        <rFont val="宋体"/>
        <family val="3"/>
        <charset val="134"/>
      </rPr>
      <t/>
    </r>
  </si>
  <si>
    <r>
      <t xml:space="preserve"> Battery Parameter- Battery Capacity(Default 50</t>
    </r>
    <r>
      <rPr>
        <sz val="11"/>
        <color theme="1"/>
        <rFont val="Calibri"/>
        <family val="2"/>
        <scheme val="minor"/>
      </rPr>
      <t>）</t>
    </r>
  </si>
  <si>
    <r>
      <t xml:space="preserve"> Battery Parameter-Rated BatteryVoltage(Default 0</t>
    </r>
    <r>
      <rPr>
        <sz val="11"/>
        <color theme="1"/>
        <rFont val="Calibri"/>
        <family val="2"/>
        <scheme val="minor"/>
      </rPr>
      <t>）</t>
    </r>
  </si>
  <si>
    <t xml:space="preserve"> Battery Parameter-lead acid resistance value；
Default value:50mΩ；
Internal Resistance+cable resistance</t>
  </si>
  <si>
    <r>
      <t xml:space="preserve"> Battery Parameter write control</t>
    </r>
    <r>
      <rPr>
        <sz val="11"/>
        <color theme="1"/>
        <rFont val="Calibri"/>
        <family val="2"/>
        <scheme val="minor"/>
      </rPr>
      <t>；
Write value "1" to this register to update the value in Battery Shadow Register to battery parameter configuration.
Write value "2" to this register to reset the value in Battery Shadow Register as BatConfig_Potocol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r>
  </si>
  <si>
    <r>
      <t>Timing_ID</t>
    </r>
    <r>
      <rPr>
        <sz val="11"/>
        <color theme="1"/>
        <rFont val="Calibri"/>
        <family val="2"/>
        <scheme val="minor"/>
      </rPr>
      <t>；
Smaller ID has higher priority.
Write value to this register to select the timing ID</t>
    </r>
    <r>
      <rPr>
        <sz val="11"/>
        <color theme="1"/>
        <rFont val="宋体"/>
        <family val="3"/>
        <charset val="134"/>
      </rPr>
      <t/>
    </r>
  </si>
  <si>
    <r>
      <t>Timing-charge/discharge enable control</t>
    </r>
    <r>
      <rPr>
        <sz val="11"/>
        <color theme="1"/>
        <rFont val="Calibri"/>
        <family val="2"/>
        <scheme val="minor"/>
      </rPr>
      <t>；
Bit0:Charge Enable
Bit1:Discharge Enable</t>
    </r>
  </si>
  <si>
    <r>
      <t>Write value "1" to this register to update the value in above Shadow Register to Timing mode configuration;</t>
    </r>
    <r>
      <rPr>
        <sz val="11"/>
        <color theme="1"/>
        <rFont val="Calibri"/>
        <family val="2"/>
        <scheme val="minor"/>
      </rPr>
      <t xml:space="preserve">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r>
  </si>
  <si>
    <r>
      <t>Smaller ID has higher priority
Write value to this register to select the Time of Use-Rules ID</t>
    </r>
    <r>
      <rPr>
        <sz val="11"/>
        <color theme="1"/>
        <rFont val="宋体"/>
        <family val="3"/>
        <charset val="134"/>
      </rPr>
      <t/>
    </r>
  </si>
  <si>
    <r>
      <t>Time of Use-Rules Enable</t>
    </r>
    <r>
      <rPr>
        <sz val="11"/>
        <color theme="1"/>
        <rFont val="Calibri"/>
        <family val="2"/>
        <scheme val="minor"/>
      </rPr>
      <t>；
0:Disable
1:Enable</t>
    </r>
  </si>
  <si>
    <r>
      <t>Time of Use-End SOC of force charge</t>
    </r>
    <r>
      <rPr>
        <sz val="11"/>
        <color theme="1"/>
        <rFont val="Calibri"/>
        <family val="2"/>
        <scheme val="minor"/>
      </rPr>
      <t>；
When battery SOC reach this value ,inverter stop charging and enter Self-Use Mode, it will also disable discharge..</t>
    </r>
  </si>
  <si>
    <r>
      <t>Time of Use-Force Charge power</t>
    </r>
    <r>
      <rPr>
        <sz val="11"/>
        <color theme="1"/>
        <rFont val="Calibri"/>
        <family val="2"/>
        <scheme val="minor"/>
      </rPr>
      <t>；
Setting velue can not be higher than inverter rated power.</t>
    </r>
  </si>
  <si>
    <r>
      <t>Time of Use-Rules Executed in week</t>
    </r>
    <r>
      <rPr>
        <sz val="11"/>
        <color theme="1"/>
        <rFont val="Calibri"/>
        <family val="2"/>
        <scheme val="minor"/>
      </rPr>
      <t>；
0:Not Effective
1: Effective
Bit0:Monday
Bit1:Tuesday
Bit2:Wednesday
Bit3: Thursday
Bit4:Friday
Bit5:Saturday
Bit6:Sunday</t>
    </r>
  </si>
  <si>
    <r>
      <t>Time of Use- Write COntrol</t>
    </r>
    <r>
      <rPr>
        <sz val="11"/>
        <color theme="1"/>
        <rFont val="Calibri"/>
        <family val="2"/>
        <scheme val="minor"/>
      </rPr>
      <t>；
Write value "1" to this register to update the value in above Shadow Register to Time of Use configuration；
Read this register to get the status of previous Write operation:
0x0000:Success
0x0001:In operation
0xFFFB:fail ,controller refuses to respones(maybe controller is busy or configuration fail)
0xFFFC:fail,no response
0xFFFD:fail,this function is forbidden
0xFFFE:fail,fail to save parameters
0xFFFF:fail,error in input parameters</t>
    </r>
  </si>
  <si>
    <r>
      <t>Passive Mode_Timeout Control</t>
    </r>
    <r>
      <rPr>
        <sz val="11"/>
        <color theme="1"/>
        <rFont val="Calibri"/>
        <family val="2"/>
        <scheme val="minor"/>
      </rPr>
      <t>；
Default value:0；
Set the delay time for timeout,if inverter does not receive any communication in this delay time, inverter will execute the timeout action set in1185.
Set value 0 in this register to disable this timeout function.</t>
    </r>
  </si>
  <si>
    <r>
      <t>Passive Mode_Timeout Action</t>
    </r>
    <r>
      <rPr>
        <sz val="11"/>
        <color theme="1"/>
        <rFont val="Calibri"/>
        <family val="2"/>
        <scheme val="minor"/>
      </rPr>
      <t>；
0:Standby
1:Enter previous storage mode set before inverter entering passive mode.</t>
    </r>
  </si>
  <si>
    <r>
      <t>Manual Mode Desired grid power(Gdes</t>
    </r>
    <r>
      <rPr>
        <sz val="11"/>
        <color theme="1"/>
        <rFont val="Calibri"/>
        <family val="2"/>
        <scheme val="minor"/>
      </rPr>
      <t>）；
Positive value mean power direction from grid to hybrid system
Negative value mean power direction from hybrid system to grid .</t>
    </r>
  </si>
  <si>
    <r>
      <t>Manual Mode : Battery minmum charge/dicharge power(Blo</t>
    </r>
    <r>
      <rPr>
        <sz val="11"/>
        <color theme="1"/>
        <rFont val="Calibri"/>
        <family val="2"/>
        <scheme val="minor"/>
      </rPr>
      <t>）；
Positive value means Charge；
Negative value means Discharge.</t>
    </r>
  </si>
  <si>
    <r>
      <t>Manual Mode Battery maximum charge/dicharge power(Bup</t>
    </r>
    <r>
      <rPr>
        <sz val="11"/>
        <color theme="1"/>
        <rFont val="Calibri"/>
        <family val="2"/>
        <scheme val="minor"/>
      </rPr>
      <t>）；
Positive value means Charge；
Negative value means Discharge.</t>
    </r>
  </si>
  <si>
    <r>
      <t>Manual Mode: Allowed feeding back power to grid(Gdzup)</t>
    </r>
    <r>
      <rPr>
        <sz val="11"/>
        <color theme="1"/>
        <rFont val="Calibri"/>
        <family val="2"/>
        <scheme val="minor"/>
      </rPr>
      <t>；
Positive value mean power direction from grid to hybrid system
Negative value mean power direction from hybrid system to grid .</t>
    </r>
  </si>
  <si>
    <r>
      <t>Manual Mode</t>
    </r>
    <r>
      <rPr>
        <sz val="11"/>
        <color theme="1"/>
        <rFont val="Calibri"/>
        <family val="2"/>
        <scheme val="minor"/>
      </rPr>
      <t>：Allowed purchasing power from grid (Gdzlo)；
Positive value mean power direction from grid to hybrid system
Negative value mean power direction from hybrid system to grid .</t>
    </r>
  </si>
  <si>
    <r>
      <t>Scheduler Mode</t>
    </r>
    <r>
      <rPr>
        <sz val="11"/>
        <color theme="1"/>
        <rFont val="Calibri"/>
        <family val="2"/>
        <scheme val="minor"/>
      </rPr>
      <t>：Desired grid power(Gdes_Ante)；
Scheduler Parameter,effective in Scheduler time interval.
Positive value mean power direction from grid to hybrid system
Negative value mean power direction from hybrid system to grid .</t>
    </r>
  </si>
  <si>
    <r>
      <t xml:space="preserve">Scheduler Mode </t>
    </r>
    <r>
      <rPr>
        <sz val="11"/>
        <color theme="1"/>
        <rFont val="Calibri"/>
        <family val="2"/>
        <scheme val="minor"/>
      </rPr>
      <t>：Battery minimum charge/dicharge power(Blo_Ante）；
Scheduler Parameter,effective in Scheduler time interval..
Positive value mean power direction from grid to hybrid system
Negative value mean power direction from hybrid system to grid .</t>
    </r>
  </si>
  <si>
    <r>
      <t>Scheduler Mode Battery maximum charge/dicharge power(Bup_Ante</t>
    </r>
    <r>
      <rPr>
        <sz val="11"/>
        <color theme="1"/>
        <rFont val="Calibri"/>
        <family val="2"/>
        <scheme val="minor"/>
      </rPr>
      <t>）；
Scheduler Parameter,effective in Scheduler time interval.
Positive value mean power direction from grid to hybrid system
Negative value mean power direction from hybrid system to grid .</t>
    </r>
  </si>
  <si>
    <r>
      <t>Scheduler Mode:  Allowed feeding back power to grid(Gdzup_Ante)</t>
    </r>
    <r>
      <rPr>
        <sz val="11"/>
        <color theme="1"/>
        <rFont val="Calibri"/>
        <family val="2"/>
        <scheme val="minor"/>
      </rPr>
      <t>；
Scheduler Parameter,effective in Scheduler time interval.
Positive value mean power direction from grid to hybrid system
Negative value mean power direction from hybrid system to grid .</t>
    </r>
  </si>
  <si>
    <r>
      <t>Scheduler Mode:Allowed purchasing power from grid (Gdzlo_Ante)</t>
    </r>
    <r>
      <rPr>
        <sz val="11"/>
        <color theme="1"/>
        <rFont val="Calibri"/>
        <family val="2"/>
        <scheme val="minor"/>
      </rPr>
      <t>；
Scheduler Parameter,effective in Scheduler time interval.
Positive value mean power direction from grid to hybrid system
Negative value mean power direction from hybrid system to grid .</t>
    </r>
  </si>
  <si>
    <r>
      <t>Scheduler Mode: allowed power feeding back to grid(Gdzup_Post)</t>
    </r>
    <r>
      <rPr>
        <sz val="11"/>
        <color theme="1"/>
        <rFont val="Calibri"/>
        <family val="2"/>
        <scheme val="minor"/>
      </rPr>
      <t>；
Scheduler Parameter,effiective after scheduler time interval.
Positive value mean power direction from grid to hybrid system
Negative value mean power direction from hybrid system to grid .</t>
    </r>
  </si>
  <si>
    <r>
      <t>Scheduler Mode: allowed power purchasing from grid(Gdzlo_Post)</t>
    </r>
    <r>
      <rPr>
        <sz val="11"/>
        <color theme="1"/>
        <rFont val="Calibri"/>
        <family val="2"/>
        <scheme val="minor"/>
      </rPr>
      <t>；
Scheduler Parameter,effiective after scheduler time interval.
Positive value mean power direction from grid to hybrid system
Negative value mean power direction from hybrid system to grid .</t>
    </r>
  </si>
  <si>
    <r>
      <t>Scheduler start time</t>
    </r>
    <r>
      <rPr>
        <sz val="11"/>
        <color theme="1"/>
        <rFont val="Calibri"/>
        <family val="2"/>
        <scheme val="minor"/>
      </rPr>
      <t xml:space="preserve">
StartTime format is unix time
As inverter system time is GMT in default, so when you set this parameter, please note the time zone,
StartTime=(local Unix Time）±(difference(in seconds) between local time and UTC/GMT)</t>
    </r>
  </si>
  <si>
    <r>
      <t>Passive_Scheduler_ManagementMode</t>
    </r>
    <r>
      <rPr>
        <sz val="11"/>
        <color theme="1"/>
        <rFont val="Calibri"/>
        <family val="2"/>
        <scheme val="minor"/>
      </rPr>
      <t>；
0:Auto Mode
1:Manual Mode
2:Scheduler Mode
Other value will be invalid</t>
    </r>
  </si>
  <si>
    <t>Hi Byte:Year  （two value in decimal）；
Low byte:Month.</t>
  </si>
  <si>
    <t>History energy statistics data1th.
Refer to EnergyStatistics_Config（1033）for the date.</t>
  </si>
  <si>
    <r>
      <t>Pack_Fault_SN1</t>
    </r>
    <r>
      <rPr>
        <sz val="11"/>
        <color theme="1"/>
        <rFont val="Calibri"/>
        <family val="2"/>
        <charset val="134"/>
        <scheme val="minor"/>
      </rPr>
      <t/>
    </r>
  </si>
  <si>
    <r>
      <t>Pack_Fault_SN2</t>
    </r>
    <r>
      <rPr>
        <sz val="11"/>
        <color theme="1"/>
        <rFont val="Calibri"/>
        <family val="2"/>
        <charset val="134"/>
        <scheme val="minor"/>
      </rPr>
      <t/>
    </r>
  </si>
  <si>
    <r>
      <t>Pack_Fault_SN3</t>
    </r>
    <r>
      <rPr>
        <sz val="11"/>
        <color theme="1"/>
        <rFont val="Calibri"/>
        <family val="2"/>
        <charset val="134"/>
        <scheme val="minor"/>
      </rPr>
      <t/>
    </r>
  </si>
  <si>
    <r>
      <t>Pack_Fault_SN4</t>
    </r>
    <r>
      <rPr>
        <sz val="11"/>
        <color theme="1"/>
        <rFont val="Calibri"/>
        <family val="2"/>
        <charset val="134"/>
        <scheme val="minor"/>
      </rPr>
      <t/>
    </r>
  </si>
  <si>
    <r>
      <t>Pack_Fault_SN5</t>
    </r>
    <r>
      <rPr>
        <sz val="11"/>
        <color theme="1"/>
        <rFont val="Calibri"/>
        <family val="2"/>
        <charset val="134"/>
        <scheme val="minor"/>
      </rPr>
      <t/>
    </r>
  </si>
  <si>
    <r>
      <t>Pack_Fault_SN6</t>
    </r>
    <r>
      <rPr>
        <sz val="11"/>
        <color theme="1"/>
        <rFont val="Calibri"/>
        <family val="2"/>
        <charset val="134"/>
        <scheme val="minor"/>
      </rPr>
      <t/>
    </r>
  </si>
  <si>
    <r>
      <t>Pack_Fault_SN7</t>
    </r>
    <r>
      <rPr>
        <sz val="11"/>
        <color theme="1"/>
        <rFont val="Calibri"/>
        <family val="2"/>
        <charset val="134"/>
        <scheme val="minor"/>
      </rPr>
      <t/>
    </r>
  </si>
  <si>
    <r>
      <t>Pack_Fault_SN8</t>
    </r>
    <r>
      <rPr>
        <sz val="11"/>
        <color theme="1"/>
        <rFont val="Calibri"/>
        <family val="2"/>
        <charset val="134"/>
        <scheme val="minor"/>
      </rPr>
      <t/>
    </r>
  </si>
  <si>
    <r>
      <t>Pack_Fault_SN9</t>
    </r>
    <r>
      <rPr>
        <sz val="11"/>
        <color theme="1"/>
        <rFont val="Calibri"/>
        <family val="2"/>
        <charset val="134"/>
        <scheme val="minor"/>
      </rPr>
      <t/>
    </r>
  </si>
  <si>
    <t>°C</t>
  </si>
  <si>
    <r>
      <t>For 32bits or 64bit data, it will be sent by Big-endian  mode if there is no special explaination.</t>
    </r>
    <r>
      <rPr>
        <sz val="11"/>
        <color theme="1"/>
        <rFont val="Calibri"/>
        <family val="2"/>
        <scheme val="minor"/>
      </rPr>
      <t xml:space="preserve">
For example , sequence to send a 32bits data:
byte3,byte2,byte1,byte0</t>
    </r>
  </si>
  <si>
    <t>Last Update: 23.11.2020</t>
  </si>
  <si>
    <t>SOFAR HYD 5 … 20K-3PH Modbus Protocol - Fault Description</t>
  </si>
  <si>
    <t>SOFAR HYD 5 … 20K-3PH Modbus Protocol - Register List</t>
  </si>
  <si>
    <t>SOFAR HYD 5 … 20K-3PH Modbus Protocol -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</si>
</sst>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0.00_ "/>
  </numFmts>
  <fonts count="14">
    <font>
      <sz val="11"/>
      <color theme="1"/>
      <name val="Calibri"/>
      <family val="2"/>
      <scheme val="minor"/>
    </font>
    <font>
      <sz val="11"/>
      <color theme="1"/>
      <name val="Calibri"/>
      <family val="2"/>
      <charset val="134"/>
      <scheme val="minor"/>
    </font>
    <font>
      <sz val="11"/>
      <color theme="1"/>
      <name val="宋体"/>
      <family val="3"/>
      <charset val="134"/>
    </font>
    <font>
      <sz val="11"/>
      <color theme="1"/>
      <name val="Calibri"/>
      <family val="3"/>
      <charset val="134"/>
      <scheme val="minor"/>
    </font>
    <font>
      <sz val="9"/>
      <name val="Tahoma"/>
      <family val="2"/>
    </font>
    <font>
      <sz val="11"/>
      <color rgb="FFFF0000"/>
      <name val="Calibri"/>
      <family val="2"/>
      <scheme val="minor"/>
    </font>
    <font>
      <b/>
      <sz val="11"/>
      <color theme="1"/>
      <name val="Calibri"/>
      <family val="2"/>
      <scheme val="minor"/>
    </font>
    <font>
      <sz val="10.5"/>
      <color theme="1"/>
      <name val="Calibri"/>
      <family val="2"/>
      <scheme val="minor"/>
    </font>
    <font>
      <sz val="11"/>
      <color theme="5" tint="-0.249977111117893"/>
      <name val="Calibri"/>
      <family val="2"/>
      <scheme val="minor"/>
    </font>
    <font>
      <sz val="11"/>
      <name val="Calibri"/>
      <family val="2"/>
      <scheme val="minor"/>
    </font>
    <font>
      <strike/>
      <sz val="11"/>
      <color theme="1"/>
      <name val="Calibri"/>
      <family val="2"/>
      <scheme val="minor"/>
    </font>
    <font>
      <b/>
      <sz val="18"/>
      <color theme="1"/>
      <name val="Calibri"/>
      <family val="2"/>
      <scheme val="minor"/>
    </font>
    <font>
      <sz val="12"/>
      <color theme="1"/>
      <name val="Calibri"/>
      <family val="2"/>
      <scheme val="minor"/>
    </font>
    <font>
      <sz val="14"/>
      <color theme="0"/>
      <name val="Calibri"/>
      <family val="2"/>
      <scheme val="minor"/>
    </font>
  </fonts>
  <fills count="8">
    <fill>
      <patternFill patternType="none"/>
    </fill>
    <fill>
      <patternFill patternType="gray125"/>
    </fill>
    <fill>
      <patternFill patternType="solid">
        <fgColor theme="0" tint="-0.14993743705557422"/>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6" tint="0.39991454817346722"/>
        <bgColor indexed="64"/>
      </patternFill>
    </fill>
    <fill>
      <patternFill patternType="solid">
        <fgColor theme="0"/>
        <bgColor indexed="64"/>
      </patternFill>
    </fill>
  </fills>
  <borders count="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s>
  <cellStyleXfs count="2">
    <xf numFmtId="0" fontId="0" fillId="0" borderId="0"/>
    <xf numFmtId="0" fontId="3" fillId="0" borderId="0">
      <alignment vertical="center"/>
    </xf>
  </cellStyleXfs>
  <cellXfs count="82">
    <xf numFmtId="0" fontId="0" fillId="0" borderId="0" xfId="0"/>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0" fontId="0" fillId="0" borderId="1" xfId="0" applyBorder="1"/>
    <xf numFmtId="49" fontId="0" fillId="0" borderId="1" xfId="0" applyNumberFormat="1" applyBorder="1" applyAlignment="1">
      <alignment horizontal="center" vertical="center"/>
    </xf>
    <xf numFmtId="0" fontId="5" fillId="0" borderId="1" xfId="0" applyFont="1" applyBorder="1"/>
    <xf numFmtId="0" fontId="8" fillId="0" borderId="1" xfId="0" applyFont="1" applyBorder="1"/>
    <xf numFmtId="0" fontId="9" fillId="0" borderId="1" xfId="0" applyFont="1" applyBorder="1"/>
    <xf numFmtId="0" fontId="5" fillId="0" borderId="0" xfId="0" applyFont="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2" xfId="0" applyBorder="1" applyAlignment="1">
      <alignment horizontal="center" vertical="center"/>
    </xf>
    <xf numFmtId="0" fontId="0" fillId="5" borderId="1" xfId="0" applyFill="1" applyBorder="1" applyAlignment="1">
      <alignment horizontal="left" vertical="center" wrapText="1"/>
    </xf>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5" fillId="0" borderId="1" xfId="0" applyFont="1" applyBorder="1" applyAlignment="1">
      <alignment horizontal="center" vertical="center"/>
    </xf>
    <xf numFmtId="0" fontId="5" fillId="0" borderId="0" xfId="0" applyFont="1" applyAlignment="1">
      <alignment horizontal="left" vertical="center" wrapText="1"/>
    </xf>
    <xf numFmtId="0" fontId="7" fillId="0" borderId="1" xfId="0" applyFont="1" applyBorder="1" applyAlignment="1">
      <alignment horizontal="center" vertical="center"/>
    </xf>
    <xf numFmtId="0" fontId="0" fillId="7" borderId="1" xfId="0" applyFill="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164" fontId="0" fillId="0" borderId="1" xfId="0" applyNumberFormat="1" applyBorder="1" applyAlignment="1">
      <alignment horizontal="center" vertical="center" wrapText="1"/>
    </xf>
    <xf numFmtId="0" fontId="0" fillId="5" borderId="2" xfId="0" applyFill="1" applyBorder="1" applyAlignment="1">
      <alignment vertical="center" wrapText="1"/>
    </xf>
    <xf numFmtId="0" fontId="0" fillId="0" borderId="1" xfId="0" applyBorder="1" applyAlignment="1">
      <alignment horizontal="center" vertical="center" wrapText="1"/>
    </xf>
    <xf numFmtId="0" fontId="9" fillId="0" borderId="2" xfId="0" applyFont="1" applyBorder="1" applyAlignment="1">
      <alignment horizontal="left" vertical="center" wrapText="1"/>
    </xf>
    <xf numFmtId="164" fontId="0" fillId="0" borderId="5" xfId="0" applyNumberFormat="1" applyBorder="1" applyAlignment="1">
      <alignment horizontal="center" vertical="center"/>
    </xf>
    <xf numFmtId="0" fontId="9" fillId="0" borderId="1" xfId="0" applyFont="1" applyBorder="1" applyAlignment="1">
      <alignment vertical="center" wrapText="1"/>
    </xf>
    <xf numFmtId="0" fontId="0" fillId="0" borderId="6"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left" vertical="top" wrapText="1"/>
    </xf>
    <xf numFmtId="0" fontId="0" fillId="0" borderId="0" xfId="0" applyAlignment="1">
      <alignment horizontal="left" vertical="top" wrapText="1"/>
    </xf>
    <xf numFmtId="0" fontId="11" fillId="0" borderId="0" xfId="0" applyFont="1" applyAlignment="1">
      <alignment horizontal="left" vertical="center"/>
    </xf>
    <xf numFmtId="0" fontId="12" fillId="0" borderId="0" xfId="0" applyFont="1" applyAlignment="1">
      <alignment horizontal="left" vertical="center"/>
    </xf>
    <xf numFmtId="0" fontId="0" fillId="0" borderId="5" xfId="0" applyBorder="1" applyAlignment="1">
      <alignment horizontal="center" vertical="center"/>
    </xf>
    <xf numFmtId="0" fontId="6" fillId="2" borderId="1" xfId="0" applyFont="1" applyFill="1" applyBorder="1" applyAlignment="1">
      <alignment horizontal="center" vertical="center"/>
    </xf>
    <xf numFmtId="164"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13" fillId="0" borderId="1" xfId="0" applyFont="1" applyBorder="1" applyAlignment="1">
      <alignment horizontal="center" vertical="center"/>
    </xf>
    <xf numFmtId="0" fontId="0" fillId="3" borderId="0" xfId="0"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left" vertical="top" wrapText="1"/>
    </xf>
    <xf numFmtId="0" fontId="0" fillId="5" borderId="0" xfId="0" applyFill="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165" fontId="0" fillId="0" borderId="2" xfId="0" applyNumberFormat="1" applyBorder="1" applyAlignment="1">
      <alignment horizontal="center" vertical="center"/>
    </xf>
    <xf numFmtId="165" fontId="0" fillId="0" borderId="3" xfId="0" applyNumberFormat="1" applyBorder="1" applyAlignment="1">
      <alignment horizontal="center" vertical="center"/>
    </xf>
    <xf numFmtId="165" fontId="0" fillId="0" borderId="4" xfId="0" applyNumberFormat="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5" fillId="0" borderId="1" xfId="0" applyFont="1" applyBorder="1" applyAlignment="1">
      <alignment horizontal="center" vertical="center"/>
    </xf>
    <xf numFmtId="0" fontId="0" fillId="5" borderId="1" xfId="0" applyFill="1" applyBorder="1" applyAlignment="1">
      <alignment horizontal="left" vertical="center" wrapText="1"/>
    </xf>
    <xf numFmtId="0" fontId="0" fillId="0" borderId="1" xfId="0" applyBorder="1" applyAlignment="1">
      <alignment horizontal="center"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0" fillId="4" borderId="6" xfId="0" applyFill="1" applyBorder="1" applyAlignment="1">
      <alignment horizontal="center" vertical="center"/>
    </xf>
    <xf numFmtId="0" fontId="5" fillId="0" borderId="1" xfId="0" applyFont="1" applyBorder="1" applyAlignment="1">
      <alignment horizontal="left" vertical="center" wrapText="1"/>
    </xf>
    <xf numFmtId="164" fontId="0" fillId="0" borderId="1" xfId="0" applyNumberFormat="1" applyBorder="1" applyAlignment="1">
      <alignment horizontal="center" vertical="center"/>
    </xf>
    <xf numFmtId="0" fontId="0" fillId="5" borderId="5" xfId="0" applyFill="1" applyBorder="1" applyAlignment="1">
      <alignment horizontal="left" vertical="top" wrapText="1"/>
    </xf>
    <xf numFmtId="0" fontId="0" fillId="5" borderId="7" xfId="0" applyFill="1" applyBorder="1" applyAlignment="1">
      <alignment horizontal="left" vertical="top" wrapText="1"/>
    </xf>
    <xf numFmtId="0" fontId="0" fillId="5" borderId="6" xfId="0" applyFill="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2">
    <cellStyle name="Normální" xfId="0" builtinId="0" customBuiltin="1"/>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37"/>
  <sheetViews>
    <sheetView tabSelected="1" workbookViewId="0">
      <selection activeCell="B1" sqref="B1"/>
    </sheetView>
  </sheetViews>
  <sheetFormatPr defaultColWidth="9.109375" defaultRowHeight="14.4"/>
  <cols>
    <col min="1" max="1" width="9.109375" style="30"/>
    <col min="2" max="2" width="22.77734375" style="30" customWidth="1"/>
    <col min="3" max="3" width="26.44140625" style="30" customWidth="1"/>
    <col min="4" max="4" width="11.44140625" style="30" customWidth="1"/>
    <col min="5" max="5" width="11" style="30" customWidth="1"/>
    <col min="6" max="7" width="9.109375" style="30"/>
    <col min="8" max="8" width="11.44140625" style="30" customWidth="1"/>
    <col min="9" max="9" width="9.109375" style="30"/>
    <col min="10" max="10" width="10.44140625" style="30" customWidth="1"/>
    <col min="11" max="16384" width="9.109375" style="30"/>
  </cols>
  <sheetData>
    <row r="1" spans="2:15" ht="23.4">
      <c r="B1" s="35" t="s">
        <v>2509</v>
      </c>
    </row>
    <row r="2" spans="2:15" ht="23.4">
      <c r="B2" s="35"/>
    </row>
    <row r="3" spans="2:15" ht="15.6">
      <c r="B3" s="36" t="s">
        <v>2506</v>
      </c>
    </row>
    <row r="6" spans="2:15">
      <c r="B6" s="45" t="s">
        <v>1814</v>
      </c>
      <c r="C6" s="45"/>
      <c r="D6" s="45"/>
      <c r="E6" s="45"/>
      <c r="F6" s="45"/>
      <c r="G6" s="45"/>
      <c r="H6" s="45"/>
      <c r="I6" s="45"/>
      <c r="J6" s="45"/>
      <c r="K6" s="45"/>
      <c r="L6" s="45"/>
      <c r="M6" s="45"/>
      <c r="N6" s="45"/>
      <c r="O6" s="45"/>
    </row>
    <row r="7" spans="2:15">
      <c r="B7" s="31" t="s">
        <v>1797</v>
      </c>
      <c r="C7" s="31" t="s">
        <v>1798</v>
      </c>
      <c r="D7" s="46" t="s">
        <v>1799</v>
      </c>
      <c r="E7" s="46"/>
      <c r="F7" s="46" t="s">
        <v>1807</v>
      </c>
      <c r="G7" s="46"/>
      <c r="H7" s="31" t="s">
        <v>1808</v>
      </c>
      <c r="I7" s="46" t="s">
        <v>1809</v>
      </c>
      <c r="J7" s="46"/>
      <c r="K7" s="46"/>
      <c r="L7" s="46"/>
      <c r="M7" s="46"/>
      <c r="N7" s="46" t="s">
        <v>1811</v>
      </c>
      <c r="O7" s="46"/>
    </row>
    <row r="8" spans="2:15">
      <c r="B8" s="32" t="s">
        <v>1800</v>
      </c>
      <c r="C8" s="32" t="s">
        <v>1800</v>
      </c>
      <c r="D8" s="32" t="s">
        <v>1801</v>
      </c>
      <c r="E8" s="32" t="s">
        <v>1804</v>
      </c>
      <c r="F8" s="32" t="s">
        <v>1801</v>
      </c>
      <c r="G8" s="32" t="s">
        <v>1804</v>
      </c>
      <c r="H8" s="32" t="s">
        <v>1800</v>
      </c>
      <c r="I8" s="32" t="s">
        <v>1802</v>
      </c>
      <c r="J8" s="32" t="s">
        <v>1805</v>
      </c>
      <c r="K8" s="32" t="s">
        <v>0</v>
      </c>
      <c r="L8" s="32" t="s">
        <v>1803</v>
      </c>
      <c r="M8" s="32" t="s">
        <v>1806</v>
      </c>
      <c r="N8" s="32" t="s">
        <v>1804</v>
      </c>
      <c r="O8" s="32" t="s">
        <v>1801</v>
      </c>
    </row>
    <row r="9" spans="2:15" s="34" customFormat="1" ht="62.25" customHeight="1">
      <c r="B9" s="33" t="s">
        <v>1838</v>
      </c>
      <c r="C9" s="33" t="s">
        <v>1834</v>
      </c>
      <c r="D9" s="47"/>
      <c r="E9" s="47"/>
      <c r="F9" s="47"/>
      <c r="G9" s="47"/>
      <c r="H9" s="33"/>
      <c r="I9" s="47" t="s">
        <v>2505</v>
      </c>
      <c r="J9" s="47"/>
      <c r="K9" s="47"/>
      <c r="L9" s="47"/>
      <c r="M9" s="47"/>
      <c r="N9" s="47" t="s">
        <v>1810</v>
      </c>
      <c r="O9" s="47"/>
    </row>
    <row r="10" spans="2:15" s="34" customFormat="1"/>
    <row r="11" spans="2:15">
      <c r="B11" s="45" t="s">
        <v>1815</v>
      </c>
      <c r="C11" s="45"/>
      <c r="D11" s="45"/>
      <c r="E11" s="45"/>
      <c r="F11" s="45"/>
      <c r="G11" s="45"/>
      <c r="H11" s="45"/>
      <c r="I11" s="45"/>
    </row>
    <row r="12" spans="2:15">
      <c r="B12" s="31" t="s">
        <v>1797</v>
      </c>
      <c r="C12" s="31" t="s">
        <v>1798</v>
      </c>
      <c r="D12" s="46" t="s">
        <v>1799</v>
      </c>
      <c r="E12" s="46"/>
      <c r="F12" s="46" t="s">
        <v>1807</v>
      </c>
      <c r="G12" s="46"/>
      <c r="H12" s="46" t="s">
        <v>1811</v>
      </c>
      <c r="I12" s="46"/>
    </row>
    <row r="13" spans="2:15">
      <c r="B13" s="32" t="s">
        <v>1800</v>
      </c>
      <c r="C13" s="32" t="s">
        <v>1800</v>
      </c>
      <c r="D13" s="32" t="s">
        <v>1801</v>
      </c>
      <c r="E13" s="32" t="s">
        <v>1804</v>
      </c>
      <c r="F13" s="32" t="s">
        <v>1801</v>
      </c>
      <c r="G13" s="32" t="s">
        <v>1804</v>
      </c>
      <c r="H13" s="32" t="s">
        <v>1804</v>
      </c>
      <c r="I13" s="32" t="s">
        <v>1801</v>
      </c>
    </row>
    <row r="14" spans="2:15" ht="28.8">
      <c r="B14" s="33" t="s">
        <v>1827</v>
      </c>
      <c r="C14" s="33" t="s">
        <v>1834</v>
      </c>
      <c r="D14" s="47"/>
      <c r="E14" s="47"/>
      <c r="F14" s="47"/>
      <c r="G14" s="47"/>
      <c r="H14" s="47" t="s">
        <v>1810</v>
      </c>
      <c r="I14" s="47"/>
    </row>
    <row r="15" spans="2:15">
      <c r="B15" s="34"/>
      <c r="C15" s="34"/>
      <c r="D15" s="34"/>
      <c r="E15" s="34"/>
      <c r="F15" s="34"/>
      <c r="G15" s="34"/>
      <c r="H15" s="34"/>
      <c r="I15" s="34"/>
    </row>
    <row r="16" spans="2:15">
      <c r="B16" s="45" t="s">
        <v>1816</v>
      </c>
      <c r="C16" s="45"/>
      <c r="D16" s="45"/>
      <c r="E16" s="45"/>
      <c r="F16" s="45"/>
      <c r="G16" s="45"/>
      <c r="H16" s="45"/>
      <c r="I16" s="45"/>
    </row>
    <row r="17" spans="2:11">
      <c r="B17" s="31" t="s">
        <v>1797</v>
      </c>
      <c r="C17" s="31" t="s">
        <v>1798</v>
      </c>
      <c r="D17" s="46" t="s">
        <v>1799</v>
      </c>
      <c r="E17" s="46"/>
      <c r="F17" s="46" t="s">
        <v>1812</v>
      </c>
      <c r="G17" s="46"/>
      <c r="H17" s="46" t="s">
        <v>1811</v>
      </c>
      <c r="I17" s="46"/>
    </row>
    <row r="18" spans="2:11">
      <c r="B18" s="32" t="s">
        <v>1800</v>
      </c>
      <c r="C18" s="32" t="s">
        <v>1800</v>
      </c>
      <c r="D18" s="32" t="s">
        <v>1801</v>
      </c>
      <c r="E18" s="32" t="s">
        <v>1804</v>
      </c>
      <c r="F18" s="32" t="s">
        <v>1801</v>
      </c>
      <c r="G18" s="32" t="s">
        <v>1804</v>
      </c>
      <c r="H18" s="32" t="s">
        <v>1804</v>
      </c>
      <c r="I18" s="32" t="s">
        <v>1801</v>
      </c>
    </row>
    <row r="19" spans="2:11" ht="28.8">
      <c r="B19" s="33" t="s">
        <v>1835</v>
      </c>
      <c r="C19" s="33" t="s">
        <v>1836</v>
      </c>
      <c r="D19" s="47"/>
      <c r="E19" s="47"/>
      <c r="F19" s="47"/>
      <c r="G19" s="47"/>
      <c r="H19" s="47" t="s">
        <v>1810</v>
      </c>
      <c r="I19" s="47"/>
    </row>
    <row r="20" spans="2:11">
      <c r="B20" s="34"/>
      <c r="C20" s="34"/>
      <c r="D20" s="34"/>
      <c r="E20" s="34"/>
      <c r="F20" s="34"/>
      <c r="G20" s="34"/>
      <c r="H20" s="34"/>
      <c r="I20" s="34"/>
    </row>
    <row r="21" spans="2:11">
      <c r="B21" s="45" t="s">
        <v>1831</v>
      </c>
      <c r="C21" s="45"/>
      <c r="D21" s="45"/>
      <c r="E21" s="45"/>
      <c r="F21" s="45"/>
      <c r="G21" s="45"/>
      <c r="H21" s="45"/>
      <c r="I21" s="45"/>
      <c r="J21" s="45"/>
      <c r="K21" s="45"/>
    </row>
    <row r="22" spans="2:11">
      <c r="B22" s="31" t="s">
        <v>1797</v>
      </c>
      <c r="C22" s="31" t="s">
        <v>1798</v>
      </c>
      <c r="D22" s="31" t="s">
        <v>1813</v>
      </c>
      <c r="E22" s="46" t="s">
        <v>1828</v>
      </c>
      <c r="F22" s="46"/>
      <c r="G22" s="46"/>
      <c r="H22" s="46"/>
      <c r="I22" s="46"/>
      <c r="J22" s="46" t="s">
        <v>1811</v>
      </c>
      <c r="K22" s="46"/>
    </row>
    <row r="23" spans="2:11">
      <c r="B23" s="32" t="s">
        <v>1800</v>
      </c>
      <c r="C23" s="32" t="s">
        <v>1800</v>
      </c>
      <c r="D23" s="32" t="s">
        <v>1800</v>
      </c>
      <c r="E23" s="32" t="s">
        <v>1802</v>
      </c>
      <c r="F23" s="32" t="s">
        <v>1805</v>
      </c>
      <c r="G23" s="32" t="s">
        <v>0</v>
      </c>
      <c r="H23" s="32" t="s">
        <v>1830</v>
      </c>
      <c r="I23" s="32" t="s">
        <v>1829</v>
      </c>
      <c r="J23" s="32" t="s">
        <v>1804</v>
      </c>
      <c r="K23" s="32" t="s">
        <v>1801</v>
      </c>
    </row>
    <row r="24" spans="2:11" ht="61.5" customHeight="1">
      <c r="B24" s="33" t="s">
        <v>1826</v>
      </c>
      <c r="C24" s="33" t="s">
        <v>1836</v>
      </c>
      <c r="D24" s="33"/>
      <c r="E24" s="47" t="s">
        <v>1839</v>
      </c>
      <c r="F24" s="47"/>
      <c r="G24" s="47"/>
      <c r="H24" s="47"/>
      <c r="I24" s="47"/>
      <c r="J24" s="47" t="s">
        <v>1810</v>
      </c>
      <c r="K24" s="47"/>
    </row>
    <row r="25" spans="2:11">
      <c r="B25" s="34"/>
      <c r="C25" s="34"/>
      <c r="D25" s="34"/>
      <c r="E25" s="34"/>
      <c r="F25" s="34"/>
      <c r="G25" s="34"/>
      <c r="H25" s="34"/>
      <c r="I25" s="34"/>
      <c r="J25" s="34"/>
      <c r="K25" s="34"/>
    </row>
    <row r="26" spans="2:11">
      <c r="B26" s="45" t="s">
        <v>1817</v>
      </c>
      <c r="C26" s="45"/>
      <c r="D26" s="45"/>
      <c r="E26" s="45"/>
      <c r="F26" s="45"/>
      <c r="G26" s="45"/>
    </row>
    <row r="27" spans="2:11">
      <c r="B27" s="31" t="s">
        <v>1797</v>
      </c>
      <c r="C27" s="31" t="s">
        <v>1798</v>
      </c>
      <c r="D27" s="46" t="s">
        <v>1818</v>
      </c>
      <c r="E27" s="46"/>
      <c r="F27" s="46" t="s">
        <v>1811</v>
      </c>
      <c r="G27" s="46"/>
    </row>
    <row r="28" spans="2:11">
      <c r="B28" s="32" t="s">
        <v>1800</v>
      </c>
      <c r="C28" s="32" t="s">
        <v>1800</v>
      </c>
      <c r="D28" s="48" t="s">
        <v>1800</v>
      </c>
      <c r="E28" s="48"/>
      <c r="F28" s="32" t="s">
        <v>1804</v>
      </c>
      <c r="G28" s="32" t="s">
        <v>1801</v>
      </c>
    </row>
    <row r="29" spans="2:11" ht="27.75" customHeight="1">
      <c r="B29" s="33" t="s">
        <v>1826</v>
      </c>
      <c r="C29" s="33" t="s">
        <v>1837</v>
      </c>
      <c r="D29" s="47" t="s">
        <v>1820</v>
      </c>
      <c r="E29" s="47"/>
      <c r="F29" s="47" t="s">
        <v>1810</v>
      </c>
      <c r="G29" s="47"/>
    </row>
    <row r="30" spans="2:11">
      <c r="B30" s="34"/>
      <c r="C30" s="34"/>
      <c r="D30" s="34"/>
      <c r="E30" s="34"/>
      <c r="F30" s="34"/>
      <c r="G30" s="34"/>
    </row>
    <row r="31" spans="2:11">
      <c r="B31" s="45" t="s">
        <v>1819</v>
      </c>
      <c r="C31" s="45"/>
    </row>
    <row r="32" spans="2:11">
      <c r="B32" s="31" t="s">
        <v>1821</v>
      </c>
      <c r="C32" s="31" t="s">
        <v>1822</v>
      </c>
    </row>
    <row r="33" spans="2:3">
      <c r="B33" s="32">
        <v>1</v>
      </c>
      <c r="C33" s="32" t="s">
        <v>1823</v>
      </c>
    </row>
    <row r="34" spans="2:3">
      <c r="B34" s="32">
        <v>2</v>
      </c>
      <c r="C34" s="32" t="s">
        <v>1832</v>
      </c>
    </row>
    <row r="35" spans="2:3">
      <c r="B35" s="32">
        <v>3</v>
      </c>
      <c r="C35" s="32" t="s">
        <v>1824</v>
      </c>
    </row>
    <row r="36" spans="2:3">
      <c r="B36" s="32">
        <v>4</v>
      </c>
      <c r="C36" s="32" t="s">
        <v>1825</v>
      </c>
    </row>
    <row r="37" spans="2:3">
      <c r="B37" s="32">
        <v>7</v>
      </c>
      <c r="C37" s="32" t="s">
        <v>1833</v>
      </c>
    </row>
  </sheetData>
  <mergeCells count="35">
    <mergeCell ref="B31:C31"/>
    <mergeCell ref="B26:G26"/>
    <mergeCell ref="D27:E27"/>
    <mergeCell ref="F27:G27"/>
    <mergeCell ref="D28:E28"/>
    <mergeCell ref="D29:E29"/>
    <mergeCell ref="F29:G29"/>
    <mergeCell ref="B21:K21"/>
    <mergeCell ref="E22:I22"/>
    <mergeCell ref="J22:K22"/>
    <mergeCell ref="E24:I24"/>
    <mergeCell ref="J24:K24"/>
    <mergeCell ref="B16:I16"/>
    <mergeCell ref="D17:E17"/>
    <mergeCell ref="F17:G17"/>
    <mergeCell ref="H17:I17"/>
    <mergeCell ref="D19:E19"/>
    <mergeCell ref="F19:G19"/>
    <mergeCell ref="H19:I19"/>
    <mergeCell ref="D12:E12"/>
    <mergeCell ref="F12:G12"/>
    <mergeCell ref="H12:I12"/>
    <mergeCell ref="D14:E14"/>
    <mergeCell ref="F14:G14"/>
    <mergeCell ref="H14:I14"/>
    <mergeCell ref="D9:E9"/>
    <mergeCell ref="F9:G9"/>
    <mergeCell ref="I9:M9"/>
    <mergeCell ref="N9:O9"/>
    <mergeCell ref="B11:I11"/>
    <mergeCell ref="B6:O6"/>
    <mergeCell ref="D7:E7"/>
    <mergeCell ref="F7:G7"/>
    <mergeCell ref="I7:M7"/>
    <mergeCell ref="N7:O7"/>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177"/>
  <sheetViews>
    <sheetView topLeftCell="B1" zoomScaleNormal="100" workbookViewId="0">
      <pane ySplit="6" topLeftCell="A142" activePane="bottomLeft" state="frozen"/>
      <selection pane="bottomLeft" activeCell="F144" sqref="F144"/>
    </sheetView>
  </sheetViews>
  <sheetFormatPr defaultColWidth="9.109375" defaultRowHeight="14.4" outlineLevelRow="1"/>
  <cols>
    <col min="1" max="1" width="5" style="9" hidden="1" customWidth="1"/>
    <col min="2" max="2" width="11.6640625" style="10" customWidth="1"/>
    <col min="3" max="3" width="30.77734375" style="13" customWidth="1"/>
    <col min="4" max="4" width="9.77734375" style="9" customWidth="1"/>
    <col min="5" max="5" width="10.33203125" style="9" customWidth="1"/>
    <col min="6" max="6" width="9.109375" style="9" customWidth="1"/>
    <col min="7" max="7" width="12.44140625" style="9" customWidth="1"/>
    <col min="8" max="8" width="17" style="9" customWidth="1"/>
    <col min="9" max="9" width="16.44140625" style="9" customWidth="1"/>
    <col min="10" max="10" width="61.109375" style="13" customWidth="1"/>
    <col min="11" max="11" width="14.6640625" style="9" customWidth="1"/>
    <col min="12" max="13" width="13.44140625" style="9" customWidth="1"/>
    <col min="14" max="14" width="9.109375" style="9"/>
    <col min="15" max="15" width="15.33203125" style="9" customWidth="1"/>
    <col min="16" max="16" width="13.77734375" style="9" customWidth="1"/>
    <col min="17" max="16384" width="9.109375" style="9"/>
  </cols>
  <sheetData>
    <row r="1" spans="1:15" ht="23.4">
      <c r="B1" s="35" t="s">
        <v>2508</v>
      </c>
      <c r="L1" s="37"/>
      <c r="M1" s="28"/>
    </row>
    <row r="2" spans="1:15">
      <c r="L2" s="37"/>
      <c r="M2" s="28"/>
    </row>
    <row r="3" spans="1:15" ht="18">
      <c r="B3" s="73" t="s">
        <v>2452</v>
      </c>
      <c r="C3" s="74"/>
      <c r="D3" s="74"/>
      <c r="E3" s="74"/>
      <c r="F3" s="74"/>
      <c r="G3" s="74"/>
      <c r="H3" s="74"/>
      <c r="I3" s="74"/>
      <c r="J3" s="75"/>
      <c r="L3" s="37"/>
      <c r="M3" s="28"/>
      <c r="O3" s="44">
        <v>1</v>
      </c>
    </row>
    <row r="4" spans="1:15" ht="18">
      <c r="B4" s="76" t="s">
        <v>2453</v>
      </c>
      <c r="C4" s="77"/>
      <c r="D4" s="77"/>
      <c r="E4" s="77"/>
      <c r="F4" s="77"/>
      <c r="G4" s="77"/>
      <c r="H4" s="77"/>
      <c r="I4" s="77"/>
      <c r="J4" s="78"/>
      <c r="L4" s="37"/>
      <c r="M4" s="28"/>
      <c r="O4" s="44">
        <v>1</v>
      </c>
    </row>
    <row r="5" spans="1:15" ht="18">
      <c r="B5" s="41"/>
      <c r="C5" s="42"/>
      <c r="D5" s="42"/>
      <c r="E5" s="42"/>
      <c r="F5" s="42"/>
      <c r="G5" s="42"/>
      <c r="H5" s="42"/>
      <c r="I5" s="42"/>
      <c r="J5" s="43"/>
      <c r="L5" s="37"/>
      <c r="M5" s="28"/>
      <c r="O5" s="44">
        <v>1</v>
      </c>
    </row>
    <row r="6" spans="1:15" s="38" customFormat="1" ht="18">
      <c r="B6" s="39" t="s">
        <v>1844</v>
      </c>
      <c r="C6" s="40" t="s">
        <v>1845</v>
      </c>
      <c r="D6" s="40" t="s">
        <v>2176</v>
      </c>
      <c r="E6" s="38" t="s">
        <v>1846</v>
      </c>
      <c r="F6" s="38" t="s">
        <v>1847</v>
      </c>
      <c r="G6" s="38" t="s">
        <v>1849</v>
      </c>
      <c r="H6" s="38" t="s">
        <v>1850</v>
      </c>
      <c r="I6" s="38" t="s">
        <v>2447</v>
      </c>
      <c r="J6" s="40" t="s">
        <v>1848</v>
      </c>
      <c r="K6" s="38" t="s">
        <v>2448</v>
      </c>
      <c r="L6" s="59" t="s">
        <v>1851</v>
      </c>
      <c r="M6" s="60"/>
      <c r="O6" s="44">
        <v>1</v>
      </c>
    </row>
    <row r="7" spans="1:15" ht="18">
      <c r="A7" s="61" t="s">
        <v>1965</v>
      </c>
      <c r="B7" s="61"/>
      <c r="C7" s="61"/>
      <c r="D7" s="61"/>
      <c r="E7" s="61"/>
      <c r="F7" s="61"/>
      <c r="G7" s="61"/>
      <c r="H7" s="61"/>
      <c r="I7" s="61"/>
      <c r="J7" s="61"/>
      <c r="K7" s="61"/>
      <c r="L7" s="61"/>
      <c r="M7" s="61"/>
      <c r="O7" s="44">
        <v>1</v>
      </c>
    </row>
    <row r="8" spans="1:15" ht="18">
      <c r="A8" s="62" t="s">
        <v>1966</v>
      </c>
      <c r="B8" s="62"/>
      <c r="C8" s="62"/>
      <c r="D8" s="62"/>
      <c r="E8" s="62"/>
      <c r="F8" s="62"/>
      <c r="G8" s="62"/>
      <c r="H8" s="62"/>
      <c r="I8" s="62"/>
      <c r="J8" s="62"/>
      <c r="K8" s="62"/>
      <c r="L8" s="62"/>
      <c r="M8" s="62"/>
      <c r="O8" s="44">
        <v>1</v>
      </c>
    </row>
    <row r="9" spans="1:15" ht="18" outlineLevel="1">
      <c r="B9" s="10" t="str">
        <f t="shared" ref="B9:B40" si="0">DEC2HEX(1024+ROW()-ROW($B$9),4)</f>
        <v>0400</v>
      </c>
      <c r="C9" s="65" t="s">
        <v>1</v>
      </c>
      <c r="D9" s="51" t="s">
        <v>2</v>
      </c>
      <c r="E9" s="51"/>
      <c r="F9" s="51"/>
      <c r="G9" s="51"/>
      <c r="H9" s="51"/>
      <c r="I9" s="51" t="s">
        <v>3</v>
      </c>
      <c r="J9" s="52" t="s">
        <v>2451</v>
      </c>
      <c r="K9" s="11" t="s">
        <v>1969</v>
      </c>
      <c r="L9" s="53" t="str">
        <f ca="1">DEC2HEX((15+SUM(INDIRECT(ADDRESS(ROW()+4,13)&amp;":"&amp;ADDRESS(ROW()+4+60-1,13))))/2^32,8)</f>
        <v>0003F9C1</v>
      </c>
      <c r="M9" s="49" t="str">
        <f ca="1">DEC2HEX(MOD(15+SUM(INDIRECT(ADDRESS(ROW()+4,13)&amp;":"&amp;ADDRESS(ROW()+4+28-1,13))),2^32),8)</f>
        <v>0581FFFF</v>
      </c>
      <c r="O9" s="44">
        <v>1</v>
      </c>
    </row>
    <row r="10" spans="1:15" ht="18" outlineLevel="1">
      <c r="B10" s="10" t="str">
        <f t="shared" si="0"/>
        <v>0401</v>
      </c>
      <c r="C10" s="65"/>
      <c r="D10" s="51"/>
      <c r="E10" s="51"/>
      <c r="F10" s="51"/>
      <c r="G10" s="51"/>
      <c r="H10" s="51"/>
      <c r="I10" s="51"/>
      <c r="J10" s="52"/>
      <c r="K10" s="11" t="s">
        <v>1969</v>
      </c>
      <c r="L10" s="54"/>
      <c r="M10" s="56"/>
      <c r="O10" s="44">
        <v>1</v>
      </c>
    </row>
    <row r="11" spans="1:15" ht="18" outlineLevel="1">
      <c r="B11" s="10" t="str">
        <f t="shared" si="0"/>
        <v>0402</v>
      </c>
      <c r="C11" s="65"/>
      <c r="D11" s="51"/>
      <c r="E11" s="51"/>
      <c r="F11" s="51"/>
      <c r="G11" s="51"/>
      <c r="H11" s="51"/>
      <c r="I11" s="51"/>
      <c r="J11" s="52"/>
      <c r="K11" s="11" t="s">
        <v>1969</v>
      </c>
      <c r="L11" s="54"/>
      <c r="M11" s="56"/>
      <c r="O11" s="44">
        <v>1</v>
      </c>
    </row>
    <row r="12" spans="1:15" ht="18" outlineLevel="1">
      <c r="B12" s="10" t="str">
        <f t="shared" si="0"/>
        <v>0403</v>
      </c>
      <c r="C12" s="65"/>
      <c r="D12" s="51"/>
      <c r="E12" s="51"/>
      <c r="F12" s="51"/>
      <c r="G12" s="51"/>
      <c r="H12" s="51"/>
      <c r="I12" s="51"/>
      <c r="J12" s="52"/>
      <c r="K12" s="11" t="s">
        <v>1969</v>
      </c>
      <c r="L12" s="55"/>
      <c r="M12" s="50"/>
      <c r="O12" s="44">
        <v>1</v>
      </c>
    </row>
    <row r="13" spans="1:15" ht="129.6" outlineLevel="1">
      <c r="B13" s="10" t="str">
        <f t="shared" si="0"/>
        <v>0404</v>
      </c>
      <c r="C13" s="13" t="s">
        <v>4</v>
      </c>
      <c r="D13" s="9" t="s">
        <v>5</v>
      </c>
      <c r="I13" s="9" t="s">
        <v>3</v>
      </c>
      <c r="J13" s="13" t="s">
        <v>2177</v>
      </c>
      <c r="K13" s="9" t="s">
        <v>1969</v>
      </c>
      <c r="L13" s="9">
        <v>1</v>
      </c>
      <c r="M13" s="9">
        <f t="shared" ref="M13:M58" ca="1" si="1">IF(INDIRECT(ADDRESS(ROW(),12))=1,2^(ROW()-ROW($M$9)),0)</f>
        <v>16</v>
      </c>
      <c r="O13" s="44">
        <v>1</v>
      </c>
    </row>
    <row r="14" spans="1:15" ht="18" outlineLevel="1">
      <c r="B14" s="10" t="str">
        <f t="shared" si="0"/>
        <v>0405</v>
      </c>
      <c r="C14" s="13" t="s">
        <v>6</v>
      </c>
      <c r="D14" s="9" t="s">
        <v>5</v>
      </c>
      <c r="I14" s="9" t="s">
        <v>3</v>
      </c>
      <c r="J14" s="13" t="s">
        <v>6</v>
      </c>
      <c r="K14" s="9" t="s">
        <v>1969</v>
      </c>
      <c r="L14" s="9">
        <v>1</v>
      </c>
      <c r="M14" s="9">
        <f t="shared" ca="1" si="1"/>
        <v>32</v>
      </c>
      <c r="O14" s="44">
        <v>1</v>
      </c>
    </row>
    <row r="15" spans="1:15" ht="18" outlineLevel="1">
      <c r="B15" s="10" t="str">
        <f t="shared" si="0"/>
        <v>0406</v>
      </c>
      <c r="C15" s="13" t="s">
        <v>7</v>
      </c>
      <c r="D15" s="9" t="s">
        <v>5</v>
      </c>
      <c r="I15" s="9" t="s">
        <v>3</v>
      </c>
      <c r="J15" s="13" t="s">
        <v>7</v>
      </c>
      <c r="K15" s="9" t="s">
        <v>1969</v>
      </c>
      <c r="L15" s="9">
        <v>1</v>
      </c>
      <c r="M15" s="9">
        <f t="shared" ca="1" si="1"/>
        <v>64</v>
      </c>
      <c r="O15" s="44">
        <v>1</v>
      </c>
    </row>
    <row r="16" spans="1:15" ht="18" outlineLevel="1">
      <c r="B16" s="10" t="str">
        <f t="shared" si="0"/>
        <v>0407</v>
      </c>
      <c r="C16" s="13" t="s">
        <v>8</v>
      </c>
      <c r="D16" s="9" t="s">
        <v>5</v>
      </c>
      <c r="I16" s="9" t="s">
        <v>3</v>
      </c>
      <c r="J16" s="13" t="s">
        <v>8</v>
      </c>
      <c r="K16" s="9" t="s">
        <v>1969</v>
      </c>
      <c r="L16" s="9">
        <v>1</v>
      </c>
      <c r="M16" s="9">
        <f t="shared" ca="1" si="1"/>
        <v>128</v>
      </c>
      <c r="O16" s="44">
        <v>1</v>
      </c>
    </row>
    <row r="17" spans="2:15" ht="18" outlineLevel="1">
      <c r="B17" s="10" t="str">
        <f t="shared" si="0"/>
        <v>0408</v>
      </c>
      <c r="C17" s="13" t="s">
        <v>9</v>
      </c>
      <c r="D17" s="9" t="s">
        <v>5</v>
      </c>
      <c r="I17" s="9" t="s">
        <v>3</v>
      </c>
      <c r="J17" s="13" t="s">
        <v>9</v>
      </c>
      <c r="K17" s="9" t="s">
        <v>1969</v>
      </c>
      <c r="L17" s="9">
        <v>1</v>
      </c>
      <c r="M17" s="9">
        <f t="shared" ca="1" si="1"/>
        <v>256</v>
      </c>
      <c r="O17" s="44">
        <v>1</v>
      </c>
    </row>
    <row r="18" spans="2:15" ht="18" outlineLevel="1">
      <c r="B18" s="10" t="str">
        <f t="shared" si="0"/>
        <v>0409</v>
      </c>
      <c r="C18" s="13" t="s">
        <v>10</v>
      </c>
      <c r="D18" s="9" t="s">
        <v>5</v>
      </c>
      <c r="I18" s="9" t="s">
        <v>3</v>
      </c>
      <c r="J18" s="13" t="s">
        <v>10</v>
      </c>
      <c r="K18" s="9" t="s">
        <v>1969</v>
      </c>
      <c r="L18" s="9">
        <v>1</v>
      </c>
      <c r="M18" s="9">
        <f t="shared" ca="1" si="1"/>
        <v>512</v>
      </c>
      <c r="O18" s="44">
        <v>1</v>
      </c>
    </row>
    <row r="19" spans="2:15" ht="18" outlineLevel="1">
      <c r="B19" s="10" t="str">
        <f t="shared" si="0"/>
        <v>040A</v>
      </c>
      <c r="C19" s="13" t="s">
        <v>11</v>
      </c>
      <c r="D19" s="9" t="s">
        <v>5</v>
      </c>
      <c r="I19" s="9" t="s">
        <v>3</v>
      </c>
      <c r="J19" s="13" t="s">
        <v>11</v>
      </c>
      <c r="K19" s="9" t="s">
        <v>1969</v>
      </c>
      <c r="L19" s="9">
        <v>1</v>
      </c>
      <c r="M19" s="9">
        <f t="shared" ca="1" si="1"/>
        <v>1024</v>
      </c>
      <c r="O19" s="44">
        <v>1</v>
      </c>
    </row>
    <row r="20" spans="2:15" ht="18" outlineLevel="1">
      <c r="B20" s="10" t="str">
        <f t="shared" si="0"/>
        <v>040B</v>
      </c>
      <c r="C20" s="13" t="s">
        <v>12</v>
      </c>
      <c r="D20" s="9" t="s">
        <v>5</v>
      </c>
      <c r="I20" s="9" t="s">
        <v>3</v>
      </c>
      <c r="J20" s="13" t="s">
        <v>12</v>
      </c>
      <c r="K20" s="9" t="s">
        <v>1969</v>
      </c>
      <c r="L20" s="9">
        <v>1</v>
      </c>
      <c r="M20" s="9">
        <f t="shared" ca="1" si="1"/>
        <v>2048</v>
      </c>
      <c r="O20" s="44">
        <v>1</v>
      </c>
    </row>
    <row r="21" spans="2:15" ht="18" outlineLevel="1">
      <c r="B21" s="10" t="str">
        <f t="shared" si="0"/>
        <v>040C</v>
      </c>
      <c r="C21" s="13" t="s">
        <v>13</v>
      </c>
      <c r="D21" s="9" t="s">
        <v>5</v>
      </c>
      <c r="I21" s="9" t="s">
        <v>3</v>
      </c>
      <c r="J21" s="13" t="s">
        <v>13</v>
      </c>
      <c r="K21" s="9" t="s">
        <v>1969</v>
      </c>
      <c r="L21" s="9">
        <v>1</v>
      </c>
      <c r="M21" s="9">
        <f t="shared" ca="1" si="1"/>
        <v>4096</v>
      </c>
      <c r="O21" s="44">
        <v>1</v>
      </c>
    </row>
    <row r="22" spans="2:15" ht="18" outlineLevel="1">
      <c r="B22" s="10" t="str">
        <f t="shared" si="0"/>
        <v>040D</v>
      </c>
      <c r="C22" s="13" t="s">
        <v>14</v>
      </c>
      <c r="D22" s="9" t="s">
        <v>5</v>
      </c>
      <c r="I22" s="9" t="s">
        <v>3</v>
      </c>
      <c r="J22" s="13" t="s">
        <v>14</v>
      </c>
      <c r="K22" s="9" t="s">
        <v>1969</v>
      </c>
      <c r="L22" s="9">
        <v>1</v>
      </c>
      <c r="M22" s="9">
        <f t="shared" ca="1" si="1"/>
        <v>8192</v>
      </c>
      <c r="O22" s="44">
        <v>1</v>
      </c>
    </row>
    <row r="23" spans="2:15" ht="18" outlineLevel="1">
      <c r="B23" s="10" t="str">
        <f t="shared" si="0"/>
        <v>040E</v>
      </c>
      <c r="C23" s="13" t="s">
        <v>15</v>
      </c>
      <c r="D23" s="9" t="s">
        <v>5</v>
      </c>
      <c r="I23" s="9" t="s">
        <v>3</v>
      </c>
      <c r="J23" s="13" t="s">
        <v>15</v>
      </c>
      <c r="K23" s="9" t="s">
        <v>1969</v>
      </c>
      <c r="L23" s="9">
        <v>1</v>
      </c>
      <c r="M23" s="9">
        <f t="shared" ca="1" si="1"/>
        <v>16384</v>
      </c>
      <c r="O23" s="44">
        <v>1</v>
      </c>
    </row>
    <row r="24" spans="2:15" ht="18" outlineLevel="1">
      <c r="B24" s="10" t="str">
        <f t="shared" si="0"/>
        <v>040F</v>
      </c>
      <c r="C24" s="13" t="s">
        <v>16</v>
      </c>
      <c r="D24" s="9" t="s">
        <v>5</v>
      </c>
      <c r="I24" s="9" t="s">
        <v>3</v>
      </c>
      <c r="J24" s="13" t="s">
        <v>16</v>
      </c>
      <c r="K24" s="9" t="s">
        <v>1969</v>
      </c>
      <c r="L24" s="9">
        <v>1</v>
      </c>
      <c r="M24" s="9">
        <f t="shared" ca="1" si="1"/>
        <v>32768</v>
      </c>
      <c r="O24" s="44">
        <v>1</v>
      </c>
    </row>
    <row r="25" spans="2:15" ht="18" outlineLevel="1">
      <c r="B25" s="10" t="str">
        <f t="shared" si="0"/>
        <v>0410</v>
      </c>
      <c r="C25" s="13" t="s">
        <v>17</v>
      </c>
      <c r="D25" s="9" t="s">
        <v>5</v>
      </c>
      <c r="I25" s="9" t="s">
        <v>3</v>
      </c>
      <c r="J25" s="13" t="s">
        <v>17</v>
      </c>
      <c r="K25" s="9" t="s">
        <v>1969</v>
      </c>
      <c r="L25" s="9">
        <v>1</v>
      </c>
      <c r="M25" s="9">
        <f t="shared" ca="1" si="1"/>
        <v>65536</v>
      </c>
      <c r="O25" s="44">
        <v>1</v>
      </c>
    </row>
    <row r="26" spans="2:15" ht="18" outlineLevel="1">
      <c r="B26" s="10" t="str">
        <f t="shared" si="0"/>
        <v>0411</v>
      </c>
      <c r="C26" s="13" t="s">
        <v>18</v>
      </c>
      <c r="D26" s="9" t="s">
        <v>5</v>
      </c>
      <c r="I26" s="9" t="s">
        <v>3</v>
      </c>
      <c r="J26" s="13" t="s">
        <v>18</v>
      </c>
      <c r="K26" s="9" t="s">
        <v>1969</v>
      </c>
      <c r="M26" s="9">
        <f t="shared" ca="1" si="1"/>
        <v>0</v>
      </c>
      <c r="O26" s="44">
        <v>1</v>
      </c>
    </row>
    <row r="27" spans="2:15" ht="18" outlineLevel="1">
      <c r="B27" s="10" t="str">
        <f t="shared" si="0"/>
        <v>0412</v>
      </c>
      <c r="C27" s="13" t="s">
        <v>19</v>
      </c>
      <c r="D27" s="9" t="s">
        <v>5</v>
      </c>
      <c r="I27" s="9" t="s">
        <v>3</v>
      </c>
      <c r="J27" s="13" t="s">
        <v>19</v>
      </c>
      <c r="K27" s="9" t="s">
        <v>1969</v>
      </c>
      <c r="M27" s="9">
        <f t="shared" ca="1" si="1"/>
        <v>0</v>
      </c>
      <c r="O27" s="44">
        <v>1</v>
      </c>
    </row>
    <row r="28" spans="2:15" ht="18" outlineLevel="1">
      <c r="B28" s="10" t="str">
        <f t="shared" si="0"/>
        <v>0413</v>
      </c>
      <c r="C28" s="13" t="s">
        <v>20</v>
      </c>
      <c r="D28" s="9" t="s">
        <v>5</v>
      </c>
      <c r="I28" s="9" t="s">
        <v>3</v>
      </c>
      <c r="J28" s="13" t="s">
        <v>20</v>
      </c>
      <c r="K28" s="9" t="s">
        <v>1969</v>
      </c>
      <c r="M28" s="9">
        <f t="shared" ca="1" si="1"/>
        <v>0</v>
      </c>
      <c r="O28" s="44">
        <v>1</v>
      </c>
    </row>
    <row r="29" spans="2:15" ht="18" outlineLevel="1">
      <c r="B29" s="10" t="str">
        <f t="shared" si="0"/>
        <v>0414</v>
      </c>
      <c r="C29" s="13" t="s">
        <v>21</v>
      </c>
      <c r="D29" s="9" t="s">
        <v>5</v>
      </c>
      <c r="I29" s="9" t="s">
        <v>3</v>
      </c>
      <c r="J29" s="13" t="s">
        <v>21</v>
      </c>
      <c r="K29" s="9" t="s">
        <v>1969</v>
      </c>
      <c r="M29" s="9">
        <f t="shared" ca="1" si="1"/>
        <v>0</v>
      </c>
      <c r="O29" s="44">
        <v>1</v>
      </c>
    </row>
    <row r="30" spans="2:15" ht="18" outlineLevel="1">
      <c r="B30" s="10" t="str">
        <f t="shared" si="0"/>
        <v>0415</v>
      </c>
      <c r="C30" s="13" t="s">
        <v>22</v>
      </c>
      <c r="D30" s="9" t="s">
        <v>5</v>
      </c>
      <c r="I30" s="9" t="s">
        <v>3</v>
      </c>
      <c r="J30" s="13" t="s">
        <v>22</v>
      </c>
      <c r="K30" s="9" t="s">
        <v>1969</v>
      </c>
      <c r="M30" s="9">
        <f t="shared" ca="1" si="1"/>
        <v>0</v>
      </c>
      <c r="O30" s="44">
        <v>1</v>
      </c>
    </row>
    <row r="31" spans="2:15" ht="18" outlineLevel="1">
      <c r="B31" s="10" t="str">
        <f t="shared" si="0"/>
        <v>0416</v>
      </c>
      <c r="C31" s="13" t="s">
        <v>23</v>
      </c>
      <c r="D31" s="9" t="s">
        <v>5</v>
      </c>
      <c r="I31" s="9" t="s">
        <v>3</v>
      </c>
      <c r="J31" s="13" t="s">
        <v>23</v>
      </c>
      <c r="K31" s="9" t="s">
        <v>1969</v>
      </c>
      <c r="M31" s="9">
        <f t="shared" ca="1" si="1"/>
        <v>0</v>
      </c>
      <c r="O31" s="44">
        <v>1</v>
      </c>
    </row>
    <row r="32" spans="2:15" ht="18" outlineLevel="1">
      <c r="B32" s="10" t="str">
        <f t="shared" si="0"/>
        <v>0417</v>
      </c>
      <c r="C32" s="13" t="s">
        <v>24</v>
      </c>
      <c r="D32" s="9" t="s">
        <v>5</v>
      </c>
      <c r="E32" s="9">
        <v>1</v>
      </c>
      <c r="F32" s="9" t="s">
        <v>1994</v>
      </c>
      <c r="I32" s="9" t="s">
        <v>3</v>
      </c>
      <c r="J32" s="13" t="s">
        <v>2178</v>
      </c>
      <c r="K32" s="9" t="s">
        <v>1969</v>
      </c>
      <c r="L32" s="9">
        <v>1</v>
      </c>
      <c r="M32" s="9">
        <f t="shared" ca="1" si="1"/>
        <v>8388608</v>
      </c>
      <c r="O32" s="44">
        <v>1</v>
      </c>
    </row>
    <row r="33" spans="2:15" ht="18" outlineLevel="1">
      <c r="B33" s="10" t="str">
        <f t="shared" si="0"/>
        <v>0418</v>
      </c>
      <c r="C33" s="13" t="s">
        <v>25</v>
      </c>
      <c r="D33" s="9" t="s">
        <v>26</v>
      </c>
      <c r="E33" s="9">
        <v>1</v>
      </c>
      <c r="F33" s="9" t="s">
        <v>2504</v>
      </c>
      <c r="I33" s="9" t="s">
        <v>3</v>
      </c>
      <c r="J33" s="13" t="s">
        <v>25</v>
      </c>
      <c r="K33" s="9" t="s">
        <v>1969</v>
      </c>
      <c r="L33" s="9">
        <v>1</v>
      </c>
      <c r="M33" s="9">
        <f t="shared" ca="1" si="1"/>
        <v>16777216</v>
      </c>
      <c r="O33" s="44">
        <v>1</v>
      </c>
    </row>
    <row r="34" spans="2:15" ht="18" outlineLevel="1">
      <c r="B34" s="10" t="str">
        <f t="shared" si="0"/>
        <v>0419</v>
      </c>
      <c r="C34" s="13" t="s">
        <v>27</v>
      </c>
      <c r="D34" s="9" t="s">
        <v>26</v>
      </c>
      <c r="E34" s="9">
        <v>1</v>
      </c>
      <c r="F34" s="9" t="s">
        <v>2504</v>
      </c>
      <c r="I34" s="9" t="s">
        <v>3</v>
      </c>
      <c r="J34" s="13" t="s">
        <v>27</v>
      </c>
      <c r="K34" s="9" t="s">
        <v>1969</v>
      </c>
      <c r="M34" s="9">
        <f t="shared" ca="1" si="1"/>
        <v>0</v>
      </c>
      <c r="O34" s="44">
        <v>1</v>
      </c>
    </row>
    <row r="35" spans="2:15" ht="18" outlineLevel="1">
      <c r="B35" s="10" t="str">
        <f t="shared" si="0"/>
        <v>041A</v>
      </c>
      <c r="C35" s="13" t="s">
        <v>28</v>
      </c>
      <c r="D35" s="9" t="s">
        <v>26</v>
      </c>
      <c r="E35" s="9">
        <v>1</v>
      </c>
      <c r="F35" s="9" t="s">
        <v>2504</v>
      </c>
      <c r="I35" s="9" t="s">
        <v>3</v>
      </c>
      <c r="J35" s="13" t="s">
        <v>28</v>
      </c>
      <c r="K35" s="9" t="s">
        <v>1969</v>
      </c>
      <c r="L35" s="9">
        <v>1</v>
      </c>
      <c r="M35" s="9">
        <f t="shared" ca="1" si="1"/>
        <v>67108864</v>
      </c>
      <c r="O35" s="44">
        <v>1</v>
      </c>
    </row>
    <row r="36" spans="2:15" ht="18" outlineLevel="1">
      <c r="B36" s="10" t="str">
        <f t="shared" si="0"/>
        <v>041B</v>
      </c>
      <c r="C36" s="13" t="s">
        <v>29</v>
      </c>
      <c r="D36" s="9" t="s">
        <v>26</v>
      </c>
      <c r="E36" s="9">
        <v>1</v>
      </c>
      <c r="F36" s="9" t="s">
        <v>2504</v>
      </c>
      <c r="I36" s="9" t="s">
        <v>3</v>
      </c>
      <c r="J36" s="13" t="s">
        <v>29</v>
      </c>
      <c r="K36" s="9" t="s">
        <v>1969</v>
      </c>
      <c r="M36" s="9">
        <f t="shared" ca="1" si="1"/>
        <v>0</v>
      </c>
      <c r="O36" s="44">
        <v>1</v>
      </c>
    </row>
    <row r="37" spans="2:15" ht="18" outlineLevel="1">
      <c r="B37" s="10" t="str">
        <f t="shared" si="0"/>
        <v>041C</v>
      </c>
      <c r="C37" s="13" t="s">
        <v>30</v>
      </c>
      <c r="D37" s="9" t="s">
        <v>26</v>
      </c>
      <c r="E37" s="9">
        <v>1</v>
      </c>
      <c r="F37" s="9" t="s">
        <v>2504</v>
      </c>
      <c r="I37" s="9" t="s">
        <v>3</v>
      </c>
      <c r="J37" s="13" t="s">
        <v>30</v>
      </c>
      <c r="K37" s="9" t="s">
        <v>1969</v>
      </c>
      <c r="M37" s="9">
        <f t="shared" ca="1" si="1"/>
        <v>0</v>
      </c>
      <c r="O37" s="44">
        <v>1</v>
      </c>
    </row>
    <row r="38" spans="2:15" ht="18" outlineLevel="1">
      <c r="B38" s="10" t="str">
        <f t="shared" si="0"/>
        <v>041D</v>
      </c>
      <c r="C38" s="13" t="s">
        <v>31</v>
      </c>
      <c r="D38" s="9" t="s">
        <v>26</v>
      </c>
      <c r="E38" s="9">
        <v>1</v>
      </c>
      <c r="F38" s="9" t="s">
        <v>2504</v>
      </c>
      <c r="I38" s="9" t="s">
        <v>3</v>
      </c>
      <c r="J38" s="13" t="s">
        <v>31</v>
      </c>
      <c r="K38" s="9" t="s">
        <v>1969</v>
      </c>
      <c r="M38" s="9">
        <f t="shared" ca="1" si="1"/>
        <v>0</v>
      </c>
      <c r="O38" s="44">
        <v>1</v>
      </c>
    </row>
    <row r="39" spans="2:15" ht="18" outlineLevel="1">
      <c r="B39" s="10" t="str">
        <f t="shared" si="0"/>
        <v>041E</v>
      </c>
      <c r="C39" s="13" t="s">
        <v>32</v>
      </c>
      <c r="D39" s="9" t="s">
        <v>26</v>
      </c>
      <c r="E39" s="9">
        <v>1</v>
      </c>
      <c r="F39" s="9" t="s">
        <v>2504</v>
      </c>
      <c r="I39" s="9" t="s">
        <v>3</v>
      </c>
      <c r="J39" s="13" t="s">
        <v>32</v>
      </c>
      <c r="K39" s="9" t="s">
        <v>1969</v>
      </c>
      <c r="M39" s="9">
        <f t="shared" ca="1" si="1"/>
        <v>0</v>
      </c>
      <c r="O39" s="44">
        <v>1</v>
      </c>
    </row>
    <row r="40" spans="2:15" ht="18" outlineLevel="1">
      <c r="B40" s="10" t="str">
        <f t="shared" si="0"/>
        <v>041F</v>
      </c>
      <c r="C40" s="13" t="s">
        <v>33</v>
      </c>
      <c r="D40" s="9" t="s">
        <v>26</v>
      </c>
      <c r="E40" s="9">
        <v>1</v>
      </c>
      <c r="F40" s="9" t="s">
        <v>2504</v>
      </c>
      <c r="I40" s="9" t="s">
        <v>3</v>
      </c>
      <c r="J40" s="13" t="s">
        <v>33</v>
      </c>
      <c r="K40" s="9" t="s">
        <v>1969</v>
      </c>
      <c r="M40" s="9">
        <f t="shared" ca="1" si="1"/>
        <v>0</v>
      </c>
      <c r="O40" s="44">
        <v>1</v>
      </c>
    </row>
    <row r="41" spans="2:15" ht="18" outlineLevel="1">
      <c r="B41" s="10" t="str">
        <f t="shared" ref="B41:B72" si="2">DEC2HEX(1024+ROW()-ROW($B$9),4)</f>
        <v>0420</v>
      </c>
      <c r="C41" s="13" t="s">
        <v>34</v>
      </c>
      <c r="D41" s="9" t="s">
        <v>26</v>
      </c>
      <c r="E41" s="9">
        <v>1</v>
      </c>
      <c r="F41" s="9" t="s">
        <v>2504</v>
      </c>
      <c r="I41" s="9" t="s">
        <v>3</v>
      </c>
      <c r="J41" s="13" t="s">
        <v>34</v>
      </c>
      <c r="K41" s="9" t="s">
        <v>1969</v>
      </c>
      <c r="L41" s="9">
        <v>1</v>
      </c>
      <c r="M41" s="9">
        <f t="shared" ca="1" si="1"/>
        <v>4294967296</v>
      </c>
      <c r="O41" s="44">
        <v>1</v>
      </c>
    </row>
    <row r="42" spans="2:15" ht="18" outlineLevel="1">
      <c r="B42" s="10" t="str">
        <f t="shared" si="2"/>
        <v>0421</v>
      </c>
      <c r="C42" s="13" t="s">
        <v>35</v>
      </c>
      <c r="D42" s="9" t="s">
        <v>26</v>
      </c>
      <c r="E42" s="9">
        <v>1</v>
      </c>
      <c r="F42" s="9" t="s">
        <v>2504</v>
      </c>
      <c r="I42" s="9" t="s">
        <v>3</v>
      </c>
      <c r="J42" s="13" t="s">
        <v>35</v>
      </c>
      <c r="K42" s="9" t="s">
        <v>1969</v>
      </c>
      <c r="M42" s="9">
        <f t="shared" ca="1" si="1"/>
        <v>0</v>
      </c>
      <c r="O42" s="44">
        <v>1</v>
      </c>
    </row>
    <row r="43" spans="2:15" ht="18" outlineLevel="1">
      <c r="B43" s="10" t="str">
        <f t="shared" si="2"/>
        <v>0422</v>
      </c>
      <c r="C43" s="13" t="s">
        <v>36</v>
      </c>
      <c r="D43" s="9" t="s">
        <v>26</v>
      </c>
      <c r="E43" s="9">
        <v>1</v>
      </c>
      <c r="F43" s="9" t="s">
        <v>2504</v>
      </c>
      <c r="I43" s="9" t="s">
        <v>3</v>
      </c>
      <c r="J43" s="13" t="s">
        <v>36</v>
      </c>
      <c r="K43" s="9" t="s">
        <v>1969</v>
      </c>
      <c r="M43" s="9">
        <f t="shared" ca="1" si="1"/>
        <v>0</v>
      </c>
      <c r="O43" s="44">
        <v>1</v>
      </c>
    </row>
    <row r="44" spans="2:15" ht="18" outlineLevel="1">
      <c r="B44" s="10" t="str">
        <f t="shared" si="2"/>
        <v>0423</v>
      </c>
      <c r="C44" s="14" t="s">
        <v>37</v>
      </c>
      <c r="D44" s="9" t="s">
        <v>26</v>
      </c>
      <c r="E44" s="9">
        <v>1</v>
      </c>
      <c r="F44" s="9" t="s">
        <v>2504</v>
      </c>
      <c r="I44" s="9" t="s">
        <v>3</v>
      </c>
      <c r="J44" s="14" t="s">
        <v>37</v>
      </c>
      <c r="K44" s="9" t="s">
        <v>1969</v>
      </c>
      <c r="M44" s="9">
        <f t="shared" ca="1" si="1"/>
        <v>0</v>
      </c>
      <c r="O44" s="44">
        <v>1</v>
      </c>
    </row>
    <row r="45" spans="2:15" ht="18" outlineLevel="1">
      <c r="B45" s="10" t="str">
        <f t="shared" si="2"/>
        <v>0424</v>
      </c>
      <c r="C45" s="14" t="s">
        <v>38</v>
      </c>
      <c r="D45" s="9" t="s">
        <v>26</v>
      </c>
      <c r="E45" s="9">
        <v>1</v>
      </c>
      <c r="F45" s="9" t="s">
        <v>2504</v>
      </c>
      <c r="I45" s="9" t="s">
        <v>3</v>
      </c>
      <c r="J45" s="14" t="s">
        <v>38</v>
      </c>
      <c r="K45" s="9" t="s">
        <v>1969</v>
      </c>
      <c r="M45" s="9">
        <f t="shared" ca="1" si="1"/>
        <v>0</v>
      </c>
      <c r="O45" s="44">
        <v>1</v>
      </c>
    </row>
    <row r="46" spans="2:15" ht="18" outlineLevel="1">
      <c r="B46" s="10" t="str">
        <f t="shared" si="2"/>
        <v>0425</v>
      </c>
      <c r="C46" s="14" t="s">
        <v>39</v>
      </c>
      <c r="D46" s="9" t="s">
        <v>26</v>
      </c>
      <c r="E46" s="9">
        <v>1</v>
      </c>
      <c r="F46" s="9" t="s">
        <v>2504</v>
      </c>
      <c r="I46" s="9" t="s">
        <v>3</v>
      </c>
      <c r="J46" s="14" t="s">
        <v>39</v>
      </c>
      <c r="K46" s="9" t="s">
        <v>1969</v>
      </c>
      <c r="M46" s="9">
        <f t="shared" ca="1" si="1"/>
        <v>0</v>
      </c>
      <c r="O46" s="44">
        <v>1</v>
      </c>
    </row>
    <row r="47" spans="2:15" ht="18" outlineLevel="1">
      <c r="B47" s="10" t="str">
        <f t="shared" si="2"/>
        <v>0426</v>
      </c>
      <c r="C47" s="13" t="s">
        <v>40</v>
      </c>
      <c r="D47" s="9" t="s">
        <v>5</v>
      </c>
      <c r="E47" s="9">
        <v>1</v>
      </c>
      <c r="F47" s="9" t="s">
        <v>1992</v>
      </c>
      <c r="I47" s="9" t="s">
        <v>3</v>
      </c>
      <c r="J47" s="13" t="s">
        <v>40</v>
      </c>
      <c r="K47" s="9" t="s">
        <v>1969</v>
      </c>
      <c r="L47" s="9">
        <v>1</v>
      </c>
      <c r="M47" s="9">
        <f t="shared" ca="1" si="1"/>
        <v>274877906944</v>
      </c>
      <c r="O47" s="44">
        <v>1</v>
      </c>
    </row>
    <row r="48" spans="2:15" ht="18" outlineLevel="1">
      <c r="B48" s="10" t="str">
        <f t="shared" si="2"/>
        <v>0427</v>
      </c>
      <c r="C48" s="52" t="s">
        <v>41</v>
      </c>
      <c r="D48" s="51" t="s">
        <v>42</v>
      </c>
      <c r="E48" s="51">
        <v>1</v>
      </c>
      <c r="F48" s="51" t="s">
        <v>1992</v>
      </c>
      <c r="G48" s="49"/>
      <c r="H48" s="49"/>
      <c r="I48" s="51" t="s">
        <v>3</v>
      </c>
      <c r="J48" s="52" t="s">
        <v>41</v>
      </c>
      <c r="K48" s="9" t="s">
        <v>1969</v>
      </c>
      <c r="L48" s="9">
        <v>1</v>
      </c>
      <c r="M48" s="9">
        <f t="shared" ca="1" si="1"/>
        <v>549755813888</v>
      </c>
      <c r="O48" s="44">
        <v>1</v>
      </c>
    </row>
    <row r="49" spans="2:15" ht="18" outlineLevel="1">
      <c r="B49" s="10" t="str">
        <f t="shared" si="2"/>
        <v>0428</v>
      </c>
      <c r="C49" s="52"/>
      <c r="D49" s="51"/>
      <c r="E49" s="51"/>
      <c r="F49" s="51"/>
      <c r="G49" s="50"/>
      <c r="H49" s="50"/>
      <c r="I49" s="51"/>
      <c r="J49" s="52"/>
      <c r="K49" s="9" t="s">
        <v>1969</v>
      </c>
      <c r="L49" s="9">
        <v>1</v>
      </c>
      <c r="M49" s="9">
        <f t="shared" ca="1" si="1"/>
        <v>1099511627776</v>
      </c>
      <c r="O49" s="44">
        <v>1</v>
      </c>
    </row>
    <row r="50" spans="2:15" ht="18" outlineLevel="1">
      <c r="B50" s="10" t="str">
        <f t="shared" si="2"/>
        <v>0429</v>
      </c>
      <c r="C50" s="52" t="s">
        <v>43</v>
      </c>
      <c r="D50" s="51" t="s">
        <v>42</v>
      </c>
      <c r="E50" s="51">
        <v>1</v>
      </c>
      <c r="F50" s="51" t="s">
        <v>1992</v>
      </c>
      <c r="G50" s="49"/>
      <c r="H50" s="49"/>
      <c r="I50" s="51" t="s">
        <v>3</v>
      </c>
      <c r="J50" s="52" t="s">
        <v>43</v>
      </c>
      <c r="K50" s="9" t="s">
        <v>1969</v>
      </c>
      <c r="M50" s="9">
        <f t="shared" ca="1" si="1"/>
        <v>0</v>
      </c>
      <c r="O50" s="44">
        <v>1</v>
      </c>
    </row>
    <row r="51" spans="2:15" ht="18" outlineLevel="1">
      <c r="B51" s="10" t="str">
        <f t="shared" si="2"/>
        <v>042A</v>
      </c>
      <c r="C51" s="52"/>
      <c r="D51" s="51"/>
      <c r="E51" s="51"/>
      <c r="F51" s="51"/>
      <c r="G51" s="50"/>
      <c r="H51" s="50"/>
      <c r="I51" s="51"/>
      <c r="J51" s="52"/>
      <c r="K51" s="9" t="s">
        <v>1969</v>
      </c>
      <c r="M51" s="9">
        <f t="shared" ca="1" si="1"/>
        <v>0</v>
      </c>
      <c r="O51" s="44">
        <v>1</v>
      </c>
    </row>
    <row r="52" spans="2:15" ht="18" outlineLevel="1">
      <c r="B52" s="10" t="str">
        <f t="shared" si="2"/>
        <v>042B</v>
      </c>
      <c r="C52" s="13" t="s">
        <v>44</v>
      </c>
      <c r="D52" s="9" t="s">
        <v>5</v>
      </c>
      <c r="E52" s="9">
        <v>1</v>
      </c>
      <c r="F52" s="9" t="s">
        <v>45</v>
      </c>
      <c r="I52" s="9" t="s">
        <v>3</v>
      </c>
      <c r="J52" s="13" t="s">
        <v>44</v>
      </c>
      <c r="K52" s="9" t="s">
        <v>1969</v>
      </c>
      <c r="L52" s="9">
        <v>1</v>
      </c>
      <c r="M52" s="9">
        <f t="shared" ca="1" si="1"/>
        <v>8796093022208</v>
      </c>
      <c r="O52" s="44">
        <v>1</v>
      </c>
    </row>
    <row r="53" spans="2:15" ht="18" outlineLevel="1">
      <c r="B53" s="10" t="str">
        <f t="shared" si="2"/>
        <v>042C</v>
      </c>
      <c r="C53" s="13" t="s">
        <v>46</v>
      </c>
      <c r="D53" s="9" t="s">
        <v>5</v>
      </c>
      <c r="I53" s="9" t="s">
        <v>3</v>
      </c>
      <c r="J53" s="13" t="s">
        <v>46</v>
      </c>
      <c r="K53" s="9" t="s">
        <v>1969</v>
      </c>
      <c r="L53" s="9">
        <v>1</v>
      </c>
      <c r="M53" s="9">
        <f t="shared" ca="1" si="1"/>
        <v>17592186044416</v>
      </c>
      <c r="O53" s="44">
        <v>1</v>
      </c>
    </row>
    <row r="54" spans="2:15" ht="18" outlineLevel="1">
      <c r="B54" s="10" t="str">
        <f t="shared" si="2"/>
        <v>042D</v>
      </c>
      <c r="C54" s="13" t="s">
        <v>47</v>
      </c>
      <c r="D54" s="9" t="s">
        <v>5</v>
      </c>
      <c r="I54" s="9" t="s">
        <v>3</v>
      </c>
      <c r="J54" s="13" t="s">
        <v>47</v>
      </c>
      <c r="K54" s="9" t="s">
        <v>1969</v>
      </c>
      <c r="L54" s="9">
        <v>1</v>
      </c>
      <c r="M54" s="9">
        <f t="shared" ca="1" si="1"/>
        <v>35184372088832</v>
      </c>
      <c r="O54" s="44">
        <v>1</v>
      </c>
    </row>
    <row r="55" spans="2:15" ht="18" outlineLevel="1">
      <c r="B55" s="10" t="str">
        <f t="shared" si="2"/>
        <v>042E</v>
      </c>
      <c r="C55" s="13" t="s">
        <v>48</v>
      </c>
      <c r="D55" s="9" t="s">
        <v>5</v>
      </c>
      <c r="I55" s="9" t="s">
        <v>3</v>
      </c>
      <c r="J55" s="13" t="s">
        <v>48</v>
      </c>
      <c r="K55" s="9" t="s">
        <v>1969</v>
      </c>
      <c r="L55" s="9">
        <v>1</v>
      </c>
      <c r="M55" s="9">
        <f t="shared" ca="1" si="1"/>
        <v>70368744177664</v>
      </c>
      <c r="O55" s="44">
        <v>1</v>
      </c>
    </row>
    <row r="56" spans="2:15" ht="18" outlineLevel="1">
      <c r="B56" s="10" t="str">
        <f t="shared" si="2"/>
        <v>042F</v>
      </c>
      <c r="C56" s="13" t="s">
        <v>49</v>
      </c>
      <c r="D56" s="9" t="s">
        <v>5</v>
      </c>
      <c r="I56" s="9" t="s">
        <v>3</v>
      </c>
      <c r="J56" s="13" t="s">
        <v>49</v>
      </c>
      <c r="K56" s="9" t="s">
        <v>1969</v>
      </c>
      <c r="L56" s="9">
        <v>1</v>
      </c>
      <c r="M56" s="9">
        <f t="shared" ca="1" si="1"/>
        <v>140737488355328</v>
      </c>
      <c r="O56" s="44">
        <v>1</v>
      </c>
    </row>
    <row r="57" spans="2:15" ht="18" outlineLevel="1">
      <c r="B57" s="10" t="str">
        <f t="shared" si="2"/>
        <v>0430</v>
      </c>
      <c r="C57" s="13" t="s">
        <v>50</v>
      </c>
      <c r="D57" s="9" t="s">
        <v>5</v>
      </c>
      <c r="I57" s="9" t="s">
        <v>3</v>
      </c>
      <c r="J57" s="13" t="s">
        <v>50</v>
      </c>
      <c r="K57" s="9" t="s">
        <v>1969</v>
      </c>
      <c r="L57" s="9">
        <v>1</v>
      </c>
      <c r="M57" s="9">
        <f t="shared" ca="1" si="1"/>
        <v>281474976710656</v>
      </c>
      <c r="O57" s="44">
        <v>1</v>
      </c>
    </row>
    <row r="58" spans="2:15" ht="18" outlineLevel="1">
      <c r="B58" s="10" t="str">
        <f t="shared" si="2"/>
        <v>0431</v>
      </c>
      <c r="C58" s="13" t="s">
        <v>51</v>
      </c>
      <c r="D58" s="9" t="s">
        <v>5</v>
      </c>
      <c r="I58" s="9" t="s">
        <v>3</v>
      </c>
      <c r="J58" s="13" t="s">
        <v>51</v>
      </c>
      <c r="K58" s="9" t="s">
        <v>1969</v>
      </c>
      <c r="L58" s="9">
        <v>1</v>
      </c>
      <c r="M58" s="9">
        <f t="shared" ca="1" si="1"/>
        <v>562949953421312</v>
      </c>
      <c r="O58" s="44">
        <v>1</v>
      </c>
    </row>
    <row r="59" spans="2:15" ht="18" outlineLevel="1">
      <c r="B59" s="10" t="str">
        <f t="shared" si="2"/>
        <v>0432</v>
      </c>
      <c r="O59" s="44">
        <v>1</v>
      </c>
    </row>
    <row r="60" spans="2:15" ht="18" outlineLevel="1">
      <c r="B60" s="10" t="str">
        <f t="shared" si="2"/>
        <v>0433</v>
      </c>
      <c r="O60" s="44">
        <v>1</v>
      </c>
    </row>
    <row r="61" spans="2:15" ht="18" outlineLevel="1">
      <c r="B61" s="10" t="str">
        <f t="shared" si="2"/>
        <v>0434</v>
      </c>
      <c r="O61" s="44">
        <v>1</v>
      </c>
    </row>
    <row r="62" spans="2:15" ht="18" outlineLevel="1">
      <c r="B62" s="10" t="str">
        <f t="shared" si="2"/>
        <v>0435</v>
      </c>
      <c r="O62" s="44">
        <v>1</v>
      </c>
    </row>
    <row r="63" spans="2:15" ht="18" outlineLevel="1">
      <c r="B63" s="10" t="str">
        <f t="shared" si="2"/>
        <v>0436</v>
      </c>
      <c r="O63" s="44">
        <v>1</v>
      </c>
    </row>
    <row r="64" spans="2:15" ht="18" outlineLevel="1">
      <c r="B64" s="10" t="str">
        <f t="shared" si="2"/>
        <v>0437</v>
      </c>
      <c r="O64" s="44">
        <v>1</v>
      </c>
    </row>
    <row r="65" spans="2:15" ht="18" outlineLevel="1">
      <c r="B65" s="10" t="str">
        <f t="shared" si="2"/>
        <v>0438</v>
      </c>
      <c r="O65" s="44">
        <v>1</v>
      </c>
    </row>
    <row r="66" spans="2:15" ht="18" outlineLevel="1">
      <c r="B66" s="10" t="str">
        <f t="shared" si="2"/>
        <v>0439</v>
      </c>
      <c r="O66" s="44">
        <v>1</v>
      </c>
    </row>
    <row r="67" spans="2:15" ht="18" outlineLevel="1">
      <c r="B67" s="10" t="str">
        <f t="shared" si="2"/>
        <v>043A</v>
      </c>
      <c r="O67" s="44">
        <v>1</v>
      </c>
    </row>
    <row r="68" spans="2:15" ht="18" outlineLevel="1">
      <c r="B68" s="10" t="str">
        <f t="shared" si="2"/>
        <v>043B</v>
      </c>
      <c r="O68" s="44">
        <v>1</v>
      </c>
    </row>
    <row r="69" spans="2:15" ht="18" outlineLevel="1">
      <c r="B69" s="10" t="str">
        <f t="shared" si="2"/>
        <v>043C</v>
      </c>
      <c r="O69" s="44">
        <v>1</v>
      </c>
    </row>
    <row r="70" spans="2:15" ht="18" outlineLevel="1">
      <c r="B70" s="10" t="str">
        <f t="shared" si="2"/>
        <v>043D</v>
      </c>
      <c r="O70" s="44">
        <v>1</v>
      </c>
    </row>
    <row r="71" spans="2:15" ht="18" outlineLevel="1">
      <c r="B71" s="10" t="str">
        <f t="shared" si="2"/>
        <v>043E</v>
      </c>
      <c r="O71" s="44">
        <v>1</v>
      </c>
    </row>
    <row r="72" spans="2:15" ht="18" outlineLevel="1">
      <c r="B72" s="10" t="str">
        <f t="shared" si="2"/>
        <v>043F</v>
      </c>
      <c r="C72" s="14"/>
      <c r="O72" s="44">
        <v>1</v>
      </c>
    </row>
    <row r="73" spans="2:15" ht="18" outlineLevel="1">
      <c r="B73" s="10" t="str">
        <f t="shared" ref="B73:B104" si="3">DEC2HEX(1024+ROW()-ROW($B$9),4)</f>
        <v>0440</v>
      </c>
      <c r="C73" s="65" t="s">
        <v>52</v>
      </c>
      <c r="D73" s="51" t="s">
        <v>2</v>
      </c>
      <c r="E73" s="51"/>
      <c r="F73" s="51"/>
      <c r="G73" s="51"/>
      <c r="H73" s="51"/>
      <c r="I73" s="51" t="s">
        <v>3</v>
      </c>
      <c r="J73" s="52" t="s">
        <v>2454</v>
      </c>
      <c r="K73" s="11" t="s">
        <v>1969</v>
      </c>
      <c r="L73" s="53" t="str">
        <f ca="1">DEC2HEX((15+SUM(INDIRECT(ADDRESS(ROW()+4,13)&amp;":"&amp;ADDRESS(ROW()+4+60-1,13))))/2^32,8)</f>
        <v>00000000</v>
      </c>
      <c r="M73" s="49" t="str">
        <f ca="1">DEC2HEX(MOD(15+SUM(INDIRECT(ADDRESS(ROW()+4,13)&amp;":"&amp;ADDRESS(ROW()+4+28-1,13))),2^32),8)</f>
        <v>1FFFEFEF</v>
      </c>
      <c r="O73" s="44">
        <v>1</v>
      </c>
    </row>
    <row r="74" spans="2:15" ht="18" outlineLevel="1">
      <c r="B74" s="10" t="str">
        <f t="shared" si="3"/>
        <v>0441</v>
      </c>
      <c r="C74" s="65"/>
      <c r="D74" s="51"/>
      <c r="E74" s="51"/>
      <c r="F74" s="51"/>
      <c r="G74" s="51"/>
      <c r="H74" s="51"/>
      <c r="I74" s="51"/>
      <c r="J74" s="52"/>
      <c r="K74" s="11" t="s">
        <v>1969</v>
      </c>
      <c r="L74" s="54"/>
      <c r="M74" s="56"/>
      <c r="O74" s="44">
        <v>1</v>
      </c>
    </row>
    <row r="75" spans="2:15" ht="18" outlineLevel="1">
      <c r="B75" s="10" t="str">
        <f t="shared" si="3"/>
        <v>0442</v>
      </c>
      <c r="C75" s="65"/>
      <c r="D75" s="51"/>
      <c r="E75" s="51"/>
      <c r="F75" s="51"/>
      <c r="G75" s="51"/>
      <c r="H75" s="51"/>
      <c r="I75" s="51"/>
      <c r="J75" s="52"/>
      <c r="K75" s="11" t="s">
        <v>1969</v>
      </c>
      <c r="L75" s="54"/>
      <c r="M75" s="56"/>
      <c r="O75" s="44">
        <v>1</v>
      </c>
    </row>
    <row r="76" spans="2:15" ht="72" customHeight="1" outlineLevel="1">
      <c r="B76" s="10" t="str">
        <f t="shared" si="3"/>
        <v>0443</v>
      </c>
      <c r="C76" s="65"/>
      <c r="D76" s="51"/>
      <c r="E76" s="51"/>
      <c r="F76" s="51"/>
      <c r="G76" s="51"/>
      <c r="H76" s="51"/>
      <c r="I76" s="51"/>
      <c r="J76" s="52"/>
      <c r="K76" s="11" t="s">
        <v>1969</v>
      </c>
      <c r="L76" s="55"/>
      <c r="M76" s="50"/>
      <c r="O76" s="44">
        <v>1</v>
      </c>
    </row>
    <row r="77" spans="2:15" ht="18" outlineLevel="1">
      <c r="B77" s="10" t="str">
        <f t="shared" si="3"/>
        <v>0444</v>
      </c>
      <c r="C77" s="15" t="s">
        <v>53</v>
      </c>
      <c r="D77" s="9" t="s">
        <v>5</v>
      </c>
      <c r="J77" s="13" t="s">
        <v>1840</v>
      </c>
      <c r="L77" s="9">
        <v>0</v>
      </c>
      <c r="M77" s="9">
        <f t="shared" ref="M77:M84" ca="1" si="4">IF(INDIRECT(ADDRESS(ROW(),12))=1,2^(ROW()-ROW($M$73)),0)</f>
        <v>0</v>
      </c>
      <c r="O77" s="44">
        <v>1</v>
      </c>
    </row>
    <row r="78" spans="2:15" ht="43.2" outlineLevel="1">
      <c r="B78" s="10" t="str">
        <f t="shared" si="3"/>
        <v>0445</v>
      </c>
      <c r="C78" s="15" t="s">
        <v>54</v>
      </c>
      <c r="D78" s="9" t="s">
        <v>55</v>
      </c>
      <c r="I78" s="9" t="s">
        <v>3</v>
      </c>
      <c r="J78" s="13" t="s">
        <v>2179</v>
      </c>
      <c r="K78" s="9" t="s">
        <v>1969</v>
      </c>
      <c r="L78" s="9">
        <v>1</v>
      </c>
      <c r="M78" s="9">
        <f t="shared" ca="1" si="4"/>
        <v>32</v>
      </c>
      <c r="O78" s="44">
        <v>1</v>
      </c>
    </row>
    <row r="79" spans="2:15" ht="43.2" outlineLevel="1">
      <c r="B79" s="10" t="str">
        <f t="shared" si="3"/>
        <v>0446</v>
      </c>
      <c r="C79" s="15" t="s">
        <v>56</v>
      </c>
      <c r="D79" s="9" t="s">
        <v>55</v>
      </c>
      <c r="I79" s="9" t="s">
        <v>3</v>
      </c>
      <c r="J79" s="13" t="s">
        <v>2180</v>
      </c>
      <c r="K79" s="9" t="s">
        <v>1969</v>
      </c>
      <c r="L79" s="9">
        <v>1</v>
      </c>
      <c r="M79" s="9">
        <f t="shared" ca="1" si="4"/>
        <v>64</v>
      </c>
      <c r="O79" s="44">
        <v>1</v>
      </c>
    </row>
    <row r="80" spans="2:15" ht="43.2" outlineLevel="1">
      <c r="B80" s="10" t="str">
        <f t="shared" si="3"/>
        <v>0447</v>
      </c>
      <c r="C80" s="15" t="s">
        <v>57</v>
      </c>
      <c r="D80" s="9" t="s">
        <v>55</v>
      </c>
      <c r="I80" s="9" t="s">
        <v>3</v>
      </c>
      <c r="J80" s="13" t="s">
        <v>2181</v>
      </c>
      <c r="K80" s="9" t="s">
        <v>1969</v>
      </c>
      <c r="L80" s="9">
        <v>1</v>
      </c>
      <c r="M80" s="9">
        <f t="shared" ca="1" si="4"/>
        <v>128</v>
      </c>
      <c r="O80" s="44">
        <v>1</v>
      </c>
    </row>
    <row r="81" spans="2:15" ht="43.2" outlineLevel="1">
      <c r="B81" s="10" t="str">
        <f t="shared" si="3"/>
        <v>0448</v>
      </c>
      <c r="C81" s="15" t="s">
        <v>58</v>
      </c>
      <c r="D81" s="9" t="s">
        <v>55</v>
      </c>
      <c r="I81" s="9" t="s">
        <v>3</v>
      </c>
      <c r="J81" s="13" t="s">
        <v>2182</v>
      </c>
      <c r="K81" s="9" t="s">
        <v>1969</v>
      </c>
      <c r="L81" s="9">
        <v>1</v>
      </c>
      <c r="M81" s="9">
        <f t="shared" ca="1" si="4"/>
        <v>256</v>
      </c>
      <c r="O81" s="44">
        <v>1</v>
      </c>
    </row>
    <row r="82" spans="2:15" ht="43.2" outlineLevel="1">
      <c r="B82" s="10" t="str">
        <f t="shared" si="3"/>
        <v>0449</v>
      </c>
      <c r="C82" s="15" t="s">
        <v>59</v>
      </c>
      <c r="D82" s="9" t="s">
        <v>55</v>
      </c>
      <c r="I82" s="9" t="s">
        <v>3</v>
      </c>
      <c r="J82" s="13" t="s">
        <v>2183</v>
      </c>
      <c r="K82" s="9" t="s">
        <v>1969</v>
      </c>
      <c r="L82" s="9">
        <v>1</v>
      </c>
      <c r="M82" s="9">
        <f t="shared" ca="1" si="4"/>
        <v>512</v>
      </c>
      <c r="O82" s="44">
        <v>1</v>
      </c>
    </row>
    <row r="83" spans="2:15" ht="43.2" outlineLevel="1">
      <c r="B83" s="10" t="str">
        <f t="shared" si="3"/>
        <v>044A</v>
      </c>
      <c r="C83" s="15" t="s">
        <v>60</v>
      </c>
      <c r="D83" s="9" t="s">
        <v>55</v>
      </c>
      <c r="I83" s="9" t="s">
        <v>3</v>
      </c>
      <c r="J83" s="13" t="s">
        <v>2184</v>
      </c>
      <c r="K83" s="9" t="s">
        <v>1969</v>
      </c>
      <c r="L83" s="9">
        <v>1</v>
      </c>
      <c r="M83" s="9">
        <f t="shared" ca="1" si="4"/>
        <v>1024</v>
      </c>
      <c r="O83" s="44">
        <v>1</v>
      </c>
    </row>
    <row r="84" spans="2:15" ht="43.2" outlineLevel="1">
      <c r="B84" s="10" t="str">
        <f t="shared" si="3"/>
        <v>044B</v>
      </c>
      <c r="C84" s="15" t="s">
        <v>61</v>
      </c>
      <c r="D84" s="9" t="s">
        <v>55</v>
      </c>
      <c r="I84" s="9" t="s">
        <v>3</v>
      </c>
      <c r="J84" s="13" t="s">
        <v>2185</v>
      </c>
      <c r="K84" s="9" t="s">
        <v>1969</v>
      </c>
      <c r="L84" s="9">
        <v>1</v>
      </c>
      <c r="M84" s="9">
        <f t="shared" ca="1" si="4"/>
        <v>2048</v>
      </c>
      <c r="O84" s="44">
        <v>1</v>
      </c>
    </row>
    <row r="85" spans="2:15" ht="18" outlineLevel="1">
      <c r="B85" s="10" t="str">
        <f t="shared" si="3"/>
        <v>044C</v>
      </c>
      <c r="C85" s="15" t="s">
        <v>62</v>
      </c>
      <c r="I85" s="9" t="s">
        <v>3</v>
      </c>
      <c r="J85" s="13" t="s">
        <v>1840</v>
      </c>
      <c r="O85" s="44">
        <v>1</v>
      </c>
    </row>
    <row r="86" spans="2:15" ht="43.2" outlineLevel="1">
      <c r="B86" s="10" t="str">
        <f t="shared" si="3"/>
        <v>044D</v>
      </c>
      <c r="C86" s="15" t="s">
        <v>2186</v>
      </c>
      <c r="D86" s="9" t="s">
        <v>55</v>
      </c>
      <c r="I86" s="9" t="s">
        <v>3</v>
      </c>
      <c r="J86" s="13" t="s">
        <v>2187</v>
      </c>
      <c r="K86" s="9" t="s">
        <v>1969</v>
      </c>
      <c r="L86" s="9">
        <v>1</v>
      </c>
      <c r="M86" s="9">
        <f t="shared" ref="M86:M117" ca="1" si="5">IF(INDIRECT(ADDRESS(ROW(),12))=1,2^(ROW()-ROW($M$73)),0)</f>
        <v>8192</v>
      </c>
      <c r="O86" s="44">
        <v>1</v>
      </c>
    </row>
    <row r="87" spans="2:15" ht="43.2" outlineLevel="1">
      <c r="B87" s="10" t="str">
        <f t="shared" si="3"/>
        <v>044E</v>
      </c>
      <c r="C87" s="15" t="s">
        <v>63</v>
      </c>
      <c r="D87" s="9" t="s">
        <v>55</v>
      </c>
      <c r="I87" s="9" t="s">
        <v>3</v>
      </c>
      <c r="J87" s="13" t="s">
        <v>2188</v>
      </c>
      <c r="K87" s="9" t="s">
        <v>1969</v>
      </c>
      <c r="L87" s="9">
        <v>1</v>
      </c>
      <c r="M87" s="9">
        <f t="shared" ca="1" si="5"/>
        <v>16384</v>
      </c>
      <c r="O87" s="44">
        <v>1</v>
      </c>
    </row>
    <row r="88" spans="2:15" ht="43.2" outlineLevel="1">
      <c r="B88" s="10" t="str">
        <f t="shared" si="3"/>
        <v>044F</v>
      </c>
      <c r="C88" s="15" t="s">
        <v>2189</v>
      </c>
      <c r="D88" s="9" t="s">
        <v>55</v>
      </c>
      <c r="I88" s="9" t="s">
        <v>3</v>
      </c>
      <c r="J88" s="13" t="s">
        <v>1841</v>
      </c>
      <c r="K88" s="9" t="s">
        <v>1969</v>
      </c>
      <c r="L88" s="9">
        <v>1</v>
      </c>
      <c r="M88" s="9">
        <f t="shared" ca="1" si="5"/>
        <v>32768</v>
      </c>
      <c r="O88" s="44">
        <v>1</v>
      </c>
    </row>
    <row r="89" spans="2:15" ht="72" outlineLevel="1">
      <c r="B89" s="10" t="str">
        <f t="shared" si="3"/>
        <v>0450</v>
      </c>
      <c r="C89" s="15" t="s">
        <v>2190</v>
      </c>
      <c r="D89" s="9" t="s">
        <v>55</v>
      </c>
      <c r="I89" s="9" t="s">
        <v>3</v>
      </c>
      <c r="J89" s="13" t="s">
        <v>1972</v>
      </c>
      <c r="K89" s="9" t="s">
        <v>1969</v>
      </c>
      <c r="L89" s="9">
        <v>1</v>
      </c>
      <c r="M89" s="9">
        <f t="shared" ca="1" si="5"/>
        <v>65536</v>
      </c>
      <c r="O89" s="44">
        <v>1</v>
      </c>
    </row>
    <row r="90" spans="2:15" ht="86.4" outlineLevel="1">
      <c r="B90" s="10" t="str">
        <f t="shared" si="3"/>
        <v>0451</v>
      </c>
      <c r="C90" s="15" t="s">
        <v>2191</v>
      </c>
      <c r="D90" s="9" t="s">
        <v>55</v>
      </c>
      <c r="I90" s="9" t="s">
        <v>3</v>
      </c>
      <c r="J90" s="13" t="s">
        <v>1973</v>
      </c>
      <c r="K90" s="9" t="s">
        <v>1969</v>
      </c>
      <c r="L90" s="9">
        <v>1</v>
      </c>
      <c r="M90" s="9">
        <f t="shared" ca="1" si="5"/>
        <v>131072</v>
      </c>
      <c r="O90" s="44">
        <v>1</v>
      </c>
    </row>
    <row r="91" spans="2:15" ht="43.2" outlineLevel="1">
      <c r="B91" s="10" t="str">
        <f t="shared" si="3"/>
        <v>0452</v>
      </c>
      <c r="C91" s="15" t="s">
        <v>2192</v>
      </c>
      <c r="D91" s="9" t="s">
        <v>55</v>
      </c>
      <c r="I91" s="9" t="s">
        <v>3</v>
      </c>
      <c r="J91" s="13" t="s">
        <v>2193</v>
      </c>
      <c r="K91" s="9" t="s">
        <v>1969</v>
      </c>
      <c r="L91" s="9">
        <v>1</v>
      </c>
      <c r="M91" s="9">
        <f t="shared" ca="1" si="5"/>
        <v>262144</v>
      </c>
      <c r="O91" s="44">
        <v>1</v>
      </c>
    </row>
    <row r="92" spans="2:15" ht="43.2" outlineLevel="1">
      <c r="B92" s="10" t="str">
        <f t="shared" si="3"/>
        <v>0453</v>
      </c>
      <c r="C92" s="15" t="s">
        <v>2194</v>
      </c>
      <c r="D92" s="9" t="s">
        <v>55</v>
      </c>
      <c r="I92" s="9" t="s">
        <v>3</v>
      </c>
      <c r="J92" s="13" t="s">
        <v>2195</v>
      </c>
      <c r="K92" s="9" t="s">
        <v>1969</v>
      </c>
      <c r="L92" s="9">
        <v>1</v>
      </c>
      <c r="M92" s="9">
        <f t="shared" ca="1" si="5"/>
        <v>524288</v>
      </c>
      <c r="O92" s="44">
        <v>1</v>
      </c>
    </row>
    <row r="93" spans="2:15" ht="72" outlineLevel="1">
      <c r="B93" s="10" t="str">
        <f t="shared" si="3"/>
        <v>0454</v>
      </c>
      <c r="C93" s="15" t="s">
        <v>2196</v>
      </c>
      <c r="D93" s="9" t="s">
        <v>55</v>
      </c>
      <c r="I93" s="9" t="s">
        <v>3</v>
      </c>
      <c r="J93" s="13" t="s">
        <v>1974</v>
      </c>
      <c r="K93" s="9" t="s">
        <v>1969</v>
      </c>
      <c r="L93" s="9">
        <v>1</v>
      </c>
      <c r="M93" s="9">
        <f t="shared" ca="1" si="5"/>
        <v>1048576</v>
      </c>
      <c r="O93" s="44">
        <v>1</v>
      </c>
    </row>
    <row r="94" spans="2:15" ht="86.4" outlineLevel="1">
      <c r="B94" s="10" t="str">
        <f t="shared" si="3"/>
        <v>0455</v>
      </c>
      <c r="C94" s="15" t="s">
        <v>2197</v>
      </c>
      <c r="D94" s="9" t="s">
        <v>55</v>
      </c>
      <c r="I94" s="9" t="s">
        <v>3</v>
      </c>
      <c r="J94" s="13" t="s">
        <v>1975</v>
      </c>
      <c r="K94" s="9" t="s">
        <v>1969</v>
      </c>
      <c r="L94" s="9">
        <v>1</v>
      </c>
      <c r="M94" s="9">
        <f t="shared" ca="1" si="5"/>
        <v>2097152</v>
      </c>
      <c r="O94" s="44">
        <v>1</v>
      </c>
    </row>
    <row r="95" spans="2:15" ht="43.2" outlineLevel="1">
      <c r="B95" s="10" t="str">
        <f t="shared" si="3"/>
        <v>0456</v>
      </c>
      <c r="C95" s="15" t="s">
        <v>2198</v>
      </c>
      <c r="D95" s="9" t="s">
        <v>55</v>
      </c>
      <c r="I95" s="9" t="s">
        <v>3</v>
      </c>
      <c r="J95" s="13" t="s">
        <v>2199</v>
      </c>
      <c r="K95" s="9" t="s">
        <v>1969</v>
      </c>
      <c r="L95" s="9">
        <v>1</v>
      </c>
      <c r="M95" s="9">
        <f t="shared" ca="1" si="5"/>
        <v>4194304</v>
      </c>
      <c r="O95" s="44">
        <v>1</v>
      </c>
    </row>
    <row r="96" spans="2:15" ht="43.2" outlineLevel="1">
      <c r="B96" s="10" t="str">
        <f t="shared" si="3"/>
        <v>0457</v>
      </c>
      <c r="C96" s="15" t="s">
        <v>2200</v>
      </c>
      <c r="D96" s="9" t="s">
        <v>55</v>
      </c>
      <c r="I96" s="9" t="s">
        <v>3</v>
      </c>
      <c r="J96" s="13" t="s">
        <v>2201</v>
      </c>
      <c r="K96" s="9" t="s">
        <v>1969</v>
      </c>
      <c r="L96" s="9">
        <v>1</v>
      </c>
      <c r="M96" s="9">
        <f t="shared" ca="1" si="5"/>
        <v>8388608</v>
      </c>
      <c r="O96" s="44">
        <v>1</v>
      </c>
    </row>
    <row r="97" spans="2:15" ht="72" outlineLevel="1">
      <c r="B97" s="10" t="str">
        <f t="shared" si="3"/>
        <v>0458</v>
      </c>
      <c r="C97" s="15" t="s">
        <v>2202</v>
      </c>
      <c r="D97" s="9" t="s">
        <v>55</v>
      </c>
      <c r="I97" s="9" t="s">
        <v>3</v>
      </c>
      <c r="J97" s="13" t="s">
        <v>1976</v>
      </c>
      <c r="K97" s="9" t="s">
        <v>1969</v>
      </c>
      <c r="L97" s="9">
        <v>1</v>
      </c>
      <c r="M97" s="9">
        <f t="shared" ca="1" si="5"/>
        <v>16777216</v>
      </c>
      <c r="O97" s="44">
        <v>1</v>
      </c>
    </row>
    <row r="98" spans="2:15" ht="86.4" outlineLevel="1">
      <c r="B98" s="10" t="str">
        <f t="shared" si="3"/>
        <v>0459</v>
      </c>
      <c r="C98" s="15" t="s">
        <v>2203</v>
      </c>
      <c r="D98" s="9" t="s">
        <v>55</v>
      </c>
      <c r="I98" s="9" t="s">
        <v>3</v>
      </c>
      <c r="J98" s="13" t="s">
        <v>1977</v>
      </c>
      <c r="K98" s="9" t="s">
        <v>1969</v>
      </c>
      <c r="L98" s="9">
        <v>1</v>
      </c>
      <c r="M98" s="9">
        <f t="shared" ca="1" si="5"/>
        <v>33554432</v>
      </c>
      <c r="O98" s="44">
        <v>1</v>
      </c>
    </row>
    <row r="99" spans="2:15" ht="43.2" outlineLevel="1">
      <c r="B99" s="10" t="str">
        <f t="shared" si="3"/>
        <v>045A</v>
      </c>
      <c r="C99" s="15" t="s">
        <v>2204</v>
      </c>
      <c r="D99" s="9" t="s">
        <v>55</v>
      </c>
      <c r="I99" s="9" t="s">
        <v>3</v>
      </c>
      <c r="J99" s="13" t="s">
        <v>2205</v>
      </c>
      <c r="K99" s="9" t="s">
        <v>1969</v>
      </c>
      <c r="L99" s="9">
        <v>1</v>
      </c>
      <c r="M99" s="9">
        <f t="shared" ca="1" si="5"/>
        <v>67108864</v>
      </c>
      <c r="O99" s="44">
        <v>1</v>
      </c>
    </row>
    <row r="100" spans="2:15" ht="18" outlineLevel="1">
      <c r="B100" s="10" t="str">
        <f t="shared" si="3"/>
        <v>045B</v>
      </c>
      <c r="C100" s="13" t="s">
        <v>64</v>
      </c>
      <c r="D100" s="9" t="s">
        <v>5</v>
      </c>
      <c r="I100" s="9" t="s">
        <v>3</v>
      </c>
      <c r="J100" s="13" t="s">
        <v>2206</v>
      </c>
      <c r="K100" s="9" t="s">
        <v>1969</v>
      </c>
      <c r="L100" s="9">
        <v>1</v>
      </c>
      <c r="M100" s="9">
        <f t="shared" ca="1" si="5"/>
        <v>134217728</v>
      </c>
      <c r="O100" s="44">
        <v>1</v>
      </c>
    </row>
    <row r="101" spans="2:15" ht="18" outlineLevel="1">
      <c r="B101" s="10" t="str">
        <f t="shared" si="3"/>
        <v>045C</v>
      </c>
      <c r="C101" s="13" t="s">
        <v>65</v>
      </c>
      <c r="D101" s="9" t="s">
        <v>5</v>
      </c>
      <c r="I101" s="9" t="s">
        <v>3</v>
      </c>
      <c r="J101" s="13" t="s">
        <v>2207</v>
      </c>
      <c r="K101" s="9" t="s">
        <v>1969</v>
      </c>
      <c r="L101" s="9">
        <v>1</v>
      </c>
      <c r="M101" s="9">
        <f t="shared" ca="1" si="5"/>
        <v>268435456</v>
      </c>
      <c r="O101" s="44">
        <v>1</v>
      </c>
    </row>
    <row r="102" spans="2:15" ht="18" outlineLevel="1">
      <c r="B102" s="10" t="str">
        <f t="shared" si="3"/>
        <v>045D</v>
      </c>
      <c r="C102" s="13" t="s">
        <v>2208</v>
      </c>
      <c r="M102" s="9">
        <f t="shared" ca="1" si="5"/>
        <v>0</v>
      </c>
      <c r="O102" s="44">
        <v>1</v>
      </c>
    </row>
    <row r="103" spans="2:15" ht="18" outlineLevel="1">
      <c r="B103" s="10" t="str">
        <f t="shared" si="3"/>
        <v>045E</v>
      </c>
      <c r="C103" s="13" t="s">
        <v>2209</v>
      </c>
      <c r="M103" s="9">
        <f t="shared" ca="1" si="5"/>
        <v>0</v>
      </c>
      <c r="O103" s="44">
        <v>1</v>
      </c>
    </row>
    <row r="104" spans="2:15" ht="18" outlineLevel="1">
      <c r="B104" s="10" t="str">
        <f t="shared" si="3"/>
        <v>045F</v>
      </c>
      <c r="C104" s="13" t="s">
        <v>2210</v>
      </c>
      <c r="M104" s="9">
        <f t="shared" ca="1" si="5"/>
        <v>0</v>
      </c>
      <c r="O104" s="44">
        <v>1</v>
      </c>
    </row>
    <row r="105" spans="2:15" ht="18" outlineLevel="1">
      <c r="B105" s="10" t="str">
        <f t="shared" ref="B105:B136" si="6">DEC2HEX(1024+ROW()-ROW($B$9),4)</f>
        <v>0460</v>
      </c>
      <c r="M105" s="9">
        <f t="shared" ca="1" si="5"/>
        <v>0</v>
      </c>
      <c r="O105" s="44">
        <v>1</v>
      </c>
    </row>
    <row r="106" spans="2:15" ht="18" outlineLevel="1">
      <c r="B106" s="10" t="str">
        <f t="shared" si="6"/>
        <v>0461</v>
      </c>
      <c r="M106" s="9">
        <f t="shared" ca="1" si="5"/>
        <v>0</v>
      </c>
      <c r="O106" s="44">
        <v>1</v>
      </c>
    </row>
    <row r="107" spans="2:15" ht="18" outlineLevel="1">
      <c r="B107" s="10" t="str">
        <f t="shared" si="6"/>
        <v>0462</v>
      </c>
      <c r="M107" s="9">
        <f t="shared" ca="1" si="5"/>
        <v>0</v>
      </c>
      <c r="O107" s="44">
        <v>1</v>
      </c>
    </row>
    <row r="108" spans="2:15" ht="18" outlineLevel="1">
      <c r="B108" s="10" t="str">
        <f t="shared" si="6"/>
        <v>0463</v>
      </c>
      <c r="M108" s="9">
        <f t="shared" ca="1" si="5"/>
        <v>0</v>
      </c>
      <c r="O108" s="44">
        <v>1</v>
      </c>
    </row>
    <row r="109" spans="2:15" ht="18" outlineLevel="1">
      <c r="B109" s="10" t="str">
        <f t="shared" si="6"/>
        <v>0464</v>
      </c>
      <c r="M109" s="9">
        <f t="shared" ca="1" si="5"/>
        <v>0</v>
      </c>
      <c r="O109" s="44">
        <v>1</v>
      </c>
    </row>
    <row r="110" spans="2:15" ht="18" outlineLevel="1">
      <c r="B110" s="10" t="str">
        <f t="shared" si="6"/>
        <v>0465</v>
      </c>
      <c r="M110" s="9">
        <f t="shared" ca="1" si="5"/>
        <v>0</v>
      </c>
      <c r="O110" s="44">
        <v>1</v>
      </c>
    </row>
    <row r="111" spans="2:15" ht="18" outlineLevel="1">
      <c r="B111" s="10" t="str">
        <f t="shared" si="6"/>
        <v>0466</v>
      </c>
      <c r="M111" s="9">
        <f t="shared" ca="1" si="5"/>
        <v>0</v>
      </c>
      <c r="O111" s="44">
        <v>1</v>
      </c>
    </row>
    <row r="112" spans="2:15" ht="18" outlineLevel="1">
      <c r="B112" s="10" t="str">
        <f t="shared" si="6"/>
        <v>0467</v>
      </c>
      <c r="M112" s="9">
        <f t="shared" ca="1" si="5"/>
        <v>0</v>
      </c>
      <c r="O112" s="44">
        <v>1</v>
      </c>
    </row>
    <row r="113" spans="2:15" ht="18" outlineLevel="1">
      <c r="B113" s="10" t="str">
        <f t="shared" si="6"/>
        <v>0468</v>
      </c>
      <c r="M113" s="9">
        <f t="shared" ca="1" si="5"/>
        <v>0</v>
      </c>
      <c r="O113" s="44">
        <v>1</v>
      </c>
    </row>
    <row r="114" spans="2:15" ht="18" outlineLevel="1">
      <c r="B114" s="10" t="str">
        <f t="shared" si="6"/>
        <v>0469</v>
      </c>
      <c r="M114" s="9">
        <f t="shared" ca="1" si="5"/>
        <v>0</v>
      </c>
      <c r="O114" s="44">
        <v>1</v>
      </c>
    </row>
    <row r="115" spans="2:15" ht="18" outlineLevel="1">
      <c r="B115" s="10" t="str">
        <f t="shared" si="6"/>
        <v>046A</v>
      </c>
      <c r="M115" s="9">
        <f t="shared" ca="1" si="5"/>
        <v>0</v>
      </c>
      <c r="O115" s="44">
        <v>1</v>
      </c>
    </row>
    <row r="116" spans="2:15" ht="18" outlineLevel="1">
      <c r="B116" s="10" t="str">
        <f t="shared" si="6"/>
        <v>046B</v>
      </c>
      <c r="M116" s="9">
        <f t="shared" ca="1" si="5"/>
        <v>0</v>
      </c>
      <c r="O116" s="44">
        <v>1</v>
      </c>
    </row>
    <row r="117" spans="2:15" ht="18" outlineLevel="1">
      <c r="B117" s="10" t="str">
        <f t="shared" si="6"/>
        <v>046C</v>
      </c>
      <c r="M117" s="9">
        <f t="shared" ca="1" si="5"/>
        <v>0</v>
      </c>
      <c r="O117" s="44">
        <v>1</v>
      </c>
    </row>
    <row r="118" spans="2:15" ht="18" outlineLevel="1">
      <c r="B118" s="10" t="str">
        <f t="shared" si="6"/>
        <v>046D</v>
      </c>
      <c r="M118" s="9">
        <f t="shared" ref="M118:M136" ca="1" si="7">IF(INDIRECT(ADDRESS(ROW(),12))=1,2^(ROW()-ROW($M$73)),0)</f>
        <v>0</v>
      </c>
      <c r="O118" s="44">
        <v>1</v>
      </c>
    </row>
    <row r="119" spans="2:15" ht="18" outlineLevel="1">
      <c r="B119" s="10" t="str">
        <f t="shared" si="6"/>
        <v>046E</v>
      </c>
      <c r="M119" s="9">
        <f t="shared" ca="1" si="7"/>
        <v>0</v>
      </c>
      <c r="O119" s="44">
        <v>1</v>
      </c>
    </row>
    <row r="120" spans="2:15" ht="18" outlineLevel="1">
      <c r="B120" s="10" t="str">
        <f t="shared" si="6"/>
        <v>046F</v>
      </c>
      <c r="M120" s="9">
        <f t="shared" ca="1" si="7"/>
        <v>0</v>
      </c>
      <c r="O120" s="44">
        <v>1</v>
      </c>
    </row>
    <row r="121" spans="2:15" ht="18" outlineLevel="1">
      <c r="B121" s="10" t="str">
        <f t="shared" si="6"/>
        <v>0470</v>
      </c>
      <c r="M121" s="9">
        <f t="shared" ca="1" si="7"/>
        <v>0</v>
      </c>
      <c r="O121" s="44">
        <v>1</v>
      </c>
    </row>
    <row r="122" spans="2:15" ht="18" outlineLevel="1">
      <c r="B122" s="10" t="str">
        <f t="shared" si="6"/>
        <v>0471</v>
      </c>
      <c r="M122" s="9">
        <f t="shared" ca="1" si="7"/>
        <v>0</v>
      </c>
      <c r="O122" s="44">
        <v>1</v>
      </c>
    </row>
    <row r="123" spans="2:15" ht="18" outlineLevel="1">
      <c r="B123" s="10" t="str">
        <f t="shared" si="6"/>
        <v>0472</v>
      </c>
      <c r="M123" s="9">
        <f t="shared" ca="1" si="7"/>
        <v>0</v>
      </c>
      <c r="O123" s="44">
        <v>1</v>
      </c>
    </row>
    <row r="124" spans="2:15" ht="18" outlineLevel="1">
      <c r="B124" s="10" t="str">
        <f t="shared" si="6"/>
        <v>0473</v>
      </c>
      <c r="M124" s="9">
        <f t="shared" ca="1" si="7"/>
        <v>0</v>
      </c>
      <c r="O124" s="44">
        <v>1</v>
      </c>
    </row>
    <row r="125" spans="2:15" ht="18" outlineLevel="1">
      <c r="B125" s="10" t="str">
        <f t="shared" si="6"/>
        <v>0474</v>
      </c>
      <c r="M125" s="9">
        <f t="shared" ca="1" si="7"/>
        <v>0</v>
      </c>
      <c r="O125" s="44">
        <v>1</v>
      </c>
    </row>
    <row r="126" spans="2:15" ht="18" outlineLevel="1">
      <c r="B126" s="10" t="str">
        <f t="shared" si="6"/>
        <v>0475</v>
      </c>
      <c r="M126" s="9">
        <f t="shared" ca="1" si="7"/>
        <v>0</v>
      </c>
      <c r="O126" s="44">
        <v>1</v>
      </c>
    </row>
    <row r="127" spans="2:15" ht="18" outlineLevel="1">
      <c r="B127" s="10" t="str">
        <f t="shared" si="6"/>
        <v>0476</v>
      </c>
      <c r="M127" s="9">
        <f t="shared" ca="1" si="7"/>
        <v>0</v>
      </c>
      <c r="O127" s="44">
        <v>1</v>
      </c>
    </row>
    <row r="128" spans="2:15" ht="18" outlineLevel="1">
      <c r="B128" s="10" t="str">
        <f t="shared" si="6"/>
        <v>0477</v>
      </c>
      <c r="M128" s="9">
        <f t="shared" ca="1" si="7"/>
        <v>0</v>
      </c>
      <c r="O128" s="44">
        <v>1</v>
      </c>
    </row>
    <row r="129" spans="1:15" ht="18" outlineLevel="1">
      <c r="B129" s="10" t="str">
        <f t="shared" si="6"/>
        <v>0478</v>
      </c>
      <c r="M129" s="9">
        <f t="shared" ca="1" si="7"/>
        <v>0</v>
      </c>
      <c r="O129" s="44">
        <v>1</v>
      </c>
    </row>
    <row r="130" spans="1:15" ht="18" outlineLevel="1">
      <c r="B130" s="10" t="str">
        <f t="shared" si="6"/>
        <v>0479</v>
      </c>
      <c r="M130" s="9">
        <f t="shared" ca="1" si="7"/>
        <v>0</v>
      </c>
      <c r="O130" s="44">
        <v>1</v>
      </c>
    </row>
    <row r="131" spans="1:15" ht="18" outlineLevel="1">
      <c r="B131" s="10" t="str">
        <f t="shared" si="6"/>
        <v>047A</v>
      </c>
      <c r="M131" s="9">
        <f t="shared" ca="1" si="7"/>
        <v>0</v>
      </c>
      <c r="O131" s="44">
        <v>1</v>
      </c>
    </row>
    <row r="132" spans="1:15" ht="18" outlineLevel="1">
      <c r="B132" s="10" t="str">
        <f t="shared" si="6"/>
        <v>047B</v>
      </c>
      <c r="M132" s="9">
        <f t="shared" ca="1" si="7"/>
        <v>0</v>
      </c>
      <c r="O132" s="44">
        <v>1</v>
      </c>
    </row>
    <row r="133" spans="1:15" ht="18" outlineLevel="1">
      <c r="B133" s="10" t="str">
        <f t="shared" si="6"/>
        <v>047C</v>
      </c>
      <c r="M133" s="9">
        <f t="shared" ca="1" si="7"/>
        <v>0</v>
      </c>
      <c r="O133" s="44">
        <v>1</v>
      </c>
    </row>
    <row r="134" spans="1:15" ht="18" outlineLevel="1">
      <c r="B134" s="10" t="str">
        <f t="shared" si="6"/>
        <v>047D</v>
      </c>
      <c r="M134" s="9">
        <f t="shared" ca="1" si="7"/>
        <v>0</v>
      </c>
      <c r="O134" s="44">
        <v>1</v>
      </c>
    </row>
    <row r="135" spans="1:15" ht="18" outlineLevel="1">
      <c r="B135" s="10" t="str">
        <f t="shared" si="6"/>
        <v>047E</v>
      </c>
      <c r="M135" s="9">
        <f t="shared" ca="1" si="7"/>
        <v>0</v>
      </c>
      <c r="O135" s="44">
        <v>1</v>
      </c>
    </row>
    <row r="136" spans="1:15" ht="18" outlineLevel="1">
      <c r="B136" s="10" t="str">
        <f t="shared" si="6"/>
        <v>047F</v>
      </c>
      <c r="M136" s="9">
        <f t="shared" ca="1" si="7"/>
        <v>0</v>
      </c>
      <c r="O136" s="44">
        <v>1</v>
      </c>
    </row>
    <row r="137" spans="1:15" ht="18">
      <c r="O137" s="44">
        <v>1</v>
      </c>
    </row>
    <row r="138" spans="1:15" ht="18">
      <c r="A138" s="62" t="s">
        <v>2211</v>
      </c>
      <c r="B138" s="62"/>
      <c r="C138" s="62"/>
      <c r="D138" s="62"/>
      <c r="E138" s="62"/>
      <c r="F138" s="62"/>
      <c r="G138" s="62"/>
      <c r="H138" s="62"/>
      <c r="I138" s="62"/>
      <c r="J138" s="62"/>
      <c r="K138" s="62"/>
      <c r="L138" s="62"/>
      <c r="M138" s="62"/>
      <c r="O138" s="44">
        <v>1</v>
      </c>
    </row>
    <row r="139" spans="1:15" ht="14.25" customHeight="1" outlineLevel="1">
      <c r="B139" s="10" t="str">
        <f t="shared" ref="B139:B170" si="8">DEC2HEX(1152+ROW()-ROW($B$139),4)</f>
        <v>0480</v>
      </c>
      <c r="C139" s="52" t="s">
        <v>1852</v>
      </c>
      <c r="D139" s="51" t="s">
        <v>2</v>
      </c>
      <c r="E139" s="51"/>
      <c r="F139" s="51"/>
      <c r="G139" s="51"/>
      <c r="H139" s="51"/>
      <c r="I139" s="51" t="s">
        <v>3</v>
      </c>
      <c r="J139" s="52" t="s">
        <v>2455</v>
      </c>
      <c r="K139" s="11" t="s">
        <v>1969</v>
      </c>
      <c r="L139" s="53" t="str">
        <f ca="1">DEC2HEX((15+SUM(INDIRECT(ADDRESS(ROW()+4,13)&amp;":"&amp;ADDRESS(ROW()+4+60-1,13))))/2^32,8)</f>
        <v>00000118</v>
      </c>
      <c r="M139" s="49" t="str">
        <f ca="1">DEC2HEX(MOD(15+SUM(INDIRECT(ADDRESS(ROW()+4,13)&amp;":"&amp;ADDRESS(ROW()+4+28-1,13))),2^32),8)</f>
        <v>2304613F</v>
      </c>
      <c r="O139" s="44">
        <v>1</v>
      </c>
    </row>
    <row r="140" spans="1:15" ht="18" outlineLevel="1">
      <c r="B140" s="10" t="str">
        <f t="shared" si="8"/>
        <v>0481</v>
      </c>
      <c r="C140" s="52"/>
      <c r="D140" s="51"/>
      <c r="E140" s="51"/>
      <c r="F140" s="51"/>
      <c r="G140" s="51"/>
      <c r="H140" s="51"/>
      <c r="I140" s="51"/>
      <c r="J140" s="52"/>
      <c r="K140" s="11" t="s">
        <v>1969</v>
      </c>
      <c r="L140" s="54"/>
      <c r="M140" s="56"/>
      <c r="O140" s="44">
        <v>1</v>
      </c>
    </row>
    <row r="141" spans="1:15" ht="18" outlineLevel="1">
      <c r="B141" s="10" t="str">
        <f t="shared" si="8"/>
        <v>0482</v>
      </c>
      <c r="C141" s="52"/>
      <c r="D141" s="51"/>
      <c r="E141" s="51"/>
      <c r="F141" s="51"/>
      <c r="G141" s="51"/>
      <c r="H141" s="51"/>
      <c r="I141" s="51"/>
      <c r="J141" s="52"/>
      <c r="K141" s="11" t="s">
        <v>1969</v>
      </c>
      <c r="L141" s="54"/>
      <c r="M141" s="56"/>
      <c r="O141" s="44">
        <v>1</v>
      </c>
    </row>
    <row r="142" spans="1:15" ht="56.25" customHeight="1" outlineLevel="1">
      <c r="B142" s="10" t="str">
        <f t="shared" si="8"/>
        <v>0483</v>
      </c>
      <c r="C142" s="52"/>
      <c r="D142" s="51"/>
      <c r="E142" s="51"/>
      <c r="F142" s="51"/>
      <c r="G142" s="51"/>
      <c r="H142" s="51"/>
      <c r="I142" s="51"/>
      <c r="J142" s="52"/>
      <c r="K142" s="11" t="s">
        <v>1969</v>
      </c>
      <c r="L142" s="55"/>
      <c r="M142" s="50"/>
      <c r="O142" s="44">
        <v>1</v>
      </c>
    </row>
    <row r="143" spans="1:15" ht="18" outlineLevel="1">
      <c r="B143" s="10" t="str">
        <f t="shared" si="8"/>
        <v>0484</v>
      </c>
      <c r="C143" s="13" t="s">
        <v>2212</v>
      </c>
      <c r="D143" s="9" t="s">
        <v>5</v>
      </c>
      <c r="E143" s="9">
        <v>0.01</v>
      </c>
      <c r="F143" s="9" t="s">
        <v>66</v>
      </c>
      <c r="I143" s="9" t="s">
        <v>3</v>
      </c>
      <c r="J143" s="13" t="s">
        <v>2213</v>
      </c>
      <c r="K143" s="9" t="s">
        <v>1969</v>
      </c>
      <c r="L143" s="9">
        <v>1</v>
      </c>
      <c r="M143" s="9">
        <f t="shared" ref="M143:M184" ca="1" si="9">IF(INDIRECT(ADDRESS(ROW(),12))=1,2^(ROW()-ROW($M$139)),0)</f>
        <v>16</v>
      </c>
      <c r="O143" s="44">
        <v>1</v>
      </c>
    </row>
    <row r="144" spans="1:15" ht="18" outlineLevel="1">
      <c r="B144" s="10" t="str">
        <f t="shared" si="8"/>
        <v>0485</v>
      </c>
      <c r="C144" s="13" t="s">
        <v>67</v>
      </c>
      <c r="D144" s="9" t="s">
        <v>26</v>
      </c>
      <c r="E144" s="9">
        <v>0.01</v>
      </c>
      <c r="F144" s="9" t="s">
        <v>68</v>
      </c>
      <c r="I144" s="9" t="s">
        <v>3</v>
      </c>
      <c r="J144" s="13" t="s">
        <v>1978</v>
      </c>
      <c r="K144" s="9" t="s">
        <v>1969</v>
      </c>
      <c r="L144" s="9">
        <v>1</v>
      </c>
      <c r="M144" s="9">
        <f t="shared" ca="1" si="9"/>
        <v>32</v>
      </c>
      <c r="O144" s="44">
        <v>1</v>
      </c>
    </row>
    <row r="145" spans="2:15" ht="18" outlineLevel="1">
      <c r="B145" s="10" t="str">
        <f t="shared" si="8"/>
        <v>0486</v>
      </c>
      <c r="C145" s="13" t="s">
        <v>69</v>
      </c>
      <c r="D145" s="9" t="s">
        <v>26</v>
      </c>
      <c r="E145" s="9">
        <v>0.01</v>
      </c>
      <c r="F145" s="9" t="s">
        <v>68</v>
      </c>
      <c r="I145" s="9" t="s">
        <v>3</v>
      </c>
      <c r="J145" s="13" t="s">
        <v>1883</v>
      </c>
      <c r="K145" s="9" t="s">
        <v>1969</v>
      </c>
      <c r="M145" s="9">
        <f t="shared" ca="1" si="9"/>
        <v>0</v>
      </c>
      <c r="O145" s="44">
        <v>1</v>
      </c>
    </row>
    <row r="146" spans="2:15" ht="18" outlineLevel="1">
      <c r="B146" s="10" t="str">
        <f t="shared" si="8"/>
        <v>0487</v>
      </c>
      <c r="C146" s="15" t="s">
        <v>2214</v>
      </c>
      <c r="D146" s="9" t="s">
        <v>26</v>
      </c>
      <c r="E146" s="9">
        <v>0.01</v>
      </c>
      <c r="F146" s="9" t="s">
        <v>68</v>
      </c>
      <c r="I146" s="9" t="s">
        <v>3</v>
      </c>
      <c r="J146" s="14" t="s">
        <v>1884</v>
      </c>
      <c r="K146" s="9" t="s">
        <v>1969</v>
      </c>
      <c r="M146" s="9">
        <f t="shared" ca="1" si="9"/>
        <v>0</v>
      </c>
      <c r="O146" s="44">
        <v>1</v>
      </c>
    </row>
    <row r="147" spans="2:15" ht="28.8" outlineLevel="1">
      <c r="B147" s="10" t="str">
        <f t="shared" si="8"/>
        <v>0488</v>
      </c>
      <c r="C147" s="15" t="s">
        <v>70</v>
      </c>
      <c r="D147" s="9" t="s">
        <v>26</v>
      </c>
      <c r="E147" s="9">
        <v>0.01</v>
      </c>
      <c r="F147" s="9" t="s">
        <v>68</v>
      </c>
      <c r="I147" s="9" t="s">
        <v>3</v>
      </c>
      <c r="J147" s="13" t="s">
        <v>1979</v>
      </c>
      <c r="K147" s="9" t="s">
        <v>1969</v>
      </c>
      <c r="L147" s="9">
        <v>1</v>
      </c>
      <c r="M147" s="9">
        <f t="shared" ca="1" si="9"/>
        <v>256</v>
      </c>
      <c r="O147" s="44">
        <v>1</v>
      </c>
    </row>
    <row r="148" spans="2:15" ht="18" outlineLevel="1">
      <c r="B148" s="10" t="str">
        <f t="shared" si="8"/>
        <v>0489</v>
      </c>
      <c r="C148" s="15" t="s">
        <v>2215</v>
      </c>
      <c r="D148" s="9" t="s">
        <v>26</v>
      </c>
      <c r="E148" s="9">
        <v>0.01</v>
      </c>
      <c r="F148" s="9" t="s">
        <v>68</v>
      </c>
      <c r="I148" s="9" t="s">
        <v>3</v>
      </c>
      <c r="J148" s="14" t="s">
        <v>1885</v>
      </c>
      <c r="K148" s="9" t="s">
        <v>1969</v>
      </c>
      <c r="M148" s="9">
        <f t="shared" ca="1" si="9"/>
        <v>0</v>
      </c>
      <c r="O148" s="44">
        <v>1</v>
      </c>
    </row>
    <row r="149" spans="2:15" ht="28.8" outlineLevel="1">
      <c r="B149" s="10" t="str">
        <f t="shared" si="8"/>
        <v>048A</v>
      </c>
      <c r="C149" s="15" t="s">
        <v>2216</v>
      </c>
      <c r="D149" s="9" t="s">
        <v>26</v>
      </c>
      <c r="E149" s="9">
        <v>0.01</v>
      </c>
      <c r="F149" s="9" t="s">
        <v>68</v>
      </c>
      <c r="I149" s="9" t="s">
        <v>3</v>
      </c>
      <c r="J149" s="14" t="s">
        <v>1886</v>
      </c>
      <c r="K149" s="9" t="s">
        <v>1969</v>
      </c>
      <c r="M149" s="9">
        <f t="shared" ca="1" si="9"/>
        <v>0</v>
      </c>
      <c r="O149" s="44">
        <v>1</v>
      </c>
    </row>
    <row r="150" spans="2:15" ht="18" outlineLevel="1">
      <c r="B150" s="10" t="str">
        <f t="shared" si="8"/>
        <v>048B</v>
      </c>
      <c r="C150" s="15" t="s">
        <v>71</v>
      </c>
      <c r="I150" s="9" t="s">
        <v>3</v>
      </c>
      <c r="J150" s="14" t="s">
        <v>2217</v>
      </c>
      <c r="K150" s="9" t="s">
        <v>1969</v>
      </c>
      <c r="M150" s="9">
        <f t="shared" ca="1" si="9"/>
        <v>0</v>
      </c>
      <c r="O150" s="44">
        <v>1</v>
      </c>
    </row>
    <row r="151" spans="2:15" ht="18" outlineLevel="1">
      <c r="B151" s="10" t="str">
        <f t="shared" si="8"/>
        <v>048C</v>
      </c>
      <c r="C151" s="15" t="s">
        <v>72</v>
      </c>
      <c r="I151" s="9" t="s">
        <v>3</v>
      </c>
      <c r="J151" s="14" t="s">
        <v>2218</v>
      </c>
      <c r="K151" s="9" t="s">
        <v>1969</v>
      </c>
      <c r="M151" s="9">
        <f t="shared" ca="1" si="9"/>
        <v>0</v>
      </c>
      <c r="O151" s="44">
        <v>1</v>
      </c>
    </row>
    <row r="152" spans="2:15" ht="18" outlineLevel="1">
      <c r="B152" s="10" t="str">
        <f t="shared" si="8"/>
        <v>048D</v>
      </c>
      <c r="C152" s="15" t="s">
        <v>73</v>
      </c>
      <c r="D152" s="9" t="s">
        <v>5</v>
      </c>
      <c r="E152" s="9">
        <v>0.1</v>
      </c>
      <c r="F152" s="9" t="s">
        <v>74</v>
      </c>
      <c r="I152" s="9" t="s">
        <v>3</v>
      </c>
      <c r="J152" s="15" t="s">
        <v>73</v>
      </c>
      <c r="K152" s="9" t="s">
        <v>1969</v>
      </c>
      <c r="L152" s="9">
        <v>1</v>
      </c>
      <c r="M152" s="9">
        <f t="shared" ca="1" si="9"/>
        <v>8192</v>
      </c>
      <c r="O152" s="44">
        <v>1</v>
      </c>
    </row>
    <row r="153" spans="2:15" ht="18" outlineLevel="1">
      <c r="B153" s="10" t="str">
        <f t="shared" si="8"/>
        <v>048E</v>
      </c>
      <c r="C153" s="15" t="s">
        <v>75</v>
      </c>
      <c r="D153" s="9" t="s">
        <v>5</v>
      </c>
      <c r="E153" s="9">
        <v>0.01</v>
      </c>
      <c r="F153" s="9" t="s">
        <v>76</v>
      </c>
      <c r="I153" s="9" t="s">
        <v>3</v>
      </c>
      <c r="J153" s="15" t="s">
        <v>75</v>
      </c>
      <c r="K153" s="9" t="s">
        <v>1969</v>
      </c>
      <c r="L153" s="9">
        <v>1</v>
      </c>
      <c r="M153" s="9">
        <f t="shared" ca="1" si="9"/>
        <v>16384</v>
      </c>
      <c r="O153" s="44">
        <v>1</v>
      </c>
    </row>
    <row r="154" spans="2:15" ht="18" outlineLevel="1">
      <c r="B154" s="10" t="str">
        <f t="shared" si="8"/>
        <v>048F</v>
      </c>
      <c r="C154" s="15" t="s">
        <v>2219</v>
      </c>
      <c r="D154" s="9" t="s">
        <v>26</v>
      </c>
      <c r="E154" s="9">
        <v>0.01</v>
      </c>
      <c r="F154" s="9" t="s">
        <v>68</v>
      </c>
      <c r="I154" s="9" t="s">
        <v>3</v>
      </c>
      <c r="J154" s="14" t="s">
        <v>1887</v>
      </c>
      <c r="K154" s="9" t="s">
        <v>1969</v>
      </c>
      <c r="M154" s="9">
        <f t="shared" ca="1" si="9"/>
        <v>0</v>
      </c>
      <c r="O154" s="44">
        <v>1</v>
      </c>
    </row>
    <row r="155" spans="2:15" ht="18" outlineLevel="1">
      <c r="B155" s="10" t="str">
        <f t="shared" si="8"/>
        <v>0490</v>
      </c>
      <c r="C155" s="15" t="s">
        <v>2220</v>
      </c>
      <c r="D155" s="9" t="s">
        <v>26</v>
      </c>
      <c r="E155" s="9">
        <v>0.01</v>
      </c>
      <c r="F155" s="9" t="s">
        <v>68</v>
      </c>
      <c r="I155" s="9" t="s">
        <v>3</v>
      </c>
      <c r="J155" s="14" t="s">
        <v>1888</v>
      </c>
      <c r="K155" s="9" t="s">
        <v>1969</v>
      </c>
      <c r="M155" s="9">
        <f t="shared" ca="1" si="9"/>
        <v>0</v>
      </c>
      <c r="O155" s="44">
        <v>1</v>
      </c>
    </row>
    <row r="156" spans="2:15" ht="18" outlineLevel="1">
      <c r="B156" s="10" t="str">
        <f t="shared" si="8"/>
        <v>0491</v>
      </c>
      <c r="C156" s="15" t="s">
        <v>2221</v>
      </c>
      <c r="D156" s="9" t="s">
        <v>26</v>
      </c>
      <c r="E156" s="16">
        <v>1E-3</v>
      </c>
      <c r="F156" s="9" t="s">
        <v>77</v>
      </c>
      <c r="I156" s="9" t="s">
        <v>3</v>
      </c>
      <c r="J156" s="13" t="s">
        <v>1889</v>
      </c>
      <c r="K156" s="9" t="s">
        <v>1969</v>
      </c>
      <c r="M156" s="9">
        <f t="shared" ca="1" si="9"/>
        <v>0</v>
      </c>
      <c r="O156" s="44">
        <v>1</v>
      </c>
    </row>
    <row r="157" spans="2:15" ht="18" outlineLevel="1">
      <c r="B157" s="10" t="str">
        <f t="shared" si="8"/>
        <v>0492</v>
      </c>
      <c r="C157" s="15" t="s">
        <v>2222</v>
      </c>
      <c r="D157" s="9" t="s">
        <v>5</v>
      </c>
      <c r="E157" s="9">
        <v>0.01</v>
      </c>
      <c r="F157" s="9" t="s">
        <v>76</v>
      </c>
      <c r="I157" s="9" t="s">
        <v>3</v>
      </c>
      <c r="J157" s="13" t="s">
        <v>2222</v>
      </c>
      <c r="K157" s="9" t="s">
        <v>1969</v>
      </c>
      <c r="L157" s="9">
        <v>1</v>
      </c>
      <c r="M157" s="9">
        <f t="shared" ca="1" si="9"/>
        <v>262144</v>
      </c>
      <c r="O157" s="44">
        <v>1</v>
      </c>
    </row>
    <row r="158" spans="2:15" ht="18" outlineLevel="1">
      <c r="B158" s="10" t="str">
        <f t="shared" si="8"/>
        <v>0493</v>
      </c>
      <c r="C158" s="15" t="s">
        <v>2223</v>
      </c>
      <c r="D158" s="9" t="s">
        <v>26</v>
      </c>
      <c r="E158" s="9">
        <v>0.01</v>
      </c>
      <c r="F158" s="9" t="s">
        <v>68</v>
      </c>
      <c r="I158" s="9" t="s">
        <v>3</v>
      </c>
      <c r="J158" s="14" t="s">
        <v>2223</v>
      </c>
      <c r="K158" s="9" t="s">
        <v>1969</v>
      </c>
      <c r="M158" s="9">
        <f t="shared" ca="1" si="9"/>
        <v>0</v>
      </c>
      <c r="O158" s="44">
        <v>1</v>
      </c>
    </row>
    <row r="159" spans="2:15" ht="18" outlineLevel="1">
      <c r="B159" s="10" t="str">
        <f t="shared" si="8"/>
        <v>0494</v>
      </c>
      <c r="C159" s="15" t="s">
        <v>78</v>
      </c>
      <c r="D159" s="9" t="s">
        <v>26</v>
      </c>
      <c r="E159" s="9">
        <v>0.01</v>
      </c>
      <c r="F159" s="9" t="s">
        <v>68</v>
      </c>
      <c r="I159" s="9" t="s">
        <v>3</v>
      </c>
      <c r="J159" s="14" t="s">
        <v>1890</v>
      </c>
      <c r="K159" s="9" t="s">
        <v>1969</v>
      </c>
      <c r="M159" s="9">
        <f t="shared" ca="1" si="9"/>
        <v>0</v>
      </c>
      <c r="O159" s="44">
        <v>1</v>
      </c>
    </row>
    <row r="160" spans="2:15" ht="18" outlineLevel="1">
      <c r="B160" s="10" t="str">
        <f t="shared" si="8"/>
        <v>0495</v>
      </c>
      <c r="C160" s="15" t="s">
        <v>2224</v>
      </c>
      <c r="D160" s="9" t="s">
        <v>26</v>
      </c>
      <c r="E160" s="16">
        <v>1E-3</v>
      </c>
      <c r="F160" s="9" t="s">
        <v>77</v>
      </c>
      <c r="I160" s="9" t="s">
        <v>3</v>
      </c>
      <c r="J160" s="13" t="s">
        <v>1891</v>
      </c>
      <c r="K160" s="9" t="s">
        <v>1969</v>
      </c>
      <c r="M160" s="9">
        <f t="shared" ca="1" si="9"/>
        <v>0</v>
      </c>
      <c r="O160" s="44">
        <v>1</v>
      </c>
    </row>
    <row r="161" spans="2:15" ht="18" outlineLevel="1">
      <c r="B161" s="10" t="str">
        <f t="shared" si="8"/>
        <v>0496</v>
      </c>
      <c r="C161" s="15" t="s">
        <v>79</v>
      </c>
      <c r="I161" s="9" t="s">
        <v>3</v>
      </c>
      <c r="J161" s="14" t="s">
        <v>79</v>
      </c>
      <c r="K161" s="9" t="s">
        <v>1969</v>
      </c>
      <c r="M161" s="9">
        <f t="shared" ca="1" si="9"/>
        <v>0</v>
      </c>
      <c r="O161" s="44">
        <v>1</v>
      </c>
    </row>
    <row r="162" spans="2:15" ht="18" outlineLevel="1">
      <c r="B162" s="10" t="str">
        <f t="shared" si="8"/>
        <v>0497</v>
      </c>
      <c r="C162" s="15" t="s">
        <v>80</v>
      </c>
      <c r="I162" s="9" t="s">
        <v>3</v>
      </c>
      <c r="J162" s="14" t="s">
        <v>80</v>
      </c>
      <c r="K162" s="9" t="s">
        <v>1969</v>
      </c>
      <c r="M162" s="9">
        <f t="shared" ca="1" si="9"/>
        <v>0</v>
      </c>
      <c r="O162" s="44">
        <v>1</v>
      </c>
    </row>
    <row r="163" spans="2:15" ht="18" outlineLevel="1">
      <c r="B163" s="10" t="str">
        <f t="shared" si="8"/>
        <v>0498</v>
      </c>
      <c r="C163" s="13" t="s">
        <v>81</v>
      </c>
      <c r="D163" s="9" t="s">
        <v>5</v>
      </c>
      <c r="E163" s="9">
        <v>0.1</v>
      </c>
      <c r="F163" s="9" t="s">
        <v>74</v>
      </c>
      <c r="I163" s="9" t="s">
        <v>3</v>
      </c>
      <c r="J163" s="13" t="s">
        <v>81</v>
      </c>
      <c r="K163" s="9" t="s">
        <v>1969</v>
      </c>
      <c r="L163" s="9">
        <v>1</v>
      </c>
      <c r="M163" s="9">
        <f t="shared" ca="1" si="9"/>
        <v>16777216</v>
      </c>
      <c r="O163" s="44">
        <v>1</v>
      </c>
    </row>
    <row r="164" spans="2:15" ht="18" outlineLevel="1">
      <c r="B164" s="10" t="str">
        <f t="shared" si="8"/>
        <v>0499</v>
      </c>
      <c r="C164" s="15" t="s">
        <v>82</v>
      </c>
      <c r="D164" s="9" t="s">
        <v>5</v>
      </c>
      <c r="E164" s="9">
        <v>0.01</v>
      </c>
      <c r="F164" s="9" t="s">
        <v>76</v>
      </c>
      <c r="I164" s="9" t="s">
        <v>3</v>
      </c>
      <c r="J164" s="15" t="s">
        <v>82</v>
      </c>
      <c r="K164" s="9" t="s">
        <v>1969</v>
      </c>
      <c r="L164" s="9">
        <v>1</v>
      </c>
      <c r="M164" s="9">
        <f t="shared" ca="1" si="9"/>
        <v>33554432</v>
      </c>
      <c r="O164" s="44">
        <v>1</v>
      </c>
    </row>
    <row r="165" spans="2:15" ht="18" outlineLevel="1">
      <c r="B165" s="10" t="str">
        <f t="shared" si="8"/>
        <v>049A</v>
      </c>
      <c r="C165" s="15" t="s">
        <v>2225</v>
      </c>
      <c r="D165" s="9" t="s">
        <v>26</v>
      </c>
      <c r="E165" s="9">
        <v>0.01</v>
      </c>
      <c r="F165" s="9" t="s">
        <v>68</v>
      </c>
      <c r="I165" s="9" t="s">
        <v>3</v>
      </c>
      <c r="J165" s="14" t="s">
        <v>1892</v>
      </c>
      <c r="K165" s="9" t="s">
        <v>1969</v>
      </c>
      <c r="M165" s="9">
        <f t="shared" ca="1" si="9"/>
        <v>0</v>
      </c>
      <c r="O165" s="44">
        <v>1</v>
      </c>
    </row>
    <row r="166" spans="2:15" ht="18" outlineLevel="1">
      <c r="B166" s="10" t="str">
        <f t="shared" si="8"/>
        <v>049B</v>
      </c>
      <c r="C166" s="15" t="s">
        <v>2226</v>
      </c>
      <c r="D166" s="9" t="s">
        <v>26</v>
      </c>
      <c r="E166" s="9">
        <v>0.01</v>
      </c>
      <c r="F166" s="9" t="s">
        <v>68</v>
      </c>
      <c r="I166" s="9" t="s">
        <v>3</v>
      </c>
      <c r="J166" s="14" t="s">
        <v>1893</v>
      </c>
      <c r="K166" s="9" t="s">
        <v>1969</v>
      </c>
      <c r="M166" s="9">
        <f t="shared" ca="1" si="9"/>
        <v>0</v>
      </c>
      <c r="O166" s="44">
        <v>1</v>
      </c>
    </row>
    <row r="167" spans="2:15" ht="18" outlineLevel="1">
      <c r="B167" s="10" t="str">
        <f t="shared" si="8"/>
        <v>049C</v>
      </c>
      <c r="C167" s="15" t="s">
        <v>2227</v>
      </c>
      <c r="D167" s="9" t="s">
        <v>26</v>
      </c>
      <c r="E167" s="16">
        <v>1E-3</v>
      </c>
      <c r="F167" s="9" t="s">
        <v>77</v>
      </c>
      <c r="I167" s="9" t="s">
        <v>3</v>
      </c>
      <c r="J167" s="13" t="s">
        <v>1894</v>
      </c>
      <c r="K167" s="9" t="s">
        <v>1969</v>
      </c>
      <c r="M167" s="9">
        <f t="shared" ca="1" si="9"/>
        <v>0</v>
      </c>
      <c r="O167" s="44">
        <v>1</v>
      </c>
    </row>
    <row r="168" spans="2:15" ht="18" outlineLevel="1">
      <c r="B168" s="10" t="str">
        <f t="shared" si="8"/>
        <v>049D</v>
      </c>
      <c r="C168" s="15" t="s">
        <v>2228</v>
      </c>
      <c r="D168" s="9" t="s">
        <v>5</v>
      </c>
      <c r="E168" s="9">
        <v>0.01</v>
      </c>
      <c r="F168" s="9" t="s">
        <v>76</v>
      </c>
      <c r="I168" s="9" t="s">
        <v>3</v>
      </c>
      <c r="J168" s="13" t="s">
        <v>2228</v>
      </c>
      <c r="K168" s="9" t="s">
        <v>1969</v>
      </c>
      <c r="L168" s="9">
        <v>1</v>
      </c>
      <c r="M168" s="9">
        <f t="shared" ca="1" si="9"/>
        <v>536870912</v>
      </c>
      <c r="O168" s="44">
        <v>1</v>
      </c>
    </row>
    <row r="169" spans="2:15" ht="18" outlineLevel="1">
      <c r="B169" s="10" t="str">
        <f t="shared" si="8"/>
        <v>049E</v>
      </c>
      <c r="C169" s="15" t="s">
        <v>2229</v>
      </c>
      <c r="D169" s="9" t="s">
        <v>26</v>
      </c>
      <c r="E169" s="9">
        <v>0.01</v>
      </c>
      <c r="F169" s="9" t="s">
        <v>68</v>
      </c>
      <c r="I169" s="9" t="s">
        <v>3</v>
      </c>
      <c r="J169" s="14" t="s">
        <v>1895</v>
      </c>
      <c r="K169" s="9" t="s">
        <v>1969</v>
      </c>
      <c r="M169" s="9">
        <f t="shared" ca="1" si="9"/>
        <v>0</v>
      </c>
      <c r="O169" s="44">
        <v>1</v>
      </c>
    </row>
    <row r="170" spans="2:15" ht="18" outlineLevel="1">
      <c r="B170" s="10" t="str">
        <f t="shared" si="8"/>
        <v>049F</v>
      </c>
      <c r="C170" s="15" t="s">
        <v>2230</v>
      </c>
      <c r="D170" s="9" t="s">
        <v>26</v>
      </c>
      <c r="E170" s="9">
        <v>0.01</v>
      </c>
      <c r="F170" s="9" t="s">
        <v>68</v>
      </c>
      <c r="I170" s="9" t="s">
        <v>3</v>
      </c>
      <c r="J170" s="14" t="s">
        <v>1896</v>
      </c>
      <c r="K170" s="9" t="s">
        <v>1969</v>
      </c>
      <c r="M170" s="9">
        <f t="shared" ca="1" si="9"/>
        <v>0</v>
      </c>
      <c r="O170" s="44">
        <v>1</v>
      </c>
    </row>
    <row r="171" spans="2:15" ht="18" outlineLevel="1">
      <c r="B171" s="10" t="str">
        <f t="shared" ref="B171:B202" si="10">DEC2HEX(1152+ROW()-ROW($B$139),4)</f>
        <v>04A0</v>
      </c>
      <c r="C171" s="15" t="s">
        <v>2231</v>
      </c>
      <c r="D171" s="9" t="s">
        <v>26</v>
      </c>
      <c r="E171" s="16">
        <v>1E-3</v>
      </c>
      <c r="F171" s="9" t="s">
        <v>77</v>
      </c>
      <c r="I171" s="9" t="s">
        <v>3</v>
      </c>
      <c r="J171" s="13" t="s">
        <v>1897</v>
      </c>
      <c r="K171" s="9" t="s">
        <v>1969</v>
      </c>
      <c r="M171" s="9">
        <f t="shared" ca="1" si="9"/>
        <v>0</v>
      </c>
      <c r="O171" s="44">
        <v>1</v>
      </c>
    </row>
    <row r="172" spans="2:15" ht="18" outlineLevel="1">
      <c r="B172" s="10" t="str">
        <f t="shared" si="10"/>
        <v>04A1</v>
      </c>
      <c r="C172" s="15" t="s">
        <v>83</v>
      </c>
      <c r="E172" s="16"/>
      <c r="I172" s="9" t="s">
        <v>3</v>
      </c>
      <c r="J172" s="14" t="s">
        <v>83</v>
      </c>
      <c r="K172" s="9" t="s">
        <v>1969</v>
      </c>
      <c r="M172" s="9">
        <f t="shared" ca="1" si="9"/>
        <v>0</v>
      </c>
      <c r="O172" s="44">
        <v>1</v>
      </c>
    </row>
    <row r="173" spans="2:15" ht="18" outlineLevel="1">
      <c r="B173" s="10" t="str">
        <f t="shared" si="10"/>
        <v>04A2</v>
      </c>
      <c r="C173" s="15" t="s">
        <v>84</v>
      </c>
      <c r="I173" s="9" t="s">
        <v>3</v>
      </c>
      <c r="J173" s="14" t="s">
        <v>84</v>
      </c>
      <c r="K173" s="9" t="s">
        <v>1969</v>
      </c>
      <c r="M173" s="9">
        <f t="shared" ca="1" si="9"/>
        <v>0</v>
      </c>
      <c r="O173" s="44">
        <v>1</v>
      </c>
    </row>
    <row r="174" spans="2:15" ht="18" outlineLevel="1">
      <c r="B174" s="10" t="str">
        <f t="shared" si="10"/>
        <v>04A3</v>
      </c>
      <c r="C174" s="15" t="s">
        <v>85</v>
      </c>
      <c r="D174" s="9" t="s">
        <v>5</v>
      </c>
      <c r="E174" s="9">
        <v>0.1</v>
      </c>
      <c r="F174" s="9" t="s">
        <v>74</v>
      </c>
      <c r="I174" s="9" t="s">
        <v>3</v>
      </c>
      <c r="J174" s="15" t="s">
        <v>85</v>
      </c>
      <c r="K174" s="9" t="s">
        <v>1969</v>
      </c>
      <c r="L174" s="9">
        <v>1</v>
      </c>
      <c r="M174" s="9">
        <f t="shared" ca="1" si="9"/>
        <v>34359738368</v>
      </c>
      <c r="O174" s="44">
        <v>1</v>
      </c>
    </row>
    <row r="175" spans="2:15" ht="18" outlineLevel="1">
      <c r="B175" s="10" t="str">
        <f t="shared" si="10"/>
        <v>04A4</v>
      </c>
      <c r="C175" s="15" t="s">
        <v>86</v>
      </c>
      <c r="D175" s="9" t="s">
        <v>5</v>
      </c>
      <c r="E175" s="9">
        <v>0.01</v>
      </c>
      <c r="F175" s="9" t="s">
        <v>76</v>
      </c>
      <c r="I175" s="9" t="s">
        <v>3</v>
      </c>
      <c r="J175" s="15" t="s">
        <v>86</v>
      </c>
      <c r="K175" s="9" t="s">
        <v>1969</v>
      </c>
      <c r="L175" s="9">
        <v>1</v>
      </c>
      <c r="M175" s="9">
        <f t="shared" ca="1" si="9"/>
        <v>68719476736</v>
      </c>
      <c r="O175" s="44">
        <v>1</v>
      </c>
    </row>
    <row r="176" spans="2:15" ht="18" outlineLevel="1">
      <c r="B176" s="10" t="str">
        <f t="shared" si="10"/>
        <v>04A5</v>
      </c>
      <c r="C176" s="15" t="s">
        <v>2232</v>
      </c>
      <c r="D176" s="9" t="s">
        <v>26</v>
      </c>
      <c r="E176" s="9">
        <v>0.01</v>
      </c>
      <c r="F176" s="9" t="s">
        <v>68</v>
      </c>
      <c r="I176" s="9" t="s">
        <v>3</v>
      </c>
      <c r="J176" s="14" t="s">
        <v>1898</v>
      </c>
      <c r="K176" s="9" t="s">
        <v>1969</v>
      </c>
      <c r="M176" s="9">
        <f t="shared" ca="1" si="9"/>
        <v>0</v>
      </c>
      <c r="O176" s="44">
        <v>1</v>
      </c>
    </row>
    <row r="177" spans="1:15" ht="18" outlineLevel="1">
      <c r="B177" s="10" t="str">
        <f t="shared" si="10"/>
        <v>04A6</v>
      </c>
      <c r="C177" s="15" t="s">
        <v>2233</v>
      </c>
      <c r="D177" s="9" t="s">
        <v>26</v>
      </c>
      <c r="E177" s="9">
        <v>0.01</v>
      </c>
      <c r="F177" s="9" t="s">
        <v>68</v>
      </c>
      <c r="I177" s="9" t="s">
        <v>3</v>
      </c>
      <c r="J177" s="14" t="s">
        <v>1899</v>
      </c>
      <c r="K177" s="9" t="s">
        <v>1969</v>
      </c>
      <c r="M177" s="9">
        <f t="shared" ca="1" si="9"/>
        <v>0</v>
      </c>
      <c r="O177" s="44">
        <v>1</v>
      </c>
    </row>
    <row r="178" spans="1:15" ht="18" outlineLevel="1">
      <c r="B178" s="10" t="str">
        <f t="shared" si="10"/>
        <v>04A7</v>
      </c>
      <c r="C178" s="15" t="s">
        <v>2234</v>
      </c>
      <c r="D178" s="9" t="s">
        <v>26</v>
      </c>
      <c r="E178" s="16">
        <v>1E-3</v>
      </c>
      <c r="F178" s="9" t="s">
        <v>77</v>
      </c>
      <c r="I178" s="9" t="s">
        <v>3</v>
      </c>
      <c r="J178" s="13" t="s">
        <v>1900</v>
      </c>
      <c r="K178" s="9" t="s">
        <v>1969</v>
      </c>
      <c r="M178" s="9">
        <f t="shared" ca="1" si="9"/>
        <v>0</v>
      </c>
      <c r="O178" s="44">
        <v>1</v>
      </c>
    </row>
    <row r="179" spans="1:15" ht="18" outlineLevel="1">
      <c r="B179" s="10" t="str">
        <f t="shared" si="10"/>
        <v>04A8</v>
      </c>
      <c r="C179" s="15" t="s">
        <v>2235</v>
      </c>
      <c r="D179" s="9" t="s">
        <v>5</v>
      </c>
      <c r="E179" s="9">
        <v>0.01</v>
      </c>
      <c r="F179" s="9" t="s">
        <v>76</v>
      </c>
      <c r="I179" s="9" t="s">
        <v>3</v>
      </c>
      <c r="J179" s="13" t="s">
        <v>2235</v>
      </c>
      <c r="K179" s="9" t="s">
        <v>1969</v>
      </c>
      <c r="L179" s="9">
        <v>1</v>
      </c>
      <c r="M179" s="9">
        <f t="shared" ca="1" si="9"/>
        <v>1099511627776</v>
      </c>
      <c r="O179" s="44">
        <v>1</v>
      </c>
    </row>
    <row r="180" spans="1:15" ht="18" outlineLevel="1">
      <c r="B180" s="10" t="str">
        <f t="shared" si="10"/>
        <v>04A9</v>
      </c>
      <c r="C180" s="15" t="s">
        <v>2236</v>
      </c>
      <c r="D180" s="9" t="s">
        <v>26</v>
      </c>
      <c r="E180" s="9">
        <v>0.01</v>
      </c>
      <c r="F180" s="9" t="s">
        <v>68</v>
      </c>
      <c r="I180" s="9" t="s">
        <v>3</v>
      </c>
      <c r="J180" s="14" t="s">
        <v>1901</v>
      </c>
      <c r="K180" s="9" t="s">
        <v>1969</v>
      </c>
      <c r="M180" s="9">
        <f t="shared" ca="1" si="9"/>
        <v>0</v>
      </c>
      <c r="O180" s="44">
        <v>1</v>
      </c>
    </row>
    <row r="181" spans="1:15" ht="18" outlineLevel="1">
      <c r="B181" s="10" t="str">
        <f t="shared" si="10"/>
        <v>04AA</v>
      </c>
      <c r="C181" s="15" t="s">
        <v>2237</v>
      </c>
      <c r="D181" s="9" t="s">
        <v>26</v>
      </c>
      <c r="E181" s="9">
        <v>0.01</v>
      </c>
      <c r="F181" s="9" t="s">
        <v>68</v>
      </c>
      <c r="I181" s="9" t="s">
        <v>3</v>
      </c>
      <c r="J181" s="14" t="s">
        <v>1902</v>
      </c>
      <c r="K181" s="9" t="s">
        <v>1969</v>
      </c>
      <c r="M181" s="9">
        <f t="shared" ca="1" si="9"/>
        <v>0</v>
      </c>
      <c r="O181" s="44">
        <v>1</v>
      </c>
    </row>
    <row r="182" spans="1:15" ht="18" outlineLevel="1">
      <c r="B182" s="10" t="str">
        <f t="shared" si="10"/>
        <v>04AB</v>
      </c>
      <c r="C182" s="15" t="s">
        <v>2238</v>
      </c>
      <c r="D182" s="9" t="s">
        <v>26</v>
      </c>
      <c r="E182" s="16">
        <v>1E-3</v>
      </c>
      <c r="F182" s="9" t="s">
        <v>77</v>
      </c>
      <c r="I182" s="9" t="s">
        <v>3</v>
      </c>
      <c r="J182" s="13" t="s">
        <v>1903</v>
      </c>
      <c r="K182" s="9" t="s">
        <v>1969</v>
      </c>
      <c r="M182" s="9">
        <f t="shared" ca="1" si="9"/>
        <v>0</v>
      </c>
      <c r="O182" s="44">
        <v>1</v>
      </c>
    </row>
    <row r="183" spans="1:15" ht="18" outlineLevel="1">
      <c r="B183" s="10" t="str">
        <f t="shared" si="10"/>
        <v>04AC</v>
      </c>
      <c r="C183" s="15" t="s">
        <v>87</v>
      </c>
      <c r="E183" s="16"/>
      <c r="I183" s="9" t="s">
        <v>3</v>
      </c>
      <c r="J183" s="14" t="s">
        <v>87</v>
      </c>
      <c r="K183" s="9" t="s">
        <v>1969</v>
      </c>
      <c r="M183" s="9">
        <f t="shared" ca="1" si="9"/>
        <v>0</v>
      </c>
      <c r="O183" s="44">
        <v>1</v>
      </c>
    </row>
    <row r="184" spans="1:15" ht="18" outlineLevel="1">
      <c r="B184" s="10" t="str">
        <f t="shared" si="10"/>
        <v>04AD</v>
      </c>
      <c r="C184" s="15" t="s">
        <v>88</v>
      </c>
      <c r="I184" s="9" t="s">
        <v>3</v>
      </c>
      <c r="J184" s="14" t="s">
        <v>88</v>
      </c>
      <c r="K184" s="9" t="s">
        <v>1969</v>
      </c>
      <c r="M184" s="9">
        <f t="shared" ca="1" si="9"/>
        <v>0</v>
      </c>
      <c r="O184" s="44">
        <v>1</v>
      </c>
    </row>
    <row r="185" spans="1:15" ht="18" outlineLevel="1">
      <c r="B185" s="10" t="str">
        <f t="shared" si="10"/>
        <v>04AE</v>
      </c>
      <c r="C185" s="13" t="s">
        <v>2239</v>
      </c>
      <c r="D185" s="9" t="s">
        <v>5</v>
      </c>
      <c r="E185" s="9">
        <v>0.01</v>
      </c>
      <c r="F185" s="9" t="s">
        <v>2240</v>
      </c>
      <c r="I185" s="9" t="s">
        <v>3</v>
      </c>
      <c r="J185" s="13" t="s">
        <v>2241</v>
      </c>
      <c r="O185" s="44">
        <v>1</v>
      </c>
    </row>
    <row r="186" spans="1:15" ht="18" outlineLevel="1">
      <c r="B186" s="10" t="str">
        <f t="shared" si="10"/>
        <v>04AF</v>
      </c>
      <c r="C186" s="13" t="s">
        <v>2242</v>
      </c>
      <c r="D186" s="9" t="s">
        <v>5</v>
      </c>
      <c r="E186" s="9">
        <v>0.01</v>
      </c>
      <c r="F186" s="9" t="s">
        <v>2240</v>
      </c>
      <c r="I186" s="9" t="s">
        <v>3</v>
      </c>
      <c r="J186" s="13" t="s">
        <v>2243</v>
      </c>
      <c r="O186" s="44">
        <v>1</v>
      </c>
    </row>
    <row r="187" spans="1:15" ht="18" outlineLevel="1">
      <c r="B187" s="10" t="str">
        <f t="shared" si="10"/>
        <v>04B0</v>
      </c>
      <c r="O187" s="44">
        <v>1</v>
      </c>
    </row>
    <row r="188" spans="1:15" ht="18" outlineLevel="1">
      <c r="B188" s="10" t="str">
        <f t="shared" si="10"/>
        <v>04B1</v>
      </c>
      <c r="O188" s="44">
        <v>1</v>
      </c>
    </row>
    <row r="189" spans="1:15" ht="18" outlineLevel="1">
      <c r="B189" s="10" t="str">
        <f t="shared" si="10"/>
        <v>04B2</v>
      </c>
      <c r="O189" s="44">
        <v>1</v>
      </c>
    </row>
    <row r="190" spans="1:15" ht="18" outlineLevel="1">
      <c r="A190" s="9" t="s">
        <v>89</v>
      </c>
      <c r="B190" s="10" t="str">
        <f t="shared" si="10"/>
        <v>04B3</v>
      </c>
      <c r="O190" s="44">
        <v>1</v>
      </c>
    </row>
    <row r="191" spans="1:15" ht="18" outlineLevel="1">
      <c r="B191" s="10" t="str">
        <f t="shared" si="10"/>
        <v>04B4</v>
      </c>
      <c r="O191" s="44">
        <v>1</v>
      </c>
    </row>
    <row r="192" spans="1:15" ht="18" outlineLevel="1">
      <c r="B192" s="10" t="str">
        <f t="shared" si="10"/>
        <v>04B5</v>
      </c>
      <c r="O192" s="44">
        <v>1</v>
      </c>
    </row>
    <row r="193" spans="2:15" ht="18" outlineLevel="1">
      <c r="B193" s="10" t="str">
        <f t="shared" si="10"/>
        <v>04B6</v>
      </c>
      <c r="O193" s="44">
        <v>1</v>
      </c>
    </row>
    <row r="194" spans="2:15" ht="18" outlineLevel="1">
      <c r="B194" s="10" t="str">
        <f t="shared" si="10"/>
        <v>04B7</v>
      </c>
      <c r="O194" s="44">
        <v>1</v>
      </c>
    </row>
    <row r="195" spans="2:15" ht="18" outlineLevel="1">
      <c r="B195" s="10" t="str">
        <f t="shared" si="10"/>
        <v>04B8</v>
      </c>
      <c r="O195" s="44">
        <v>1</v>
      </c>
    </row>
    <row r="196" spans="2:15" ht="18" outlineLevel="1">
      <c r="B196" s="10" t="str">
        <f t="shared" si="10"/>
        <v>04B9</v>
      </c>
      <c r="O196" s="44">
        <v>1</v>
      </c>
    </row>
    <row r="197" spans="2:15" ht="18" outlineLevel="1">
      <c r="B197" s="10" t="str">
        <f t="shared" si="10"/>
        <v>04BA</v>
      </c>
      <c r="O197" s="44">
        <v>1</v>
      </c>
    </row>
    <row r="198" spans="2:15" ht="18" outlineLevel="1">
      <c r="B198" s="10" t="str">
        <f t="shared" si="10"/>
        <v>04BB</v>
      </c>
      <c r="O198" s="44">
        <v>1</v>
      </c>
    </row>
    <row r="199" spans="2:15" ht="18" outlineLevel="1">
      <c r="B199" s="10" t="str">
        <f t="shared" si="10"/>
        <v>04BC</v>
      </c>
      <c r="O199" s="44">
        <v>1</v>
      </c>
    </row>
    <row r="200" spans="2:15" ht="18" outlineLevel="1">
      <c r="B200" s="10" t="str">
        <f t="shared" si="10"/>
        <v>04BD</v>
      </c>
      <c r="O200" s="44">
        <v>1</v>
      </c>
    </row>
    <row r="201" spans="2:15" ht="18" outlineLevel="1">
      <c r="B201" s="10" t="str">
        <f t="shared" si="10"/>
        <v>04BE</v>
      </c>
      <c r="O201" s="44">
        <v>1</v>
      </c>
    </row>
    <row r="202" spans="2:15" ht="18" outlineLevel="1">
      <c r="B202" s="10" t="str">
        <f t="shared" si="10"/>
        <v>04BF</v>
      </c>
      <c r="O202" s="44">
        <v>1</v>
      </c>
    </row>
    <row r="203" spans="2:15" ht="18" outlineLevel="1">
      <c r="O203" s="44">
        <v>1</v>
      </c>
    </row>
    <row r="204" spans="2:15" ht="18" outlineLevel="1">
      <c r="O204" s="44">
        <v>1</v>
      </c>
    </row>
    <row r="205" spans="2:15" ht="18" outlineLevel="1">
      <c r="O205" s="44">
        <v>1</v>
      </c>
    </row>
    <row r="206" spans="2:15" ht="18" outlineLevel="1">
      <c r="O206" s="44">
        <v>1</v>
      </c>
    </row>
    <row r="207" spans="2:15" ht="18" outlineLevel="1">
      <c r="O207" s="44">
        <v>1</v>
      </c>
    </row>
    <row r="208" spans="2:15" ht="18" outlineLevel="1">
      <c r="O208" s="44">
        <v>1</v>
      </c>
    </row>
    <row r="209" spans="1:15" ht="18">
      <c r="O209" s="44">
        <v>1</v>
      </c>
    </row>
    <row r="210" spans="1:15" ht="18">
      <c r="A210" s="62" t="s">
        <v>2244</v>
      </c>
      <c r="B210" s="62"/>
      <c r="C210" s="62"/>
      <c r="D210" s="62"/>
      <c r="E210" s="62"/>
      <c r="F210" s="62"/>
      <c r="G210" s="62"/>
      <c r="H210" s="62"/>
      <c r="I210" s="62"/>
      <c r="J210" s="62"/>
      <c r="K210" s="62"/>
      <c r="L210" s="62"/>
      <c r="M210" s="62"/>
      <c r="O210" s="44">
        <v>1</v>
      </c>
    </row>
    <row r="211" spans="1:15" ht="33" customHeight="1" outlineLevel="1">
      <c r="B211" s="10" t="str">
        <f t="shared" ref="B211:B242" si="11">DEC2HEX(1280+ROW()-ROW($B$211),4)</f>
        <v>0500</v>
      </c>
      <c r="C211" s="52" t="s">
        <v>90</v>
      </c>
      <c r="D211" s="51" t="s">
        <v>2</v>
      </c>
      <c r="E211" s="51"/>
      <c r="F211" s="51"/>
      <c r="G211" s="51"/>
      <c r="H211" s="51"/>
      <c r="I211" s="51" t="s">
        <v>3</v>
      </c>
      <c r="J211" s="52" t="s">
        <v>2455</v>
      </c>
      <c r="K211" s="11" t="s">
        <v>1969</v>
      </c>
      <c r="L211" s="53" t="str">
        <f ca="1">DEC2HEX((15+SUM(INDIRECT(ADDRESS(ROW()+4,13)&amp;":"&amp;ADDRESS(ROW()+4+60-1,13))))/2^32,8)</f>
        <v>00000000</v>
      </c>
      <c r="M211" s="49" t="str">
        <f ca="1">DEC2HEX(MOD(15+SUM(INDIRECT(ADDRESS(ROW()+4,13)&amp;":"&amp;ADDRESS(ROW()+4+28-1,13))),2^32),8)</f>
        <v>1C1C1C8F</v>
      </c>
      <c r="O211" s="44">
        <v>1</v>
      </c>
    </row>
    <row r="212" spans="1:15" ht="33" customHeight="1" outlineLevel="1">
      <c r="B212" s="10" t="str">
        <f t="shared" si="11"/>
        <v>0501</v>
      </c>
      <c r="C212" s="52"/>
      <c r="D212" s="51"/>
      <c r="E212" s="51"/>
      <c r="F212" s="51"/>
      <c r="G212" s="51"/>
      <c r="H212" s="51"/>
      <c r="I212" s="51"/>
      <c r="J212" s="52"/>
      <c r="K212" s="11" t="s">
        <v>1969</v>
      </c>
      <c r="L212" s="54"/>
      <c r="M212" s="56"/>
      <c r="O212" s="44">
        <v>1</v>
      </c>
    </row>
    <row r="213" spans="1:15" ht="33" customHeight="1" outlineLevel="1">
      <c r="B213" s="10" t="str">
        <f t="shared" si="11"/>
        <v>0502</v>
      </c>
      <c r="C213" s="52"/>
      <c r="D213" s="51"/>
      <c r="E213" s="51"/>
      <c r="F213" s="51"/>
      <c r="G213" s="51"/>
      <c r="H213" s="51"/>
      <c r="I213" s="51"/>
      <c r="J213" s="52"/>
      <c r="K213" s="11" t="s">
        <v>1969</v>
      </c>
      <c r="L213" s="54"/>
      <c r="M213" s="56"/>
      <c r="O213" s="44">
        <v>1</v>
      </c>
    </row>
    <row r="214" spans="1:15" ht="33" customHeight="1" outlineLevel="1">
      <c r="B214" s="10" t="str">
        <f t="shared" si="11"/>
        <v>0503</v>
      </c>
      <c r="C214" s="52"/>
      <c r="D214" s="51"/>
      <c r="E214" s="51"/>
      <c r="F214" s="51"/>
      <c r="G214" s="51"/>
      <c r="H214" s="51"/>
      <c r="I214" s="51"/>
      <c r="J214" s="52"/>
      <c r="K214" s="11" t="s">
        <v>1969</v>
      </c>
      <c r="L214" s="55"/>
      <c r="M214" s="50"/>
      <c r="O214" s="44">
        <v>1</v>
      </c>
    </row>
    <row r="215" spans="1:15" ht="43.2" outlineLevel="1">
      <c r="B215" s="10" t="str">
        <f t="shared" si="11"/>
        <v>0504</v>
      </c>
      <c r="C215" s="15" t="s">
        <v>91</v>
      </c>
      <c r="D215" s="9" t="s">
        <v>26</v>
      </c>
      <c r="E215" s="9">
        <v>0.01</v>
      </c>
      <c r="F215" s="9" t="s">
        <v>68</v>
      </c>
      <c r="I215" s="9" t="s">
        <v>3</v>
      </c>
      <c r="J215" s="14" t="s">
        <v>2245</v>
      </c>
      <c r="K215" s="9" t="s">
        <v>1969</v>
      </c>
      <c r="M215" s="9">
        <f t="shared" ref="M215:M244" ca="1" si="12">IF(INDIRECT(ADDRESS(ROW(),12))=1,2^(ROW()-ROW($M$211)),0)</f>
        <v>0</v>
      </c>
      <c r="O215" s="44">
        <v>1</v>
      </c>
    </row>
    <row r="216" spans="1:15" ht="18" outlineLevel="1">
      <c r="B216" s="10" t="str">
        <f t="shared" si="11"/>
        <v>0505</v>
      </c>
      <c r="C216" s="15" t="s">
        <v>92</v>
      </c>
      <c r="D216" s="9" t="s">
        <v>26</v>
      </c>
      <c r="E216" s="9">
        <v>0.01</v>
      </c>
      <c r="F216" s="9" t="s">
        <v>68</v>
      </c>
      <c r="I216" s="9" t="s">
        <v>3</v>
      </c>
      <c r="J216" s="14" t="s">
        <v>2246</v>
      </c>
      <c r="K216" s="9" t="s">
        <v>1969</v>
      </c>
      <c r="M216" s="9">
        <f t="shared" ca="1" si="12"/>
        <v>0</v>
      </c>
      <c r="O216" s="44">
        <v>1</v>
      </c>
    </row>
    <row r="217" spans="1:15" ht="43.2" outlineLevel="1">
      <c r="B217" s="10" t="str">
        <f t="shared" si="11"/>
        <v>0506</v>
      </c>
      <c r="C217" s="15" t="s">
        <v>2247</v>
      </c>
      <c r="D217" s="9" t="s">
        <v>26</v>
      </c>
      <c r="E217" s="9">
        <v>0.01</v>
      </c>
      <c r="F217" s="9" t="s">
        <v>68</v>
      </c>
      <c r="I217" s="9" t="s">
        <v>3</v>
      </c>
      <c r="J217" s="14" t="s">
        <v>2248</v>
      </c>
      <c r="K217" s="9" t="s">
        <v>1969</v>
      </c>
      <c r="M217" s="9">
        <f t="shared" ca="1" si="12"/>
        <v>0</v>
      </c>
      <c r="O217" s="44">
        <v>1</v>
      </c>
    </row>
    <row r="218" spans="1:15" ht="18" outlineLevel="1">
      <c r="B218" s="10" t="str">
        <f t="shared" si="11"/>
        <v>0507</v>
      </c>
      <c r="C218" s="13" t="s">
        <v>93</v>
      </c>
      <c r="D218" s="9" t="s">
        <v>5</v>
      </c>
      <c r="E218" s="9">
        <v>0.01</v>
      </c>
      <c r="F218" s="9" t="s">
        <v>66</v>
      </c>
      <c r="I218" s="9" t="s">
        <v>3</v>
      </c>
      <c r="J218" s="13" t="s">
        <v>93</v>
      </c>
      <c r="K218" s="9" t="s">
        <v>1969</v>
      </c>
      <c r="L218" s="9">
        <v>1</v>
      </c>
      <c r="M218" s="9">
        <f t="shared" ca="1" si="12"/>
        <v>128</v>
      </c>
      <c r="O218" s="44">
        <v>1</v>
      </c>
    </row>
    <row r="219" spans="1:15" ht="18" outlineLevel="1">
      <c r="B219" s="10" t="str">
        <f t="shared" si="11"/>
        <v>0508</v>
      </c>
      <c r="C219" s="15" t="s">
        <v>94</v>
      </c>
      <c r="I219" s="9" t="s">
        <v>3</v>
      </c>
      <c r="J219" s="14" t="s">
        <v>2249</v>
      </c>
      <c r="K219" s="9" t="s">
        <v>1969</v>
      </c>
      <c r="M219" s="9">
        <f t="shared" ca="1" si="12"/>
        <v>0</v>
      </c>
      <c r="O219" s="44">
        <v>1</v>
      </c>
    </row>
    <row r="220" spans="1:15" ht="18" outlineLevel="1">
      <c r="B220" s="10" t="str">
        <f t="shared" si="11"/>
        <v>0509</v>
      </c>
      <c r="C220" s="15" t="s">
        <v>95</v>
      </c>
      <c r="I220" s="9" t="s">
        <v>3</v>
      </c>
      <c r="J220" s="14" t="s">
        <v>2250</v>
      </c>
      <c r="K220" s="9" t="s">
        <v>1969</v>
      </c>
      <c r="M220" s="9">
        <f t="shared" ca="1" si="12"/>
        <v>0</v>
      </c>
      <c r="O220" s="44">
        <v>1</v>
      </c>
    </row>
    <row r="221" spans="1:15" ht="18" outlineLevel="1">
      <c r="B221" s="10" t="str">
        <f t="shared" si="11"/>
        <v>050A</v>
      </c>
      <c r="C221" s="13" t="s">
        <v>96</v>
      </c>
      <c r="D221" s="9" t="s">
        <v>5</v>
      </c>
      <c r="E221" s="9">
        <v>0.1</v>
      </c>
      <c r="F221" s="9" t="s">
        <v>74</v>
      </c>
      <c r="I221" s="9" t="s">
        <v>3</v>
      </c>
      <c r="J221" s="13" t="s">
        <v>96</v>
      </c>
      <c r="K221" s="9" t="s">
        <v>1969</v>
      </c>
      <c r="L221" s="9">
        <v>1</v>
      </c>
      <c r="M221" s="9">
        <f t="shared" ca="1" si="12"/>
        <v>1024</v>
      </c>
      <c r="O221" s="44">
        <v>1</v>
      </c>
    </row>
    <row r="222" spans="1:15" ht="18" outlineLevel="1">
      <c r="B222" s="10" t="str">
        <f t="shared" si="11"/>
        <v>050B</v>
      </c>
      <c r="C222" s="13" t="s">
        <v>97</v>
      </c>
      <c r="D222" s="9" t="s">
        <v>26</v>
      </c>
      <c r="E222" s="9">
        <v>0.01</v>
      </c>
      <c r="F222" s="9" t="s">
        <v>76</v>
      </c>
      <c r="I222" s="9" t="s">
        <v>3</v>
      </c>
      <c r="J222" s="13" t="s">
        <v>97</v>
      </c>
      <c r="K222" s="9" t="s">
        <v>1969</v>
      </c>
      <c r="L222" s="9">
        <v>1</v>
      </c>
      <c r="M222" s="9">
        <f t="shared" ca="1" si="12"/>
        <v>2048</v>
      </c>
      <c r="O222" s="44">
        <v>1</v>
      </c>
    </row>
    <row r="223" spans="1:15" ht="43.2" outlineLevel="1">
      <c r="B223" s="10" t="str">
        <f t="shared" si="11"/>
        <v>050C</v>
      </c>
      <c r="C223" s="13" t="s">
        <v>98</v>
      </c>
      <c r="D223" s="9" t="s">
        <v>26</v>
      </c>
      <c r="E223" s="9">
        <v>0.01</v>
      </c>
      <c r="F223" s="9" t="s">
        <v>68</v>
      </c>
      <c r="I223" s="9" t="s">
        <v>3</v>
      </c>
      <c r="J223" s="13" t="s">
        <v>2251</v>
      </c>
      <c r="K223" s="9" t="s">
        <v>1969</v>
      </c>
      <c r="L223" s="9">
        <v>1</v>
      </c>
      <c r="M223" s="9">
        <f t="shared" ca="1" si="12"/>
        <v>4096</v>
      </c>
      <c r="O223" s="44">
        <v>1</v>
      </c>
    </row>
    <row r="224" spans="1:15" ht="43.2" outlineLevel="1">
      <c r="B224" s="10" t="str">
        <f t="shared" si="11"/>
        <v>050D</v>
      </c>
      <c r="C224" s="15" t="s">
        <v>2252</v>
      </c>
      <c r="D224" s="9" t="s">
        <v>26</v>
      </c>
      <c r="E224" s="9">
        <v>0.01</v>
      </c>
      <c r="F224" s="9" t="s">
        <v>68</v>
      </c>
      <c r="I224" s="9" t="s">
        <v>3</v>
      </c>
      <c r="J224" s="14" t="s">
        <v>2253</v>
      </c>
      <c r="K224" s="9" t="s">
        <v>1969</v>
      </c>
      <c r="M224" s="9">
        <f t="shared" ca="1" si="12"/>
        <v>0</v>
      </c>
      <c r="O224" s="44">
        <v>1</v>
      </c>
    </row>
    <row r="225" spans="2:15" ht="43.2" outlineLevel="1">
      <c r="B225" s="10" t="str">
        <f t="shared" si="11"/>
        <v>050E</v>
      </c>
      <c r="C225" s="15" t="s">
        <v>99</v>
      </c>
      <c r="D225" s="9" t="s">
        <v>26</v>
      </c>
      <c r="E225" s="9">
        <v>0.01</v>
      </c>
      <c r="F225" s="9" t="s">
        <v>100</v>
      </c>
      <c r="I225" s="9" t="s">
        <v>3</v>
      </c>
      <c r="J225" s="13" t="s">
        <v>2254</v>
      </c>
      <c r="K225" s="9" t="s">
        <v>1969</v>
      </c>
      <c r="M225" s="9">
        <f t="shared" ca="1" si="12"/>
        <v>0</v>
      </c>
      <c r="O225" s="44">
        <v>1</v>
      </c>
    </row>
    <row r="226" spans="2:15" ht="18" outlineLevel="1">
      <c r="B226" s="10" t="str">
        <f t="shared" si="11"/>
        <v>050F</v>
      </c>
      <c r="C226" s="15" t="s">
        <v>101</v>
      </c>
      <c r="D226" s="9" t="s">
        <v>5</v>
      </c>
      <c r="E226" s="9">
        <v>0.01</v>
      </c>
      <c r="F226" s="9" t="s">
        <v>77</v>
      </c>
      <c r="I226" s="9" t="s">
        <v>3</v>
      </c>
      <c r="J226" s="14" t="s">
        <v>2159</v>
      </c>
      <c r="K226" s="9" t="s">
        <v>1969</v>
      </c>
      <c r="M226" s="9">
        <f t="shared" ca="1" si="12"/>
        <v>0</v>
      </c>
      <c r="O226" s="44">
        <v>1</v>
      </c>
    </row>
    <row r="227" spans="2:15" ht="18" outlineLevel="1">
      <c r="B227" s="10" t="str">
        <f t="shared" si="11"/>
        <v>0510</v>
      </c>
      <c r="C227" s="15" t="s">
        <v>102</v>
      </c>
      <c r="I227" s="9" t="s">
        <v>3</v>
      </c>
      <c r="J227" s="14" t="s">
        <v>102</v>
      </c>
      <c r="K227" s="9" t="s">
        <v>1969</v>
      </c>
      <c r="M227" s="9">
        <f t="shared" ca="1" si="12"/>
        <v>0</v>
      </c>
      <c r="O227" s="44">
        <v>1</v>
      </c>
    </row>
    <row r="228" spans="2:15" ht="18" outlineLevel="1">
      <c r="B228" s="10" t="str">
        <f t="shared" si="11"/>
        <v>0511</v>
      </c>
      <c r="C228" s="15" t="s">
        <v>1842</v>
      </c>
      <c r="I228" s="9" t="s">
        <v>3</v>
      </c>
      <c r="J228" s="14" t="s">
        <v>1842</v>
      </c>
      <c r="K228" s="9" t="s">
        <v>1969</v>
      </c>
      <c r="M228" s="9">
        <f t="shared" ca="1" si="12"/>
        <v>0</v>
      </c>
      <c r="O228" s="44">
        <v>1</v>
      </c>
    </row>
    <row r="229" spans="2:15" ht="18" outlineLevel="1">
      <c r="B229" s="10" t="str">
        <f t="shared" si="11"/>
        <v>0512</v>
      </c>
      <c r="C229" s="13" t="s">
        <v>103</v>
      </c>
      <c r="D229" s="9" t="s">
        <v>5</v>
      </c>
      <c r="E229" s="9">
        <v>0.1</v>
      </c>
      <c r="F229" s="9" t="s">
        <v>74</v>
      </c>
      <c r="I229" s="9" t="s">
        <v>3</v>
      </c>
      <c r="J229" s="13" t="s">
        <v>2255</v>
      </c>
      <c r="K229" s="9" t="s">
        <v>1969</v>
      </c>
      <c r="L229" s="9">
        <v>1</v>
      </c>
      <c r="M229" s="9">
        <f t="shared" ca="1" si="12"/>
        <v>262144</v>
      </c>
      <c r="O229" s="44">
        <v>1</v>
      </c>
    </row>
    <row r="230" spans="2:15" ht="18" outlineLevel="1">
      <c r="B230" s="10" t="str">
        <f t="shared" si="11"/>
        <v>0513</v>
      </c>
      <c r="C230" s="13" t="s">
        <v>104</v>
      </c>
      <c r="D230" s="9" t="s">
        <v>26</v>
      </c>
      <c r="E230" s="9">
        <v>0.01</v>
      </c>
      <c r="F230" s="9" t="s">
        <v>76</v>
      </c>
      <c r="I230" s="9" t="s">
        <v>3</v>
      </c>
      <c r="J230" s="13" t="s">
        <v>2256</v>
      </c>
      <c r="K230" s="9" t="s">
        <v>1969</v>
      </c>
      <c r="L230" s="9">
        <v>1</v>
      </c>
      <c r="M230" s="9">
        <f t="shared" ca="1" si="12"/>
        <v>524288</v>
      </c>
      <c r="O230" s="44">
        <v>1</v>
      </c>
    </row>
    <row r="231" spans="2:15" ht="43.2" outlineLevel="1">
      <c r="B231" s="10" t="str">
        <f t="shared" si="11"/>
        <v>0514</v>
      </c>
      <c r="C231" s="13" t="s">
        <v>105</v>
      </c>
      <c r="D231" s="9" t="s">
        <v>26</v>
      </c>
      <c r="E231" s="9">
        <v>0.01</v>
      </c>
      <c r="F231" s="9" t="s">
        <v>68</v>
      </c>
      <c r="I231" s="9" t="s">
        <v>3</v>
      </c>
      <c r="J231" s="13" t="s">
        <v>2257</v>
      </c>
      <c r="K231" s="9" t="s">
        <v>1969</v>
      </c>
      <c r="L231" s="9">
        <v>1</v>
      </c>
      <c r="M231" s="9">
        <f t="shared" ca="1" si="12"/>
        <v>1048576</v>
      </c>
      <c r="O231" s="44">
        <v>1</v>
      </c>
    </row>
    <row r="232" spans="2:15" ht="43.2" outlineLevel="1">
      <c r="B232" s="10" t="str">
        <f t="shared" si="11"/>
        <v>0515</v>
      </c>
      <c r="C232" s="15" t="s">
        <v>106</v>
      </c>
      <c r="D232" s="9" t="s">
        <v>26</v>
      </c>
      <c r="E232" s="9">
        <v>0.01</v>
      </c>
      <c r="F232" s="9" t="s">
        <v>68</v>
      </c>
      <c r="I232" s="9" t="s">
        <v>3</v>
      </c>
      <c r="J232" s="14" t="s">
        <v>2258</v>
      </c>
      <c r="K232" s="9" t="s">
        <v>1969</v>
      </c>
      <c r="M232" s="9">
        <f t="shared" ca="1" si="12"/>
        <v>0</v>
      </c>
      <c r="O232" s="44">
        <v>1</v>
      </c>
    </row>
    <row r="233" spans="2:15" ht="43.2" outlineLevel="1">
      <c r="B233" s="10" t="str">
        <f t="shared" si="11"/>
        <v>0516</v>
      </c>
      <c r="C233" s="15" t="s">
        <v>107</v>
      </c>
      <c r="D233" s="9" t="s">
        <v>26</v>
      </c>
      <c r="E233" s="9">
        <v>0.01</v>
      </c>
      <c r="F233" s="9" t="s">
        <v>100</v>
      </c>
      <c r="I233" s="9" t="s">
        <v>3</v>
      </c>
      <c r="J233" s="13" t="s">
        <v>2259</v>
      </c>
      <c r="K233" s="9" t="s">
        <v>1969</v>
      </c>
      <c r="M233" s="9">
        <f t="shared" ca="1" si="12"/>
        <v>0</v>
      </c>
      <c r="O233" s="44">
        <v>1</v>
      </c>
    </row>
    <row r="234" spans="2:15" ht="18" outlineLevel="1">
      <c r="B234" s="10" t="str">
        <f t="shared" si="11"/>
        <v>0517</v>
      </c>
      <c r="C234" s="15" t="s">
        <v>108</v>
      </c>
      <c r="D234" s="9" t="s">
        <v>5</v>
      </c>
      <c r="E234" s="9">
        <v>0.01</v>
      </c>
      <c r="F234" s="9" t="s">
        <v>77</v>
      </c>
      <c r="I234" s="9" t="s">
        <v>3</v>
      </c>
      <c r="J234" s="14" t="s">
        <v>2160</v>
      </c>
      <c r="K234" s="9" t="s">
        <v>1969</v>
      </c>
      <c r="M234" s="9">
        <f t="shared" ca="1" si="12"/>
        <v>0</v>
      </c>
      <c r="O234" s="44">
        <v>1</v>
      </c>
    </row>
    <row r="235" spans="2:15" ht="18" outlineLevel="1">
      <c r="B235" s="10" t="str">
        <f t="shared" si="11"/>
        <v>0518</v>
      </c>
      <c r="C235" s="15" t="s">
        <v>109</v>
      </c>
      <c r="I235" s="9" t="s">
        <v>3</v>
      </c>
      <c r="J235" s="14" t="s">
        <v>102</v>
      </c>
      <c r="K235" s="9" t="s">
        <v>1969</v>
      </c>
      <c r="M235" s="9">
        <f t="shared" ca="1" si="12"/>
        <v>0</v>
      </c>
      <c r="O235" s="44">
        <v>1</v>
      </c>
    </row>
    <row r="236" spans="2:15" ht="18" outlineLevel="1">
      <c r="B236" s="10" t="str">
        <f t="shared" si="11"/>
        <v>0519</v>
      </c>
      <c r="C236" s="15" t="s">
        <v>1853</v>
      </c>
      <c r="I236" s="9" t="s">
        <v>3</v>
      </c>
      <c r="J236" s="14" t="s">
        <v>1842</v>
      </c>
      <c r="K236" s="9" t="s">
        <v>1969</v>
      </c>
      <c r="M236" s="9">
        <f t="shared" ca="1" si="12"/>
        <v>0</v>
      </c>
      <c r="O236" s="44">
        <v>1</v>
      </c>
    </row>
    <row r="237" spans="2:15" ht="18" outlineLevel="1">
      <c r="B237" s="10" t="str">
        <f t="shared" si="11"/>
        <v>051A</v>
      </c>
      <c r="C237" s="13" t="s">
        <v>110</v>
      </c>
      <c r="D237" s="9" t="s">
        <v>5</v>
      </c>
      <c r="E237" s="9">
        <v>0.1</v>
      </c>
      <c r="F237" s="9" t="s">
        <v>74</v>
      </c>
      <c r="I237" s="9" t="s">
        <v>3</v>
      </c>
      <c r="J237" s="13" t="s">
        <v>2260</v>
      </c>
      <c r="K237" s="9" t="s">
        <v>1969</v>
      </c>
      <c r="L237" s="9">
        <v>1</v>
      </c>
      <c r="M237" s="9">
        <f t="shared" ca="1" si="12"/>
        <v>67108864</v>
      </c>
      <c r="O237" s="44">
        <v>1</v>
      </c>
    </row>
    <row r="238" spans="2:15" ht="18" outlineLevel="1">
      <c r="B238" s="10" t="str">
        <f t="shared" si="11"/>
        <v>051B</v>
      </c>
      <c r="C238" s="13" t="s">
        <v>111</v>
      </c>
      <c r="D238" s="9" t="s">
        <v>26</v>
      </c>
      <c r="E238" s="9">
        <v>0.01</v>
      </c>
      <c r="F238" s="9" t="s">
        <v>76</v>
      </c>
      <c r="I238" s="9" t="s">
        <v>3</v>
      </c>
      <c r="J238" s="13" t="s">
        <v>2261</v>
      </c>
      <c r="K238" s="9" t="s">
        <v>1969</v>
      </c>
      <c r="L238" s="9">
        <v>1</v>
      </c>
      <c r="M238" s="9">
        <f t="shared" ca="1" si="12"/>
        <v>134217728</v>
      </c>
      <c r="O238" s="44">
        <v>1</v>
      </c>
    </row>
    <row r="239" spans="2:15" ht="43.2" outlineLevel="1">
      <c r="B239" s="10" t="str">
        <f t="shared" si="11"/>
        <v>051C</v>
      </c>
      <c r="C239" s="13" t="s">
        <v>112</v>
      </c>
      <c r="D239" s="9" t="s">
        <v>26</v>
      </c>
      <c r="E239" s="9">
        <v>0.01</v>
      </c>
      <c r="F239" s="9" t="s">
        <v>68</v>
      </c>
      <c r="I239" s="9" t="s">
        <v>3</v>
      </c>
      <c r="J239" s="13" t="s">
        <v>2262</v>
      </c>
      <c r="K239" s="9" t="s">
        <v>1969</v>
      </c>
      <c r="L239" s="9">
        <v>1</v>
      </c>
      <c r="M239" s="9">
        <f t="shared" ca="1" si="12"/>
        <v>268435456</v>
      </c>
      <c r="O239" s="44">
        <v>1</v>
      </c>
    </row>
    <row r="240" spans="2:15" ht="43.2" outlineLevel="1">
      <c r="B240" s="10" t="str">
        <f t="shared" si="11"/>
        <v>051D</v>
      </c>
      <c r="C240" s="15" t="s">
        <v>113</v>
      </c>
      <c r="D240" s="9" t="s">
        <v>26</v>
      </c>
      <c r="E240" s="9">
        <v>0.01</v>
      </c>
      <c r="F240" s="9" t="s">
        <v>68</v>
      </c>
      <c r="I240" s="9" t="s">
        <v>3</v>
      </c>
      <c r="J240" s="14" t="s">
        <v>2263</v>
      </c>
      <c r="K240" s="9" t="s">
        <v>1969</v>
      </c>
      <c r="M240" s="9">
        <f t="shared" ca="1" si="12"/>
        <v>0</v>
      </c>
      <c r="O240" s="44">
        <v>1</v>
      </c>
    </row>
    <row r="241" spans="2:15" ht="43.2" outlineLevel="1">
      <c r="B241" s="10" t="str">
        <f t="shared" si="11"/>
        <v>051E</v>
      </c>
      <c r="C241" s="15" t="s">
        <v>114</v>
      </c>
      <c r="D241" s="9" t="s">
        <v>26</v>
      </c>
      <c r="E241" s="9">
        <v>0.01</v>
      </c>
      <c r="F241" s="9" t="s">
        <v>100</v>
      </c>
      <c r="I241" s="9" t="s">
        <v>3</v>
      </c>
      <c r="J241" s="13" t="s">
        <v>2264</v>
      </c>
      <c r="K241" s="9" t="s">
        <v>1969</v>
      </c>
      <c r="M241" s="9">
        <f t="shared" ca="1" si="12"/>
        <v>0</v>
      </c>
      <c r="O241" s="44">
        <v>1</v>
      </c>
    </row>
    <row r="242" spans="2:15" ht="18" outlineLevel="1">
      <c r="B242" s="10" t="str">
        <f t="shared" si="11"/>
        <v>051F</v>
      </c>
      <c r="C242" s="15" t="s">
        <v>115</v>
      </c>
      <c r="D242" s="9" t="s">
        <v>5</v>
      </c>
      <c r="E242" s="9">
        <v>0.01</v>
      </c>
      <c r="F242" s="9" t="s">
        <v>77</v>
      </c>
      <c r="I242" s="9" t="s">
        <v>3</v>
      </c>
      <c r="J242" s="14" t="s">
        <v>115</v>
      </c>
      <c r="K242" s="9" t="s">
        <v>1969</v>
      </c>
      <c r="M242" s="9">
        <f t="shared" ca="1" si="12"/>
        <v>0</v>
      </c>
      <c r="O242" s="44">
        <v>1</v>
      </c>
    </row>
    <row r="243" spans="2:15" ht="18" outlineLevel="1">
      <c r="B243" s="10" t="str">
        <f t="shared" ref="B243:B274" si="13">DEC2HEX(1280+ROW()-ROW($B$211),4)</f>
        <v>0520</v>
      </c>
      <c r="C243" s="15" t="s">
        <v>116</v>
      </c>
      <c r="I243" s="9" t="s">
        <v>3</v>
      </c>
      <c r="J243" s="14" t="s">
        <v>116</v>
      </c>
      <c r="K243" s="9" t="s">
        <v>1969</v>
      </c>
      <c r="M243" s="9">
        <f t="shared" ca="1" si="12"/>
        <v>0</v>
      </c>
      <c r="O243" s="44">
        <v>1</v>
      </c>
    </row>
    <row r="244" spans="2:15" ht="18" outlineLevel="1">
      <c r="B244" s="10" t="str">
        <f t="shared" si="13"/>
        <v>0521</v>
      </c>
      <c r="C244" s="15" t="s">
        <v>1843</v>
      </c>
      <c r="I244" s="9" t="s">
        <v>3</v>
      </c>
      <c r="J244" s="14" t="s">
        <v>1843</v>
      </c>
      <c r="K244" s="9" t="s">
        <v>1969</v>
      </c>
      <c r="M244" s="9">
        <f t="shared" ca="1" si="12"/>
        <v>0</v>
      </c>
      <c r="O244" s="44">
        <v>1</v>
      </c>
    </row>
    <row r="245" spans="2:15" ht="18" outlineLevel="1">
      <c r="B245" s="10" t="str">
        <f t="shared" si="13"/>
        <v>0522</v>
      </c>
      <c r="C245" s="15"/>
      <c r="J245" s="14"/>
      <c r="O245" s="44">
        <v>1</v>
      </c>
    </row>
    <row r="246" spans="2:15" ht="18" outlineLevel="1">
      <c r="B246" s="10" t="str">
        <f t="shared" si="13"/>
        <v>0523</v>
      </c>
      <c r="C246" s="15"/>
      <c r="J246" s="14"/>
      <c r="O246" s="44">
        <v>1</v>
      </c>
    </row>
    <row r="247" spans="2:15" ht="18" outlineLevel="1">
      <c r="B247" s="10" t="str">
        <f t="shared" si="13"/>
        <v>0524</v>
      </c>
      <c r="C247" s="15"/>
      <c r="J247" s="14"/>
      <c r="O247" s="44">
        <v>1</v>
      </c>
    </row>
    <row r="248" spans="2:15" ht="18" outlineLevel="1">
      <c r="B248" s="10" t="str">
        <f t="shared" si="13"/>
        <v>0525</v>
      </c>
      <c r="C248" s="15"/>
      <c r="J248" s="14"/>
      <c r="O248" s="44">
        <v>1</v>
      </c>
    </row>
    <row r="249" spans="2:15" ht="18" outlineLevel="1">
      <c r="B249" s="10" t="str">
        <f t="shared" si="13"/>
        <v>0526</v>
      </c>
      <c r="C249" s="15"/>
      <c r="J249" s="14"/>
      <c r="O249" s="44">
        <v>1</v>
      </c>
    </row>
    <row r="250" spans="2:15" ht="18" outlineLevel="1">
      <c r="B250" s="10" t="str">
        <f t="shared" si="13"/>
        <v>0527</v>
      </c>
      <c r="C250" s="15"/>
      <c r="J250" s="14"/>
      <c r="O250" s="44">
        <v>1</v>
      </c>
    </row>
    <row r="251" spans="2:15" ht="18" outlineLevel="1">
      <c r="B251" s="10" t="str">
        <f t="shared" si="13"/>
        <v>0528</v>
      </c>
      <c r="C251" s="15"/>
      <c r="J251" s="14"/>
      <c r="O251" s="44">
        <v>1</v>
      </c>
    </row>
    <row r="252" spans="2:15" ht="18" outlineLevel="1">
      <c r="B252" s="10" t="str">
        <f t="shared" si="13"/>
        <v>0529</v>
      </c>
      <c r="C252" s="15"/>
      <c r="J252" s="14"/>
      <c r="O252" s="44">
        <v>1</v>
      </c>
    </row>
    <row r="253" spans="2:15" ht="18" outlineLevel="1">
      <c r="B253" s="10" t="str">
        <f t="shared" si="13"/>
        <v>052A</v>
      </c>
      <c r="C253" s="15"/>
      <c r="J253" s="14"/>
      <c r="O253" s="44">
        <v>1</v>
      </c>
    </row>
    <row r="254" spans="2:15" ht="18" outlineLevel="1">
      <c r="B254" s="10" t="str">
        <f t="shared" si="13"/>
        <v>052B</v>
      </c>
      <c r="C254" s="15"/>
      <c r="J254" s="14"/>
      <c r="O254" s="44">
        <v>1</v>
      </c>
    </row>
    <row r="255" spans="2:15" ht="18" outlineLevel="1">
      <c r="B255" s="10" t="str">
        <f t="shared" si="13"/>
        <v>052C</v>
      </c>
      <c r="C255" s="15"/>
      <c r="J255" s="14"/>
      <c r="O255" s="44">
        <v>1</v>
      </c>
    </row>
    <row r="256" spans="2:15" ht="18" outlineLevel="1">
      <c r="B256" s="10" t="str">
        <f t="shared" si="13"/>
        <v>052D</v>
      </c>
      <c r="C256" s="15"/>
      <c r="J256" s="14"/>
      <c r="O256" s="44">
        <v>1</v>
      </c>
    </row>
    <row r="257" spans="2:15" ht="18" outlineLevel="1">
      <c r="B257" s="10" t="str">
        <f t="shared" si="13"/>
        <v>052E</v>
      </c>
      <c r="C257" s="15"/>
      <c r="J257" s="14"/>
      <c r="O257" s="44">
        <v>1</v>
      </c>
    </row>
    <row r="258" spans="2:15" ht="18" outlineLevel="1">
      <c r="B258" s="10" t="str">
        <f t="shared" si="13"/>
        <v>052F</v>
      </c>
      <c r="C258" s="15"/>
      <c r="J258" s="14"/>
      <c r="O258" s="44">
        <v>1</v>
      </c>
    </row>
    <row r="259" spans="2:15" ht="18" outlineLevel="1">
      <c r="B259" s="10" t="str">
        <f t="shared" si="13"/>
        <v>0530</v>
      </c>
      <c r="C259" s="15"/>
      <c r="J259" s="14"/>
      <c r="O259" s="44">
        <v>1</v>
      </c>
    </row>
    <row r="260" spans="2:15" ht="18" outlineLevel="1">
      <c r="B260" s="10" t="str">
        <f t="shared" si="13"/>
        <v>0531</v>
      </c>
      <c r="C260" s="15"/>
      <c r="J260" s="14"/>
      <c r="O260" s="44">
        <v>1</v>
      </c>
    </row>
    <row r="261" spans="2:15" ht="18" outlineLevel="1">
      <c r="B261" s="10" t="str">
        <f t="shared" si="13"/>
        <v>0532</v>
      </c>
      <c r="C261" s="15"/>
      <c r="J261" s="14"/>
      <c r="O261" s="44">
        <v>1</v>
      </c>
    </row>
    <row r="262" spans="2:15" ht="18" outlineLevel="1">
      <c r="B262" s="10" t="str">
        <f t="shared" si="13"/>
        <v>0533</v>
      </c>
      <c r="C262" s="15"/>
      <c r="J262" s="14"/>
      <c r="O262" s="44">
        <v>1</v>
      </c>
    </row>
    <row r="263" spans="2:15" ht="18" outlineLevel="1">
      <c r="B263" s="10" t="str">
        <f t="shared" si="13"/>
        <v>0534</v>
      </c>
      <c r="C263" s="15"/>
      <c r="J263" s="14"/>
      <c r="O263" s="44">
        <v>1</v>
      </c>
    </row>
    <row r="264" spans="2:15" ht="18" outlineLevel="1">
      <c r="B264" s="10" t="str">
        <f t="shared" si="13"/>
        <v>0535</v>
      </c>
      <c r="C264" s="15"/>
      <c r="J264" s="14"/>
      <c r="O264" s="44">
        <v>1</v>
      </c>
    </row>
    <row r="265" spans="2:15" ht="18" outlineLevel="1">
      <c r="B265" s="10" t="str">
        <f t="shared" si="13"/>
        <v>0536</v>
      </c>
      <c r="C265" s="15"/>
      <c r="J265" s="14"/>
      <c r="O265" s="44">
        <v>1</v>
      </c>
    </row>
    <row r="266" spans="2:15" ht="18" outlineLevel="1">
      <c r="B266" s="10" t="str">
        <f t="shared" si="13"/>
        <v>0537</v>
      </c>
      <c r="C266" s="15"/>
      <c r="J266" s="14"/>
      <c r="O266" s="44">
        <v>1</v>
      </c>
    </row>
    <row r="267" spans="2:15" ht="18" outlineLevel="1">
      <c r="B267" s="10" t="str">
        <f t="shared" si="13"/>
        <v>0538</v>
      </c>
      <c r="C267" s="15"/>
      <c r="J267" s="14"/>
      <c r="O267" s="44">
        <v>1</v>
      </c>
    </row>
    <row r="268" spans="2:15" ht="18" outlineLevel="1">
      <c r="B268" s="10" t="str">
        <f t="shared" si="13"/>
        <v>0539</v>
      </c>
      <c r="C268" s="15"/>
      <c r="J268" s="14"/>
      <c r="O268" s="44">
        <v>1</v>
      </c>
    </row>
    <row r="269" spans="2:15" ht="18" outlineLevel="1">
      <c r="B269" s="10" t="str">
        <f t="shared" si="13"/>
        <v>053A</v>
      </c>
      <c r="C269" s="15"/>
      <c r="J269" s="14"/>
      <c r="O269" s="44">
        <v>1</v>
      </c>
    </row>
    <row r="270" spans="2:15" ht="18" outlineLevel="1">
      <c r="B270" s="10" t="str">
        <f t="shared" si="13"/>
        <v>053B</v>
      </c>
      <c r="C270" s="15"/>
      <c r="J270" s="14"/>
      <c r="O270" s="44">
        <v>1</v>
      </c>
    </row>
    <row r="271" spans="2:15" ht="18" outlineLevel="1">
      <c r="B271" s="10" t="str">
        <f t="shared" si="13"/>
        <v>053C</v>
      </c>
      <c r="C271" s="15"/>
      <c r="J271" s="14"/>
      <c r="O271" s="44">
        <v>1</v>
      </c>
    </row>
    <row r="272" spans="2:15" ht="18" outlineLevel="1">
      <c r="B272" s="10" t="str">
        <f t="shared" si="13"/>
        <v>053D</v>
      </c>
      <c r="C272" s="15"/>
      <c r="J272" s="14"/>
      <c r="O272" s="44">
        <v>1</v>
      </c>
    </row>
    <row r="273" spans="1:15" ht="18" outlineLevel="1">
      <c r="B273" s="10" t="str">
        <f t="shared" si="13"/>
        <v>053E</v>
      </c>
      <c r="C273" s="15"/>
      <c r="J273" s="14"/>
      <c r="O273" s="44">
        <v>1</v>
      </c>
    </row>
    <row r="274" spans="1:15" ht="18" outlineLevel="1">
      <c r="B274" s="10" t="str">
        <f t="shared" si="13"/>
        <v>053F</v>
      </c>
      <c r="C274" s="15"/>
      <c r="J274" s="14"/>
      <c r="O274" s="44">
        <v>1</v>
      </c>
    </row>
    <row r="275" spans="1:15" ht="18" outlineLevel="1">
      <c r="O275" s="44">
        <v>1</v>
      </c>
    </row>
    <row r="276" spans="1:15" ht="18">
      <c r="O276" s="44">
        <v>1</v>
      </c>
    </row>
    <row r="277" spans="1:15" ht="18">
      <c r="A277" s="62" t="s">
        <v>1970</v>
      </c>
      <c r="B277" s="62"/>
      <c r="C277" s="62"/>
      <c r="D277" s="62"/>
      <c r="E277" s="62"/>
      <c r="F277" s="62"/>
      <c r="G277" s="62"/>
      <c r="H277" s="62"/>
      <c r="I277" s="62"/>
      <c r="J277" s="62"/>
      <c r="K277" s="62"/>
      <c r="L277" s="62"/>
      <c r="M277" s="62"/>
      <c r="O277" s="44">
        <v>1</v>
      </c>
    </row>
    <row r="278" spans="1:15" ht="14.25" customHeight="1" outlineLevel="1">
      <c r="B278" s="10" t="str">
        <f t="shared" ref="B278:B309" si="14">DEC2HEX(1408+ROW()-ROW($B$278),4)</f>
        <v>0580</v>
      </c>
      <c r="C278" s="52" t="s">
        <v>117</v>
      </c>
      <c r="D278" s="51" t="s">
        <v>2</v>
      </c>
      <c r="E278" s="51"/>
      <c r="F278" s="51"/>
      <c r="G278" s="51"/>
      <c r="H278" s="51"/>
      <c r="I278" s="51" t="s">
        <v>3</v>
      </c>
      <c r="J278" s="52" t="s">
        <v>2455</v>
      </c>
      <c r="K278" s="11" t="s">
        <v>1969</v>
      </c>
      <c r="L278" s="53" t="str">
        <f ca="1">DEC2HEX((15+SUM(INDIRECT(ADDRESS(ROW()+4,13)&amp;":"&amp;ADDRESS(ROW()+4+60-1,13))))/2^32,8)</f>
        <v>00000000</v>
      </c>
      <c r="M278" s="49" t="str">
        <f ca="1">DEC2HEX(MOD(15+SUM(INDIRECT(ADDRESS(ROW()+4,13)&amp;":"&amp;ADDRESS(ROW()+4+28-1,13))),2^32),8)</f>
        <v>0000FFFF</v>
      </c>
      <c r="O278" s="44">
        <v>1</v>
      </c>
    </row>
    <row r="279" spans="1:15" ht="18" outlineLevel="1">
      <c r="B279" s="10" t="str">
        <f t="shared" si="14"/>
        <v>0581</v>
      </c>
      <c r="C279" s="52"/>
      <c r="D279" s="51"/>
      <c r="E279" s="51"/>
      <c r="F279" s="51"/>
      <c r="G279" s="51"/>
      <c r="H279" s="51"/>
      <c r="I279" s="51"/>
      <c r="J279" s="52"/>
      <c r="K279" s="11" t="s">
        <v>1969</v>
      </c>
      <c r="L279" s="54"/>
      <c r="M279" s="56"/>
      <c r="O279" s="44">
        <v>1</v>
      </c>
    </row>
    <row r="280" spans="1:15" ht="18" outlineLevel="1">
      <c r="B280" s="10" t="str">
        <f t="shared" si="14"/>
        <v>0582</v>
      </c>
      <c r="C280" s="52"/>
      <c r="D280" s="51"/>
      <c r="E280" s="51"/>
      <c r="F280" s="51"/>
      <c r="G280" s="51"/>
      <c r="H280" s="51"/>
      <c r="I280" s="51"/>
      <c r="J280" s="52"/>
      <c r="K280" s="11" t="s">
        <v>1969</v>
      </c>
      <c r="L280" s="54"/>
      <c r="M280" s="56"/>
      <c r="O280" s="44">
        <v>1</v>
      </c>
    </row>
    <row r="281" spans="1:15" ht="56.25" customHeight="1" outlineLevel="1">
      <c r="B281" s="10" t="str">
        <f t="shared" si="14"/>
        <v>0583</v>
      </c>
      <c r="C281" s="52"/>
      <c r="D281" s="51"/>
      <c r="E281" s="51"/>
      <c r="F281" s="51"/>
      <c r="G281" s="51"/>
      <c r="H281" s="51"/>
      <c r="I281" s="51"/>
      <c r="J281" s="52"/>
      <c r="K281" s="11" t="s">
        <v>1969</v>
      </c>
      <c r="L281" s="55"/>
      <c r="M281" s="50"/>
      <c r="O281" s="44">
        <v>1</v>
      </c>
    </row>
    <row r="282" spans="1:15" ht="18" outlineLevel="1">
      <c r="B282" s="10" t="str">
        <f t="shared" si="14"/>
        <v>0584</v>
      </c>
      <c r="C282" s="13" t="s">
        <v>118</v>
      </c>
      <c r="D282" s="9" t="s">
        <v>5</v>
      </c>
      <c r="E282" s="9">
        <v>0.1</v>
      </c>
      <c r="F282" s="9" t="s">
        <v>74</v>
      </c>
      <c r="I282" s="9" t="s">
        <v>3</v>
      </c>
      <c r="J282" s="13" t="s">
        <v>118</v>
      </c>
      <c r="K282" s="9" t="s">
        <v>1969</v>
      </c>
      <c r="L282" s="9">
        <v>1</v>
      </c>
      <c r="M282" s="9">
        <f t="shared" ref="M282:M329" ca="1" si="15">IF(INDIRECT(ADDRESS(ROW(),12))=1,2^(ROW()-ROW($M$278)),0)</f>
        <v>16</v>
      </c>
      <c r="O282" s="44">
        <v>1</v>
      </c>
    </row>
    <row r="283" spans="1:15" ht="18" outlineLevel="1">
      <c r="B283" s="10" t="str">
        <f t="shared" si="14"/>
        <v>0585</v>
      </c>
      <c r="C283" s="13" t="s">
        <v>119</v>
      </c>
      <c r="D283" s="9" t="s">
        <v>5</v>
      </c>
      <c r="E283" s="9">
        <v>0.01</v>
      </c>
      <c r="F283" s="9" t="s">
        <v>76</v>
      </c>
      <c r="I283" s="9" t="s">
        <v>3</v>
      </c>
      <c r="J283" s="13" t="s">
        <v>119</v>
      </c>
      <c r="K283" s="9" t="s">
        <v>1969</v>
      </c>
      <c r="L283" s="9">
        <v>1</v>
      </c>
      <c r="M283" s="9">
        <f t="shared" ca="1" si="15"/>
        <v>32</v>
      </c>
      <c r="O283" s="44">
        <v>1</v>
      </c>
    </row>
    <row r="284" spans="1:15" ht="18" outlineLevel="1">
      <c r="B284" s="10" t="str">
        <f t="shared" si="14"/>
        <v>0586</v>
      </c>
      <c r="C284" s="13" t="s">
        <v>120</v>
      </c>
      <c r="D284" s="9" t="s">
        <v>5</v>
      </c>
      <c r="E284" s="9">
        <v>0.01</v>
      </c>
      <c r="F284" s="9" t="s">
        <v>68</v>
      </c>
      <c r="I284" s="9" t="s">
        <v>3</v>
      </c>
      <c r="J284" s="13" t="s">
        <v>120</v>
      </c>
      <c r="K284" s="9" t="s">
        <v>1969</v>
      </c>
      <c r="L284" s="9">
        <v>1</v>
      </c>
      <c r="M284" s="9">
        <f t="shared" ca="1" si="15"/>
        <v>64</v>
      </c>
      <c r="O284" s="44">
        <v>1</v>
      </c>
    </row>
    <row r="285" spans="1:15" ht="18" outlineLevel="1">
      <c r="B285" s="10" t="str">
        <f t="shared" si="14"/>
        <v>0587</v>
      </c>
      <c r="C285" s="13" t="s">
        <v>121</v>
      </c>
      <c r="D285" s="9" t="s">
        <v>5</v>
      </c>
      <c r="E285" s="9">
        <v>0.1</v>
      </c>
      <c r="F285" s="9" t="s">
        <v>74</v>
      </c>
      <c r="I285" s="9" t="s">
        <v>3</v>
      </c>
      <c r="J285" s="13" t="s">
        <v>121</v>
      </c>
      <c r="K285" s="9" t="s">
        <v>1969</v>
      </c>
      <c r="L285" s="9">
        <v>1</v>
      </c>
      <c r="M285" s="9">
        <f t="shared" ca="1" si="15"/>
        <v>128</v>
      </c>
      <c r="O285" s="44">
        <v>1</v>
      </c>
    </row>
    <row r="286" spans="1:15" ht="18" outlineLevel="1">
      <c r="B286" s="10" t="str">
        <f t="shared" si="14"/>
        <v>0588</v>
      </c>
      <c r="C286" s="13" t="s">
        <v>122</v>
      </c>
      <c r="D286" s="9" t="s">
        <v>5</v>
      </c>
      <c r="E286" s="9">
        <v>0.01</v>
      </c>
      <c r="F286" s="9" t="s">
        <v>76</v>
      </c>
      <c r="I286" s="9" t="s">
        <v>3</v>
      </c>
      <c r="J286" s="13" t="s">
        <v>122</v>
      </c>
      <c r="K286" s="9" t="s">
        <v>1969</v>
      </c>
      <c r="L286" s="9">
        <v>1</v>
      </c>
      <c r="M286" s="9">
        <f t="shared" ca="1" si="15"/>
        <v>256</v>
      </c>
      <c r="O286" s="44">
        <v>1</v>
      </c>
    </row>
    <row r="287" spans="1:15" ht="18" outlineLevel="1">
      <c r="B287" s="10" t="str">
        <f t="shared" si="14"/>
        <v>0589</v>
      </c>
      <c r="C287" s="13" t="s">
        <v>123</v>
      </c>
      <c r="D287" s="9" t="s">
        <v>5</v>
      </c>
      <c r="E287" s="9">
        <v>0.01</v>
      </c>
      <c r="F287" s="9" t="s">
        <v>68</v>
      </c>
      <c r="I287" s="9" t="s">
        <v>3</v>
      </c>
      <c r="J287" s="13" t="s">
        <v>123</v>
      </c>
      <c r="K287" s="9" t="s">
        <v>1969</v>
      </c>
      <c r="L287" s="9">
        <v>1</v>
      </c>
      <c r="M287" s="9">
        <f t="shared" ca="1" si="15"/>
        <v>512</v>
      </c>
      <c r="O287" s="44">
        <v>1</v>
      </c>
    </row>
    <row r="288" spans="1:15" ht="18" outlineLevel="1">
      <c r="B288" s="10" t="str">
        <f t="shared" si="14"/>
        <v>058A</v>
      </c>
      <c r="C288" s="13" t="s">
        <v>124</v>
      </c>
      <c r="D288" s="9" t="s">
        <v>5</v>
      </c>
      <c r="E288" s="9">
        <v>0.1</v>
      </c>
      <c r="F288" s="9" t="s">
        <v>74</v>
      </c>
      <c r="I288" s="9" t="s">
        <v>3</v>
      </c>
      <c r="J288" s="13" t="s">
        <v>124</v>
      </c>
      <c r="K288" s="9" t="s">
        <v>1969</v>
      </c>
      <c r="L288" s="9">
        <v>1</v>
      </c>
      <c r="M288" s="9">
        <f t="shared" ca="1" si="15"/>
        <v>1024</v>
      </c>
      <c r="O288" s="44">
        <v>1</v>
      </c>
    </row>
    <row r="289" spans="2:15" ht="18" outlineLevel="1">
      <c r="B289" s="10" t="str">
        <f t="shared" si="14"/>
        <v>058B</v>
      </c>
      <c r="C289" s="13" t="s">
        <v>125</v>
      </c>
      <c r="D289" s="9" t="s">
        <v>5</v>
      </c>
      <c r="E289" s="9">
        <v>0.01</v>
      </c>
      <c r="F289" s="9" t="s">
        <v>76</v>
      </c>
      <c r="I289" s="9" t="s">
        <v>3</v>
      </c>
      <c r="J289" s="13" t="s">
        <v>125</v>
      </c>
      <c r="K289" s="9" t="s">
        <v>1969</v>
      </c>
      <c r="L289" s="9">
        <v>1</v>
      </c>
      <c r="M289" s="9">
        <f t="shared" ca="1" si="15"/>
        <v>2048</v>
      </c>
      <c r="O289" s="44">
        <v>1</v>
      </c>
    </row>
    <row r="290" spans="2:15" ht="18" outlineLevel="1">
      <c r="B290" s="10" t="str">
        <f t="shared" si="14"/>
        <v>058C</v>
      </c>
      <c r="C290" s="13" t="s">
        <v>126</v>
      </c>
      <c r="D290" s="9" t="s">
        <v>5</v>
      </c>
      <c r="E290" s="9">
        <v>0.01</v>
      </c>
      <c r="F290" s="9" t="s">
        <v>68</v>
      </c>
      <c r="I290" s="9" t="s">
        <v>3</v>
      </c>
      <c r="J290" s="13" t="s">
        <v>126</v>
      </c>
      <c r="K290" s="9" t="s">
        <v>1969</v>
      </c>
      <c r="L290" s="9">
        <v>1</v>
      </c>
      <c r="M290" s="9">
        <f t="shared" ca="1" si="15"/>
        <v>4096</v>
      </c>
      <c r="O290" s="44">
        <v>1</v>
      </c>
    </row>
    <row r="291" spans="2:15" ht="18" outlineLevel="1">
      <c r="B291" s="10" t="str">
        <f t="shared" si="14"/>
        <v>058D</v>
      </c>
      <c r="C291" s="13" t="s">
        <v>127</v>
      </c>
      <c r="D291" s="9" t="s">
        <v>5</v>
      </c>
      <c r="E291" s="9">
        <v>0.1</v>
      </c>
      <c r="F291" s="9" t="s">
        <v>74</v>
      </c>
      <c r="I291" s="9" t="s">
        <v>3</v>
      </c>
      <c r="J291" s="13" t="s">
        <v>127</v>
      </c>
      <c r="K291" s="9" t="s">
        <v>1969</v>
      </c>
      <c r="L291" s="9">
        <v>1</v>
      </c>
      <c r="M291" s="9">
        <f t="shared" ca="1" si="15"/>
        <v>8192</v>
      </c>
      <c r="O291" s="44">
        <v>1</v>
      </c>
    </row>
    <row r="292" spans="2:15" ht="18" outlineLevel="1">
      <c r="B292" s="10" t="str">
        <f t="shared" si="14"/>
        <v>058E</v>
      </c>
      <c r="C292" s="13" t="s">
        <v>128</v>
      </c>
      <c r="D292" s="9" t="s">
        <v>5</v>
      </c>
      <c r="E292" s="9">
        <v>0.01</v>
      </c>
      <c r="F292" s="9" t="s">
        <v>76</v>
      </c>
      <c r="I292" s="9" t="s">
        <v>3</v>
      </c>
      <c r="J292" s="13" t="s">
        <v>128</v>
      </c>
      <c r="K292" s="9" t="s">
        <v>1969</v>
      </c>
      <c r="L292" s="9">
        <v>1</v>
      </c>
      <c r="M292" s="9">
        <f t="shared" ca="1" si="15"/>
        <v>16384</v>
      </c>
      <c r="O292" s="44">
        <v>1</v>
      </c>
    </row>
    <row r="293" spans="2:15" ht="18" outlineLevel="1">
      <c r="B293" s="10" t="str">
        <f t="shared" si="14"/>
        <v>058F</v>
      </c>
      <c r="C293" s="13" t="s">
        <v>129</v>
      </c>
      <c r="D293" s="9" t="s">
        <v>5</v>
      </c>
      <c r="E293" s="9">
        <v>0.01</v>
      </c>
      <c r="F293" s="9" t="s">
        <v>68</v>
      </c>
      <c r="I293" s="9" t="s">
        <v>3</v>
      </c>
      <c r="J293" s="13" t="s">
        <v>129</v>
      </c>
      <c r="K293" s="9" t="s">
        <v>1969</v>
      </c>
      <c r="L293" s="9">
        <v>1</v>
      </c>
      <c r="M293" s="9">
        <f t="shared" ca="1" si="15"/>
        <v>32768</v>
      </c>
      <c r="O293" s="44">
        <v>1</v>
      </c>
    </row>
    <row r="294" spans="2:15" ht="18" outlineLevel="1">
      <c r="B294" s="10" t="str">
        <f t="shared" si="14"/>
        <v>0590</v>
      </c>
      <c r="C294" s="13" t="s">
        <v>130</v>
      </c>
      <c r="D294" s="9" t="s">
        <v>5</v>
      </c>
      <c r="E294" s="9">
        <v>0.1</v>
      </c>
      <c r="F294" s="9" t="s">
        <v>74</v>
      </c>
      <c r="I294" s="9" t="s">
        <v>3</v>
      </c>
      <c r="J294" s="13" t="s">
        <v>130</v>
      </c>
      <c r="K294" s="9" t="s">
        <v>1969</v>
      </c>
      <c r="M294" s="9">
        <f t="shared" ca="1" si="15"/>
        <v>0</v>
      </c>
      <c r="O294" s="44">
        <v>1</v>
      </c>
    </row>
    <row r="295" spans="2:15" ht="18" outlineLevel="1">
      <c r="B295" s="10" t="str">
        <f t="shared" si="14"/>
        <v>0591</v>
      </c>
      <c r="C295" s="13" t="s">
        <v>131</v>
      </c>
      <c r="D295" s="9" t="s">
        <v>5</v>
      </c>
      <c r="E295" s="9">
        <v>0.01</v>
      </c>
      <c r="F295" s="9" t="s">
        <v>76</v>
      </c>
      <c r="I295" s="9" t="s">
        <v>3</v>
      </c>
      <c r="J295" s="13" t="s">
        <v>131</v>
      </c>
      <c r="K295" s="9" t="s">
        <v>1969</v>
      </c>
      <c r="M295" s="9">
        <f t="shared" ca="1" si="15"/>
        <v>0</v>
      </c>
      <c r="O295" s="44">
        <v>1</v>
      </c>
    </row>
    <row r="296" spans="2:15" ht="18" outlineLevel="1">
      <c r="B296" s="10" t="str">
        <f t="shared" si="14"/>
        <v>0592</v>
      </c>
      <c r="C296" s="13" t="s">
        <v>132</v>
      </c>
      <c r="D296" s="9" t="s">
        <v>5</v>
      </c>
      <c r="E296" s="9">
        <v>0.01</v>
      </c>
      <c r="F296" s="9" t="s">
        <v>68</v>
      </c>
      <c r="I296" s="9" t="s">
        <v>3</v>
      </c>
      <c r="J296" s="13" t="s">
        <v>132</v>
      </c>
      <c r="K296" s="9" t="s">
        <v>1969</v>
      </c>
      <c r="M296" s="9">
        <f t="shared" ca="1" si="15"/>
        <v>0</v>
      </c>
      <c r="O296" s="44">
        <v>1</v>
      </c>
    </row>
    <row r="297" spans="2:15" ht="18" outlineLevel="1">
      <c r="B297" s="10" t="str">
        <f t="shared" si="14"/>
        <v>0593</v>
      </c>
      <c r="C297" s="13" t="s">
        <v>133</v>
      </c>
      <c r="D297" s="9" t="s">
        <v>5</v>
      </c>
      <c r="E297" s="9">
        <v>0.1</v>
      </c>
      <c r="F297" s="9" t="s">
        <v>74</v>
      </c>
      <c r="I297" s="9" t="s">
        <v>3</v>
      </c>
      <c r="J297" s="13" t="s">
        <v>133</v>
      </c>
      <c r="K297" s="9" t="s">
        <v>1969</v>
      </c>
      <c r="M297" s="9">
        <f t="shared" ca="1" si="15"/>
        <v>0</v>
      </c>
      <c r="O297" s="44">
        <v>1</v>
      </c>
    </row>
    <row r="298" spans="2:15" ht="18" outlineLevel="1">
      <c r="B298" s="10" t="str">
        <f t="shared" si="14"/>
        <v>0594</v>
      </c>
      <c r="C298" s="13" t="s">
        <v>134</v>
      </c>
      <c r="D298" s="9" t="s">
        <v>5</v>
      </c>
      <c r="E298" s="9">
        <v>0.01</v>
      </c>
      <c r="F298" s="9" t="s">
        <v>76</v>
      </c>
      <c r="I298" s="9" t="s">
        <v>3</v>
      </c>
      <c r="J298" s="13" t="s">
        <v>134</v>
      </c>
      <c r="K298" s="9" t="s">
        <v>1969</v>
      </c>
      <c r="M298" s="9">
        <f t="shared" ca="1" si="15"/>
        <v>0</v>
      </c>
      <c r="O298" s="44">
        <v>1</v>
      </c>
    </row>
    <row r="299" spans="2:15" ht="18" outlineLevel="1">
      <c r="B299" s="10" t="str">
        <f t="shared" si="14"/>
        <v>0595</v>
      </c>
      <c r="C299" s="13" t="s">
        <v>135</v>
      </c>
      <c r="D299" s="9" t="s">
        <v>5</v>
      </c>
      <c r="E299" s="9">
        <v>0.01</v>
      </c>
      <c r="F299" s="9" t="s">
        <v>68</v>
      </c>
      <c r="I299" s="9" t="s">
        <v>3</v>
      </c>
      <c r="J299" s="13" t="s">
        <v>135</v>
      </c>
      <c r="K299" s="9" t="s">
        <v>1969</v>
      </c>
      <c r="M299" s="9">
        <f t="shared" ca="1" si="15"/>
        <v>0</v>
      </c>
      <c r="O299" s="44">
        <v>1</v>
      </c>
    </row>
    <row r="300" spans="2:15" ht="18" outlineLevel="1">
      <c r="B300" s="10" t="str">
        <f t="shared" si="14"/>
        <v>0596</v>
      </c>
      <c r="C300" s="13" t="s">
        <v>136</v>
      </c>
      <c r="D300" s="9" t="s">
        <v>5</v>
      </c>
      <c r="E300" s="9">
        <v>0.1</v>
      </c>
      <c r="F300" s="9" t="s">
        <v>74</v>
      </c>
      <c r="I300" s="9" t="s">
        <v>3</v>
      </c>
      <c r="J300" s="13" t="s">
        <v>136</v>
      </c>
      <c r="K300" s="9" t="s">
        <v>1969</v>
      </c>
      <c r="M300" s="9">
        <f t="shared" ca="1" si="15"/>
        <v>0</v>
      </c>
      <c r="O300" s="44">
        <v>1</v>
      </c>
    </row>
    <row r="301" spans="2:15" ht="18" outlineLevel="1">
      <c r="B301" s="10" t="str">
        <f t="shared" si="14"/>
        <v>0597</v>
      </c>
      <c r="C301" s="13" t="s">
        <v>137</v>
      </c>
      <c r="D301" s="9" t="s">
        <v>5</v>
      </c>
      <c r="E301" s="9">
        <v>0.01</v>
      </c>
      <c r="F301" s="9" t="s">
        <v>76</v>
      </c>
      <c r="I301" s="9" t="s">
        <v>3</v>
      </c>
      <c r="J301" s="13" t="s">
        <v>137</v>
      </c>
      <c r="K301" s="9" t="s">
        <v>1969</v>
      </c>
      <c r="M301" s="9">
        <f t="shared" ca="1" si="15"/>
        <v>0</v>
      </c>
      <c r="O301" s="44">
        <v>1</v>
      </c>
    </row>
    <row r="302" spans="2:15" ht="18" outlineLevel="1">
      <c r="B302" s="10" t="str">
        <f t="shared" si="14"/>
        <v>0598</v>
      </c>
      <c r="C302" s="13" t="s">
        <v>138</v>
      </c>
      <c r="D302" s="9" t="s">
        <v>5</v>
      </c>
      <c r="E302" s="9">
        <v>0.01</v>
      </c>
      <c r="F302" s="9" t="s">
        <v>68</v>
      </c>
      <c r="I302" s="9" t="s">
        <v>3</v>
      </c>
      <c r="J302" s="13" t="s">
        <v>138</v>
      </c>
      <c r="K302" s="9" t="s">
        <v>1969</v>
      </c>
      <c r="M302" s="9">
        <f t="shared" ca="1" si="15"/>
        <v>0</v>
      </c>
      <c r="O302" s="44">
        <v>1</v>
      </c>
    </row>
    <row r="303" spans="2:15" ht="18" outlineLevel="1">
      <c r="B303" s="10" t="str">
        <f t="shared" si="14"/>
        <v>0599</v>
      </c>
      <c r="C303" s="13" t="s">
        <v>139</v>
      </c>
      <c r="D303" s="9" t="s">
        <v>5</v>
      </c>
      <c r="E303" s="9">
        <v>0.1</v>
      </c>
      <c r="F303" s="9" t="s">
        <v>74</v>
      </c>
      <c r="I303" s="9" t="s">
        <v>3</v>
      </c>
      <c r="J303" s="13" t="s">
        <v>139</v>
      </c>
      <c r="K303" s="9" t="s">
        <v>1969</v>
      </c>
      <c r="M303" s="9">
        <f t="shared" ca="1" si="15"/>
        <v>0</v>
      </c>
      <c r="O303" s="44">
        <v>1</v>
      </c>
    </row>
    <row r="304" spans="2:15" ht="18" outlineLevel="1">
      <c r="B304" s="10" t="str">
        <f t="shared" si="14"/>
        <v>059A</v>
      </c>
      <c r="C304" s="13" t="s">
        <v>140</v>
      </c>
      <c r="D304" s="9" t="s">
        <v>5</v>
      </c>
      <c r="E304" s="9">
        <v>0.01</v>
      </c>
      <c r="F304" s="9" t="s">
        <v>76</v>
      </c>
      <c r="I304" s="9" t="s">
        <v>3</v>
      </c>
      <c r="J304" s="13" t="s">
        <v>140</v>
      </c>
      <c r="K304" s="9" t="s">
        <v>1969</v>
      </c>
      <c r="M304" s="9">
        <f t="shared" ca="1" si="15"/>
        <v>0</v>
      </c>
      <c r="O304" s="44">
        <v>1</v>
      </c>
    </row>
    <row r="305" spans="2:15" ht="18" outlineLevel="1">
      <c r="B305" s="10" t="str">
        <f t="shared" si="14"/>
        <v>059B</v>
      </c>
      <c r="C305" s="13" t="s">
        <v>141</v>
      </c>
      <c r="D305" s="9" t="s">
        <v>5</v>
      </c>
      <c r="E305" s="9">
        <v>0.01</v>
      </c>
      <c r="F305" s="9" t="s">
        <v>68</v>
      </c>
      <c r="I305" s="9" t="s">
        <v>3</v>
      </c>
      <c r="J305" s="13" t="s">
        <v>141</v>
      </c>
      <c r="K305" s="9" t="s">
        <v>1969</v>
      </c>
      <c r="M305" s="9">
        <f t="shared" ca="1" si="15"/>
        <v>0</v>
      </c>
      <c r="O305" s="44">
        <v>1</v>
      </c>
    </row>
    <row r="306" spans="2:15" ht="18" outlineLevel="1">
      <c r="B306" s="10" t="str">
        <f t="shared" si="14"/>
        <v>059C</v>
      </c>
      <c r="C306" s="13" t="s">
        <v>142</v>
      </c>
      <c r="D306" s="9" t="s">
        <v>5</v>
      </c>
      <c r="E306" s="9">
        <v>0.1</v>
      </c>
      <c r="F306" s="9" t="s">
        <v>74</v>
      </c>
      <c r="I306" s="9" t="s">
        <v>3</v>
      </c>
      <c r="J306" s="13" t="s">
        <v>142</v>
      </c>
      <c r="K306" s="9" t="s">
        <v>1969</v>
      </c>
      <c r="M306" s="9">
        <f t="shared" ca="1" si="15"/>
        <v>0</v>
      </c>
      <c r="O306" s="44">
        <v>1</v>
      </c>
    </row>
    <row r="307" spans="2:15" ht="18" outlineLevel="1">
      <c r="B307" s="10" t="str">
        <f t="shared" si="14"/>
        <v>059D</v>
      </c>
      <c r="C307" s="13" t="s">
        <v>143</v>
      </c>
      <c r="D307" s="9" t="s">
        <v>5</v>
      </c>
      <c r="E307" s="9">
        <v>0.01</v>
      </c>
      <c r="F307" s="9" t="s">
        <v>76</v>
      </c>
      <c r="I307" s="9" t="s">
        <v>3</v>
      </c>
      <c r="J307" s="13" t="s">
        <v>143</v>
      </c>
      <c r="K307" s="9" t="s">
        <v>1969</v>
      </c>
      <c r="M307" s="9">
        <f t="shared" ca="1" si="15"/>
        <v>0</v>
      </c>
      <c r="O307" s="44">
        <v>1</v>
      </c>
    </row>
    <row r="308" spans="2:15" ht="18" outlineLevel="1">
      <c r="B308" s="10" t="str">
        <f t="shared" si="14"/>
        <v>059E</v>
      </c>
      <c r="C308" s="13" t="s">
        <v>144</v>
      </c>
      <c r="D308" s="9" t="s">
        <v>5</v>
      </c>
      <c r="E308" s="9">
        <v>0.01</v>
      </c>
      <c r="F308" s="9" t="s">
        <v>68</v>
      </c>
      <c r="I308" s="9" t="s">
        <v>3</v>
      </c>
      <c r="J308" s="13" t="s">
        <v>144</v>
      </c>
      <c r="K308" s="9" t="s">
        <v>1969</v>
      </c>
      <c r="M308" s="9">
        <f t="shared" ca="1" si="15"/>
        <v>0</v>
      </c>
      <c r="O308" s="44">
        <v>1</v>
      </c>
    </row>
    <row r="309" spans="2:15" ht="18" outlineLevel="1">
      <c r="B309" s="10" t="str">
        <f t="shared" si="14"/>
        <v>059F</v>
      </c>
      <c r="C309" s="13" t="s">
        <v>145</v>
      </c>
      <c r="D309" s="9" t="s">
        <v>5</v>
      </c>
      <c r="E309" s="9">
        <v>0.1</v>
      </c>
      <c r="F309" s="9" t="s">
        <v>74</v>
      </c>
      <c r="I309" s="9" t="s">
        <v>3</v>
      </c>
      <c r="J309" s="13" t="s">
        <v>145</v>
      </c>
      <c r="K309" s="9" t="s">
        <v>1969</v>
      </c>
      <c r="M309" s="9">
        <f t="shared" ca="1" si="15"/>
        <v>0</v>
      </c>
      <c r="O309" s="44">
        <v>1</v>
      </c>
    </row>
    <row r="310" spans="2:15" ht="18" outlineLevel="1">
      <c r="B310" s="10" t="str">
        <f t="shared" ref="B310:B341" si="16">DEC2HEX(1408+ROW()-ROW($B$278),4)</f>
        <v>05A0</v>
      </c>
      <c r="C310" s="13" t="s">
        <v>146</v>
      </c>
      <c r="D310" s="9" t="s">
        <v>5</v>
      </c>
      <c r="E310" s="9">
        <v>0.01</v>
      </c>
      <c r="F310" s="9" t="s">
        <v>76</v>
      </c>
      <c r="I310" s="9" t="s">
        <v>3</v>
      </c>
      <c r="J310" s="13" t="s">
        <v>146</v>
      </c>
      <c r="K310" s="9" t="s">
        <v>1969</v>
      </c>
      <c r="M310" s="9">
        <f t="shared" ca="1" si="15"/>
        <v>0</v>
      </c>
      <c r="O310" s="44">
        <v>1</v>
      </c>
    </row>
    <row r="311" spans="2:15" ht="18" outlineLevel="1">
      <c r="B311" s="10" t="str">
        <f t="shared" si="16"/>
        <v>05A1</v>
      </c>
      <c r="C311" s="13" t="s">
        <v>147</v>
      </c>
      <c r="D311" s="9" t="s">
        <v>5</v>
      </c>
      <c r="E311" s="9">
        <v>0.01</v>
      </c>
      <c r="F311" s="9" t="s">
        <v>68</v>
      </c>
      <c r="I311" s="9" t="s">
        <v>3</v>
      </c>
      <c r="J311" s="13" t="s">
        <v>147</v>
      </c>
      <c r="K311" s="9" t="s">
        <v>1969</v>
      </c>
      <c r="M311" s="9">
        <f t="shared" ca="1" si="15"/>
        <v>0</v>
      </c>
      <c r="O311" s="44">
        <v>1</v>
      </c>
    </row>
    <row r="312" spans="2:15" ht="18" outlineLevel="1">
      <c r="B312" s="10" t="str">
        <f t="shared" si="16"/>
        <v>05A2</v>
      </c>
      <c r="C312" s="13" t="s">
        <v>148</v>
      </c>
      <c r="D312" s="9" t="s">
        <v>5</v>
      </c>
      <c r="E312" s="9">
        <v>0.1</v>
      </c>
      <c r="F312" s="9" t="s">
        <v>74</v>
      </c>
      <c r="I312" s="9" t="s">
        <v>3</v>
      </c>
      <c r="J312" s="13" t="s">
        <v>148</v>
      </c>
      <c r="K312" s="9" t="s">
        <v>1969</v>
      </c>
      <c r="M312" s="9">
        <f t="shared" ca="1" si="15"/>
        <v>0</v>
      </c>
      <c r="O312" s="44">
        <v>1</v>
      </c>
    </row>
    <row r="313" spans="2:15" ht="18" outlineLevel="1">
      <c r="B313" s="10" t="str">
        <f t="shared" si="16"/>
        <v>05A3</v>
      </c>
      <c r="C313" s="13" t="s">
        <v>149</v>
      </c>
      <c r="D313" s="9" t="s">
        <v>5</v>
      </c>
      <c r="E313" s="9">
        <v>0.01</v>
      </c>
      <c r="F313" s="9" t="s">
        <v>76</v>
      </c>
      <c r="I313" s="9" t="s">
        <v>3</v>
      </c>
      <c r="J313" s="13" t="s">
        <v>149</v>
      </c>
      <c r="K313" s="9" t="s">
        <v>1969</v>
      </c>
      <c r="M313" s="9">
        <f t="shared" ca="1" si="15"/>
        <v>0</v>
      </c>
      <c r="O313" s="44">
        <v>1</v>
      </c>
    </row>
    <row r="314" spans="2:15" ht="18" outlineLevel="1">
      <c r="B314" s="10" t="str">
        <f t="shared" si="16"/>
        <v>05A4</v>
      </c>
      <c r="C314" s="13" t="s">
        <v>150</v>
      </c>
      <c r="D314" s="9" t="s">
        <v>5</v>
      </c>
      <c r="E314" s="9">
        <v>0.01</v>
      </c>
      <c r="F314" s="9" t="s">
        <v>68</v>
      </c>
      <c r="I314" s="9" t="s">
        <v>3</v>
      </c>
      <c r="J314" s="13" t="s">
        <v>150</v>
      </c>
      <c r="K314" s="9" t="s">
        <v>1969</v>
      </c>
      <c r="M314" s="9">
        <f t="shared" ca="1" si="15"/>
        <v>0</v>
      </c>
      <c r="O314" s="44">
        <v>1</v>
      </c>
    </row>
    <row r="315" spans="2:15" ht="18" outlineLevel="1">
      <c r="B315" s="10" t="str">
        <f t="shared" si="16"/>
        <v>05A5</v>
      </c>
      <c r="C315" s="13" t="s">
        <v>151</v>
      </c>
      <c r="D315" s="9" t="s">
        <v>5</v>
      </c>
      <c r="E315" s="9">
        <v>0.1</v>
      </c>
      <c r="F315" s="9" t="s">
        <v>74</v>
      </c>
      <c r="I315" s="9" t="s">
        <v>3</v>
      </c>
      <c r="J315" s="13" t="s">
        <v>151</v>
      </c>
      <c r="K315" s="9" t="s">
        <v>1969</v>
      </c>
      <c r="M315" s="9">
        <f t="shared" ca="1" si="15"/>
        <v>0</v>
      </c>
      <c r="O315" s="44">
        <v>1</v>
      </c>
    </row>
    <row r="316" spans="2:15" ht="18" outlineLevel="1">
      <c r="B316" s="10" t="str">
        <f t="shared" si="16"/>
        <v>05A6</v>
      </c>
      <c r="C316" s="13" t="s">
        <v>152</v>
      </c>
      <c r="D316" s="9" t="s">
        <v>5</v>
      </c>
      <c r="E316" s="9">
        <v>0.01</v>
      </c>
      <c r="F316" s="9" t="s">
        <v>76</v>
      </c>
      <c r="I316" s="9" t="s">
        <v>3</v>
      </c>
      <c r="J316" s="13" t="s">
        <v>152</v>
      </c>
      <c r="K316" s="9" t="s">
        <v>1969</v>
      </c>
      <c r="M316" s="9">
        <f t="shared" ca="1" si="15"/>
        <v>0</v>
      </c>
      <c r="O316" s="44">
        <v>1</v>
      </c>
    </row>
    <row r="317" spans="2:15" ht="18" outlineLevel="1">
      <c r="B317" s="10" t="str">
        <f t="shared" si="16"/>
        <v>05A7</v>
      </c>
      <c r="C317" s="13" t="s">
        <v>153</v>
      </c>
      <c r="D317" s="9" t="s">
        <v>5</v>
      </c>
      <c r="E317" s="9">
        <v>0.01</v>
      </c>
      <c r="F317" s="9" t="s">
        <v>68</v>
      </c>
      <c r="I317" s="9" t="s">
        <v>3</v>
      </c>
      <c r="J317" s="13" t="s">
        <v>153</v>
      </c>
      <c r="K317" s="9" t="s">
        <v>1969</v>
      </c>
      <c r="M317" s="9">
        <f t="shared" ca="1" si="15"/>
        <v>0</v>
      </c>
      <c r="O317" s="44">
        <v>1</v>
      </c>
    </row>
    <row r="318" spans="2:15" ht="18" outlineLevel="1">
      <c r="B318" s="10" t="str">
        <f t="shared" si="16"/>
        <v>05A8</v>
      </c>
      <c r="C318" s="13" t="s">
        <v>154</v>
      </c>
      <c r="D318" s="9" t="s">
        <v>5</v>
      </c>
      <c r="E318" s="9">
        <v>0.1</v>
      </c>
      <c r="F318" s="9" t="s">
        <v>74</v>
      </c>
      <c r="I318" s="9" t="s">
        <v>3</v>
      </c>
      <c r="J318" s="13" t="s">
        <v>154</v>
      </c>
      <c r="K318" s="9" t="s">
        <v>1969</v>
      </c>
      <c r="M318" s="9">
        <f t="shared" ca="1" si="15"/>
        <v>0</v>
      </c>
      <c r="O318" s="44">
        <v>1</v>
      </c>
    </row>
    <row r="319" spans="2:15" ht="18" outlineLevel="1">
      <c r="B319" s="10" t="str">
        <f t="shared" si="16"/>
        <v>05A9</v>
      </c>
      <c r="C319" s="13" t="s">
        <v>155</v>
      </c>
      <c r="D319" s="9" t="s">
        <v>5</v>
      </c>
      <c r="E319" s="9">
        <v>0.01</v>
      </c>
      <c r="F319" s="9" t="s">
        <v>76</v>
      </c>
      <c r="I319" s="9" t="s">
        <v>3</v>
      </c>
      <c r="J319" s="13" t="s">
        <v>155</v>
      </c>
      <c r="K319" s="9" t="s">
        <v>1969</v>
      </c>
      <c r="M319" s="9">
        <f t="shared" ca="1" si="15"/>
        <v>0</v>
      </c>
      <c r="O319" s="44">
        <v>1</v>
      </c>
    </row>
    <row r="320" spans="2:15" ht="18" outlineLevel="1">
      <c r="B320" s="10" t="str">
        <f t="shared" si="16"/>
        <v>05AA</v>
      </c>
      <c r="C320" s="13" t="s">
        <v>156</v>
      </c>
      <c r="D320" s="9" t="s">
        <v>5</v>
      </c>
      <c r="E320" s="9">
        <v>0.01</v>
      </c>
      <c r="F320" s="9" t="s">
        <v>68</v>
      </c>
      <c r="I320" s="9" t="s">
        <v>3</v>
      </c>
      <c r="J320" s="13" t="s">
        <v>156</v>
      </c>
      <c r="K320" s="9" t="s">
        <v>1969</v>
      </c>
      <c r="M320" s="9">
        <f t="shared" ca="1" si="15"/>
        <v>0</v>
      </c>
      <c r="O320" s="44">
        <v>1</v>
      </c>
    </row>
    <row r="321" spans="2:15" ht="18" outlineLevel="1">
      <c r="B321" s="10" t="str">
        <f t="shared" si="16"/>
        <v>05AB</v>
      </c>
      <c r="C321" s="13" t="s">
        <v>157</v>
      </c>
      <c r="D321" s="9" t="s">
        <v>5</v>
      </c>
      <c r="E321" s="9">
        <v>0.1</v>
      </c>
      <c r="F321" s="9" t="s">
        <v>74</v>
      </c>
      <c r="I321" s="9" t="s">
        <v>3</v>
      </c>
      <c r="J321" s="13" t="s">
        <v>157</v>
      </c>
      <c r="K321" s="9" t="s">
        <v>1969</v>
      </c>
      <c r="M321" s="9">
        <f t="shared" ca="1" si="15"/>
        <v>0</v>
      </c>
      <c r="O321" s="44">
        <v>1</v>
      </c>
    </row>
    <row r="322" spans="2:15" ht="18" outlineLevel="1">
      <c r="B322" s="10" t="str">
        <f t="shared" si="16"/>
        <v>05AC</v>
      </c>
      <c r="C322" s="13" t="s">
        <v>158</v>
      </c>
      <c r="D322" s="9" t="s">
        <v>5</v>
      </c>
      <c r="E322" s="9">
        <v>0.01</v>
      </c>
      <c r="F322" s="9" t="s">
        <v>76</v>
      </c>
      <c r="I322" s="9" t="s">
        <v>3</v>
      </c>
      <c r="J322" s="13" t="s">
        <v>158</v>
      </c>
      <c r="K322" s="9" t="s">
        <v>1969</v>
      </c>
      <c r="M322" s="9">
        <f t="shared" ca="1" si="15"/>
        <v>0</v>
      </c>
      <c r="O322" s="44">
        <v>1</v>
      </c>
    </row>
    <row r="323" spans="2:15" ht="18" outlineLevel="1">
      <c r="B323" s="10" t="str">
        <f t="shared" si="16"/>
        <v>05AD</v>
      </c>
      <c r="C323" s="13" t="s">
        <v>159</v>
      </c>
      <c r="D323" s="9" t="s">
        <v>5</v>
      </c>
      <c r="E323" s="9">
        <v>0.01</v>
      </c>
      <c r="F323" s="9" t="s">
        <v>68</v>
      </c>
      <c r="I323" s="9" t="s">
        <v>3</v>
      </c>
      <c r="J323" s="13" t="s">
        <v>159</v>
      </c>
      <c r="K323" s="9" t="s">
        <v>1969</v>
      </c>
      <c r="M323" s="9">
        <f t="shared" ca="1" si="15"/>
        <v>0</v>
      </c>
      <c r="O323" s="44">
        <v>1</v>
      </c>
    </row>
    <row r="324" spans="2:15" ht="18" outlineLevel="1">
      <c r="B324" s="10" t="str">
        <f t="shared" si="16"/>
        <v>05AE</v>
      </c>
      <c r="C324" s="13" t="s">
        <v>160</v>
      </c>
      <c r="D324" s="9" t="s">
        <v>5</v>
      </c>
      <c r="E324" s="9">
        <v>0.1</v>
      </c>
      <c r="F324" s="9" t="s">
        <v>74</v>
      </c>
      <c r="I324" s="9" t="s">
        <v>3</v>
      </c>
      <c r="J324" s="13" t="s">
        <v>160</v>
      </c>
      <c r="K324" s="9" t="s">
        <v>1969</v>
      </c>
      <c r="M324" s="9">
        <f t="shared" ca="1" si="15"/>
        <v>0</v>
      </c>
      <c r="O324" s="44">
        <v>1</v>
      </c>
    </row>
    <row r="325" spans="2:15" ht="18" outlineLevel="1">
      <c r="B325" s="10" t="str">
        <f t="shared" si="16"/>
        <v>05AF</v>
      </c>
      <c r="C325" s="13" t="s">
        <v>161</v>
      </c>
      <c r="D325" s="9" t="s">
        <v>5</v>
      </c>
      <c r="E325" s="9">
        <v>0.01</v>
      </c>
      <c r="F325" s="9" t="s">
        <v>76</v>
      </c>
      <c r="I325" s="9" t="s">
        <v>3</v>
      </c>
      <c r="J325" s="13" t="s">
        <v>161</v>
      </c>
      <c r="K325" s="9" t="s">
        <v>1969</v>
      </c>
      <c r="M325" s="9">
        <f t="shared" ca="1" si="15"/>
        <v>0</v>
      </c>
      <c r="O325" s="44">
        <v>1</v>
      </c>
    </row>
    <row r="326" spans="2:15" ht="18" outlineLevel="1">
      <c r="B326" s="10" t="str">
        <f t="shared" si="16"/>
        <v>05B0</v>
      </c>
      <c r="C326" s="13" t="s">
        <v>162</v>
      </c>
      <c r="D326" s="9" t="s">
        <v>5</v>
      </c>
      <c r="E326" s="9">
        <v>0.01</v>
      </c>
      <c r="F326" s="9" t="s">
        <v>68</v>
      </c>
      <c r="I326" s="9" t="s">
        <v>3</v>
      </c>
      <c r="J326" s="13" t="s">
        <v>162</v>
      </c>
      <c r="K326" s="9" t="s">
        <v>1969</v>
      </c>
      <c r="M326" s="9">
        <f t="shared" ca="1" si="15"/>
        <v>0</v>
      </c>
      <c r="O326" s="44">
        <v>1</v>
      </c>
    </row>
    <row r="327" spans="2:15" ht="18" outlineLevel="1">
      <c r="B327" s="10" t="str">
        <f t="shared" si="16"/>
        <v>05B1</v>
      </c>
      <c r="C327" s="13" t="s">
        <v>163</v>
      </c>
      <c r="D327" s="9" t="s">
        <v>5</v>
      </c>
      <c r="E327" s="9">
        <v>0.1</v>
      </c>
      <c r="F327" s="9" t="s">
        <v>74</v>
      </c>
      <c r="I327" s="9" t="s">
        <v>3</v>
      </c>
      <c r="J327" s="13" t="s">
        <v>163</v>
      </c>
      <c r="K327" s="9" t="s">
        <v>1969</v>
      </c>
      <c r="M327" s="9">
        <f t="shared" ca="1" si="15"/>
        <v>0</v>
      </c>
      <c r="O327" s="44">
        <v>1</v>
      </c>
    </row>
    <row r="328" spans="2:15" ht="18" outlineLevel="1">
      <c r="B328" s="10" t="str">
        <f t="shared" si="16"/>
        <v>05B2</v>
      </c>
      <c r="C328" s="13" t="s">
        <v>164</v>
      </c>
      <c r="D328" s="9" t="s">
        <v>5</v>
      </c>
      <c r="E328" s="9">
        <v>0.01</v>
      </c>
      <c r="F328" s="9" t="s">
        <v>76</v>
      </c>
      <c r="I328" s="9" t="s">
        <v>3</v>
      </c>
      <c r="J328" s="13" t="s">
        <v>164</v>
      </c>
      <c r="K328" s="9" t="s">
        <v>1969</v>
      </c>
      <c r="M328" s="9">
        <f t="shared" ca="1" si="15"/>
        <v>0</v>
      </c>
      <c r="O328" s="44">
        <v>1</v>
      </c>
    </row>
    <row r="329" spans="2:15" ht="18" outlineLevel="1">
      <c r="B329" s="10" t="str">
        <f t="shared" si="16"/>
        <v>05B3</v>
      </c>
      <c r="C329" s="13" t="s">
        <v>165</v>
      </c>
      <c r="D329" s="9" t="s">
        <v>5</v>
      </c>
      <c r="E329" s="9">
        <v>0.01</v>
      </c>
      <c r="F329" s="9" t="s">
        <v>68</v>
      </c>
      <c r="I329" s="9" t="s">
        <v>3</v>
      </c>
      <c r="J329" s="13" t="s">
        <v>165</v>
      </c>
      <c r="K329" s="9" t="s">
        <v>1969</v>
      </c>
      <c r="M329" s="9">
        <f t="shared" ca="1" si="15"/>
        <v>0</v>
      </c>
      <c r="O329" s="44">
        <v>1</v>
      </c>
    </row>
    <row r="330" spans="2:15" ht="18" outlineLevel="1">
      <c r="B330" s="10" t="str">
        <f t="shared" si="16"/>
        <v>05B4</v>
      </c>
      <c r="O330" s="44">
        <v>1</v>
      </c>
    </row>
    <row r="331" spans="2:15" ht="18" outlineLevel="1">
      <c r="B331" s="10" t="str">
        <f t="shared" si="16"/>
        <v>05B5</v>
      </c>
      <c r="O331" s="44">
        <v>1</v>
      </c>
    </row>
    <row r="332" spans="2:15" ht="18" outlineLevel="1">
      <c r="B332" s="10" t="str">
        <f t="shared" si="16"/>
        <v>05B6</v>
      </c>
      <c r="O332" s="44">
        <v>1</v>
      </c>
    </row>
    <row r="333" spans="2:15" ht="18" outlineLevel="1">
      <c r="B333" s="10" t="str">
        <f t="shared" si="16"/>
        <v>05B7</v>
      </c>
      <c r="O333" s="44">
        <v>1</v>
      </c>
    </row>
    <row r="334" spans="2:15" ht="18" outlineLevel="1">
      <c r="B334" s="10" t="str">
        <f t="shared" si="16"/>
        <v>05B8</v>
      </c>
      <c r="O334" s="44">
        <v>1</v>
      </c>
    </row>
    <row r="335" spans="2:15" ht="18" outlineLevel="1">
      <c r="B335" s="10" t="str">
        <f t="shared" si="16"/>
        <v>05B9</v>
      </c>
      <c r="O335" s="44">
        <v>1</v>
      </c>
    </row>
    <row r="336" spans="2:15" ht="18" outlineLevel="1">
      <c r="B336" s="10" t="str">
        <f t="shared" si="16"/>
        <v>05BA</v>
      </c>
      <c r="O336" s="44">
        <v>1</v>
      </c>
    </row>
    <row r="337" spans="2:15" ht="18" outlineLevel="1">
      <c r="B337" s="10" t="str">
        <f t="shared" si="16"/>
        <v>05BB</v>
      </c>
      <c r="O337" s="44">
        <v>1</v>
      </c>
    </row>
    <row r="338" spans="2:15" ht="18" outlineLevel="1">
      <c r="B338" s="10" t="str">
        <f t="shared" si="16"/>
        <v>05BC</v>
      </c>
      <c r="O338" s="44">
        <v>1</v>
      </c>
    </row>
    <row r="339" spans="2:15" ht="18" outlineLevel="1">
      <c r="B339" s="10" t="str">
        <f t="shared" si="16"/>
        <v>05BD</v>
      </c>
      <c r="O339" s="44">
        <v>1</v>
      </c>
    </row>
    <row r="340" spans="2:15" ht="18" outlineLevel="1">
      <c r="B340" s="10" t="str">
        <f t="shared" si="16"/>
        <v>05BE</v>
      </c>
      <c r="O340" s="44">
        <v>1</v>
      </c>
    </row>
    <row r="341" spans="2:15" ht="18" outlineLevel="1">
      <c r="B341" s="10" t="str">
        <f t="shared" si="16"/>
        <v>05BF</v>
      </c>
      <c r="O341" s="44">
        <v>1</v>
      </c>
    </row>
    <row r="342" spans="2:15" ht="30" customHeight="1" outlineLevel="1">
      <c r="B342" s="10" t="str">
        <f t="shared" ref="B342:B373" si="17">DEC2HEX(1408+ROW()-ROW($B$278),4)</f>
        <v>05C0</v>
      </c>
      <c r="C342" s="52" t="s">
        <v>166</v>
      </c>
      <c r="D342" s="51" t="s">
        <v>2</v>
      </c>
      <c r="E342" s="51"/>
      <c r="F342" s="51"/>
      <c r="G342" s="51"/>
      <c r="H342" s="51"/>
      <c r="I342" s="51" t="s">
        <v>3</v>
      </c>
      <c r="J342" s="52" t="s">
        <v>2455</v>
      </c>
      <c r="K342" s="11" t="s">
        <v>1969</v>
      </c>
      <c r="L342" s="53" t="str">
        <f ca="1">DEC2HEX((15+SUM(INDIRECT(ADDRESS(ROW()+4,13)&amp;":"&amp;ADDRESS(ROW()+4+60-1,13))))/2^32,8)</f>
        <v>00000000</v>
      </c>
      <c r="M342" s="49" t="str">
        <f ca="1">DEC2HEX(MOD(15+SUM(INDIRECT(ADDRESS(ROW()+4,13)&amp;":"&amp;ADDRESS(ROW()+4+28-1,13))),2^32),8)</f>
        <v>0000000F</v>
      </c>
      <c r="O342" s="44">
        <v>1</v>
      </c>
    </row>
    <row r="343" spans="2:15" ht="30" customHeight="1" outlineLevel="1">
      <c r="B343" s="10" t="str">
        <f t="shared" si="17"/>
        <v>05C1</v>
      </c>
      <c r="C343" s="52"/>
      <c r="D343" s="51"/>
      <c r="E343" s="51"/>
      <c r="F343" s="51"/>
      <c r="G343" s="51"/>
      <c r="H343" s="51"/>
      <c r="I343" s="51"/>
      <c r="J343" s="52"/>
      <c r="K343" s="11" t="s">
        <v>1969</v>
      </c>
      <c r="L343" s="54"/>
      <c r="M343" s="56"/>
      <c r="O343" s="44">
        <v>1</v>
      </c>
    </row>
    <row r="344" spans="2:15" ht="30" customHeight="1" outlineLevel="1">
      <c r="B344" s="10" t="str">
        <f t="shared" si="17"/>
        <v>05C2</v>
      </c>
      <c r="C344" s="52"/>
      <c r="D344" s="51"/>
      <c r="E344" s="51"/>
      <c r="F344" s="51"/>
      <c r="G344" s="51"/>
      <c r="H344" s="51"/>
      <c r="I344" s="51"/>
      <c r="J344" s="52"/>
      <c r="K344" s="11" t="s">
        <v>1969</v>
      </c>
      <c r="L344" s="54"/>
      <c r="M344" s="56"/>
      <c r="O344" s="44">
        <v>1</v>
      </c>
    </row>
    <row r="345" spans="2:15" ht="30" customHeight="1" outlineLevel="1">
      <c r="B345" s="10" t="str">
        <f t="shared" si="17"/>
        <v>05C3</v>
      </c>
      <c r="C345" s="52"/>
      <c r="D345" s="51"/>
      <c r="E345" s="51"/>
      <c r="F345" s="51"/>
      <c r="G345" s="51"/>
      <c r="H345" s="51"/>
      <c r="I345" s="51"/>
      <c r="J345" s="52"/>
      <c r="K345" s="11" t="s">
        <v>1969</v>
      </c>
      <c r="L345" s="55"/>
      <c r="M345" s="50"/>
      <c r="O345" s="44">
        <v>1</v>
      </c>
    </row>
    <row r="346" spans="2:15" ht="18" outlineLevel="1">
      <c r="B346" s="10" t="str">
        <f t="shared" si="17"/>
        <v>05C4</v>
      </c>
      <c r="M346" s="9">
        <f t="shared" ref="M346:M393" ca="1" si="18">IF(INDIRECT(ADDRESS(ROW(),12))=1,2^(ROW()-ROW($M$342)),0)</f>
        <v>0</v>
      </c>
      <c r="O346" s="44">
        <v>1</v>
      </c>
    </row>
    <row r="347" spans="2:15" ht="18" outlineLevel="1">
      <c r="B347" s="10" t="str">
        <f t="shared" si="17"/>
        <v>05C5</v>
      </c>
      <c r="M347" s="9">
        <f t="shared" ca="1" si="18"/>
        <v>0</v>
      </c>
      <c r="O347" s="44">
        <v>1</v>
      </c>
    </row>
    <row r="348" spans="2:15" ht="18" outlineLevel="1">
      <c r="B348" s="10" t="str">
        <f t="shared" si="17"/>
        <v>05C6</v>
      </c>
      <c r="M348" s="9">
        <f t="shared" ca="1" si="18"/>
        <v>0</v>
      </c>
      <c r="O348" s="44">
        <v>1</v>
      </c>
    </row>
    <row r="349" spans="2:15" ht="18" outlineLevel="1">
      <c r="B349" s="10" t="str">
        <f t="shared" si="17"/>
        <v>05C7</v>
      </c>
      <c r="M349" s="9">
        <f t="shared" ca="1" si="18"/>
        <v>0</v>
      </c>
      <c r="O349" s="44">
        <v>1</v>
      </c>
    </row>
    <row r="350" spans="2:15" ht="18" outlineLevel="1">
      <c r="B350" s="10" t="str">
        <f t="shared" si="17"/>
        <v>05C8</v>
      </c>
      <c r="M350" s="9">
        <f t="shared" ca="1" si="18"/>
        <v>0</v>
      </c>
      <c r="O350" s="44">
        <v>1</v>
      </c>
    </row>
    <row r="351" spans="2:15" ht="18" outlineLevel="1">
      <c r="B351" s="10" t="str">
        <f t="shared" si="17"/>
        <v>05C9</v>
      </c>
      <c r="M351" s="9">
        <f t="shared" ca="1" si="18"/>
        <v>0</v>
      </c>
      <c r="O351" s="44">
        <v>1</v>
      </c>
    </row>
    <row r="352" spans="2:15" ht="18" outlineLevel="1">
      <c r="B352" s="10" t="str">
        <f t="shared" si="17"/>
        <v>05CA</v>
      </c>
      <c r="M352" s="9">
        <f t="shared" ca="1" si="18"/>
        <v>0</v>
      </c>
      <c r="O352" s="44">
        <v>1</v>
      </c>
    </row>
    <row r="353" spans="2:15" ht="18" outlineLevel="1">
      <c r="B353" s="10" t="str">
        <f t="shared" si="17"/>
        <v>05CB</v>
      </c>
      <c r="M353" s="9">
        <f t="shared" ca="1" si="18"/>
        <v>0</v>
      </c>
      <c r="O353" s="44">
        <v>1</v>
      </c>
    </row>
    <row r="354" spans="2:15" ht="18" outlineLevel="1">
      <c r="B354" s="10" t="str">
        <f t="shared" si="17"/>
        <v>05CC</v>
      </c>
      <c r="M354" s="9">
        <f t="shared" ca="1" si="18"/>
        <v>0</v>
      </c>
      <c r="O354" s="44">
        <v>1</v>
      </c>
    </row>
    <row r="355" spans="2:15" ht="18" outlineLevel="1">
      <c r="B355" s="10" t="str">
        <f t="shared" si="17"/>
        <v>05CD</v>
      </c>
      <c r="M355" s="9">
        <f t="shared" ca="1" si="18"/>
        <v>0</v>
      </c>
      <c r="O355" s="44">
        <v>1</v>
      </c>
    </row>
    <row r="356" spans="2:15" ht="18" outlineLevel="1">
      <c r="B356" s="10" t="str">
        <f t="shared" si="17"/>
        <v>05CE</v>
      </c>
      <c r="M356" s="9">
        <f t="shared" ca="1" si="18"/>
        <v>0</v>
      </c>
      <c r="O356" s="44">
        <v>1</v>
      </c>
    </row>
    <row r="357" spans="2:15" ht="18" outlineLevel="1">
      <c r="B357" s="10" t="str">
        <f t="shared" si="17"/>
        <v>05CF</v>
      </c>
      <c r="M357" s="9">
        <f t="shared" ca="1" si="18"/>
        <v>0</v>
      </c>
      <c r="O357" s="44">
        <v>1</v>
      </c>
    </row>
    <row r="358" spans="2:15" ht="18" outlineLevel="1">
      <c r="B358" s="10" t="str">
        <f t="shared" si="17"/>
        <v>05D0</v>
      </c>
      <c r="M358" s="9">
        <f t="shared" ca="1" si="18"/>
        <v>0</v>
      </c>
      <c r="O358" s="44">
        <v>1</v>
      </c>
    </row>
    <row r="359" spans="2:15" ht="18" outlineLevel="1">
      <c r="B359" s="10" t="str">
        <f t="shared" si="17"/>
        <v>05D1</v>
      </c>
      <c r="M359" s="9">
        <f t="shared" ca="1" si="18"/>
        <v>0</v>
      </c>
      <c r="O359" s="44">
        <v>1</v>
      </c>
    </row>
    <row r="360" spans="2:15" ht="18" outlineLevel="1">
      <c r="B360" s="10" t="str">
        <f t="shared" si="17"/>
        <v>05D2</v>
      </c>
      <c r="M360" s="9">
        <f t="shared" ca="1" si="18"/>
        <v>0</v>
      </c>
      <c r="O360" s="44">
        <v>1</v>
      </c>
    </row>
    <row r="361" spans="2:15" ht="18" outlineLevel="1">
      <c r="B361" s="10" t="str">
        <f t="shared" si="17"/>
        <v>05D3</v>
      </c>
      <c r="M361" s="9">
        <f t="shared" ca="1" si="18"/>
        <v>0</v>
      </c>
      <c r="O361" s="44">
        <v>1</v>
      </c>
    </row>
    <row r="362" spans="2:15" ht="18" outlineLevel="1">
      <c r="B362" s="10" t="str">
        <f t="shared" si="17"/>
        <v>05D4</v>
      </c>
      <c r="M362" s="9">
        <f t="shared" ca="1" si="18"/>
        <v>0</v>
      </c>
      <c r="O362" s="44">
        <v>1</v>
      </c>
    </row>
    <row r="363" spans="2:15" ht="18" outlineLevel="1">
      <c r="B363" s="10" t="str">
        <f t="shared" si="17"/>
        <v>05D5</v>
      </c>
      <c r="M363" s="9">
        <f t="shared" ca="1" si="18"/>
        <v>0</v>
      </c>
      <c r="O363" s="44">
        <v>1</v>
      </c>
    </row>
    <row r="364" spans="2:15" ht="18" outlineLevel="1">
      <c r="B364" s="10" t="str">
        <f t="shared" si="17"/>
        <v>05D6</v>
      </c>
      <c r="M364" s="9">
        <f t="shared" ca="1" si="18"/>
        <v>0</v>
      </c>
      <c r="O364" s="44">
        <v>1</v>
      </c>
    </row>
    <row r="365" spans="2:15" ht="18" outlineLevel="1">
      <c r="B365" s="10" t="str">
        <f t="shared" si="17"/>
        <v>05D7</v>
      </c>
      <c r="M365" s="9">
        <f t="shared" ca="1" si="18"/>
        <v>0</v>
      </c>
      <c r="O365" s="44">
        <v>1</v>
      </c>
    </row>
    <row r="366" spans="2:15" ht="18" outlineLevel="1">
      <c r="B366" s="10" t="str">
        <f t="shared" si="17"/>
        <v>05D8</v>
      </c>
      <c r="M366" s="9">
        <f t="shared" ca="1" si="18"/>
        <v>0</v>
      </c>
      <c r="O366" s="44">
        <v>1</v>
      </c>
    </row>
    <row r="367" spans="2:15" ht="18" outlineLevel="1">
      <c r="B367" s="10" t="str">
        <f t="shared" si="17"/>
        <v>05D9</v>
      </c>
      <c r="M367" s="9">
        <f t="shared" ca="1" si="18"/>
        <v>0</v>
      </c>
      <c r="O367" s="44">
        <v>1</v>
      </c>
    </row>
    <row r="368" spans="2:15" ht="18" outlineLevel="1">
      <c r="B368" s="10" t="str">
        <f t="shared" si="17"/>
        <v>05DA</v>
      </c>
      <c r="M368" s="9">
        <f t="shared" ca="1" si="18"/>
        <v>0</v>
      </c>
      <c r="O368" s="44">
        <v>1</v>
      </c>
    </row>
    <row r="369" spans="2:15" ht="18" outlineLevel="1">
      <c r="B369" s="10" t="str">
        <f t="shared" si="17"/>
        <v>05DB</v>
      </c>
      <c r="M369" s="9">
        <f t="shared" ca="1" si="18"/>
        <v>0</v>
      </c>
      <c r="O369" s="44">
        <v>1</v>
      </c>
    </row>
    <row r="370" spans="2:15" ht="18" outlineLevel="1">
      <c r="B370" s="10" t="str">
        <f t="shared" si="17"/>
        <v>05DC</v>
      </c>
      <c r="M370" s="9">
        <f t="shared" ca="1" si="18"/>
        <v>0</v>
      </c>
      <c r="O370" s="44">
        <v>1</v>
      </c>
    </row>
    <row r="371" spans="2:15" ht="18" outlineLevel="1">
      <c r="B371" s="10" t="str">
        <f t="shared" si="17"/>
        <v>05DD</v>
      </c>
      <c r="M371" s="9">
        <f t="shared" ca="1" si="18"/>
        <v>0</v>
      </c>
      <c r="O371" s="44">
        <v>1</v>
      </c>
    </row>
    <row r="372" spans="2:15" ht="18" outlineLevel="1">
      <c r="B372" s="10" t="str">
        <f t="shared" si="17"/>
        <v>05DE</v>
      </c>
      <c r="M372" s="9">
        <f t="shared" ca="1" si="18"/>
        <v>0</v>
      </c>
      <c r="O372" s="44">
        <v>1</v>
      </c>
    </row>
    <row r="373" spans="2:15" ht="18" outlineLevel="1">
      <c r="B373" s="10" t="str">
        <f t="shared" si="17"/>
        <v>05DF</v>
      </c>
      <c r="M373" s="9">
        <f t="shared" ca="1" si="18"/>
        <v>0</v>
      </c>
      <c r="O373" s="44">
        <v>1</v>
      </c>
    </row>
    <row r="374" spans="2:15" ht="18" outlineLevel="1">
      <c r="B374" s="10" t="str">
        <f t="shared" ref="B374:B393" si="19">DEC2HEX(1408+ROW()-ROW($B$278),4)</f>
        <v>05E0</v>
      </c>
      <c r="M374" s="9">
        <f t="shared" ca="1" si="18"/>
        <v>0</v>
      </c>
      <c r="O374" s="44">
        <v>1</v>
      </c>
    </row>
    <row r="375" spans="2:15" ht="18" outlineLevel="1">
      <c r="B375" s="10" t="str">
        <f t="shared" si="19"/>
        <v>05E1</v>
      </c>
      <c r="M375" s="9">
        <f t="shared" ca="1" si="18"/>
        <v>0</v>
      </c>
      <c r="O375" s="44">
        <v>1</v>
      </c>
    </row>
    <row r="376" spans="2:15" ht="18" outlineLevel="1">
      <c r="B376" s="10" t="str">
        <f t="shared" si="19"/>
        <v>05E2</v>
      </c>
      <c r="M376" s="9">
        <f t="shared" ca="1" si="18"/>
        <v>0</v>
      </c>
      <c r="O376" s="44">
        <v>1</v>
      </c>
    </row>
    <row r="377" spans="2:15" ht="18" outlineLevel="1">
      <c r="B377" s="10" t="str">
        <f t="shared" si="19"/>
        <v>05E3</v>
      </c>
      <c r="M377" s="9">
        <f t="shared" ca="1" si="18"/>
        <v>0</v>
      </c>
      <c r="O377" s="44">
        <v>1</v>
      </c>
    </row>
    <row r="378" spans="2:15" ht="18" outlineLevel="1">
      <c r="B378" s="10" t="str">
        <f t="shared" si="19"/>
        <v>05E4</v>
      </c>
      <c r="M378" s="9">
        <f t="shared" ca="1" si="18"/>
        <v>0</v>
      </c>
      <c r="O378" s="44">
        <v>1</v>
      </c>
    </row>
    <row r="379" spans="2:15" ht="18" outlineLevel="1">
      <c r="B379" s="10" t="str">
        <f t="shared" si="19"/>
        <v>05E5</v>
      </c>
      <c r="M379" s="9">
        <f t="shared" ca="1" si="18"/>
        <v>0</v>
      </c>
      <c r="O379" s="44">
        <v>1</v>
      </c>
    </row>
    <row r="380" spans="2:15" ht="18" outlineLevel="1">
      <c r="B380" s="10" t="str">
        <f t="shared" si="19"/>
        <v>05E6</v>
      </c>
      <c r="M380" s="9">
        <f t="shared" ca="1" si="18"/>
        <v>0</v>
      </c>
      <c r="O380" s="44">
        <v>1</v>
      </c>
    </row>
    <row r="381" spans="2:15" ht="18" outlineLevel="1">
      <c r="B381" s="10" t="str">
        <f t="shared" si="19"/>
        <v>05E7</v>
      </c>
      <c r="M381" s="9">
        <f t="shared" ca="1" si="18"/>
        <v>0</v>
      </c>
      <c r="O381" s="44">
        <v>1</v>
      </c>
    </row>
    <row r="382" spans="2:15" ht="18" outlineLevel="1">
      <c r="B382" s="10" t="str">
        <f t="shared" si="19"/>
        <v>05E8</v>
      </c>
      <c r="M382" s="9">
        <f t="shared" ca="1" si="18"/>
        <v>0</v>
      </c>
      <c r="O382" s="44">
        <v>1</v>
      </c>
    </row>
    <row r="383" spans="2:15" ht="18" outlineLevel="1">
      <c r="B383" s="10" t="str">
        <f t="shared" si="19"/>
        <v>05E9</v>
      </c>
      <c r="M383" s="9">
        <f t="shared" ca="1" si="18"/>
        <v>0</v>
      </c>
      <c r="O383" s="44">
        <v>1</v>
      </c>
    </row>
    <row r="384" spans="2:15" ht="18" outlineLevel="1">
      <c r="B384" s="10" t="str">
        <f t="shared" si="19"/>
        <v>05EA</v>
      </c>
      <c r="M384" s="9">
        <f t="shared" ca="1" si="18"/>
        <v>0</v>
      </c>
      <c r="O384" s="44">
        <v>1</v>
      </c>
    </row>
    <row r="385" spans="1:15" ht="18" outlineLevel="1">
      <c r="B385" s="10" t="str">
        <f t="shared" si="19"/>
        <v>05EB</v>
      </c>
      <c r="M385" s="9">
        <f t="shared" ca="1" si="18"/>
        <v>0</v>
      </c>
      <c r="O385" s="44">
        <v>1</v>
      </c>
    </row>
    <row r="386" spans="1:15" ht="18" outlineLevel="1">
      <c r="B386" s="10" t="str">
        <f t="shared" si="19"/>
        <v>05EC</v>
      </c>
      <c r="M386" s="9">
        <f t="shared" ca="1" si="18"/>
        <v>0</v>
      </c>
      <c r="O386" s="44">
        <v>1</v>
      </c>
    </row>
    <row r="387" spans="1:15" ht="18" outlineLevel="1">
      <c r="B387" s="10" t="str">
        <f t="shared" si="19"/>
        <v>05ED</v>
      </c>
      <c r="M387" s="9">
        <f t="shared" ca="1" si="18"/>
        <v>0</v>
      </c>
      <c r="O387" s="44">
        <v>1</v>
      </c>
    </row>
    <row r="388" spans="1:15" ht="18" outlineLevel="1">
      <c r="B388" s="10" t="str">
        <f t="shared" si="19"/>
        <v>05EE</v>
      </c>
      <c r="M388" s="9">
        <f t="shared" ca="1" si="18"/>
        <v>0</v>
      </c>
      <c r="O388" s="44">
        <v>1</v>
      </c>
    </row>
    <row r="389" spans="1:15" ht="18" outlineLevel="1">
      <c r="B389" s="10" t="str">
        <f t="shared" si="19"/>
        <v>05EF</v>
      </c>
      <c r="M389" s="9">
        <f t="shared" ca="1" si="18"/>
        <v>0</v>
      </c>
      <c r="O389" s="44">
        <v>1</v>
      </c>
    </row>
    <row r="390" spans="1:15" ht="18" outlineLevel="1">
      <c r="B390" s="10" t="str">
        <f t="shared" si="19"/>
        <v>05F0</v>
      </c>
      <c r="M390" s="9">
        <f t="shared" ca="1" si="18"/>
        <v>0</v>
      </c>
      <c r="O390" s="44">
        <v>1</v>
      </c>
    </row>
    <row r="391" spans="1:15" ht="18" outlineLevel="1">
      <c r="B391" s="10" t="str">
        <f t="shared" si="19"/>
        <v>05F1</v>
      </c>
      <c r="M391" s="9">
        <f t="shared" ca="1" si="18"/>
        <v>0</v>
      </c>
      <c r="O391" s="44">
        <v>1</v>
      </c>
    </row>
    <row r="392" spans="1:15" ht="18" outlineLevel="1">
      <c r="B392" s="10" t="str">
        <f t="shared" si="19"/>
        <v>05F2</v>
      </c>
      <c r="M392" s="9">
        <f t="shared" ca="1" si="18"/>
        <v>0</v>
      </c>
      <c r="O392" s="44">
        <v>1</v>
      </c>
    </row>
    <row r="393" spans="1:15" ht="18" outlineLevel="1">
      <c r="B393" s="10" t="str">
        <f t="shared" si="19"/>
        <v>05F3</v>
      </c>
      <c r="M393" s="9">
        <f t="shared" ca="1" si="18"/>
        <v>0</v>
      </c>
      <c r="O393" s="44">
        <v>1</v>
      </c>
    </row>
    <row r="394" spans="1:15" ht="18" outlineLevel="1">
      <c r="C394" s="17"/>
      <c r="O394" s="44">
        <v>1</v>
      </c>
    </row>
    <row r="395" spans="1:15" ht="18" outlineLevel="1">
      <c r="O395" s="44">
        <v>1</v>
      </c>
    </row>
    <row r="396" spans="1:15" ht="18">
      <c r="O396" s="44">
        <v>1</v>
      </c>
    </row>
    <row r="397" spans="1:15" ht="18">
      <c r="A397" s="62" t="s">
        <v>1971</v>
      </c>
      <c r="B397" s="62"/>
      <c r="C397" s="62"/>
      <c r="D397" s="62"/>
      <c r="E397" s="62"/>
      <c r="F397" s="62"/>
      <c r="G397" s="62"/>
      <c r="H397" s="62"/>
      <c r="I397" s="62"/>
      <c r="J397" s="62"/>
      <c r="K397" s="62"/>
      <c r="L397" s="62"/>
      <c r="M397" s="62"/>
      <c r="O397" s="44">
        <v>1</v>
      </c>
    </row>
    <row r="398" spans="1:15" ht="14.25" customHeight="1" outlineLevel="1">
      <c r="B398" s="10" t="str">
        <f t="shared" ref="B398:B429" si="20">DEC2HEX(1536+ROW()-ROW($B$398),4)</f>
        <v>0600</v>
      </c>
      <c r="C398" s="52" t="s">
        <v>167</v>
      </c>
      <c r="D398" s="51" t="s">
        <v>2</v>
      </c>
      <c r="E398" s="51"/>
      <c r="F398" s="51"/>
      <c r="G398" s="51"/>
      <c r="H398" s="51"/>
      <c r="I398" s="51" t="s">
        <v>3</v>
      </c>
      <c r="J398" s="52" t="s">
        <v>2455</v>
      </c>
      <c r="K398" s="11" t="s">
        <v>1969</v>
      </c>
      <c r="L398" s="53" t="str">
        <f ca="1">DEC2HEX((15+SUM(INDIRECT(ADDRESS(ROW()+4,13)&amp;":"&amp;ADDRESS(ROW()+4+60-1,13))))/2^32,8)</f>
        <v>00000000</v>
      </c>
      <c r="M398" s="49" t="str">
        <f ca="1">DEC2HEX(MOD(15+SUM(INDIRECT(ADDRESS(ROW()+4,13)&amp;":"&amp;ADDRESS(ROW()+4+28-1,13))),2^32),8)</f>
        <v>FFFFFFFF</v>
      </c>
      <c r="O398" s="44">
        <v>1</v>
      </c>
    </row>
    <row r="399" spans="1:15" ht="14.25" customHeight="1" outlineLevel="1">
      <c r="B399" s="10" t="str">
        <f t="shared" si="20"/>
        <v>0601</v>
      </c>
      <c r="C399" s="52"/>
      <c r="D399" s="51"/>
      <c r="E399" s="51"/>
      <c r="F399" s="51"/>
      <c r="G399" s="51"/>
      <c r="H399" s="51"/>
      <c r="I399" s="51"/>
      <c r="J399" s="52"/>
      <c r="K399" s="11" t="s">
        <v>1969</v>
      </c>
      <c r="L399" s="54"/>
      <c r="M399" s="56"/>
      <c r="O399" s="44">
        <v>1</v>
      </c>
    </row>
    <row r="400" spans="1:15" ht="14.25" customHeight="1" outlineLevel="1">
      <c r="B400" s="10" t="str">
        <f t="shared" si="20"/>
        <v>0602</v>
      </c>
      <c r="C400" s="52"/>
      <c r="D400" s="51"/>
      <c r="E400" s="51"/>
      <c r="F400" s="51"/>
      <c r="G400" s="51"/>
      <c r="H400" s="51"/>
      <c r="I400" s="51"/>
      <c r="J400" s="52"/>
      <c r="K400" s="11" t="s">
        <v>1969</v>
      </c>
      <c r="L400" s="54"/>
      <c r="M400" s="56"/>
      <c r="O400" s="44">
        <v>1</v>
      </c>
    </row>
    <row r="401" spans="2:15" ht="70.5" customHeight="1" outlineLevel="1">
      <c r="B401" s="10" t="str">
        <f t="shared" si="20"/>
        <v>0603</v>
      </c>
      <c r="C401" s="52"/>
      <c r="D401" s="51"/>
      <c r="E401" s="51"/>
      <c r="F401" s="51"/>
      <c r="G401" s="51"/>
      <c r="H401" s="51"/>
      <c r="I401" s="51"/>
      <c r="J401" s="52"/>
      <c r="K401" s="11" t="s">
        <v>1969</v>
      </c>
      <c r="L401" s="55"/>
      <c r="M401" s="50"/>
      <c r="O401" s="44">
        <v>1</v>
      </c>
    </row>
    <row r="402" spans="2:15" ht="18" outlineLevel="1">
      <c r="B402" s="10" t="str">
        <f t="shared" si="20"/>
        <v>0604</v>
      </c>
      <c r="C402" s="13" t="s">
        <v>168</v>
      </c>
      <c r="D402" s="9" t="s">
        <v>5</v>
      </c>
      <c r="E402" s="9">
        <v>0.1</v>
      </c>
      <c r="F402" s="9" t="s">
        <v>74</v>
      </c>
      <c r="I402" s="9" t="s">
        <v>3</v>
      </c>
      <c r="J402" s="13" t="s">
        <v>168</v>
      </c>
      <c r="K402" s="9" t="s">
        <v>1969</v>
      </c>
      <c r="L402" s="9">
        <v>1</v>
      </c>
      <c r="M402" s="9">
        <f t="shared" ref="M402:M433" ca="1" si="21">IF(INDIRECT(ADDRESS(ROW(),12))=1,2^(ROW()-ROW($M$398)),0)</f>
        <v>16</v>
      </c>
      <c r="O402" s="44">
        <v>1</v>
      </c>
    </row>
    <row r="403" spans="2:15" ht="18" outlineLevel="1">
      <c r="B403" s="10" t="str">
        <f t="shared" si="20"/>
        <v>0605</v>
      </c>
      <c r="C403" s="13" t="s">
        <v>169</v>
      </c>
      <c r="D403" s="9" t="s">
        <v>26</v>
      </c>
      <c r="E403" s="9">
        <v>0.01</v>
      </c>
      <c r="F403" s="9" t="s">
        <v>76</v>
      </c>
      <c r="I403" s="9" t="s">
        <v>3</v>
      </c>
      <c r="J403" s="13" t="s">
        <v>1980</v>
      </c>
      <c r="K403" s="9" t="s">
        <v>1969</v>
      </c>
      <c r="L403" s="9">
        <v>1</v>
      </c>
      <c r="M403" s="9">
        <f t="shared" ca="1" si="21"/>
        <v>32</v>
      </c>
      <c r="O403" s="44">
        <v>1</v>
      </c>
    </row>
    <row r="404" spans="2:15" ht="18" outlineLevel="1">
      <c r="B404" s="10" t="str">
        <f t="shared" si="20"/>
        <v>0606</v>
      </c>
      <c r="C404" s="13" t="s">
        <v>170</v>
      </c>
      <c r="D404" s="9" t="s">
        <v>26</v>
      </c>
      <c r="E404" s="9">
        <v>0.01</v>
      </c>
      <c r="F404" s="9" t="s">
        <v>68</v>
      </c>
      <c r="I404" s="9" t="s">
        <v>3</v>
      </c>
      <c r="J404" s="13" t="s">
        <v>1981</v>
      </c>
      <c r="K404" s="9" t="s">
        <v>1969</v>
      </c>
      <c r="L404" s="9">
        <v>1</v>
      </c>
      <c r="M404" s="9">
        <f t="shared" ca="1" si="21"/>
        <v>64</v>
      </c>
      <c r="O404" s="44">
        <v>1</v>
      </c>
    </row>
    <row r="405" spans="2:15" ht="18" outlineLevel="1">
      <c r="B405" s="10" t="str">
        <f t="shared" si="20"/>
        <v>0607</v>
      </c>
      <c r="C405" s="13" t="s">
        <v>171</v>
      </c>
      <c r="D405" s="9" t="s">
        <v>26</v>
      </c>
      <c r="E405" s="9">
        <v>1</v>
      </c>
      <c r="F405" s="18" t="s">
        <v>2504</v>
      </c>
      <c r="I405" s="9" t="s">
        <v>3</v>
      </c>
      <c r="J405" s="13" t="s">
        <v>171</v>
      </c>
      <c r="K405" s="9" t="s">
        <v>1969</v>
      </c>
      <c r="L405" s="9">
        <v>1</v>
      </c>
      <c r="M405" s="9">
        <f t="shared" ca="1" si="21"/>
        <v>128</v>
      </c>
      <c r="O405" s="44">
        <v>1</v>
      </c>
    </row>
    <row r="406" spans="2:15" ht="18" outlineLevel="1">
      <c r="B406" s="10" t="str">
        <f t="shared" si="20"/>
        <v>0608</v>
      </c>
      <c r="C406" s="13" t="s">
        <v>172</v>
      </c>
      <c r="D406" s="9" t="s">
        <v>5</v>
      </c>
      <c r="E406" s="9">
        <v>1</v>
      </c>
      <c r="F406" s="9" t="s">
        <v>173</v>
      </c>
      <c r="I406" s="9" t="s">
        <v>3</v>
      </c>
      <c r="J406" s="13" t="s">
        <v>172</v>
      </c>
      <c r="K406" s="9" t="s">
        <v>1969</v>
      </c>
      <c r="L406" s="9">
        <v>1</v>
      </c>
      <c r="M406" s="9">
        <f t="shared" ca="1" si="21"/>
        <v>256</v>
      </c>
      <c r="O406" s="44">
        <v>1</v>
      </c>
    </row>
    <row r="407" spans="2:15" ht="18" outlineLevel="1">
      <c r="B407" s="10" t="str">
        <f t="shared" si="20"/>
        <v>0609</v>
      </c>
      <c r="C407" s="13" t="s">
        <v>174</v>
      </c>
      <c r="D407" s="9" t="s">
        <v>5</v>
      </c>
      <c r="E407" s="9">
        <v>1</v>
      </c>
      <c r="F407" s="9" t="s">
        <v>173</v>
      </c>
      <c r="I407" s="9" t="s">
        <v>3</v>
      </c>
      <c r="J407" s="13" t="s">
        <v>174</v>
      </c>
      <c r="K407" s="9" t="s">
        <v>1969</v>
      </c>
      <c r="L407" s="9">
        <v>1</v>
      </c>
      <c r="M407" s="9">
        <f t="shared" ca="1" si="21"/>
        <v>512</v>
      </c>
      <c r="O407" s="44">
        <v>1</v>
      </c>
    </row>
    <row r="408" spans="2:15" ht="18" outlineLevel="1">
      <c r="B408" s="10" t="str">
        <f t="shared" si="20"/>
        <v>060A</v>
      </c>
      <c r="C408" s="13" t="s">
        <v>175</v>
      </c>
      <c r="D408" s="9" t="s">
        <v>5</v>
      </c>
      <c r="E408" s="9">
        <v>1</v>
      </c>
      <c r="F408" s="9" t="s">
        <v>176</v>
      </c>
      <c r="I408" s="9" t="s">
        <v>3</v>
      </c>
      <c r="J408" s="13" t="s">
        <v>175</v>
      </c>
      <c r="K408" s="9" t="s">
        <v>1969</v>
      </c>
      <c r="L408" s="9">
        <v>1</v>
      </c>
      <c r="M408" s="9">
        <f t="shared" ca="1" si="21"/>
        <v>1024</v>
      </c>
      <c r="O408" s="44">
        <v>1</v>
      </c>
    </row>
    <row r="409" spans="2:15" ht="18" outlineLevel="1">
      <c r="B409" s="10" t="str">
        <f t="shared" si="20"/>
        <v>060B</v>
      </c>
      <c r="C409" s="13" t="s">
        <v>177</v>
      </c>
      <c r="D409" s="9" t="s">
        <v>5</v>
      </c>
      <c r="E409" s="9">
        <v>0.1</v>
      </c>
      <c r="F409" s="9" t="s">
        <v>74</v>
      </c>
      <c r="I409" s="9" t="s">
        <v>3</v>
      </c>
      <c r="J409" s="13" t="s">
        <v>177</v>
      </c>
      <c r="K409" s="9" t="s">
        <v>1969</v>
      </c>
      <c r="L409" s="9">
        <v>1</v>
      </c>
      <c r="M409" s="9">
        <f t="shared" ca="1" si="21"/>
        <v>2048</v>
      </c>
      <c r="O409" s="44">
        <v>1</v>
      </c>
    </row>
    <row r="410" spans="2:15" ht="18" outlineLevel="1">
      <c r="B410" s="10" t="str">
        <f t="shared" si="20"/>
        <v>060C</v>
      </c>
      <c r="C410" s="13" t="s">
        <v>178</v>
      </c>
      <c r="D410" s="9" t="s">
        <v>26</v>
      </c>
      <c r="E410" s="9">
        <v>0.01</v>
      </c>
      <c r="F410" s="9" t="s">
        <v>76</v>
      </c>
      <c r="I410" s="9" t="s">
        <v>3</v>
      </c>
      <c r="J410" s="13" t="s">
        <v>178</v>
      </c>
      <c r="K410" s="9" t="s">
        <v>1969</v>
      </c>
      <c r="L410" s="9">
        <v>1</v>
      </c>
      <c r="M410" s="9">
        <f t="shared" ca="1" si="21"/>
        <v>4096</v>
      </c>
      <c r="O410" s="44">
        <v>1</v>
      </c>
    </row>
    <row r="411" spans="2:15" ht="18" outlineLevel="1">
      <c r="B411" s="10" t="str">
        <f t="shared" si="20"/>
        <v>060D</v>
      </c>
      <c r="C411" s="13" t="s">
        <v>179</v>
      </c>
      <c r="D411" s="9" t="s">
        <v>26</v>
      </c>
      <c r="E411" s="9">
        <v>0.01</v>
      </c>
      <c r="F411" s="9" t="s">
        <v>68</v>
      </c>
      <c r="I411" s="9" t="s">
        <v>3</v>
      </c>
      <c r="J411" s="13" t="s">
        <v>179</v>
      </c>
      <c r="K411" s="9" t="s">
        <v>1969</v>
      </c>
      <c r="L411" s="9">
        <v>1</v>
      </c>
      <c r="M411" s="9">
        <f t="shared" ca="1" si="21"/>
        <v>8192</v>
      </c>
      <c r="O411" s="44">
        <v>1</v>
      </c>
    </row>
    <row r="412" spans="2:15" ht="18" outlineLevel="1">
      <c r="B412" s="10" t="str">
        <f t="shared" si="20"/>
        <v>060E</v>
      </c>
      <c r="C412" s="13" t="s">
        <v>180</v>
      </c>
      <c r="D412" s="9" t="s">
        <v>26</v>
      </c>
      <c r="E412" s="9">
        <v>1</v>
      </c>
      <c r="F412" s="18" t="s">
        <v>2504</v>
      </c>
      <c r="I412" s="9" t="s">
        <v>3</v>
      </c>
      <c r="J412" s="13" t="s">
        <v>180</v>
      </c>
      <c r="K412" s="9" t="s">
        <v>1969</v>
      </c>
      <c r="L412" s="9">
        <v>1</v>
      </c>
      <c r="M412" s="9">
        <f t="shared" ca="1" si="21"/>
        <v>16384</v>
      </c>
      <c r="O412" s="44">
        <v>1</v>
      </c>
    </row>
    <row r="413" spans="2:15" ht="18" outlineLevel="1">
      <c r="B413" s="10" t="str">
        <f t="shared" si="20"/>
        <v>060F</v>
      </c>
      <c r="C413" s="13" t="s">
        <v>181</v>
      </c>
      <c r="D413" s="9" t="s">
        <v>5</v>
      </c>
      <c r="E413" s="9">
        <v>1</v>
      </c>
      <c r="F413" s="9" t="s">
        <v>173</v>
      </c>
      <c r="I413" s="9" t="s">
        <v>3</v>
      </c>
      <c r="J413" s="13" t="s">
        <v>181</v>
      </c>
      <c r="K413" s="9" t="s">
        <v>1969</v>
      </c>
      <c r="L413" s="9">
        <v>1</v>
      </c>
      <c r="M413" s="9">
        <f t="shared" ca="1" si="21"/>
        <v>32768</v>
      </c>
      <c r="O413" s="44">
        <v>1</v>
      </c>
    </row>
    <row r="414" spans="2:15" ht="18" outlineLevel="1">
      <c r="B414" s="10" t="str">
        <f t="shared" si="20"/>
        <v>0610</v>
      </c>
      <c r="C414" s="13" t="s">
        <v>182</v>
      </c>
      <c r="D414" s="9" t="s">
        <v>5</v>
      </c>
      <c r="E414" s="9">
        <v>1</v>
      </c>
      <c r="F414" s="9" t="s">
        <v>173</v>
      </c>
      <c r="I414" s="9" t="s">
        <v>3</v>
      </c>
      <c r="J414" s="13" t="s">
        <v>182</v>
      </c>
      <c r="K414" s="9" t="s">
        <v>1969</v>
      </c>
      <c r="L414" s="9">
        <v>1</v>
      </c>
      <c r="M414" s="9">
        <f t="shared" ca="1" si="21"/>
        <v>65536</v>
      </c>
      <c r="O414" s="44">
        <v>1</v>
      </c>
    </row>
    <row r="415" spans="2:15" ht="18" outlineLevel="1">
      <c r="B415" s="10" t="str">
        <f t="shared" si="20"/>
        <v>0611</v>
      </c>
      <c r="C415" s="13" t="s">
        <v>183</v>
      </c>
      <c r="D415" s="9" t="s">
        <v>5</v>
      </c>
      <c r="E415" s="9">
        <v>1</v>
      </c>
      <c r="F415" s="9" t="s">
        <v>176</v>
      </c>
      <c r="I415" s="9" t="s">
        <v>3</v>
      </c>
      <c r="J415" s="13" t="s">
        <v>183</v>
      </c>
      <c r="K415" s="9" t="s">
        <v>1969</v>
      </c>
      <c r="L415" s="9">
        <v>1</v>
      </c>
      <c r="M415" s="9">
        <f t="shared" ca="1" si="21"/>
        <v>131072</v>
      </c>
      <c r="O415" s="44">
        <v>1</v>
      </c>
    </row>
    <row r="416" spans="2:15" ht="18" outlineLevel="1">
      <c r="B416" s="10" t="str">
        <f t="shared" si="20"/>
        <v>0612</v>
      </c>
      <c r="C416" s="13" t="s">
        <v>184</v>
      </c>
      <c r="D416" s="9" t="s">
        <v>5</v>
      </c>
      <c r="E416" s="9">
        <v>0.1</v>
      </c>
      <c r="F416" s="9" t="s">
        <v>74</v>
      </c>
      <c r="I416" s="9" t="s">
        <v>3</v>
      </c>
      <c r="J416" s="13" t="s">
        <v>184</v>
      </c>
      <c r="K416" s="9" t="s">
        <v>1969</v>
      </c>
      <c r="L416" s="9">
        <v>1</v>
      </c>
      <c r="M416" s="9">
        <f t="shared" ca="1" si="21"/>
        <v>262144</v>
      </c>
      <c r="O416" s="44">
        <v>1</v>
      </c>
    </row>
    <row r="417" spans="2:15" ht="18" outlineLevel="1">
      <c r="B417" s="10" t="str">
        <f t="shared" si="20"/>
        <v>0613</v>
      </c>
      <c r="C417" s="13" t="s">
        <v>185</v>
      </c>
      <c r="D417" s="9" t="s">
        <v>26</v>
      </c>
      <c r="E417" s="9">
        <v>0.01</v>
      </c>
      <c r="F417" s="9" t="s">
        <v>76</v>
      </c>
      <c r="I417" s="9" t="s">
        <v>3</v>
      </c>
      <c r="J417" s="13" t="s">
        <v>185</v>
      </c>
      <c r="K417" s="9" t="s">
        <v>1969</v>
      </c>
      <c r="L417" s="9">
        <v>1</v>
      </c>
      <c r="M417" s="9">
        <f t="shared" ca="1" si="21"/>
        <v>524288</v>
      </c>
      <c r="O417" s="44">
        <v>1</v>
      </c>
    </row>
    <row r="418" spans="2:15" ht="18" outlineLevel="1">
      <c r="B418" s="10" t="str">
        <f t="shared" si="20"/>
        <v>0614</v>
      </c>
      <c r="C418" s="13" t="s">
        <v>186</v>
      </c>
      <c r="D418" s="9" t="s">
        <v>26</v>
      </c>
      <c r="E418" s="9">
        <v>0.01</v>
      </c>
      <c r="F418" s="9" t="s">
        <v>68</v>
      </c>
      <c r="I418" s="9" t="s">
        <v>3</v>
      </c>
      <c r="J418" s="13" t="s">
        <v>186</v>
      </c>
      <c r="K418" s="9" t="s">
        <v>1969</v>
      </c>
      <c r="L418" s="9">
        <v>1</v>
      </c>
      <c r="M418" s="9">
        <f t="shared" ca="1" si="21"/>
        <v>1048576</v>
      </c>
      <c r="O418" s="44">
        <v>1</v>
      </c>
    </row>
    <row r="419" spans="2:15" ht="18" outlineLevel="1">
      <c r="B419" s="10" t="str">
        <f t="shared" si="20"/>
        <v>0615</v>
      </c>
      <c r="C419" s="13" t="s">
        <v>187</v>
      </c>
      <c r="D419" s="9" t="s">
        <v>26</v>
      </c>
      <c r="E419" s="9">
        <v>1</v>
      </c>
      <c r="F419" s="18" t="s">
        <v>2504</v>
      </c>
      <c r="I419" s="9" t="s">
        <v>3</v>
      </c>
      <c r="J419" s="13" t="s">
        <v>187</v>
      </c>
      <c r="K419" s="9" t="s">
        <v>1969</v>
      </c>
      <c r="L419" s="9">
        <v>1</v>
      </c>
      <c r="M419" s="9">
        <f t="shared" ca="1" si="21"/>
        <v>2097152</v>
      </c>
      <c r="O419" s="44">
        <v>1</v>
      </c>
    </row>
    <row r="420" spans="2:15" ht="18" outlineLevel="1">
      <c r="B420" s="10" t="str">
        <f t="shared" si="20"/>
        <v>0616</v>
      </c>
      <c r="C420" s="13" t="s">
        <v>188</v>
      </c>
      <c r="D420" s="9" t="s">
        <v>5</v>
      </c>
      <c r="E420" s="9">
        <v>1</v>
      </c>
      <c r="F420" s="9" t="s">
        <v>173</v>
      </c>
      <c r="I420" s="9" t="s">
        <v>3</v>
      </c>
      <c r="J420" s="13" t="s">
        <v>188</v>
      </c>
      <c r="K420" s="9" t="s">
        <v>1969</v>
      </c>
      <c r="L420" s="9">
        <v>1</v>
      </c>
      <c r="M420" s="9">
        <f t="shared" ca="1" si="21"/>
        <v>4194304</v>
      </c>
      <c r="O420" s="44">
        <v>1</v>
      </c>
    </row>
    <row r="421" spans="2:15" ht="18" outlineLevel="1">
      <c r="B421" s="10" t="str">
        <f t="shared" si="20"/>
        <v>0617</v>
      </c>
      <c r="C421" s="13" t="s">
        <v>189</v>
      </c>
      <c r="D421" s="9" t="s">
        <v>5</v>
      </c>
      <c r="E421" s="9">
        <v>1</v>
      </c>
      <c r="F421" s="9" t="s">
        <v>173</v>
      </c>
      <c r="I421" s="9" t="s">
        <v>3</v>
      </c>
      <c r="J421" s="13" t="s">
        <v>189</v>
      </c>
      <c r="K421" s="9" t="s">
        <v>1969</v>
      </c>
      <c r="L421" s="9">
        <v>1</v>
      </c>
      <c r="M421" s="9">
        <f t="shared" ca="1" si="21"/>
        <v>8388608</v>
      </c>
      <c r="O421" s="44">
        <v>1</v>
      </c>
    </row>
    <row r="422" spans="2:15" ht="18" outlineLevel="1">
      <c r="B422" s="10" t="str">
        <f t="shared" si="20"/>
        <v>0618</v>
      </c>
      <c r="C422" s="13" t="s">
        <v>190</v>
      </c>
      <c r="D422" s="9" t="s">
        <v>5</v>
      </c>
      <c r="E422" s="9">
        <v>1</v>
      </c>
      <c r="F422" s="9" t="s">
        <v>176</v>
      </c>
      <c r="I422" s="9" t="s">
        <v>3</v>
      </c>
      <c r="J422" s="13" t="s">
        <v>190</v>
      </c>
      <c r="K422" s="9" t="s">
        <v>1969</v>
      </c>
      <c r="L422" s="9">
        <v>1</v>
      </c>
      <c r="M422" s="9">
        <f t="shared" ca="1" si="21"/>
        <v>16777216</v>
      </c>
      <c r="O422" s="44">
        <v>1</v>
      </c>
    </row>
    <row r="423" spans="2:15" ht="18" outlineLevel="1">
      <c r="B423" s="10" t="str">
        <f t="shared" si="20"/>
        <v>0619</v>
      </c>
      <c r="C423" s="13" t="s">
        <v>191</v>
      </c>
      <c r="D423" s="9" t="s">
        <v>5</v>
      </c>
      <c r="E423" s="9">
        <v>0.1</v>
      </c>
      <c r="F423" s="9" t="s">
        <v>74</v>
      </c>
      <c r="I423" s="9" t="s">
        <v>3</v>
      </c>
      <c r="J423" s="13" t="s">
        <v>191</v>
      </c>
      <c r="K423" s="9" t="s">
        <v>1969</v>
      </c>
      <c r="L423" s="9">
        <v>1</v>
      </c>
      <c r="M423" s="9">
        <f t="shared" ca="1" si="21"/>
        <v>33554432</v>
      </c>
      <c r="O423" s="44">
        <v>1</v>
      </c>
    </row>
    <row r="424" spans="2:15" ht="18" outlineLevel="1">
      <c r="B424" s="10" t="str">
        <f t="shared" si="20"/>
        <v>061A</v>
      </c>
      <c r="C424" s="13" t="s">
        <v>192</v>
      </c>
      <c r="D424" s="9" t="s">
        <v>26</v>
      </c>
      <c r="E424" s="9">
        <v>0.01</v>
      </c>
      <c r="F424" s="9" t="s">
        <v>76</v>
      </c>
      <c r="I424" s="9" t="s">
        <v>3</v>
      </c>
      <c r="J424" s="13" t="s">
        <v>192</v>
      </c>
      <c r="K424" s="9" t="s">
        <v>1969</v>
      </c>
      <c r="L424" s="9">
        <v>1</v>
      </c>
      <c r="M424" s="9">
        <f t="shared" ca="1" si="21"/>
        <v>67108864</v>
      </c>
      <c r="O424" s="44">
        <v>1</v>
      </c>
    </row>
    <row r="425" spans="2:15" ht="18" outlineLevel="1">
      <c r="B425" s="10" t="str">
        <f t="shared" si="20"/>
        <v>061B</v>
      </c>
      <c r="C425" s="13" t="s">
        <v>193</v>
      </c>
      <c r="D425" s="9" t="s">
        <v>26</v>
      </c>
      <c r="E425" s="9">
        <v>0.01</v>
      </c>
      <c r="F425" s="9" t="s">
        <v>68</v>
      </c>
      <c r="I425" s="9" t="s">
        <v>3</v>
      </c>
      <c r="J425" s="13" t="s">
        <v>193</v>
      </c>
      <c r="K425" s="9" t="s">
        <v>1969</v>
      </c>
      <c r="L425" s="9">
        <v>1</v>
      </c>
      <c r="M425" s="9">
        <f t="shared" ca="1" si="21"/>
        <v>134217728</v>
      </c>
      <c r="O425" s="44">
        <v>1</v>
      </c>
    </row>
    <row r="426" spans="2:15" ht="18" outlineLevel="1">
      <c r="B426" s="10" t="str">
        <f t="shared" si="20"/>
        <v>061C</v>
      </c>
      <c r="C426" s="13" t="s">
        <v>194</v>
      </c>
      <c r="D426" s="9" t="s">
        <v>26</v>
      </c>
      <c r="E426" s="9">
        <v>1</v>
      </c>
      <c r="F426" s="18" t="s">
        <v>2504</v>
      </c>
      <c r="I426" s="9" t="s">
        <v>3</v>
      </c>
      <c r="J426" s="13" t="s">
        <v>194</v>
      </c>
      <c r="K426" s="9" t="s">
        <v>1969</v>
      </c>
      <c r="L426" s="9">
        <v>1</v>
      </c>
      <c r="M426" s="9">
        <f t="shared" ca="1" si="21"/>
        <v>268435456</v>
      </c>
      <c r="O426" s="44">
        <v>1</v>
      </c>
    </row>
    <row r="427" spans="2:15" ht="18" outlineLevel="1">
      <c r="B427" s="10" t="str">
        <f t="shared" si="20"/>
        <v>061D</v>
      </c>
      <c r="C427" s="13" t="s">
        <v>195</v>
      </c>
      <c r="D427" s="9" t="s">
        <v>5</v>
      </c>
      <c r="E427" s="9">
        <v>1</v>
      </c>
      <c r="F427" s="9" t="s">
        <v>173</v>
      </c>
      <c r="I427" s="9" t="s">
        <v>3</v>
      </c>
      <c r="J427" s="13" t="s">
        <v>195</v>
      </c>
      <c r="K427" s="9" t="s">
        <v>1969</v>
      </c>
      <c r="L427" s="9">
        <v>1</v>
      </c>
      <c r="M427" s="9">
        <f t="shared" ca="1" si="21"/>
        <v>536870912</v>
      </c>
      <c r="O427" s="44">
        <v>1</v>
      </c>
    </row>
    <row r="428" spans="2:15" ht="18" outlineLevel="1">
      <c r="B428" s="10" t="str">
        <f t="shared" si="20"/>
        <v>061E</v>
      </c>
      <c r="C428" s="13" t="s">
        <v>196</v>
      </c>
      <c r="D428" s="9" t="s">
        <v>5</v>
      </c>
      <c r="E428" s="9">
        <v>1</v>
      </c>
      <c r="F428" s="9" t="s">
        <v>173</v>
      </c>
      <c r="I428" s="9" t="s">
        <v>3</v>
      </c>
      <c r="J428" s="13" t="s">
        <v>196</v>
      </c>
      <c r="K428" s="9" t="s">
        <v>1969</v>
      </c>
      <c r="L428" s="9">
        <v>1</v>
      </c>
      <c r="M428" s="9">
        <f t="shared" ca="1" si="21"/>
        <v>1073741824</v>
      </c>
      <c r="O428" s="44">
        <v>1</v>
      </c>
    </row>
    <row r="429" spans="2:15" ht="18" outlineLevel="1">
      <c r="B429" s="10" t="str">
        <f t="shared" si="20"/>
        <v>061F</v>
      </c>
      <c r="C429" s="13" t="s">
        <v>197</v>
      </c>
      <c r="D429" s="9" t="s">
        <v>5</v>
      </c>
      <c r="E429" s="9">
        <v>1</v>
      </c>
      <c r="F429" s="9" t="s">
        <v>176</v>
      </c>
      <c r="I429" s="9" t="s">
        <v>3</v>
      </c>
      <c r="J429" s="13" t="s">
        <v>197</v>
      </c>
      <c r="K429" s="9" t="s">
        <v>1969</v>
      </c>
      <c r="L429" s="9">
        <v>1</v>
      </c>
      <c r="M429" s="9">
        <f t="shared" ca="1" si="21"/>
        <v>2147483648</v>
      </c>
      <c r="O429" s="44">
        <v>1</v>
      </c>
    </row>
    <row r="430" spans="2:15" ht="18" outlineLevel="1">
      <c r="B430" s="10" t="str">
        <f t="shared" ref="B430:B461" si="22">DEC2HEX(1536+ROW()-ROW($B$398),4)</f>
        <v>0620</v>
      </c>
      <c r="C430" s="13" t="s">
        <v>198</v>
      </c>
      <c r="D430" s="9" t="s">
        <v>5</v>
      </c>
      <c r="E430" s="9">
        <v>0.1</v>
      </c>
      <c r="F430" s="9" t="s">
        <v>74</v>
      </c>
      <c r="I430" s="9" t="s">
        <v>3</v>
      </c>
      <c r="J430" s="13" t="s">
        <v>198</v>
      </c>
      <c r="K430" s="9" t="s">
        <v>1969</v>
      </c>
      <c r="M430" s="9">
        <f t="shared" ca="1" si="21"/>
        <v>0</v>
      </c>
      <c r="O430" s="44">
        <v>1</v>
      </c>
    </row>
    <row r="431" spans="2:15" ht="18" outlineLevel="1">
      <c r="B431" s="10" t="str">
        <f t="shared" si="22"/>
        <v>0621</v>
      </c>
      <c r="C431" s="13" t="s">
        <v>199</v>
      </c>
      <c r="D431" s="9" t="s">
        <v>26</v>
      </c>
      <c r="E431" s="9">
        <v>0.01</v>
      </c>
      <c r="F431" s="9" t="s">
        <v>76</v>
      </c>
      <c r="I431" s="9" t="s">
        <v>3</v>
      </c>
      <c r="J431" s="13" t="s">
        <v>199</v>
      </c>
      <c r="K431" s="9" t="s">
        <v>1969</v>
      </c>
      <c r="M431" s="9">
        <f t="shared" ca="1" si="21"/>
        <v>0</v>
      </c>
      <c r="O431" s="44">
        <v>1</v>
      </c>
    </row>
    <row r="432" spans="2:15" ht="18" outlineLevel="1">
      <c r="B432" s="10" t="str">
        <f t="shared" si="22"/>
        <v>0622</v>
      </c>
      <c r="C432" s="13" t="s">
        <v>200</v>
      </c>
      <c r="D432" s="9" t="s">
        <v>26</v>
      </c>
      <c r="E432" s="9">
        <v>0.01</v>
      </c>
      <c r="F432" s="9" t="s">
        <v>68</v>
      </c>
      <c r="I432" s="9" t="s">
        <v>3</v>
      </c>
      <c r="J432" s="13" t="s">
        <v>200</v>
      </c>
      <c r="K432" s="9" t="s">
        <v>1969</v>
      </c>
      <c r="M432" s="9">
        <f t="shared" ca="1" si="21"/>
        <v>0</v>
      </c>
      <c r="O432" s="44">
        <v>1</v>
      </c>
    </row>
    <row r="433" spans="2:15" ht="18" outlineLevel="1">
      <c r="B433" s="10" t="str">
        <f t="shared" si="22"/>
        <v>0623</v>
      </c>
      <c r="C433" s="13" t="s">
        <v>201</v>
      </c>
      <c r="D433" s="9" t="s">
        <v>26</v>
      </c>
      <c r="E433" s="9">
        <v>1</v>
      </c>
      <c r="F433" s="18" t="s">
        <v>2504</v>
      </c>
      <c r="I433" s="9" t="s">
        <v>3</v>
      </c>
      <c r="J433" s="13" t="s">
        <v>201</v>
      </c>
      <c r="K433" s="9" t="s">
        <v>1969</v>
      </c>
      <c r="M433" s="9">
        <f t="shared" ca="1" si="21"/>
        <v>0</v>
      </c>
      <c r="O433" s="44">
        <v>1</v>
      </c>
    </row>
    <row r="434" spans="2:15" ht="18" outlineLevel="1">
      <c r="B434" s="10" t="str">
        <f t="shared" si="22"/>
        <v>0624</v>
      </c>
      <c r="C434" s="13" t="s">
        <v>202</v>
      </c>
      <c r="D434" s="9" t="s">
        <v>5</v>
      </c>
      <c r="E434" s="9">
        <v>1</v>
      </c>
      <c r="F434" s="9" t="s">
        <v>173</v>
      </c>
      <c r="I434" s="9" t="s">
        <v>3</v>
      </c>
      <c r="J434" s="13" t="s">
        <v>202</v>
      </c>
      <c r="K434" s="9" t="s">
        <v>1969</v>
      </c>
      <c r="M434" s="9">
        <f t="shared" ref="M434:M457" ca="1" si="23">IF(INDIRECT(ADDRESS(ROW(),12))=1,2^(ROW()-ROW($M$398)),0)</f>
        <v>0</v>
      </c>
      <c r="O434" s="44">
        <v>1</v>
      </c>
    </row>
    <row r="435" spans="2:15" ht="18" outlineLevel="1">
      <c r="B435" s="10" t="str">
        <f t="shared" si="22"/>
        <v>0625</v>
      </c>
      <c r="C435" s="13" t="s">
        <v>203</v>
      </c>
      <c r="D435" s="9" t="s">
        <v>5</v>
      </c>
      <c r="E435" s="9">
        <v>1</v>
      </c>
      <c r="F435" s="9" t="s">
        <v>173</v>
      </c>
      <c r="I435" s="9" t="s">
        <v>3</v>
      </c>
      <c r="J435" s="13" t="s">
        <v>203</v>
      </c>
      <c r="K435" s="9" t="s">
        <v>1969</v>
      </c>
      <c r="M435" s="9">
        <f t="shared" ca="1" si="23"/>
        <v>0</v>
      </c>
      <c r="O435" s="44">
        <v>1</v>
      </c>
    </row>
    <row r="436" spans="2:15" ht="18" outlineLevel="1">
      <c r="B436" s="10" t="str">
        <f t="shared" si="22"/>
        <v>0626</v>
      </c>
      <c r="C436" s="13" t="s">
        <v>204</v>
      </c>
      <c r="D436" s="9" t="s">
        <v>5</v>
      </c>
      <c r="E436" s="9">
        <v>1</v>
      </c>
      <c r="F436" s="9" t="s">
        <v>176</v>
      </c>
      <c r="I436" s="9" t="s">
        <v>3</v>
      </c>
      <c r="J436" s="13" t="s">
        <v>204</v>
      </c>
      <c r="K436" s="9" t="s">
        <v>1969</v>
      </c>
      <c r="M436" s="9">
        <f t="shared" ca="1" si="23"/>
        <v>0</v>
      </c>
      <c r="O436" s="44">
        <v>1</v>
      </c>
    </row>
    <row r="437" spans="2:15" ht="18" outlineLevel="1">
      <c r="B437" s="10" t="str">
        <f t="shared" si="22"/>
        <v>0627</v>
      </c>
      <c r="C437" s="13" t="s">
        <v>205</v>
      </c>
      <c r="D437" s="9" t="s">
        <v>5</v>
      </c>
      <c r="E437" s="9">
        <v>0.1</v>
      </c>
      <c r="F437" s="9" t="s">
        <v>74</v>
      </c>
      <c r="I437" s="9" t="s">
        <v>3</v>
      </c>
      <c r="J437" s="13" t="s">
        <v>205</v>
      </c>
      <c r="K437" s="9" t="s">
        <v>1969</v>
      </c>
      <c r="M437" s="9">
        <f t="shared" ca="1" si="23"/>
        <v>0</v>
      </c>
      <c r="O437" s="44">
        <v>1</v>
      </c>
    </row>
    <row r="438" spans="2:15" ht="18" outlineLevel="1">
      <c r="B438" s="10" t="str">
        <f t="shared" si="22"/>
        <v>0628</v>
      </c>
      <c r="C438" s="13" t="s">
        <v>206</v>
      </c>
      <c r="D438" s="9" t="s">
        <v>26</v>
      </c>
      <c r="E438" s="9">
        <v>0.01</v>
      </c>
      <c r="F438" s="9" t="s">
        <v>76</v>
      </c>
      <c r="I438" s="9" t="s">
        <v>3</v>
      </c>
      <c r="J438" s="13" t="s">
        <v>206</v>
      </c>
      <c r="K438" s="9" t="s">
        <v>1969</v>
      </c>
      <c r="M438" s="9">
        <f t="shared" ca="1" si="23"/>
        <v>0</v>
      </c>
      <c r="O438" s="44">
        <v>1</v>
      </c>
    </row>
    <row r="439" spans="2:15" ht="18" outlineLevel="1">
      <c r="B439" s="10" t="str">
        <f t="shared" si="22"/>
        <v>0629</v>
      </c>
      <c r="C439" s="13" t="s">
        <v>207</v>
      </c>
      <c r="D439" s="9" t="s">
        <v>26</v>
      </c>
      <c r="E439" s="9">
        <v>0.01</v>
      </c>
      <c r="F439" s="9" t="s">
        <v>68</v>
      </c>
      <c r="I439" s="9" t="s">
        <v>3</v>
      </c>
      <c r="J439" s="13" t="s">
        <v>207</v>
      </c>
      <c r="K439" s="9" t="s">
        <v>1969</v>
      </c>
      <c r="M439" s="9">
        <f t="shared" ca="1" si="23"/>
        <v>0</v>
      </c>
      <c r="O439" s="44">
        <v>1</v>
      </c>
    </row>
    <row r="440" spans="2:15" ht="18" outlineLevel="1">
      <c r="B440" s="10" t="str">
        <f t="shared" si="22"/>
        <v>062A</v>
      </c>
      <c r="C440" s="13" t="s">
        <v>208</v>
      </c>
      <c r="D440" s="9" t="s">
        <v>26</v>
      </c>
      <c r="E440" s="9">
        <v>1</v>
      </c>
      <c r="F440" s="18" t="s">
        <v>2504</v>
      </c>
      <c r="I440" s="9" t="s">
        <v>3</v>
      </c>
      <c r="J440" s="13" t="s">
        <v>208</v>
      </c>
      <c r="K440" s="9" t="s">
        <v>1969</v>
      </c>
      <c r="M440" s="9">
        <f t="shared" ca="1" si="23"/>
        <v>0</v>
      </c>
      <c r="O440" s="44">
        <v>1</v>
      </c>
    </row>
    <row r="441" spans="2:15" ht="18" outlineLevel="1">
      <c r="B441" s="10" t="str">
        <f t="shared" si="22"/>
        <v>062B</v>
      </c>
      <c r="C441" s="13" t="s">
        <v>209</v>
      </c>
      <c r="D441" s="9" t="s">
        <v>5</v>
      </c>
      <c r="E441" s="9">
        <v>1</v>
      </c>
      <c r="F441" s="9" t="s">
        <v>173</v>
      </c>
      <c r="I441" s="9" t="s">
        <v>3</v>
      </c>
      <c r="J441" s="13" t="s">
        <v>209</v>
      </c>
      <c r="K441" s="9" t="s">
        <v>1969</v>
      </c>
      <c r="M441" s="9">
        <f t="shared" ca="1" si="23"/>
        <v>0</v>
      </c>
      <c r="O441" s="44">
        <v>1</v>
      </c>
    </row>
    <row r="442" spans="2:15" ht="18" outlineLevel="1">
      <c r="B442" s="10" t="str">
        <f t="shared" si="22"/>
        <v>062C</v>
      </c>
      <c r="C442" s="13" t="s">
        <v>210</v>
      </c>
      <c r="D442" s="9" t="s">
        <v>5</v>
      </c>
      <c r="E442" s="9">
        <v>1</v>
      </c>
      <c r="F442" s="9" t="s">
        <v>173</v>
      </c>
      <c r="I442" s="9" t="s">
        <v>3</v>
      </c>
      <c r="J442" s="13" t="s">
        <v>210</v>
      </c>
      <c r="K442" s="9" t="s">
        <v>1969</v>
      </c>
      <c r="M442" s="9">
        <f t="shared" ca="1" si="23"/>
        <v>0</v>
      </c>
      <c r="O442" s="44">
        <v>1</v>
      </c>
    </row>
    <row r="443" spans="2:15" ht="18" outlineLevel="1">
      <c r="B443" s="10" t="str">
        <f t="shared" si="22"/>
        <v>062D</v>
      </c>
      <c r="C443" s="13" t="s">
        <v>211</v>
      </c>
      <c r="D443" s="9" t="s">
        <v>5</v>
      </c>
      <c r="E443" s="9">
        <v>1</v>
      </c>
      <c r="F443" s="9" t="s">
        <v>176</v>
      </c>
      <c r="I443" s="9" t="s">
        <v>3</v>
      </c>
      <c r="J443" s="13" t="s">
        <v>211</v>
      </c>
      <c r="K443" s="9" t="s">
        <v>1969</v>
      </c>
      <c r="M443" s="9">
        <f t="shared" ca="1" si="23"/>
        <v>0</v>
      </c>
      <c r="O443" s="44">
        <v>1</v>
      </c>
    </row>
    <row r="444" spans="2:15" ht="18" outlineLevel="1">
      <c r="B444" s="10" t="str">
        <f t="shared" si="22"/>
        <v>062E</v>
      </c>
      <c r="C444" s="13" t="s">
        <v>212</v>
      </c>
      <c r="D444" s="9" t="s">
        <v>5</v>
      </c>
      <c r="E444" s="9">
        <v>0.1</v>
      </c>
      <c r="F444" s="9" t="s">
        <v>74</v>
      </c>
      <c r="I444" s="9" t="s">
        <v>3</v>
      </c>
      <c r="J444" s="13" t="s">
        <v>212</v>
      </c>
      <c r="K444" s="9" t="s">
        <v>1969</v>
      </c>
      <c r="M444" s="9">
        <f t="shared" ca="1" si="23"/>
        <v>0</v>
      </c>
      <c r="O444" s="44">
        <v>1</v>
      </c>
    </row>
    <row r="445" spans="2:15" ht="18" outlineLevel="1">
      <c r="B445" s="10" t="str">
        <f t="shared" si="22"/>
        <v>062F</v>
      </c>
      <c r="C445" s="13" t="s">
        <v>213</v>
      </c>
      <c r="D445" s="9" t="s">
        <v>26</v>
      </c>
      <c r="E445" s="9">
        <v>0.01</v>
      </c>
      <c r="F445" s="9" t="s">
        <v>76</v>
      </c>
      <c r="I445" s="9" t="s">
        <v>3</v>
      </c>
      <c r="J445" s="13" t="s">
        <v>213</v>
      </c>
      <c r="K445" s="9" t="s">
        <v>1969</v>
      </c>
      <c r="M445" s="9">
        <f t="shared" ca="1" si="23"/>
        <v>0</v>
      </c>
      <c r="O445" s="44">
        <v>1</v>
      </c>
    </row>
    <row r="446" spans="2:15" ht="18" outlineLevel="1">
      <c r="B446" s="10" t="str">
        <f t="shared" si="22"/>
        <v>0630</v>
      </c>
      <c r="C446" s="13" t="s">
        <v>214</v>
      </c>
      <c r="D446" s="9" t="s">
        <v>26</v>
      </c>
      <c r="E446" s="9">
        <v>0.01</v>
      </c>
      <c r="F446" s="9" t="s">
        <v>68</v>
      </c>
      <c r="I446" s="9" t="s">
        <v>3</v>
      </c>
      <c r="J446" s="13" t="s">
        <v>214</v>
      </c>
      <c r="K446" s="9" t="s">
        <v>1969</v>
      </c>
      <c r="M446" s="9">
        <f t="shared" ca="1" si="23"/>
        <v>0</v>
      </c>
      <c r="O446" s="44">
        <v>1</v>
      </c>
    </row>
    <row r="447" spans="2:15" ht="18" outlineLevel="1">
      <c r="B447" s="10" t="str">
        <f t="shared" si="22"/>
        <v>0631</v>
      </c>
      <c r="C447" s="13" t="s">
        <v>215</v>
      </c>
      <c r="D447" s="9" t="s">
        <v>26</v>
      </c>
      <c r="E447" s="9">
        <v>1</v>
      </c>
      <c r="F447" s="18" t="s">
        <v>2504</v>
      </c>
      <c r="I447" s="9" t="s">
        <v>3</v>
      </c>
      <c r="J447" s="13" t="s">
        <v>215</v>
      </c>
      <c r="K447" s="9" t="s">
        <v>1969</v>
      </c>
      <c r="M447" s="9">
        <f t="shared" ca="1" si="23"/>
        <v>0</v>
      </c>
      <c r="O447" s="44">
        <v>1</v>
      </c>
    </row>
    <row r="448" spans="2:15" ht="18" outlineLevel="1">
      <c r="B448" s="10" t="str">
        <f t="shared" si="22"/>
        <v>0632</v>
      </c>
      <c r="C448" s="13" t="s">
        <v>216</v>
      </c>
      <c r="D448" s="9" t="s">
        <v>5</v>
      </c>
      <c r="E448" s="9">
        <v>1</v>
      </c>
      <c r="F448" s="9" t="s">
        <v>173</v>
      </c>
      <c r="I448" s="9" t="s">
        <v>3</v>
      </c>
      <c r="J448" s="13" t="s">
        <v>216</v>
      </c>
      <c r="K448" s="9" t="s">
        <v>1969</v>
      </c>
      <c r="M448" s="9">
        <f t="shared" ca="1" si="23"/>
        <v>0</v>
      </c>
      <c r="O448" s="44">
        <v>1</v>
      </c>
    </row>
    <row r="449" spans="2:15" ht="18" outlineLevel="1">
      <c r="B449" s="10" t="str">
        <f t="shared" si="22"/>
        <v>0633</v>
      </c>
      <c r="C449" s="13" t="s">
        <v>217</v>
      </c>
      <c r="D449" s="9" t="s">
        <v>5</v>
      </c>
      <c r="E449" s="9">
        <v>1</v>
      </c>
      <c r="F449" s="9" t="s">
        <v>173</v>
      </c>
      <c r="I449" s="9" t="s">
        <v>3</v>
      </c>
      <c r="J449" s="13" t="s">
        <v>217</v>
      </c>
      <c r="K449" s="9" t="s">
        <v>1969</v>
      </c>
      <c r="M449" s="9">
        <f t="shared" ca="1" si="23"/>
        <v>0</v>
      </c>
      <c r="O449" s="44">
        <v>1</v>
      </c>
    </row>
    <row r="450" spans="2:15" ht="18" outlineLevel="1">
      <c r="B450" s="10" t="str">
        <f t="shared" si="22"/>
        <v>0634</v>
      </c>
      <c r="C450" s="13" t="s">
        <v>218</v>
      </c>
      <c r="D450" s="9" t="s">
        <v>5</v>
      </c>
      <c r="E450" s="9">
        <v>1</v>
      </c>
      <c r="F450" s="9" t="s">
        <v>176</v>
      </c>
      <c r="I450" s="9" t="s">
        <v>3</v>
      </c>
      <c r="J450" s="13" t="s">
        <v>218</v>
      </c>
      <c r="K450" s="9" t="s">
        <v>1969</v>
      </c>
      <c r="M450" s="9">
        <f t="shared" ca="1" si="23"/>
        <v>0</v>
      </c>
      <c r="O450" s="44">
        <v>1</v>
      </c>
    </row>
    <row r="451" spans="2:15" ht="18" outlineLevel="1">
      <c r="B451" s="10" t="str">
        <f t="shared" si="22"/>
        <v>0635</v>
      </c>
      <c r="C451" s="13" t="s">
        <v>219</v>
      </c>
      <c r="D451" s="9" t="s">
        <v>5</v>
      </c>
      <c r="E451" s="9">
        <v>0.1</v>
      </c>
      <c r="F451" s="9" t="s">
        <v>74</v>
      </c>
      <c r="I451" s="9" t="s">
        <v>3</v>
      </c>
      <c r="J451" s="13" t="s">
        <v>219</v>
      </c>
      <c r="K451" s="9" t="s">
        <v>1969</v>
      </c>
      <c r="M451" s="9">
        <f t="shared" ca="1" si="23"/>
        <v>0</v>
      </c>
      <c r="O451" s="44">
        <v>1</v>
      </c>
    </row>
    <row r="452" spans="2:15" ht="18" outlineLevel="1">
      <c r="B452" s="10" t="str">
        <f t="shared" si="22"/>
        <v>0636</v>
      </c>
      <c r="C452" s="13" t="s">
        <v>220</v>
      </c>
      <c r="D452" s="9" t="s">
        <v>26</v>
      </c>
      <c r="E452" s="9">
        <v>0.01</v>
      </c>
      <c r="F452" s="9" t="s">
        <v>76</v>
      </c>
      <c r="I452" s="9" t="s">
        <v>3</v>
      </c>
      <c r="J452" s="13" t="s">
        <v>220</v>
      </c>
      <c r="K452" s="9" t="s">
        <v>1969</v>
      </c>
      <c r="M452" s="9">
        <f t="shared" ca="1" si="23"/>
        <v>0</v>
      </c>
      <c r="O452" s="44">
        <v>1</v>
      </c>
    </row>
    <row r="453" spans="2:15" ht="18" outlineLevel="1">
      <c r="B453" s="10" t="str">
        <f t="shared" si="22"/>
        <v>0637</v>
      </c>
      <c r="C453" s="13" t="s">
        <v>221</v>
      </c>
      <c r="D453" s="9" t="s">
        <v>26</v>
      </c>
      <c r="E453" s="9">
        <v>0.01</v>
      </c>
      <c r="F453" s="9" t="s">
        <v>68</v>
      </c>
      <c r="I453" s="9" t="s">
        <v>3</v>
      </c>
      <c r="J453" s="13" t="s">
        <v>221</v>
      </c>
      <c r="K453" s="9" t="s">
        <v>1969</v>
      </c>
      <c r="M453" s="9">
        <f t="shared" ca="1" si="23"/>
        <v>0</v>
      </c>
      <c r="O453" s="44">
        <v>1</v>
      </c>
    </row>
    <row r="454" spans="2:15" ht="18" outlineLevel="1">
      <c r="B454" s="10" t="str">
        <f t="shared" si="22"/>
        <v>0638</v>
      </c>
      <c r="C454" s="13" t="s">
        <v>222</v>
      </c>
      <c r="D454" s="9" t="s">
        <v>26</v>
      </c>
      <c r="E454" s="9">
        <v>1</v>
      </c>
      <c r="F454" s="18" t="s">
        <v>2504</v>
      </c>
      <c r="I454" s="9" t="s">
        <v>3</v>
      </c>
      <c r="J454" s="13" t="s">
        <v>222</v>
      </c>
      <c r="K454" s="9" t="s">
        <v>1969</v>
      </c>
      <c r="M454" s="9">
        <f t="shared" ca="1" si="23"/>
        <v>0</v>
      </c>
      <c r="O454" s="44">
        <v>1</v>
      </c>
    </row>
    <row r="455" spans="2:15" ht="18" outlineLevel="1">
      <c r="B455" s="10" t="str">
        <f t="shared" si="22"/>
        <v>0639</v>
      </c>
      <c r="C455" s="13" t="s">
        <v>223</v>
      </c>
      <c r="D455" s="9" t="s">
        <v>5</v>
      </c>
      <c r="E455" s="9">
        <v>1</v>
      </c>
      <c r="F455" s="9" t="s">
        <v>173</v>
      </c>
      <c r="I455" s="9" t="s">
        <v>3</v>
      </c>
      <c r="J455" s="13" t="s">
        <v>223</v>
      </c>
      <c r="K455" s="9" t="s">
        <v>1969</v>
      </c>
      <c r="M455" s="9">
        <f t="shared" ca="1" si="23"/>
        <v>0</v>
      </c>
      <c r="O455" s="44">
        <v>1</v>
      </c>
    </row>
    <row r="456" spans="2:15" ht="18" outlineLevel="1">
      <c r="B456" s="10" t="str">
        <f t="shared" si="22"/>
        <v>063A</v>
      </c>
      <c r="C456" s="13" t="s">
        <v>224</v>
      </c>
      <c r="D456" s="9" t="s">
        <v>5</v>
      </c>
      <c r="E456" s="9">
        <v>1</v>
      </c>
      <c r="F456" s="9" t="s">
        <v>173</v>
      </c>
      <c r="I456" s="9" t="s">
        <v>3</v>
      </c>
      <c r="J456" s="13" t="s">
        <v>224</v>
      </c>
      <c r="K456" s="9" t="s">
        <v>1969</v>
      </c>
      <c r="M456" s="9">
        <f t="shared" ca="1" si="23"/>
        <v>0</v>
      </c>
      <c r="O456" s="44">
        <v>1</v>
      </c>
    </row>
    <row r="457" spans="2:15" ht="18" outlineLevel="1">
      <c r="B457" s="10" t="str">
        <f t="shared" si="22"/>
        <v>063B</v>
      </c>
      <c r="C457" s="13" t="s">
        <v>225</v>
      </c>
      <c r="D457" s="9" t="s">
        <v>5</v>
      </c>
      <c r="E457" s="9">
        <v>1</v>
      </c>
      <c r="F457" s="9" t="s">
        <v>176</v>
      </c>
      <c r="I457" s="9" t="s">
        <v>3</v>
      </c>
      <c r="J457" s="13" t="s">
        <v>225</v>
      </c>
      <c r="K457" s="9" t="s">
        <v>1969</v>
      </c>
      <c r="M457" s="9">
        <f t="shared" ca="1" si="23"/>
        <v>0</v>
      </c>
      <c r="O457" s="44">
        <v>1</v>
      </c>
    </row>
    <row r="458" spans="2:15" ht="18" outlineLevel="1">
      <c r="B458" s="10" t="str">
        <f t="shared" si="22"/>
        <v>063C</v>
      </c>
      <c r="O458" s="44">
        <v>1</v>
      </c>
    </row>
    <row r="459" spans="2:15" ht="18" outlineLevel="1">
      <c r="B459" s="10" t="str">
        <f t="shared" si="22"/>
        <v>063D</v>
      </c>
      <c r="O459" s="44">
        <v>1</v>
      </c>
    </row>
    <row r="460" spans="2:15" ht="18" outlineLevel="1">
      <c r="B460" s="10" t="str">
        <f t="shared" si="22"/>
        <v>063E</v>
      </c>
      <c r="O460" s="44">
        <v>1</v>
      </c>
    </row>
    <row r="461" spans="2:15" ht="18" outlineLevel="1">
      <c r="B461" s="10" t="str">
        <f t="shared" si="22"/>
        <v>063F</v>
      </c>
      <c r="O461" s="44">
        <v>1</v>
      </c>
    </row>
    <row r="462" spans="2:15" ht="18" outlineLevel="1">
      <c r="B462" s="10" t="str">
        <f t="shared" ref="B462:B493" si="24">DEC2HEX(1536+ROW()-ROW($B$398),4)</f>
        <v>0640</v>
      </c>
      <c r="C462" s="52" t="s">
        <v>226</v>
      </c>
      <c r="D462" s="51" t="s">
        <v>2</v>
      </c>
      <c r="E462" s="51"/>
      <c r="F462" s="51"/>
      <c r="G462" s="51"/>
      <c r="H462" s="51"/>
      <c r="I462" s="51" t="s">
        <v>3</v>
      </c>
      <c r="J462" s="52" t="s">
        <v>2455</v>
      </c>
      <c r="K462" s="11" t="s">
        <v>1969</v>
      </c>
      <c r="L462" s="53" t="str">
        <f ca="1">DEC2HEX((15+SUM(INDIRECT(ADDRESS(ROW()+4,13)&amp;":"&amp;ADDRESS(ROW()+4+60-1,13))))/2^32,8)</f>
        <v>00000000</v>
      </c>
      <c r="M462" s="49" t="str">
        <f ca="1">DEC2HEX(MOD(15+SUM(INDIRECT(ADDRESS(ROW()+4,13)&amp;":"&amp;ADDRESS(ROW()+4+28-1,13))),2^32),8)</f>
        <v>0000000F</v>
      </c>
      <c r="O462" s="44">
        <v>1</v>
      </c>
    </row>
    <row r="463" spans="2:15" ht="18" outlineLevel="1">
      <c r="B463" s="10" t="str">
        <f t="shared" si="24"/>
        <v>0641</v>
      </c>
      <c r="C463" s="52"/>
      <c r="D463" s="51"/>
      <c r="E463" s="51"/>
      <c r="F463" s="51"/>
      <c r="G463" s="51"/>
      <c r="H463" s="51"/>
      <c r="I463" s="51"/>
      <c r="J463" s="52"/>
      <c r="K463" s="11" t="s">
        <v>1969</v>
      </c>
      <c r="L463" s="54"/>
      <c r="M463" s="56"/>
      <c r="O463" s="44">
        <v>1</v>
      </c>
    </row>
    <row r="464" spans="2:15" ht="18" outlineLevel="1">
      <c r="B464" s="10" t="str">
        <f t="shared" si="24"/>
        <v>0642</v>
      </c>
      <c r="C464" s="52"/>
      <c r="D464" s="51"/>
      <c r="E464" s="51"/>
      <c r="F464" s="51"/>
      <c r="G464" s="51"/>
      <c r="H464" s="51"/>
      <c r="I464" s="51"/>
      <c r="J464" s="52"/>
      <c r="K464" s="11" t="s">
        <v>1969</v>
      </c>
      <c r="L464" s="54"/>
      <c r="M464" s="56"/>
      <c r="O464" s="44">
        <v>1</v>
      </c>
    </row>
    <row r="465" spans="2:15" ht="65.25" customHeight="1" outlineLevel="1">
      <c r="B465" s="10" t="str">
        <f t="shared" si="24"/>
        <v>0643</v>
      </c>
      <c r="C465" s="52"/>
      <c r="D465" s="51"/>
      <c r="E465" s="51"/>
      <c r="F465" s="51"/>
      <c r="G465" s="51"/>
      <c r="H465" s="51"/>
      <c r="I465" s="51"/>
      <c r="J465" s="52"/>
      <c r="K465" s="11" t="s">
        <v>1969</v>
      </c>
      <c r="L465" s="55"/>
      <c r="M465" s="50"/>
      <c r="O465" s="44">
        <v>1</v>
      </c>
    </row>
    <row r="466" spans="2:15" ht="18" outlineLevel="1">
      <c r="B466" s="10" t="str">
        <f t="shared" si="24"/>
        <v>0644</v>
      </c>
      <c r="C466" s="13" t="s">
        <v>227</v>
      </c>
      <c r="D466" s="9" t="s">
        <v>5</v>
      </c>
      <c r="E466" s="9">
        <v>0.1</v>
      </c>
      <c r="F466" s="9" t="s">
        <v>74</v>
      </c>
      <c r="I466" s="9" t="s">
        <v>3</v>
      </c>
      <c r="J466" s="13" t="s">
        <v>227</v>
      </c>
      <c r="K466" s="9" t="s">
        <v>1969</v>
      </c>
      <c r="M466" s="9">
        <f t="shared" ref="M466:M493" ca="1" si="25">IF(INDIRECT(ADDRESS(ROW(),12))=1,2^(ROW()-ROW($M$462)),0)</f>
        <v>0</v>
      </c>
      <c r="O466" s="44">
        <v>1</v>
      </c>
    </row>
    <row r="467" spans="2:15" ht="18" outlineLevel="1">
      <c r="B467" s="10" t="str">
        <f t="shared" si="24"/>
        <v>0645</v>
      </c>
      <c r="C467" s="13" t="s">
        <v>228</v>
      </c>
      <c r="D467" s="9" t="s">
        <v>26</v>
      </c>
      <c r="E467" s="9">
        <v>0.01</v>
      </c>
      <c r="F467" s="9" t="s">
        <v>76</v>
      </c>
      <c r="I467" s="9" t="s">
        <v>3</v>
      </c>
      <c r="J467" s="13" t="s">
        <v>228</v>
      </c>
      <c r="K467" s="9" t="s">
        <v>1969</v>
      </c>
      <c r="M467" s="9">
        <f t="shared" ca="1" si="25"/>
        <v>0</v>
      </c>
      <c r="O467" s="44">
        <v>1</v>
      </c>
    </row>
    <row r="468" spans="2:15" ht="18" outlineLevel="1">
      <c r="B468" s="10" t="str">
        <f t="shared" si="24"/>
        <v>0646</v>
      </c>
      <c r="C468" s="13" t="s">
        <v>229</v>
      </c>
      <c r="D468" s="9" t="s">
        <v>26</v>
      </c>
      <c r="E468" s="9">
        <v>0.01</v>
      </c>
      <c r="F468" s="9" t="s">
        <v>68</v>
      </c>
      <c r="I468" s="9" t="s">
        <v>3</v>
      </c>
      <c r="J468" s="13" t="s">
        <v>229</v>
      </c>
      <c r="K468" s="9" t="s">
        <v>1969</v>
      </c>
      <c r="M468" s="9">
        <f t="shared" ca="1" si="25"/>
        <v>0</v>
      </c>
      <c r="O468" s="44">
        <v>1</v>
      </c>
    </row>
    <row r="469" spans="2:15" ht="18" outlineLevel="1">
      <c r="B469" s="10" t="str">
        <f t="shared" si="24"/>
        <v>0647</v>
      </c>
      <c r="C469" s="13" t="s">
        <v>230</v>
      </c>
      <c r="D469" s="9" t="s">
        <v>26</v>
      </c>
      <c r="E469" s="9">
        <v>1</v>
      </c>
      <c r="F469" s="18" t="s">
        <v>2504</v>
      </c>
      <c r="I469" s="9" t="s">
        <v>3</v>
      </c>
      <c r="J469" s="13" t="s">
        <v>230</v>
      </c>
      <c r="K469" s="9" t="s">
        <v>1969</v>
      </c>
      <c r="M469" s="9">
        <f t="shared" ca="1" si="25"/>
        <v>0</v>
      </c>
      <c r="O469" s="44">
        <v>1</v>
      </c>
    </row>
    <row r="470" spans="2:15" ht="18" outlineLevel="1">
      <c r="B470" s="10" t="str">
        <f t="shared" si="24"/>
        <v>0648</v>
      </c>
      <c r="C470" s="13" t="s">
        <v>231</v>
      </c>
      <c r="D470" s="9" t="s">
        <v>5</v>
      </c>
      <c r="E470" s="9">
        <v>1</v>
      </c>
      <c r="F470" s="9" t="s">
        <v>173</v>
      </c>
      <c r="I470" s="9" t="s">
        <v>3</v>
      </c>
      <c r="J470" s="13" t="s">
        <v>231</v>
      </c>
      <c r="K470" s="9" t="s">
        <v>1969</v>
      </c>
      <c r="M470" s="9">
        <f t="shared" ca="1" si="25"/>
        <v>0</v>
      </c>
      <c r="O470" s="44">
        <v>1</v>
      </c>
    </row>
    <row r="471" spans="2:15" ht="18" outlineLevel="1">
      <c r="B471" s="10" t="str">
        <f t="shared" si="24"/>
        <v>0649</v>
      </c>
      <c r="C471" s="13" t="s">
        <v>232</v>
      </c>
      <c r="D471" s="9" t="s">
        <v>5</v>
      </c>
      <c r="E471" s="9">
        <v>1</v>
      </c>
      <c r="F471" s="9" t="s">
        <v>173</v>
      </c>
      <c r="I471" s="9" t="s">
        <v>3</v>
      </c>
      <c r="J471" s="13" t="s">
        <v>232</v>
      </c>
      <c r="K471" s="9" t="s">
        <v>1969</v>
      </c>
      <c r="M471" s="9">
        <f t="shared" ca="1" si="25"/>
        <v>0</v>
      </c>
      <c r="O471" s="44">
        <v>1</v>
      </c>
    </row>
    <row r="472" spans="2:15" ht="18" outlineLevel="1">
      <c r="B472" s="10" t="str">
        <f t="shared" si="24"/>
        <v>064A</v>
      </c>
      <c r="C472" s="13" t="s">
        <v>233</v>
      </c>
      <c r="D472" s="9" t="s">
        <v>5</v>
      </c>
      <c r="E472" s="9">
        <v>1</v>
      </c>
      <c r="F472" s="9" t="s">
        <v>176</v>
      </c>
      <c r="I472" s="9" t="s">
        <v>3</v>
      </c>
      <c r="J472" s="13" t="s">
        <v>233</v>
      </c>
      <c r="K472" s="9" t="s">
        <v>1969</v>
      </c>
      <c r="M472" s="9">
        <f t="shared" ca="1" si="25"/>
        <v>0</v>
      </c>
      <c r="O472" s="44">
        <v>1</v>
      </c>
    </row>
    <row r="473" spans="2:15" ht="18" outlineLevel="1">
      <c r="B473" s="10" t="str">
        <f t="shared" si="24"/>
        <v>064B</v>
      </c>
      <c r="C473" s="13" t="s">
        <v>234</v>
      </c>
      <c r="D473" s="9" t="s">
        <v>5</v>
      </c>
      <c r="E473" s="9">
        <v>0.1</v>
      </c>
      <c r="F473" s="9" t="s">
        <v>74</v>
      </c>
      <c r="I473" s="9" t="s">
        <v>3</v>
      </c>
      <c r="J473" s="13" t="s">
        <v>234</v>
      </c>
      <c r="K473" s="9" t="s">
        <v>1969</v>
      </c>
      <c r="M473" s="9">
        <f t="shared" ca="1" si="25"/>
        <v>0</v>
      </c>
      <c r="O473" s="44">
        <v>1</v>
      </c>
    </row>
    <row r="474" spans="2:15" ht="18" outlineLevel="1">
      <c r="B474" s="10" t="str">
        <f t="shared" si="24"/>
        <v>064C</v>
      </c>
      <c r="C474" s="13" t="s">
        <v>235</v>
      </c>
      <c r="D474" s="9" t="s">
        <v>26</v>
      </c>
      <c r="E474" s="9">
        <v>0.01</v>
      </c>
      <c r="F474" s="9" t="s">
        <v>76</v>
      </c>
      <c r="I474" s="9" t="s">
        <v>3</v>
      </c>
      <c r="J474" s="13" t="s">
        <v>235</v>
      </c>
      <c r="K474" s="9" t="s">
        <v>1969</v>
      </c>
      <c r="M474" s="9">
        <f t="shared" ca="1" si="25"/>
        <v>0</v>
      </c>
      <c r="O474" s="44">
        <v>1</v>
      </c>
    </row>
    <row r="475" spans="2:15" ht="18" outlineLevel="1">
      <c r="B475" s="10" t="str">
        <f t="shared" si="24"/>
        <v>064D</v>
      </c>
      <c r="C475" s="13" t="s">
        <v>236</v>
      </c>
      <c r="D475" s="9" t="s">
        <v>26</v>
      </c>
      <c r="E475" s="9">
        <v>0.01</v>
      </c>
      <c r="F475" s="9" t="s">
        <v>68</v>
      </c>
      <c r="I475" s="9" t="s">
        <v>3</v>
      </c>
      <c r="J475" s="13" t="s">
        <v>236</v>
      </c>
      <c r="K475" s="9" t="s">
        <v>1969</v>
      </c>
      <c r="M475" s="9">
        <f t="shared" ca="1" si="25"/>
        <v>0</v>
      </c>
      <c r="O475" s="44">
        <v>1</v>
      </c>
    </row>
    <row r="476" spans="2:15" ht="18" outlineLevel="1">
      <c r="B476" s="10" t="str">
        <f t="shared" si="24"/>
        <v>064E</v>
      </c>
      <c r="C476" s="13" t="s">
        <v>237</v>
      </c>
      <c r="D476" s="9" t="s">
        <v>26</v>
      </c>
      <c r="E476" s="9">
        <v>1</v>
      </c>
      <c r="F476" s="18" t="s">
        <v>2504</v>
      </c>
      <c r="I476" s="9" t="s">
        <v>3</v>
      </c>
      <c r="J476" s="13" t="s">
        <v>237</v>
      </c>
      <c r="K476" s="9" t="s">
        <v>1969</v>
      </c>
      <c r="M476" s="9">
        <f t="shared" ca="1" si="25"/>
        <v>0</v>
      </c>
      <c r="O476" s="44">
        <v>1</v>
      </c>
    </row>
    <row r="477" spans="2:15" ht="18" outlineLevel="1">
      <c r="B477" s="10" t="str">
        <f t="shared" si="24"/>
        <v>064F</v>
      </c>
      <c r="C477" s="13" t="s">
        <v>238</v>
      </c>
      <c r="D477" s="9" t="s">
        <v>5</v>
      </c>
      <c r="E477" s="9">
        <v>1</v>
      </c>
      <c r="F477" s="9" t="s">
        <v>173</v>
      </c>
      <c r="I477" s="9" t="s">
        <v>3</v>
      </c>
      <c r="J477" s="13" t="s">
        <v>238</v>
      </c>
      <c r="K477" s="9" t="s">
        <v>1969</v>
      </c>
      <c r="M477" s="9">
        <f t="shared" ca="1" si="25"/>
        <v>0</v>
      </c>
      <c r="O477" s="44">
        <v>1</v>
      </c>
    </row>
    <row r="478" spans="2:15" ht="18" outlineLevel="1">
      <c r="B478" s="10" t="str">
        <f t="shared" si="24"/>
        <v>0650</v>
      </c>
      <c r="C478" s="13" t="s">
        <v>239</v>
      </c>
      <c r="D478" s="9" t="s">
        <v>5</v>
      </c>
      <c r="E478" s="9">
        <v>1</v>
      </c>
      <c r="F478" s="9" t="s">
        <v>173</v>
      </c>
      <c r="I478" s="9" t="s">
        <v>3</v>
      </c>
      <c r="J478" s="13" t="s">
        <v>239</v>
      </c>
      <c r="K478" s="9" t="s">
        <v>1969</v>
      </c>
      <c r="M478" s="9">
        <f t="shared" ca="1" si="25"/>
        <v>0</v>
      </c>
      <c r="O478" s="44">
        <v>1</v>
      </c>
    </row>
    <row r="479" spans="2:15" ht="18" outlineLevel="1">
      <c r="B479" s="10" t="str">
        <f t="shared" si="24"/>
        <v>0651</v>
      </c>
      <c r="C479" s="13" t="s">
        <v>240</v>
      </c>
      <c r="D479" s="9" t="s">
        <v>5</v>
      </c>
      <c r="E479" s="9">
        <v>1</v>
      </c>
      <c r="F479" s="9" t="s">
        <v>176</v>
      </c>
      <c r="I479" s="9" t="s">
        <v>3</v>
      </c>
      <c r="J479" s="13" t="s">
        <v>240</v>
      </c>
      <c r="K479" s="9" t="s">
        <v>1969</v>
      </c>
      <c r="M479" s="9">
        <f t="shared" ca="1" si="25"/>
        <v>0</v>
      </c>
      <c r="O479" s="44">
        <v>1</v>
      </c>
    </row>
    <row r="480" spans="2:15" ht="18" outlineLevel="1">
      <c r="B480" s="10" t="str">
        <f t="shared" si="24"/>
        <v>0652</v>
      </c>
      <c r="C480" s="13" t="s">
        <v>241</v>
      </c>
      <c r="D480" s="9" t="s">
        <v>5</v>
      </c>
      <c r="E480" s="9">
        <v>0.1</v>
      </c>
      <c r="F480" s="9" t="s">
        <v>74</v>
      </c>
      <c r="I480" s="9" t="s">
        <v>3</v>
      </c>
      <c r="J480" s="13" t="s">
        <v>241</v>
      </c>
      <c r="K480" s="9" t="s">
        <v>1969</v>
      </c>
      <c r="M480" s="9">
        <f t="shared" ca="1" si="25"/>
        <v>0</v>
      </c>
      <c r="O480" s="44">
        <v>1</v>
      </c>
    </row>
    <row r="481" spans="2:15" ht="18" outlineLevel="1">
      <c r="B481" s="10" t="str">
        <f t="shared" si="24"/>
        <v>0653</v>
      </c>
      <c r="C481" s="13" t="s">
        <v>242</v>
      </c>
      <c r="D481" s="9" t="s">
        <v>26</v>
      </c>
      <c r="E481" s="9">
        <v>0.01</v>
      </c>
      <c r="F481" s="9" t="s">
        <v>76</v>
      </c>
      <c r="I481" s="9" t="s">
        <v>3</v>
      </c>
      <c r="J481" s="13" t="s">
        <v>242</v>
      </c>
      <c r="K481" s="9" t="s">
        <v>1969</v>
      </c>
      <c r="M481" s="9">
        <f t="shared" ca="1" si="25"/>
        <v>0</v>
      </c>
      <c r="O481" s="44">
        <v>1</v>
      </c>
    </row>
    <row r="482" spans="2:15" ht="18" outlineLevel="1">
      <c r="B482" s="10" t="str">
        <f t="shared" si="24"/>
        <v>0654</v>
      </c>
      <c r="C482" s="13" t="s">
        <v>243</v>
      </c>
      <c r="D482" s="9" t="s">
        <v>26</v>
      </c>
      <c r="E482" s="9">
        <v>0.01</v>
      </c>
      <c r="F482" s="9" t="s">
        <v>68</v>
      </c>
      <c r="I482" s="9" t="s">
        <v>3</v>
      </c>
      <c r="J482" s="13" t="s">
        <v>243</v>
      </c>
      <c r="K482" s="9" t="s">
        <v>1969</v>
      </c>
      <c r="M482" s="9">
        <f t="shared" ca="1" si="25"/>
        <v>0</v>
      </c>
      <c r="O482" s="44">
        <v>1</v>
      </c>
    </row>
    <row r="483" spans="2:15" ht="18" outlineLevel="1">
      <c r="B483" s="10" t="str">
        <f t="shared" si="24"/>
        <v>0655</v>
      </c>
      <c r="C483" s="13" t="s">
        <v>244</v>
      </c>
      <c r="D483" s="9" t="s">
        <v>26</v>
      </c>
      <c r="E483" s="9">
        <v>1</v>
      </c>
      <c r="F483" s="18" t="s">
        <v>2504</v>
      </c>
      <c r="I483" s="9" t="s">
        <v>3</v>
      </c>
      <c r="J483" s="13" t="s">
        <v>244</v>
      </c>
      <c r="K483" s="9" t="s">
        <v>1969</v>
      </c>
      <c r="M483" s="9">
        <f t="shared" ca="1" si="25"/>
        <v>0</v>
      </c>
      <c r="O483" s="44">
        <v>1</v>
      </c>
    </row>
    <row r="484" spans="2:15" ht="18" outlineLevel="1">
      <c r="B484" s="10" t="str">
        <f t="shared" si="24"/>
        <v>0656</v>
      </c>
      <c r="C484" s="13" t="s">
        <v>245</v>
      </c>
      <c r="D484" s="9" t="s">
        <v>5</v>
      </c>
      <c r="E484" s="9">
        <v>1</v>
      </c>
      <c r="F484" s="9" t="s">
        <v>173</v>
      </c>
      <c r="I484" s="9" t="s">
        <v>3</v>
      </c>
      <c r="J484" s="13" t="s">
        <v>245</v>
      </c>
      <c r="K484" s="9" t="s">
        <v>1969</v>
      </c>
      <c r="M484" s="9">
        <f t="shared" ca="1" si="25"/>
        <v>0</v>
      </c>
      <c r="O484" s="44">
        <v>1</v>
      </c>
    </row>
    <row r="485" spans="2:15" ht="18" outlineLevel="1">
      <c r="B485" s="10" t="str">
        <f t="shared" si="24"/>
        <v>0657</v>
      </c>
      <c r="C485" s="13" t="s">
        <v>246</v>
      </c>
      <c r="D485" s="9" t="s">
        <v>5</v>
      </c>
      <c r="E485" s="9">
        <v>1</v>
      </c>
      <c r="F485" s="9" t="s">
        <v>173</v>
      </c>
      <c r="I485" s="9" t="s">
        <v>3</v>
      </c>
      <c r="J485" s="13" t="s">
        <v>246</v>
      </c>
      <c r="K485" s="9" t="s">
        <v>1969</v>
      </c>
      <c r="M485" s="9">
        <f t="shared" ca="1" si="25"/>
        <v>0</v>
      </c>
      <c r="O485" s="44">
        <v>1</v>
      </c>
    </row>
    <row r="486" spans="2:15" ht="18" outlineLevel="1">
      <c r="B486" s="10" t="str">
        <f t="shared" si="24"/>
        <v>0658</v>
      </c>
      <c r="C486" s="13" t="s">
        <v>247</v>
      </c>
      <c r="D486" s="9" t="s">
        <v>5</v>
      </c>
      <c r="E486" s="9">
        <v>1</v>
      </c>
      <c r="F486" s="9" t="s">
        <v>176</v>
      </c>
      <c r="I486" s="9" t="s">
        <v>3</v>
      </c>
      <c r="J486" s="13" t="s">
        <v>247</v>
      </c>
      <c r="K486" s="9" t="s">
        <v>1969</v>
      </c>
      <c r="M486" s="9">
        <f t="shared" ca="1" si="25"/>
        <v>0</v>
      </c>
      <c r="O486" s="44">
        <v>1</v>
      </c>
    </row>
    <row r="487" spans="2:15" ht="18" outlineLevel="1">
      <c r="B487" s="10" t="str">
        <f t="shared" si="24"/>
        <v>0659</v>
      </c>
      <c r="C487" s="13" t="s">
        <v>248</v>
      </c>
      <c r="D487" s="9" t="s">
        <v>5</v>
      </c>
      <c r="E487" s="9">
        <v>0.1</v>
      </c>
      <c r="F487" s="9" t="s">
        <v>74</v>
      </c>
      <c r="I487" s="9" t="s">
        <v>3</v>
      </c>
      <c r="J487" s="13" t="s">
        <v>248</v>
      </c>
      <c r="K487" s="9" t="s">
        <v>1969</v>
      </c>
      <c r="M487" s="9">
        <f t="shared" ca="1" si="25"/>
        <v>0</v>
      </c>
      <c r="O487" s="44">
        <v>1</v>
      </c>
    </row>
    <row r="488" spans="2:15" ht="18" outlineLevel="1">
      <c r="B488" s="10" t="str">
        <f t="shared" si="24"/>
        <v>065A</v>
      </c>
      <c r="C488" s="13" t="s">
        <v>249</v>
      </c>
      <c r="D488" s="9" t="s">
        <v>26</v>
      </c>
      <c r="E488" s="9">
        <v>0.01</v>
      </c>
      <c r="F488" s="9" t="s">
        <v>76</v>
      </c>
      <c r="I488" s="9" t="s">
        <v>3</v>
      </c>
      <c r="J488" s="13" t="s">
        <v>249</v>
      </c>
      <c r="K488" s="9" t="s">
        <v>1969</v>
      </c>
      <c r="M488" s="9">
        <f t="shared" ca="1" si="25"/>
        <v>0</v>
      </c>
      <c r="O488" s="44">
        <v>1</v>
      </c>
    </row>
    <row r="489" spans="2:15" ht="18" outlineLevel="1">
      <c r="B489" s="10" t="str">
        <f t="shared" si="24"/>
        <v>065B</v>
      </c>
      <c r="C489" s="13" t="s">
        <v>250</v>
      </c>
      <c r="D489" s="9" t="s">
        <v>26</v>
      </c>
      <c r="E489" s="9">
        <v>0.01</v>
      </c>
      <c r="F489" s="9" t="s">
        <v>68</v>
      </c>
      <c r="I489" s="9" t="s">
        <v>3</v>
      </c>
      <c r="J489" s="13" t="s">
        <v>250</v>
      </c>
      <c r="K489" s="9" t="s">
        <v>1969</v>
      </c>
      <c r="M489" s="9">
        <f t="shared" ca="1" si="25"/>
        <v>0</v>
      </c>
      <c r="O489" s="44">
        <v>1</v>
      </c>
    </row>
    <row r="490" spans="2:15" ht="18" outlineLevel="1">
      <c r="B490" s="10" t="str">
        <f t="shared" si="24"/>
        <v>065C</v>
      </c>
      <c r="C490" s="13" t="s">
        <v>251</v>
      </c>
      <c r="D490" s="9" t="s">
        <v>26</v>
      </c>
      <c r="E490" s="9">
        <v>1</v>
      </c>
      <c r="F490" s="18" t="s">
        <v>2504</v>
      </c>
      <c r="I490" s="9" t="s">
        <v>3</v>
      </c>
      <c r="J490" s="13" t="s">
        <v>251</v>
      </c>
      <c r="K490" s="9" t="s">
        <v>1969</v>
      </c>
      <c r="M490" s="9">
        <f t="shared" ca="1" si="25"/>
        <v>0</v>
      </c>
      <c r="O490" s="44">
        <v>1</v>
      </c>
    </row>
    <row r="491" spans="2:15" ht="18" outlineLevel="1">
      <c r="B491" s="10" t="str">
        <f t="shared" si="24"/>
        <v>065D</v>
      </c>
      <c r="C491" s="13" t="s">
        <v>252</v>
      </c>
      <c r="D491" s="9" t="s">
        <v>5</v>
      </c>
      <c r="E491" s="9">
        <v>1</v>
      </c>
      <c r="F491" s="9" t="s">
        <v>173</v>
      </c>
      <c r="I491" s="9" t="s">
        <v>3</v>
      </c>
      <c r="J491" s="13" t="s">
        <v>252</v>
      </c>
      <c r="K491" s="9" t="s">
        <v>1969</v>
      </c>
      <c r="M491" s="9">
        <f t="shared" ca="1" si="25"/>
        <v>0</v>
      </c>
      <c r="O491" s="44">
        <v>1</v>
      </c>
    </row>
    <row r="492" spans="2:15" ht="18" outlineLevel="1">
      <c r="B492" s="10" t="str">
        <f t="shared" si="24"/>
        <v>065E</v>
      </c>
      <c r="C492" s="13" t="s">
        <v>253</v>
      </c>
      <c r="D492" s="9" t="s">
        <v>5</v>
      </c>
      <c r="E492" s="9">
        <v>1</v>
      </c>
      <c r="F492" s="9" t="s">
        <v>173</v>
      </c>
      <c r="I492" s="9" t="s">
        <v>3</v>
      </c>
      <c r="J492" s="13" t="s">
        <v>253</v>
      </c>
      <c r="K492" s="9" t="s">
        <v>1969</v>
      </c>
      <c r="M492" s="9">
        <f t="shared" ca="1" si="25"/>
        <v>0</v>
      </c>
      <c r="O492" s="44">
        <v>1</v>
      </c>
    </row>
    <row r="493" spans="2:15" ht="18" outlineLevel="1">
      <c r="B493" s="10" t="str">
        <f t="shared" si="24"/>
        <v>065F</v>
      </c>
      <c r="C493" s="13" t="s">
        <v>254</v>
      </c>
      <c r="D493" s="9" t="s">
        <v>5</v>
      </c>
      <c r="E493" s="9">
        <v>1</v>
      </c>
      <c r="F493" s="9" t="s">
        <v>176</v>
      </c>
      <c r="I493" s="9" t="s">
        <v>3</v>
      </c>
      <c r="J493" s="13" t="s">
        <v>254</v>
      </c>
      <c r="K493" s="9" t="s">
        <v>1969</v>
      </c>
      <c r="M493" s="9">
        <f t="shared" ca="1" si="25"/>
        <v>0</v>
      </c>
      <c r="O493" s="44">
        <v>1</v>
      </c>
    </row>
    <row r="494" spans="2:15" ht="18" outlineLevel="1">
      <c r="O494" s="44">
        <v>1</v>
      </c>
    </row>
    <row r="495" spans="2:15" ht="18" outlineLevel="1">
      <c r="O495" s="44">
        <v>1</v>
      </c>
    </row>
    <row r="496" spans="2:15" ht="18">
      <c r="O496" s="44">
        <v>1</v>
      </c>
    </row>
    <row r="497" spans="1:15" ht="18">
      <c r="A497" s="62" t="s">
        <v>2265</v>
      </c>
      <c r="B497" s="62"/>
      <c r="C497" s="62"/>
      <c r="D497" s="62"/>
      <c r="E497" s="62"/>
      <c r="F497" s="62"/>
      <c r="G497" s="62"/>
      <c r="H497" s="62"/>
      <c r="I497" s="62"/>
      <c r="J497" s="62"/>
      <c r="K497" s="62"/>
      <c r="L497" s="62"/>
      <c r="M497" s="62"/>
      <c r="O497" s="44">
        <v>1</v>
      </c>
    </row>
    <row r="498" spans="1:15" ht="14.25" customHeight="1" outlineLevel="1">
      <c r="B498" s="10" t="str">
        <f t="shared" ref="B498:B529" si="26">DEC2HEX(1664+ROW()-ROW($B$498),4)</f>
        <v>0680</v>
      </c>
      <c r="C498" s="52" t="s">
        <v>255</v>
      </c>
      <c r="D498" s="51" t="s">
        <v>2</v>
      </c>
      <c r="E498" s="51"/>
      <c r="F498" s="51"/>
      <c r="G498" s="51"/>
      <c r="H498" s="51"/>
      <c r="I498" s="51" t="s">
        <v>3</v>
      </c>
      <c r="J498" s="52" t="s">
        <v>2455</v>
      </c>
      <c r="K498" s="11" t="s">
        <v>1969</v>
      </c>
      <c r="L498" s="53" t="str">
        <f ca="1">DEC2HEX((15+SUM(INDIRECT(ADDRESS(ROW()+4,13)&amp;":"&amp;ADDRESS(ROW()+4+60-1,13))))/2^32,8)</f>
        <v>00000000</v>
      </c>
      <c r="M498" s="49" t="str">
        <f ca="1">DEC2HEX(MOD(15+SUM(INDIRECT(ADDRESS(ROW()+4,13)&amp;":"&amp;ADDRESS(ROW()+4+28-1,13))),2^32),8)</f>
        <v>0FFFFFFF</v>
      </c>
      <c r="O498" s="44">
        <v>1</v>
      </c>
    </row>
    <row r="499" spans="1:15" ht="18" outlineLevel="1">
      <c r="B499" s="10" t="str">
        <f t="shared" si="26"/>
        <v>0681</v>
      </c>
      <c r="C499" s="52"/>
      <c r="D499" s="51"/>
      <c r="E499" s="51"/>
      <c r="F499" s="51"/>
      <c r="G499" s="51"/>
      <c r="H499" s="51"/>
      <c r="I499" s="51"/>
      <c r="J499" s="52"/>
      <c r="K499" s="11" t="s">
        <v>1969</v>
      </c>
      <c r="L499" s="54"/>
      <c r="M499" s="56"/>
      <c r="O499" s="44">
        <v>1</v>
      </c>
    </row>
    <row r="500" spans="1:15" ht="18" outlineLevel="1">
      <c r="B500" s="10" t="str">
        <f t="shared" si="26"/>
        <v>0682</v>
      </c>
      <c r="C500" s="52"/>
      <c r="D500" s="51"/>
      <c r="E500" s="51"/>
      <c r="F500" s="51"/>
      <c r="G500" s="51"/>
      <c r="H500" s="51"/>
      <c r="I500" s="51"/>
      <c r="J500" s="52"/>
      <c r="K500" s="11" t="s">
        <v>1969</v>
      </c>
      <c r="L500" s="54"/>
      <c r="M500" s="56"/>
      <c r="O500" s="44">
        <v>1</v>
      </c>
    </row>
    <row r="501" spans="1:15" ht="57.75" customHeight="1" outlineLevel="1">
      <c r="B501" s="10" t="str">
        <f t="shared" si="26"/>
        <v>0683</v>
      </c>
      <c r="C501" s="52"/>
      <c r="D501" s="51"/>
      <c r="E501" s="51"/>
      <c r="F501" s="51"/>
      <c r="G501" s="51"/>
      <c r="H501" s="51"/>
      <c r="I501" s="51"/>
      <c r="J501" s="52"/>
      <c r="K501" s="11" t="s">
        <v>1969</v>
      </c>
      <c r="L501" s="55"/>
      <c r="M501" s="50"/>
      <c r="O501" s="44">
        <v>1</v>
      </c>
    </row>
    <row r="502" spans="1:15" ht="18" outlineLevel="1">
      <c r="B502" s="10" t="str">
        <f t="shared" si="26"/>
        <v>0684</v>
      </c>
      <c r="C502" s="57" t="s">
        <v>2266</v>
      </c>
      <c r="D502" s="49" t="s">
        <v>42</v>
      </c>
      <c r="E502" s="49">
        <v>0.01</v>
      </c>
      <c r="F502" s="49" t="s">
        <v>257</v>
      </c>
      <c r="I502" s="49" t="s">
        <v>3</v>
      </c>
      <c r="J502" s="57" t="s">
        <v>256</v>
      </c>
      <c r="K502" s="11" t="s">
        <v>1969</v>
      </c>
      <c r="L502" s="9">
        <v>1</v>
      </c>
      <c r="M502" s="9">
        <f t="shared" ref="M502:M525" ca="1" si="27">IF(INDIRECT(ADDRESS(ROW(),12))=1,2^(ROW()-ROW($M$498)),0)</f>
        <v>16</v>
      </c>
      <c r="O502" s="44">
        <v>1</v>
      </c>
    </row>
    <row r="503" spans="1:15" ht="18" outlineLevel="1">
      <c r="B503" s="10" t="str">
        <f t="shared" si="26"/>
        <v>0685</v>
      </c>
      <c r="C503" s="58"/>
      <c r="D503" s="50"/>
      <c r="E503" s="50"/>
      <c r="F503" s="50"/>
      <c r="I503" s="50"/>
      <c r="J503" s="58"/>
      <c r="K503" s="11" t="s">
        <v>1969</v>
      </c>
      <c r="L503" s="9">
        <v>1</v>
      </c>
      <c r="M503" s="9">
        <f t="shared" ca="1" si="27"/>
        <v>32</v>
      </c>
      <c r="O503" s="44">
        <v>1</v>
      </c>
    </row>
    <row r="504" spans="1:15" ht="18" outlineLevel="1">
      <c r="B504" s="10" t="str">
        <f t="shared" si="26"/>
        <v>0686</v>
      </c>
      <c r="C504" s="52" t="s">
        <v>258</v>
      </c>
      <c r="D504" s="51" t="s">
        <v>42</v>
      </c>
      <c r="E504" s="63">
        <v>0.1</v>
      </c>
      <c r="F504" s="51" t="s">
        <v>257</v>
      </c>
      <c r="G504" s="51"/>
      <c r="H504" s="51"/>
      <c r="I504" s="51" t="s">
        <v>3</v>
      </c>
      <c r="J504" s="52" t="s">
        <v>258</v>
      </c>
      <c r="K504" s="11" t="s">
        <v>1969</v>
      </c>
      <c r="L504" s="9">
        <v>1</v>
      </c>
      <c r="M504" s="9">
        <f t="shared" ca="1" si="27"/>
        <v>64</v>
      </c>
      <c r="O504" s="44">
        <v>1</v>
      </c>
    </row>
    <row r="505" spans="1:15" ht="18" outlineLevel="1">
      <c r="B505" s="10" t="str">
        <f t="shared" si="26"/>
        <v>0687</v>
      </c>
      <c r="C505" s="52"/>
      <c r="D505" s="51"/>
      <c r="E505" s="63"/>
      <c r="F505" s="51"/>
      <c r="G505" s="51"/>
      <c r="H505" s="51"/>
      <c r="I505" s="51"/>
      <c r="J505" s="52"/>
      <c r="K505" s="11" t="s">
        <v>1969</v>
      </c>
      <c r="L505" s="9">
        <v>1</v>
      </c>
      <c r="M505" s="9">
        <f t="shared" ca="1" si="27"/>
        <v>128</v>
      </c>
      <c r="O505" s="44">
        <v>1</v>
      </c>
    </row>
    <row r="506" spans="1:15" ht="18" outlineLevel="1">
      <c r="B506" s="10" t="str">
        <f t="shared" si="26"/>
        <v>0688</v>
      </c>
      <c r="C506" s="57" t="s">
        <v>259</v>
      </c>
      <c r="D506" s="49" t="s">
        <v>42</v>
      </c>
      <c r="E506" s="49">
        <v>0.01</v>
      </c>
      <c r="F506" s="49" t="s">
        <v>257</v>
      </c>
      <c r="I506" s="49" t="s">
        <v>3</v>
      </c>
      <c r="J506" s="57" t="s">
        <v>259</v>
      </c>
      <c r="K506" s="11" t="s">
        <v>1969</v>
      </c>
      <c r="L506" s="9">
        <v>1</v>
      </c>
      <c r="M506" s="9">
        <f t="shared" ca="1" si="27"/>
        <v>256</v>
      </c>
      <c r="O506" s="44">
        <v>1</v>
      </c>
    </row>
    <row r="507" spans="1:15" ht="18" outlineLevel="1">
      <c r="B507" s="10" t="str">
        <f t="shared" si="26"/>
        <v>0689</v>
      </c>
      <c r="C507" s="58"/>
      <c r="D507" s="50"/>
      <c r="E507" s="50"/>
      <c r="F507" s="50"/>
      <c r="I507" s="50"/>
      <c r="J507" s="58"/>
      <c r="K507" s="11" t="s">
        <v>1969</v>
      </c>
      <c r="L507" s="9">
        <v>1</v>
      </c>
      <c r="M507" s="9">
        <f t="shared" ca="1" si="27"/>
        <v>512</v>
      </c>
      <c r="O507" s="44">
        <v>1</v>
      </c>
    </row>
    <row r="508" spans="1:15" ht="18" outlineLevel="1">
      <c r="B508" s="10" t="str">
        <f t="shared" si="26"/>
        <v>068A</v>
      </c>
      <c r="C508" s="52" t="s">
        <v>260</v>
      </c>
      <c r="D508" s="51" t="s">
        <v>42</v>
      </c>
      <c r="E508" s="63">
        <v>0.1</v>
      </c>
      <c r="F508" s="51" t="s">
        <v>257</v>
      </c>
      <c r="I508" s="51" t="s">
        <v>3</v>
      </c>
      <c r="J508" s="52" t="s">
        <v>260</v>
      </c>
      <c r="K508" s="11" t="s">
        <v>1969</v>
      </c>
      <c r="L508" s="9">
        <v>1</v>
      </c>
      <c r="M508" s="9">
        <f t="shared" ca="1" si="27"/>
        <v>1024</v>
      </c>
      <c r="O508" s="44">
        <v>1</v>
      </c>
    </row>
    <row r="509" spans="1:15" ht="18" outlineLevel="1">
      <c r="B509" s="10" t="str">
        <f t="shared" si="26"/>
        <v>068B</v>
      </c>
      <c r="C509" s="52"/>
      <c r="D509" s="51"/>
      <c r="E509" s="63"/>
      <c r="F509" s="51"/>
      <c r="I509" s="51"/>
      <c r="J509" s="52"/>
      <c r="K509" s="11" t="s">
        <v>1969</v>
      </c>
      <c r="L509" s="9">
        <v>1</v>
      </c>
      <c r="M509" s="9">
        <f t="shared" ca="1" si="27"/>
        <v>2048</v>
      </c>
      <c r="O509" s="44">
        <v>1</v>
      </c>
    </row>
    <row r="510" spans="1:15" ht="18" outlineLevel="1">
      <c r="B510" s="10" t="str">
        <f t="shared" si="26"/>
        <v>068C</v>
      </c>
      <c r="C510" s="57" t="s">
        <v>261</v>
      </c>
      <c r="D510" s="49" t="s">
        <v>42</v>
      </c>
      <c r="E510" s="49">
        <v>0.01</v>
      </c>
      <c r="F510" s="49" t="s">
        <v>257</v>
      </c>
      <c r="I510" s="49" t="s">
        <v>3</v>
      </c>
      <c r="J510" s="57" t="s">
        <v>261</v>
      </c>
      <c r="K510" s="11" t="s">
        <v>1969</v>
      </c>
      <c r="L510" s="9">
        <v>1</v>
      </c>
      <c r="M510" s="9">
        <f t="shared" ca="1" si="27"/>
        <v>4096</v>
      </c>
      <c r="O510" s="44">
        <v>1</v>
      </c>
    </row>
    <row r="511" spans="1:15" ht="18" outlineLevel="1">
      <c r="B511" s="10" t="str">
        <f t="shared" si="26"/>
        <v>068D</v>
      </c>
      <c r="C511" s="58"/>
      <c r="D511" s="50"/>
      <c r="E511" s="50"/>
      <c r="F511" s="50"/>
      <c r="I511" s="50"/>
      <c r="J511" s="58"/>
      <c r="K511" s="11" t="s">
        <v>1969</v>
      </c>
      <c r="L511" s="9">
        <v>1</v>
      </c>
      <c r="M511" s="9">
        <f t="shared" ca="1" si="27"/>
        <v>8192</v>
      </c>
      <c r="O511" s="44">
        <v>1</v>
      </c>
    </row>
    <row r="512" spans="1:15" ht="18" outlineLevel="1">
      <c r="B512" s="10" t="str">
        <f t="shared" si="26"/>
        <v>068E</v>
      </c>
      <c r="C512" s="52" t="s">
        <v>262</v>
      </c>
      <c r="D512" s="51" t="s">
        <v>42</v>
      </c>
      <c r="E512" s="63">
        <v>0.1</v>
      </c>
      <c r="F512" s="51" t="s">
        <v>257</v>
      </c>
      <c r="I512" s="51" t="s">
        <v>3</v>
      </c>
      <c r="J512" s="52" t="s">
        <v>262</v>
      </c>
      <c r="K512" s="11" t="s">
        <v>1969</v>
      </c>
      <c r="L512" s="9">
        <v>1</v>
      </c>
      <c r="M512" s="9">
        <f t="shared" ca="1" si="27"/>
        <v>16384</v>
      </c>
      <c r="O512" s="44">
        <v>1</v>
      </c>
    </row>
    <row r="513" spans="2:15" ht="18" outlineLevel="1">
      <c r="B513" s="10" t="str">
        <f t="shared" si="26"/>
        <v>068F</v>
      </c>
      <c r="C513" s="52"/>
      <c r="D513" s="51"/>
      <c r="E513" s="63"/>
      <c r="F513" s="51"/>
      <c r="I513" s="51"/>
      <c r="J513" s="52"/>
      <c r="K513" s="11" t="s">
        <v>1969</v>
      </c>
      <c r="L513" s="9">
        <v>1</v>
      </c>
      <c r="M513" s="9">
        <f t="shared" ca="1" si="27"/>
        <v>32768</v>
      </c>
      <c r="O513" s="44">
        <v>1</v>
      </c>
    </row>
    <row r="514" spans="2:15" ht="18" outlineLevel="1">
      <c r="B514" s="10" t="str">
        <f t="shared" si="26"/>
        <v>0690</v>
      </c>
      <c r="C514" s="57" t="s">
        <v>263</v>
      </c>
      <c r="D514" s="49" t="s">
        <v>42</v>
      </c>
      <c r="E514" s="49">
        <v>0.01</v>
      </c>
      <c r="F514" s="49" t="s">
        <v>257</v>
      </c>
      <c r="I514" s="49" t="s">
        <v>3</v>
      </c>
      <c r="J514" s="57" t="s">
        <v>263</v>
      </c>
      <c r="K514" s="11" t="s">
        <v>1969</v>
      </c>
      <c r="L514" s="9">
        <v>1</v>
      </c>
      <c r="M514" s="9">
        <f t="shared" ca="1" si="27"/>
        <v>65536</v>
      </c>
      <c r="O514" s="44">
        <v>1</v>
      </c>
    </row>
    <row r="515" spans="2:15" ht="18" outlineLevel="1">
      <c r="B515" s="10" t="str">
        <f t="shared" si="26"/>
        <v>0691</v>
      </c>
      <c r="C515" s="58"/>
      <c r="D515" s="50"/>
      <c r="E515" s="50"/>
      <c r="F515" s="50"/>
      <c r="I515" s="50"/>
      <c r="J515" s="58"/>
      <c r="K515" s="11" t="s">
        <v>1969</v>
      </c>
      <c r="L515" s="9">
        <v>1</v>
      </c>
      <c r="M515" s="9">
        <f t="shared" ca="1" si="27"/>
        <v>131072</v>
      </c>
      <c r="O515" s="44">
        <v>1</v>
      </c>
    </row>
    <row r="516" spans="2:15" ht="18" outlineLevel="1">
      <c r="B516" s="10" t="str">
        <f t="shared" si="26"/>
        <v>0692</v>
      </c>
      <c r="C516" s="52" t="s">
        <v>264</v>
      </c>
      <c r="D516" s="51" t="s">
        <v>42</v>
      </c>
      <c r="E516" s="63">
        <v>0.1</v>
      </c>
      <c r="F516" s="51" t="s">
        <v>257</v>
      </c>
      <c r="I516" s="51" t="s">
        <v>3</v>
      </c>
      <c r="J516" s="52" t="s">
        <v>264</v>
      </c>
      <c r="K516" s="11" t="s">
        <v>1969</v>
      </c>
      <c r="L516" s="9">
        <v>1</v>
      </c>
      <c r="M516" s="9">
        <f t="shared" ca="1" si="27"/>
        <v>262144</v>
      </c>
      <c r="O516" s="44">
        <v>1</v>
      </c>
    </row>
    <row r="517" spans="2:15" ht="18" outlineLevel="1">
      <c r="B517" s="10" t="str">
        <f t="shared" si="26"/>
        <v>0693</v>
      </c>
      <c r="C517" s="52"/>
      <c r="D517" s="51"/>
      <c r="E517" s="63"/>
      <c r="F517" s="51"/>
      <c r="I517" s="51"/>
      <c r="J517" s="52"/>
      <c r="K517" s="11" t="s">
        <v>1969</v>
      </c>
      <c r="L517" s="9">
        <v>1</v>
      </c>
      <c r="M517" s="9">
        <f t="shared" ca="1" si="27"/>
        <v>524288</v>
      </c>
      <c r="O517" s="44">
        <v>1</v>
      </c>
    </row>
    <row r="518" spans="2:15" ht="18" outlineLevel="1">
      <c r="B518" s="10" t="str">
        <f t="shared" si="26"/>
        <v>0694</v>
      </c>
      <c r="C518" s="57" t="s">
        <v>265</v>
      </c>
      <c r="D518" s="49" t="s">
        <v>42</v>
      </c>
      <c r="E518" s="49">
        <v>0.01</v>
      </c>
      <c r="F518" s="49" t="s">
        <v>257</v>
      </c>
      <c r="I518" s="49" t="s">
        <v>3</v>
      </c>
      <c r="J518" s="57" t="s">
        <v>265</v>
      </c>
      <c r="K518" s="11" t="s">
        <v>1969</v>
      </c>
      <c r="L518" s="9">
        <v>1</v>
      </c>
      <c r="M518" s="9">
        <f t="shared" ca="1" si="27"/>
        <v>1048576</v>
      </c>
      <c r="O518" s="44">
        <v>1</v>
      </c>
    </row>
    <row r="519" spans="2:15" ht="18" outlineLevel="1">
      <c r="B519" s="10" t="str">
        <f t="shared" si="26"/>
        <v>0695</v>
      </c>
      <c r="C519" s="58"/>
      <c r="D519" s="50"/>
      <c r="E519" s="50"/>
      <c r="F519" s="50"/>
      <c r="I519" s="50"/>
      <c r="J519" s="58"/>
      <c r="K519" s="11" t="s">
        <v>1969</v>
      </c>
      <c r="L519" s="9">
        <v>1</v>
      </c>
      <c r="M519" s="9">
        <f t="shared" ca="1" si="27"/>
        <v>2097152</v>
      </c>
      <c r="O519" s="44">
        <v>1</v>
      </c>
    </row>
    <row r="520" spans="2:15" ht="18" outlineLevel="1">
      <c r="B520" s="10" t="str">
        <f t="shared" si="26"/>
        <v>0696</v>
      </c>
      <c r="C520" s="52" t="s">
        <v>266</v>
      </c>
      <c r="D520" s="51" t="s">
        <v>42</v>
      </c>
      <c r="E520" s="63">
        <v>0.1</v>
      </c>
      <c r="F520" s="51" t="s">
        <v>257</v>
      </c>
      <c r="I520" s="51" t="s">
        <v>3</v>
      </c>
      <c r="J520" s="52" t="s">
        <v>266</v>
      </c>
      <c r="K520" s="11" t="s">
        <v>1969</v>
      </c>
      <c r="L520" s="9">
        <v>1</v>
      </c>
      <c r="M520" s="9">
        <f t="shared" ca="1" si="27"/>
        <v>4194304</v>
      </c>
      <c r="O520" s="44">
        <v>1</v>
      </c>
    </row>
    <row r="521" spans="2:15" ht="18" outlineLevel="1">
      <c r="B521" s="10" t="str">
        <f t="shared" si="26"/>
        <v>0697</v>
      </c>
      <c r="C521" s="52"/>
      <c r="D521" s="51"/>
      <c r="E521" s="63"/>
      <c r="F521" s="51"/>
      <c r="I521" s="51"/>
      <c r="J521" s="52"/>
      <c r="K521" s="11" t="s">
        <v>1969</v>
      </c>
      <c r="L521" s="9">
        <v>1</v>
      </c>
      <c r="M521" s="9">
        <f t="shared" ca="1" si="27"/>
        <v>8388608</v>
      </c>
      <c r="O521" s="44">
        <v>1</v>
      </c>
    </row>
    <row r="522" spans="2:15" ht="18" outlineLevel="1">
      <c r="B522" s="10" t="str">
        <f t="shared" si="26"/>
        <v>0698</v>
      </c>
      <c r="C522" s="57" t="s">
        <v>267</v>
      </c>
      <c r="D522" s="49" t="s">
        <v>42</v>
      </c>
      <c r="E522" s="49">
        <v>0.01</v>
      </c>
      <c r="F522" s="49" t="s">
        <v>257</v>
      </c>
      <c r="I522" s="49" t="s">
        <v>3</v>
      </c>
      <c r="J522" s="57" t="s">
        <v>267</v>
      </c>
      <c r="K522" s="11" t="s">
        <v>1969</v>
      </c>
      <c r="L522" s="9">
        <v>1</v>
      </c>
      <c r="M522" s="9">
        <f t="shared" ca="1" si="27"/>
        <v>16777216</v>
      </c>
      <c r="O522" s="44">
        <v>1</v>
      </c>
    </row>
    <row r="523" spans="2:15" ht="18" outlineLevel="1">
      <c r="B523" s="10" t="str">
        <f t="shared" si="26"/>
        <v>0699</v>
      </c>
      <c r="C523" s="58"/>
      <c r="D523" s="50"/>
      <c r="E523" s="50"/>
      <c r="F523" s="50"/>
      <c r="I523" s="50"/>
      <c r="J523" s="58"/>
      <c r="K523" s="11" t="s">
        <v>1969</v>
      </c>
      <c r="L523" s="9">
        <v>1</v>
      </c>
      <c r="M523" s="9">
        <f t="shared" ca="1" si="27"/>
        <v>33554432</v>
      </c>
      <c r="O523" s="44">
        <v>1</v>
      </c>
    </row>
    <row r="524" spans="2:15" ht="18" outlineLevel="1">
      <c r="B524" s="10" t="str">
        <f t="shared" si="26"/>
        <v>069A</v>
      </c>
      <c r="C524" s="52" t="s">
        <v>268</v>
      </c>
      <c r="D524" s="51" t="s">
        <v>42</v>
      </c>
      <c r="E524" s="63">
        <v>0.1</v>
      </c>
      <c r="F524" s="51" t="s">
        <v>257</v>
      </c>
      <c r="I524" s="51" t="s">
        <v>3</v>
      </c>
      <c r="J524" s="52" t="s">
        <v>268</v>
      </c>
      <c r="K524" s="11" t="s">
        <v>1969</v>
      </c>
      <c r="L524" s="9">
        <v>1</v>
      </c>
      <c r="M524" s="9">
        <f t="shared" ca="1" si="27"/>
        <v>67108864</v>
      </c>
      <c r="O524" s="44">
        <v>1</v>
      </c>
    </row>
    <row r="525" spans="2:15" ht="18" outlineLevel="1">
      <c r="B525" s="10" t="str">
        <f t="shared" si="26"/>
        <v>069B</v>
      </c>
      <c r="C525" s="52"/>
      <c r="D525" s="51"/>
      <c r="E525" s="63"/>
      <c r="F525" s="51"/>
      <c r="I525" s="51"/>
      <c r="J525" s="52"/>
      <c r="K525" s="11" t="s">
        <v>1969</v>
      </c>
      <c r="L525" s="9">
        <v>1</v>
      </c>
      <c r="M525" s="9">
        <f t="shared" ca="1" si="27"/>
        <v>134217728</v>
      </c>
      <c r="O525" s="44">
        <v>1</v>
      </c>
    </row>
    <row r="526" spans="2:15" ht="18" outlineLevel="1">
      <c r="B526" s="10" t="str">
        <f t="shared" si="26"/>
        <v>069C</v>
      </c>
      <c r="E526" s="16"/>
      <c r="K526" s="11"/>
      <c r="O526" s="44">
        <v>1</v>
      </c>
    </row>
    <row r="527" spans="2:15" ht="18" outlineLevel="1">
      <c r="B527" s="10" t="str">
        <f t="shared" si="26"/>
        <v>069D</v>
      </c>
      <c r="E527" s="16"/>
      <c r="K527" s="11"/>
      <c r="O527" s="44">
        <v>1</v>
      </c>
    </row>
    <row r="528" spans="2:15" ht="18" outlineLevel="1">
      <c r="B528" s="10" t="str">
        <f t="shared" si="26"/>
        <v>069E</v>
      </c>
      <c r="E528" s="16"/>
      <c r="K528" s="11"/>
      <c r="O528" s="44">
        <v>1</v>
      </c>
    </row>
    <row r="529" spans="2:15" ht="18" outlineLevel="1">
      <c r="B529" s="10" t="str">
        <f t="shared" si="26"/>
        <v>069F</v>
      </c>
      <c r="E529" s="16"/>
      <c r="K529" s="11"/>
      <c r="O529" s="44">
        <v>1</v>
      </c>
    </row>
    <row r="530" spans="2:15" ht="18" outlineLevel="1">
      <c r="B530" s="10" t="str">
        <f t="shared" ref="B530:B561" si="28">DEC2HEX(1664+ROW()-ROW($B$498),4)</f>
        <v>06A0</v>
      </c>
      <c r="E530" s="16"/>
      <c r="K530" s="11"/>
      <c r="O530" s="44">
        <v>1</v>
      </c>
    </row>
    <row r="531" spans="2:15" ht="18" outlineLevel="1">
      <c r="B531" s="10" t="str">
        <f t="shared" si="28"/>
        <v>06A1</v>
      </c>
      <c r="E531" s="16"/>
      <c r="K531" s="11"/>
      <c r="O531" s="44">
        <v>1</v>
      </c>
    </row>
    <row r="532" spans="2:15" ht="18" outlineLevel="1">
      <c r="B532" s="10" t="str">
        <f t="shared" si="28"/>
        <v>06A2</v>
      </c>
      <c r="E532" s="16"/>
      <c r="K532" s="11"/>
      <c r="O532" s="44">
        <v>1</v>
      </c>
    </row>
    <row r="533" spans="2:15" ht="18" outlineLevel="1">
      <c r="B533" s="10" t="str">
        <f t="shared" si="28"/>
        <v>06A3</v>
      </c>
      <c r="E533" s="16"/>
      <c r="K533" s="11"/>
      <c r="O533" s="44">
        <v>1</v>
      </c>
    </row>
    <row r="534" spans="2:15" ht="18" outlineLevel="1">
      <c r="B534" s="10" t="str">
        <f t="shared" si="28"/>
        <v>06A4</v>
      </c>
      <c r="E534" s="16"/>
      <c r="K534" s="11"/>
      <c r="O534" s="44">
        <v>1</v>
      </c>
    </row>
    <row r="535" spans="2:15" ht="18" outlineLevel="1">
      <c r="B535" s="10" t="str">
        <f t="shared" si="28"/>
        <v>06A5</v>
      </c>
      <c r="E535" s="16"/>
      <c r="K535" s="11"/>
      <c r="O535" s="44">
        <v>1</v>
      </c>
    </row>
    <row r="536" spans="2:15" ht="18" outlineLevel="1">
      <c r="B536" s="10" t="str">
        <f t="shared" si="28"/>
        <v>06A6</v>
      </c>
      <c r="E536" s="16"/>
      <c r="K536" s="11"/>
      <c r="O536" s="44">
        <v>1</v>
      </c>
    </row>
    <row r="537" spans="2:15" ht="18" outlineLevel="1">
      <c r="B537" s="10" t="str">
        <f t="shared" si="28"/>
        <v>06A7</v>
      </c>
      <c r="E537" s="16"/>
      <c r="K537" s="11"/>
      <c r="O537" s="44">
        <v>1</v>
      </c>
    </row>
    <row r="538" spans="2:15" ht="18" outlineLevel="1">
      <c r="B538" s="10" t="str">
        <f t="shared" si="28"/>
        <v>06A8</v>
      </c>
      <c r="E538" s="16"/>
      <c r="K538" s="11"/>
      <c r="O538" s="44">
        <v>1</v>
      </c>
    </row>
    <row r="539" spans="2:15" ht="18" outlineLevel="1">
      <c r="B539" s="10" t="str">
        <f t="shared" si="28"/>
        <v>06A9</v>
      </c>
      <c r="E539" s="16"/>
      <c r="K539" s="11"/>
      <c r="O539" s="44">
        <v>1</v>
      </c>
    </row>
    <row r="540" spans="2:15" ht="18" outlineLevel="1">
      <c r="B540" s="10" t="str">
        <f t="shared" si="28"/>
        <v>06AA</v>
      </c>
      <c r="E540" s="16"/>
      <c r="K540" s="11"/>
      <c r="O540" s="44">
        <v>1</v>
      </c>
    </row>
    <row r="541" spans="2:15" ht="18" outlineLevel="1">
      <c r="B541" s="10" t="str">
        <f t="shared" si="28"/>
        <v>06AB</v>
      </c>
      <c r="E541" s="16"/>
      <c r="K541" s="11"/>
      <c r="O541" s="44">
        <v>1</v>
      </c>
    </row>
    <row r="542" spans="2:15" ht="18" outlineLevel="1">
      <c r="B542" s="10" t="str">
        <f t="shared" si="28"/>
        <v>06AC</v>
      </c>
      <c r="E542" s="16"/>
      <c r="K542" s="11"/>
      <c r="O542" s="44">
        <v>1</v>
      </c>
    </row>
    <row r="543" spans="2:15" ht="18" outlineLevel="1">
      <c r="B543" s="10" t="str">
        <f t="shared" si="28"/>
        <v>06AD</v>
      </c>
      <c r="E543" s="16"/>
      <c r="K543" s="11"/>
      <c r="O543" s="44">
        <v>1</v>
      </c>
    </row>
    <row r="544" spans="2:15" ht="18" outlineLevel="1">
      <c r="B544" s="10" t="str">
        <f t="shared" si="28"/>
        <v>06AE</v>
      </c>
      <c r="E544" s="16"/>
      <c r="K544" s="11"/>
      <c r="O544" s="44">
        <v>1</v>
      </c>
    </row>
    <row r="545" spans="2:15" ht="18" outlineLevel="1">
      <c r="B545" s="10" t="str">
        <f t="shared" si="28"/>
        <v>06AF</v>
      </c>
      <c r="E545" s="16"/>
      <c r="K545" s="11"/>
      <c r="O545" s="44">
        <v>1</v>
      </c>
    </row>
    <row r="546" spans="2:15" ht="18" outlineLevel="1">
      <c r="B546" s="10" t="str">
        <f t="shared" si="28"/>
        <v>06B0</v>
      </c>
      <c r="E546" s="16"/>
      <c r="K546" s="11"/>
      <c r="O546" s="44">
        <v>1</v>
      </c>
    </row>
    <row r="547" spans="2:15" ht="18" outlineLevel="1">
      <c r="B547" s="10" t="str">
        <f t="shared" si="28"/>
        <v>06B1</v>
      </c>
      <c r="E547" s="16"/>
      <c r="K547" s="11"/>
      <c r="O547" s="44">
        <v>1</v>
      </c>
    </row>
    <row r="548" spans="2:15" ht="18" outlineLevel="1">
      <c r="B548" s="10" t="str">
        <f t="shared" si="28"/>
        <v>06B2</v>
      </c>
      <c r="E548" s="16"/>
      <c r="K548" s="11"/>
      <c r="O548" s="44">
        <v>1</v>
      </c>
    </row>
    <row r="549" spans="2:15" ht="18" outlineLevel="1">
      <c r="B549" s="10" t="str">
        <f t="shared" si="28"/>
        <v>06B3</v>
      </c>
      <c r="E549" s="16"/>
      <c r="K549" s="11"/>
      <c r="O549" s="44">
        <v>1</v>
      </c>
    </row>
    <row r="550" spans="2:15" ht="18" outlineLevel="1">
      <c r="B550" s="10" t="str">
        <f t="shared" si="28"/>
        <v>06B4</v>
      </c>
      <c r="E550" s="16"/>
      <c r="K550" s="11"/>
      <c r="O550" s="44">
        <v>1</v>
      </c>
    </row>
    <row r="551" spans="2:15" ht="18" outlineLevel="1">
      <c r="B551" s="10" t="str">
        <f t="shared" si="28"/>
        <v>06B5</v>
      </c>
      <c r="E551" s="16"/>
      <c r="K551" s="11"/>
      <c r="O551" s="44">
        <v>1</v>
      </c>
    </row>
    <row r="552" spans="2:15" ht="18" outlineLevel="1">
      <c r="B552" s="10" t="str">
        <f t="shared" si="28"/>
        <v>06B6</v>
      </c>
      <c r="E552" s="16"/>
      <c r="K552" s="11"/>
      <c r="O552" s="44">
        <v>1</v>
      </c>
    </row>
    <row r="553" spans="2:15" ht="18" outlineLevel="1">
      <c r="B553" s="10" t="str">
        <f t="shared" si="28"/>
        <v>06B7</v>
      </c>
      <c r="E553" s="16"/>
      <c r="K553" s="11"/>
      <c r="O553" s="44">
        <v>1</v>
      </c>
    </row>
    <row r="554" spans="2:15" ht="18" outlineLevel="1">
      <c r="B554" s="10" t="str">
        <f t="shared" si="28"/>
        <v>06B8</v>
      </c>
      <c r="E554" s="16"/>
      <c r="K554" s="11"/>
      <c r="O554" s="44">
        <v>1</v>
      </c>
    </row>
    <row r="555" spans="2:15" ht="18" outlineLevel="1">
      <c r="B555" s="10" t="str">
        <f t="shared" si="28"/>
        <v>06B9</v>
      </c>
      <c r="E555" s="16"/>
      <c r="K555" s="11"/>
      <c r="O555" s="44">
        <v>1</v>
      </c>
    </row>
    <row r="556" spans="2:15" ht="18" outlineLevel="1">
      <c r="B556" s="10" t="str">
        <f t="shared" si="28"/>
        <v>06BA</v>
      </c>
      <c r="E556" s="16"/>
      <c r="K556" s="11"/>
      <c r="O556" s="44">
        <v>1</v>
      </c>
    </row>
    <row r="557" spans="2:15" ht="18" outlineLevel="1">
      <c r="B557" s="10" t="str">
        <f t="shared" si="28"/>
        <v>06BB</v>
      </c>
      <c r="E557" s="16"/>
      <c r="K557" s="11"/>
      <c r="O557" s="44">
        <v>1</v>
      </c>
    </row>
    <row r="558" spans="2:15" ht="18" outlineLevel="1">
      <c r="B558" s="10" t="str">
        <f t="shared" si="28"/>
        <v>06BC</v>
      </c>
      <c r="E558" s="16"/>
      <c r="K558" s="11"/>
      <c r="O558" s="44">
        <v>1</v>
      </c>
    </row>
    <row r="559" spans="2:15" ht="18" outlineLevel="1">
      <c r="B559" s="10" t="str">
        <f t="shared" si="28"/>
        <v>06BD</v>
      </c>
      <c r="E559" s="16"/>
      <c r="K559" s="11"/>
      <c r="O559" s="44">
        <v>1</v>
      </c>
    </row>
    <row r="560" spans="2:15" ht="18" outlineLevel="1">
      <c r="B560" s="10" t="str">
        <f t="shared" si="28"/>
        <v>06BE</v>
      </c>
      <c r="E560" s="16"/>
      <c r="K560" s="11"/>
      <c r="O560" s="44">
        <v>1</v>
      </c>
    </row>
    <row r="561" spans="1:15" ht="18" outlineLevel="1">
      <c r="B561" s="10" t="str">
        <f t="shared" si="28"/>
        <v>06BF</v>
      </c>
      <c r="E561" s="16"/>
      <c r="K561" s="11"/>
      <c r="O561" s="44">
        <v>1</v>
      </c>
    </row>
    <row r="562" spans="1:15" ht="18">
      <c r="O562" s="44">
        <v>1</v>
      </c>
    </row>
    <row r="563" spans="1:15" ht="18">
      <c r="A563" s="62" t="s">
        <v>2267</v>
      </c>
      <c r="B563" s="62"/>
      <c r="C563" s="62"/>
      <c r="D563" s="62"/>
      <c r="E563" s="62"/>
      <c r="F563" s="62"/>
      <c r="G563" s="62"/>
      <c r="H563" s="62"/>
      <c r="I563" s="62"/>
      <c r="J563" s="62"/>
      <c r="K563" s="62"/>
      <c r="L563" s="62"/>
      <c r="M563" s="62"/>
      <c r="O563" s="44">
        <v>1</v>
      </c>
    </row>
    <row r="564" spans="1:15" ht="14.25" customHeight="1" outlineLevel="1">
      <c r="B564" s="10" t="str">
        <f t="shared" ref="B564:B595" si="29">DEC2HEX(1728+ROW()-ROW($B$564),4)</f>
        <v>06C0</v>
      </c>
      <c r="C564" s="52" t="s">
        <v>269</v>
      </c>
      <c r="D564" s="51" t="s">
        <v>2</v>
      </c>
      <c r="E564" s="51"/>
      <c r="F564" s="51"/>
      <c r="G564" s="51"/>
      <c r="H564" s="51"/>
      <c r="I564" s="51" t="s">
        <v>3</v>
      </c>
      <c r="J564" s="52" t="s">
        <v>2455</v>
      </c>
      <c r="K564" s="11" t="s">
        <v>2440</v>
      </c>
      <c r="L564" s="53" t="str">
        <f ca="1">DEC2HEX((15+SUM(INDIRECT(ADDRESS(ROW()+4,13)&amp;":"&amp;ADDRESS(ROW()+4+60-1,13))))/2^32,8)</f>
        <v>00000000</v>
      </c>
      <c r="M564" s="49" t="str">
        <f ca="1">DEC2HEX(MOD(15+SUM(INDIRECT(ADDRESS(ROW()+4,13)&amp;":"&amp;ADDRESS(ROW()+4+28-1,13))),2^32),8)</f>
        <v>00007FFF</v>
      </c>
      <c r="O564" s="44">
        <v>1</v>
      </c>
    </row>
    <row r="565" spans="1:15" ht="18" outlineLevel="1">
      <c r="B565" s="10" t="str">
        <f t="shared" si="29"/>
        <v>06C1</v>
      </c>
      <c r="C565" s="52"/>
      <c r="D565" s="51"/>
      <c r="E565" s="51"/>
      <c r="F565" s="51"/>
      <c r="G565" s="51"/>
      <c r="H565" s="51"/>
      <c r="I565" s="51"/>
      <c r="J565" s="52"/>
      <c r="K565" s="11" t="s">
        <v>2440</v>
      </c>
      <c r="L565" s="54"/>
      <c r="M565" s="56"/>
      <c r="O565" s="44">
        <v>1</v>
      </c>
    </row>
    <row r="566" spans="1:15" ht="18" outlineLevel="1">
      <c r="B566" s="10" t="str">
        <f t="shared" si="29"/>
        <v>06C2</v>
      </c>
      <c r="C566" s="52"/>
      <c r="D566" s="51"/>
      <c r="E566" s="51"/>
      <c r="F566" s="51"/>
      <c r="G566" s="51"/>
      <c r="H566" s="51"/>
      <c r="I566" s="51"/>
      <c r="J566" s="52"/>
      <c r="K566" s="11" t="s">
        <v>2440</v>
      </c>
      <c r="L566" s="54"/>
      <c r="M566" s="56"/>
      <c r="O566" s="44">
        <v>1</v>
      </c>
    </row>
    <row r="567" spans="1:15" ht="62.25" customHeight="1" outlineLevel="1">
      <c r="B567" s="10" t="str">
        <f t="shared" si="29"/>
        <v>06C3</v>
      </c>
      <c r="C567" s="52"/>
      <c r="D567" s="51"/>
      <c r="E567" s="51"/>
      <c r="F567" s="51"/>
      <c r="G567" s="51"/>
      <c r="H567" s="51"/>
      <c r="I567" s="51"/>
      <c r="J567" s="52"/>
      <c r="K567" s="11" t="s">
        <v>2440</v>
      </c>
      <c r="L567" s="55"/>
      <c r="M567" s="50"/>
      <c r="O567" s="44">
        <v>1</v>
      </c>
    </row>
    <row r="568" spans="1:15" ht="18" outlineLevel="1">
      <c r="B568" s="10" t="str">
        <f t="shared" si="29"/>
        <v>06C4</v>
      </c>
      <c r="C568" s="13" t="s">
        <v>2268</v>
      </c>
      <c r="D568" s="9" t="s">
        <v>5</v>
      </c>
      <c r="E568" s="9">
        <v>1</v>
      </c>
      <c r="F568" s="9" t="s">
        <v>271</v>
      </c>
      <c r="I568" s="9" t="s">
        <v>3</v>
      </c>
      <c r="J568" s="13" t="s">
        <v>2269</v>
      </c>
      <c r="K568" s="11" t="s">
        <v>2440</v>
      </c>
      <c r="L568" s="9">
        <v>1</v>
      </c>
      <c r="M568" s="9">
        <f t="shared" ref="M568:M580" ca="1" si="30">IF(INDIRECT(ADDRESS(ROW(),12))=1,2^(ROW()-ROW($M$564)),0)</f>
        <v>16</v>
      </c>
      <c r="O568" s="44">
        <v>1</v>
      </c>
    </row>
    <row r="569" spans="1:15" ht="18" outlineLevel="1">
      <c r="B569" s="10" t="str">
        <f t="shared" si="29"/>
        <v>06C5</v>
      </c>
      <c r="C569" s="13" t="s">
        <v>272</v>
      </c>
      <c r="D569" s="9" t="s">
        <v>26</v>
      </c>
      <c r="E569" s="9">
        <v>0.01</v>
      </c>
      <c r="F569" s="9" t="s">
        <v>76</v>
      </c>
      <c r="I569" s="9" t="s">
        <v>3</v>
      </c>
      <c r="J569" s="13" t="s">
        <v>272</v>
      </c>
      <c r="K569" s="11" t="s">
        <v>2440</v>
      </c>
      <c r="L569" s="9">
        <v>1</v>
      </c>
      <c r="M569" s="9">
        <f t="shared" ca="1" si="30"/>
        <v>32</v>
      </c>
      <c r="O569" s="44">
        <v>1</v>
      </c>
    </row>
    <row r="570" spans="1:15" ht="18" outlineLevel="1">
      <c r="B570" s="10" t="str">
        <f t="shared" si="29"/>
        <v>06C6</v>
      </c>
      <c r="C570" s="13" t="s">
        <v>273</v>
      </c>
      <c r="D570" s="9" t="s">
        <v>26</v>
      </c>
      <c r="E570" s="9">
        <v>1</v>
      </c>
      <c r="F570" s="9" t="s">
        <v>271</v>
      </c>
      <c r="I570" s="9" t="s">
        <v>3</v>
      </c>
      <c r="J570" s="13" t="s">
        <v>273</v>
      </c>
      <c r="K570" s="11" t="s">
        <v>2440</v>
      </c>
      <c r="L570" s="9">
        <v>1</v>
      </c>
      <c r="M570" s="9">
        <f t="shared" ca="1" si="30"/>
        <v>64</v>
      </c>
      <c r="O570" s="44">
        <v>1</v>
      </c>
    </row>
    <row r="571" spans="1:15" ht="18" outlineLevel="1">
      <c r="B571" s="10" t="str">
        <f t="shared" si="29"/>
        <v>06C7</v>
      </c>
      <c r="C571" s="13" t="s">
        <v>274</v>
      </c>
      <c r="D571" s="9" t="s">
        <v>26</v>
      </c>
      <c r="E571" s="9">
        <v>1</v>
      </c>
      <c r="F571" s="9" t="s">
        <v>271</v>
      </c>
      <c r="I571" s="9" t="s">
        <v>3</v>
      </c>
      <c r="J571" s="13" t="s">
        <v>274</v>
      </c>
      <c r="K571" s="11" t="s">
        <v>2440</v>
      </c>
      <c r="L571" s="9">
        <v>1</v>
      </c>
      <c r="M571" s="9">
        <f t="shared" ca="1" si="30"/>
        <v>128</v>
      </c>
      <c r="O571" s="44">
        <v>1</v>
      </c>
    </row>
    <row r="572" spans="1:15" ht="18" outlineLevel="1">
      <c r="B572" s="10" t="str">
        <f t="shared" si="29"/>
        <v>06C8</v>
      </c>
      <c r="C572" s="13" t="s">
        <v>275</v>
      </c>
      <c r="D572" s="9" t="s">
        <v>26</v>
      </c>
      <c r="E572" s="9">
        <v>1</v>
      </c>
      <c r="F572" s="9" t="s">
        <v>271</v>
      </c>
      <c r="I572" s="9" t="s">
        <v>3</v>
      </c>
      <c r="J572" s="13" t="s">
        <v>275</v>
      </c>
      <c r="K572" s="11" t="s">
        <v>2440</v>
      </c>
      <c r="L572" s="9">
        <v>1</v>
      </c>
      <c r="M572" s="9">
        <f t="shared" ca="1" si="30"/>
        <v>256</v>
      </c>
      <c r="O572" s="44">
        <v>1</v>
      </c>
    </row>
    <row r="573" spans="1:15" ht="18" outlineLevel="1">
      <c r="B573" s="10" t="str">
        <f t="shared" si="29"/>
        <v>06C9</v>
      </c>
      <c r="C573" s="13" t="s">
        <v>276</v>
      </c>
      <c r="D573" s="9" t="s">
        <v>26</v>
      </c>
      <c r="E573" s="9">
        <v>1</v>
      </c>
      <c r="F573" s="9" t="s">
        <v>277</v>
      </c>
      <c r="I573" s="9" t="s">
        <v>3</v>
      </c>
      <c r="J573" s="13" t="s">
        <v>276</v>
      </c>
      <c r="K573" s="11" t="s">
        <v>2440</v>
      </c>
      <c r="L573" s="9">
        <v>1</v>
      </c>
      <c r="M573" s="9">
        <f t="shared" ca="1" si="30"/>
        <v>512</v>
      </c>
      <c r="O573" s="44">
        <v>1</v>
      </c>
    </row>
    <row r="574" spans="1:15" ht="18" outlineLevel="1">
      <c r="B574" s="10" t="str">
        <f t="shared" si="29"/>
        <v>06CA</v>
      </c>
      <c r="C574" s="13" t="s">
        <v>278</v>
      </c>
      <c r="D574" s="9" t="s">
        <v>26</v>
      </c>
      <c r="E574" s="9">
        <v>1</v>
      </c>
      <c r="F574" s="9" t="s">
        <v>277</v>
      </c>
      <c r="I574" s="9" t="s">
        <v>3</v>
      </c>
      <c r="J574" s="13" t="s">
        <v>278</v>
      </c>
      <c r="K574" s="11" t="s">
        <v>2440</v>
      </c>
      <c r="L574" s="9">
        <v>1</v>
      </c>
      <c r="M574" s="9">
        <f t="shared" ca="1" si="30"/>
        <v>1024</v>
      </c>
      <c r="O574" s="44">
        <v>1</v>
      </c>
    </row>
    <row r="575" spans="1:15" ht="18" outlineLevel="1">
      <c r="B575" s="10" t="str">
        <f t="shared" si="29"/>
        <v>06CB</v>
      </c>
      <c r="C575" s="13" t="s">
        <v>279</v>
      </c>
      <c r="D575" s="9" t="s">
        <v>26</v>
      </c>
      <c r="E575" s="9">
        <v>1</v>
      </c>
      <c r="F575" s="9" t="s">
        <v>277</v>
      </c>
      <c r="I575" s="9" t="s">
        <v>3</v>
      </c>
      <c r="J575" s="13" t="s">
        <v>279</v>
      </c>
      <c r="K575" s="11" t="s">
        <v>2440</v>
      </c>
      <c r="L575" s="9">
        <v>1</v>
      </c>
      <c r="M575" s="9">
        <f t="shared" ca="1" si="30"/>
        <v>2048</v>
      </c>
      <c r="O575" s="44">
        <v>1</v>
      </c>
    </row>
    <row r="576" spans="1:15" ht="18" outlineLevel="1">
      <c r="B576" s="10" t="str">
        <f t="shared" si="29"/>
        <v>06CC</v>
      </c>
      <c r="C576" s="13" t="s">
        <v>280</v>
      </c>
      <c r="D576" s="9" t="s">
        <v>5</v>
      </c>
      <c r="E576" s="9">
        <v>0.1</v>
      </c>
      <c r="F576" s="9" t="s">
        <v>74</v>
      </c>
      <c r="I576" s="9" t="s">
        <v>3</v>
      </c>
      <c r="J576" s="13" t="s">
        <v>280</v>
      </c>
      <c r="K576" s="11" t="s">
        <v>2440</v>
      </c>
      <c r="L576" s="9">
        <v>1</v>
      </c>
      <c r="M576" s="9">
        <f t="shared" ca="1" si="30"/>
        <v>4096</v>
      </c>
      <c r="O576" s="44">
        <v>1</v>
      </c>
    </row>
    <row r="577" spans="2:15" ht="18" outlineLevel="1">
      <c r="B577" s="10" t="str">
        <f t="shared" si="29"/>
        <v>06CD</v>
      </c>
      <c r="C577" s="13" t="s">
        <v>281</v>
      </c>
      <c r="D577" s="9" t="s">
        <v>5</v>
      </c>
      <c r="E577" s="9">
        <v>0.1</v>
      </c>
      <c r="F577" s="9" t="s">
        <v>74</v>
      </c>
      <c r="I577" s="9" t="s">
        <v>3</v>
      </c>
      <c r="J577" s="13" t="s">
        <v>281</v>
      </c>
      <c r="K577" s="11" t="s">
        <v>2440</v>
      </c>
      <c r="L577" s="9">
        <v>1</v>
      </c>
      <c r="M577" s="9">
        <f t="shared" ca="1" si="30"/>
        <v>8192</v>
      </c>
      <c r="O577" s="44">
        <v>1</v>
      </c>
    </row>
    <row r="578" spans="2:15" ht="18" outlineLevel="1">
      <c r="B578" s="10" t="str">
        <f t="shared" si="29"/>
        <v>06CE</v>
      </c>
      <c r="C578" s="13" t="s">
        <v>282</v>
      </c>
      <c r="D578" s="9" t="s">
        <v>5</v>
      </c>
      <c r="E578" s="9">
        <v>0.1</v>
      </c>
      <c r="F578" s="9" t="s">
        <v>74</v>
      </c>
      <c r="I578" s="9" t="s">
        <v>3</v>
      </c>
      <c r="J578" s="13" t="s">
        <v>282</v>
      </c>
      <c r="K578" s="11" t="s">
        <v>2440</v>
      </c>
      <c r="L578" s="9">
        <v>1</v>
      </c>
      <c r="M578" s="9">
        <f t="shared" ca="1" si="30"/>
        <v>16384</v>
      </c>
      <c r="O578" s="44">
        <v>1</v>
      </c>
    </row>
    <row r="579" spans="2:15" ht="18" outlineLevel="1">
      <c r="B579" s="10" t="str">
        <f t="shared" si="29"/>
        <v>06CF</v>
      </c>
      <c r="C579" s="13" t="s">
        <v>283</v>
      </c>
      <c r="D579" s="9" t="s">
        <v>5</v>
      </c>
      <c r="E579" s="9">
        <v>0.1</v>
      </c>
      <c r="F579" s="9" t="s">
        <v>74</v>
      </c>
      <c r="I579" s="9" t="s">
        <v>3</v>
      </c>
      <c r="J579" s="13" t="s">
        <v>283</v>
      </c>
      <c r="K579" s="11" t="s">
        <v>2440</v>
      </c>
      <c r="M579" s="9">
        <f t="shared" ca="1" si="30"/>
        <v>0</v>
      </c>
      <c r="O579" s="44">
        <v>1</v>
      </c>
    </row>
    <row r="580" spans="2:15" ht="18" outlineLevel="1">
      <c r="B580" s="10" t="str">
        <f t="shared" si="29"/>
        <v>06D0</v>
      </c>
      <c r="C580" s="13" t="s">
        <v>284</v>
      </c>
      <c r="D580" s="9" t="s">
        <v>26</v>
      </c>
      <c r="E580" s="9">
        <v>0.01</v>
      </c>
      <c r="F580" s="9" t="s">
        <v>76</v>
      </c>
      <c r="I580" s="9" t="s">
        <v>3</v>
      </c>
      <c r="J580" s="13" t="s">
        <v>284</v>
      </c>
      <c r="K580" s="11" t="s">
        <v>2440</v>
      </c>
      <c r="M580" s="9">
        <f t="shared" ca="1" si="30"/>
        <v>0</v>
      </c>
      <c r="O580" s="44">
        <v>1</v>
      </c>
    </row>
    <row r="581" spans="2:15" ht="18" outlineLevel="1">
      <c r="B581" s="10" t="str">
        <f t="shared" si="29"/>
        <v>06D1</v>
      </c>
      <c r="C581" s="13" t="s">
        <v>2270</v>
      </c>
      <c r="D581" s="9" t="s">
        <v>5</v>
      </c>
      <c r="E581" s="9">
        <v>0.1</v>
      </c>
      <c r="F581" s="9" t="s">
        <v>2271</v>
      </c>
      <c r="I581" s="9" t="s">
        <v>3</v>
      </c>
      <c r="J581" s="13" t="s">
        <v>2272</v>
      </c>
      <c r="K581" s="11"/>
      <c r="O581" s="44">
        <v>1</v>
      </c>
    </row>
    <row r="582" spans="2:15" ht="18" outlineLevel="1">
      <c r="B582" s="10" t="str">
        <f t="shared" si="29"/>
        <v>06D2</v>
      </c>
      <c r="C582" s="13" t="s">
        <v>2273</v>
      </c>
      <c r="D582" s="9" t="s">
        <v>5</v>
      </c>
      <c r="E582" s="9">
        <v>0.1</v>
      </c>
      <c r="F582" s="9" t="s">
        <v>2271</v>
      </c>
      <c r="I582" s="9" t="s">
        <v>3</v>
      </c>
      <c r="J582" s="13" t="s">
        <v>2273</v>
      </c>
      <c r="K582" s="11"/>
      <c r="O582" s="44">
        <v>1</v>
      </c>
    </row>
    <row r="583" spans="2:15" ht="18" outlineLevel="1">
      <c r="B583" s="10" t="str">
        <f t="shared" si="29"/>
        <v>06D3</v>
      </c>
      <c r="C583" s="13" t="s">
        <v>2274</v>
      </c>
      <c r="D583" s="9" t="s">
        <v>5</v>
      </c>
      <c r="E583" s="9">
        <v>0.1</v>
      </c>
      <c r="F583" s="9" t="s">
        <v>2271</v>
      </c>
      <c r="I583" s="9" t="s">
        <v>3</v>
      </c>
      <c r="J583" s="13" t="s">
        <v>2274</v>
      </c>
      <c r="K583" s="11"/>
      <c r="O583" s="44">
        <v>1</v>
      </c>
    </row>
    <row r="584" spans="2:15" ht="18" outlineLevel="1">
      <c r="B584" s="10" t="str">
        <f t="shared" si="29"/>
        <v>06D4</v>
      </c>
      <c r="C584" s="13" t="s">
        <v>1854</v>
      </c>
      <c r="D584" s="9" t="s">
        <v>5</v>
      </c>
      <c r="E584" s="9">
        <v>0.1</v>
      </c>
      <c r="F584" s="9" t="s">
        <v>2271</v>
      </c>
      <c r="I584" s="9" t="s">
        <v>3</v>
      </c>
      <c r="J584" s="13" t="s">
        <v>1854</v>
      </c>
      <c r="K584" s="11"/>
      <c r="O584" s="44">
        <v>1</v>
      </c>
    </row>
    <row r="585" spans="2:15" ht="18" outlineLevel="1">
      <c r="B585" s="10" t="str">
        <f t="shared" si="29"/>
        <v>06D5</v>
      </c>
      <c r="C585" s="13" t="s">
        <v>1855</v>
      </c>
      <c r="D585" s="9" t="s">
        <v>5</v>
      </c>
      <c r="E585" s="9">
        <v>0.1</v>
      </c>
      <c r="F585" s="9" t="s">
        <v>2271</v>
      </c>
      <c r="I585" s="9" t="s">
        <v>3</v>
      </c>
      <c r="J585" s="13" t="s">
        <v>1855</v>
      </c>
      <c r="K585" s="11"/>
      <c r="O585" s="44">
        <v>1</v>
      </c>
    </row>
    <row r="586" spans="2:15" ht="18" outlineLevel="1">
      <c r="B586" s="10" t="str">
        <f t="shared" si="29"/>
        <v>06D6</v>
      </c>
      <c r="C586" s="13" t="s">
        <v>1856</v>
      </c>
      <c r="D586" s="9" t="s">
        <v>5</v>
      </c>
      <c r="E586" s="9">
        <v>0.1</v>
      </c>
      <c r="F586" s="9" t="s">
        <v>2271</v>
      </c>
      <c r="I586" s="9" t="s">
        <v>3</v>
      </c>
      <c r="J586" s="13" t="s">
        <v>1856</v>
      </c>
      <c r="K586" s="11"/>
      <c r="O586" s="44">
        <v>1</v>
      </c>
    </row>
    <row r="587" spans="2:15" ht="18" outlineLevel="1">
      <c r="B587" s="10" t="str">
        <f t="shared" si="29"/>
        <v>06D7</v>
      </c>
      <c r="C587" s="13" t="s">
        <v>1857</v>
      </c>
      <c r="D587" s="9" t="s">
        <v>5</v>
      </c>
      <c r="E587" s="9">
        <v>0.1</v>
      </c>
      <c r="F587" s="9" t="s">
        <v>2271</v>
      </c>
      <c r="I587" s="9" t="s">
        <v>3</v>
      </c>
      <c r="J587" s="13" t="s">
        <v>1857</v>
      </c>
      <c r="K587" s="11"/>
      <c r="O587" s="44">
        <v>1</v>
      </c>
    </row>
    <row r="588" spans="2:15" ht="18" outlineLevel="1">
      <c r="B588" s="10" t="str">
        <f t="shared" si="29"/>
        <v>06D8</v>
      </c>
      <c r="C588" s="13" t="s">
        <v>1858</v>
      </c>
      <c r="D588" s="9" t="s">
        <v>5</v>
      </c>
      <c r="E588" s="9">
        <v>0.1</v>
      </c>
      <c r="F588" s="9" t="s">
        <v>2271</v>
      </c>
      <c r="I588" s="9" t="s">
        <v>3</v>
      </c>
      <c r="J588" s="13" t="s">
        <v>1858</v>
      </c>
      <c r="K588" s="11"/>
      <c r="O588" s="44">
        <v>1</v>
      </c>
    </row>
    <row r="589" spans="2:15" ht="18" outlineLevel="1">
      <c r="B589" s="10" t="str">
        <f t="shared" si="29"/>
        <v>06D9</v>
      </c>
      <c r="C589" s="13" t="s">
        <v>1859</v>
      </c>
      <c r="D589" s="9" t="s">
        <v>5</v>
      </c>
      <c r="E589" s="9">
        <v>0.1</v>
      </c>
      <c r="F589" s="9" t="s">
        <v>2271</v>
      </c>
      <c r="I589" s="9" t="s">
        <v>3</v>
      </c>
      <c r="J589" s="13" t="s">
        <v>1859</v>
      </c>
      <c r="K589" s="11"/>
      <c r="O589" s="44">
        <v>1</v>
      </c>
    </row>
    <row r="590" spans="2:15" ht="18" outlineLevel="1">
      <c r="B590" s="10" t="str">
        <f t="shared" si="29"/>
        <v>06DA</v>
      </c>
      <c r="C590" s="13" t="s">
        <v>1860</v>
      </c>
      <c r="D590" s="9" t="s">
        <v>5</v>
      </c>
      <c r="E590" s="9">
        <v>0.1</v>
      </c>
      <c r="F590" s="9" t="s">
        <v>2271</v>
      </c>
      <c r="I590" s="9" t="s">
        <v>3</v>
      </c>
      <c r="J590" s="13" t="s">
        <v>1860</v>
      </c>
      <c r="K590" s="11"/>
      <c r="O590" s="44">
        <v>1</v>
      </c>
    </row>
    <row r="591" spans="2:15" ht="18" outlineLevel="1">
      <c r="B591" s="10" t="str">
        <f t="shared" si="29"/>
        <v>06DB</v>
      </c>
      <c r="C591" s="13" t="s">
        <v>1861</v>
      </c>
      <c r="D591" s="9" t="s">
        <v>5</v>
      </c>
      <c r="E591" s="9">
        <v>0.1</v>
      </c>
      <c r="F591" s="9" t="s">
        <v>2271</v>
      </c>
      <c r="I591" s="9" t="s">
        <v>3</v>
      </c>
      <c r="J591" s="13" t="s">
        <v>1861</v>
      </c>
      <c r="K591" s="11"/>
      <c r="O591" s="44">
        <v>1</v>
      </c>
    </row>
    <row r="592" spans="2:15" ht="18" outlineLevel="1">
      <c r="B592" s="10" t="str">
        <f t="shared" si="29"/>
        <v>06DC</v>
      </c>
      <c r="C592" s="13" t="s">
        <v>1862</v>
      </c>
      <c r="D592" s="9" t="s">
        <v>5</v>
      </c>
      <c r="E592" s="9">
        <v>0.1</v>
      </c>
      <c r="F592" s="9" t="s">
        <v>2271</v>
      </c>
      <c r="I592" s="9" t="s">
        <v>3</v>
      </c>
      <c r="J592" s="13" t="s">
        <v>1862</v>
      </c>
      <c r="K592" s="11"/>
      <c r="O592" s="44">
        <v>1</v>
      </c>
    </row>
    <row r="593" spans="2:15" ht="18" outlineLevel="1">
      <c r="B593" s="10" t="str">
        <f t="shared" si="29"/>
        <v>06DD</v>
      </c>
      <c r="C593" s="13" t="s">
        <v>1863</v>
      </c>
      <c r="D593" s="9" t="s">
        <v>5</v>
      </c>
      <c r="E593" s="9">
        <v>0.1</v>
      </c>
      <c r="F593" s="9" t="s">
        <v>2271</v>
      </c>
      <c r="I593" s="9" t="s">
        <v>3</v>
      </c>
      <c r="J593" s="13" t="s">
        <v>1863</v>
      </c>
      <c r="K593" s="11"/>
      <c r="O593" s="44">
        <v>1</v>
      </c>
    </row>
    <row r="594" spans="2:15" ht="18" outlineLevel="1">
      <c r="B594" s="10" t="str">
        <f t="shared" si="29"/>
        <v>06DE</v>
      </c>
      <c r="C594" s="13" t="s">
        <v>1864</v>
      </c>
      <c r="D594" s="9" t="s">
        <v>5</v>
      </c>
      <c r="E594" s="9">
        <v>0.1</v>
      </c>
      <c r="F594" s="9" t="s">
        <v>2271</v>
      </c>
      <c r="I594" s="9" t="s">
        <v>3</v>
      </c>
      <c r="J594" s="13" t="s">
        <v>1864</v>
      </c>
      <c r="K594" s="11"/>
      <c r="O594" s="44">
        <v>1</v>
      </c>
    </row>
    <row r="595" spans="2:15" ht="18" outlineLevel="1">
      <c r="B595" s="10" t="str">
        <f t="shared" si="29"/>
        <v>06DF</v>
      </c>
      <c r="C595" s="13" t="s">
        <v>1865</v>
      </c>
      <c r="D595" s="9" t="s">
        <v>5</v>
      </c>
      <c r="E595" s="9">
        <v>0.1</v>
      </c>
      <c r="F595" s="9" t="s">
        <v>2271</v>
      </c>
      <c r="I595" s="9" t="s">
        <v>3</v>
      </c>
      <c r="J595" s="13" t="s">
        <v>1865</v>
      </c>
      <c r="K595" s="11"/>
      <c r="O595" s="44">
        <v>1</v>
      </c>
    </row>
    <row r="596" spans="2:15" ht="18" outlineLevel="1">
      <c r="B596" s="10" t="str">
        <f t="shared" ref="B596:B627" si="31">DEC2HEX(1728+ROW()-ROW($B$564),4)</f>
        <v>06E0</v>
      </c>
      <c r="C596" s="13" t="s">
        <v>1866</v>
      </c>
      <c r="D596" s="9" t="s">
        <v>5</v>
      </c>
      <c r="E596" s="9">
        <v>0.1</v>
      </c>
      <c r="F596" s="9" t="s">
        <v>2271</v>
      </c>
      <c r="I596" s="9" t="s">
        <v>3</v>
      </c>
      <c r="J596" s="13" t="s">
        <v>1866</v>
      </c>
      <c r="K596" s="11"/>
      <c r="O596" s="44">
        <v>1</v>
      </c>
    </row>
    <row r="597" spans="2:15" ht="18" outlineLevel="1">
      <c r="B597" s="10" t="str">
        <f t="shared" si="31"/>
        <v>06E1</v>
      </c>
      <c r="C597" s="13" t="s">
        <v>1867</v>
      </c>
      <c r="D597" s="9" t="s">
        <v>5</v>
      </c>
      <c r="E597" s="9">
        <v>0.1</v>
      </c>
      <c r="F597" s="9" t="s">
        <v>2271</v>
      </c>
      <c r="I597" s="9" t="s">
        <v>3</v>
      </c>
      <c r="J597" s="13" t="s">
        <v>1867</v>
      </c>
      <c r="K597" s="11"/>
      <c r="O597" s="44">
        <v>1</v>
      </c>
    </row>
    <row r="598" spans="2:15" ht="18" outlineLevel="1">
      <c r="B598" s="10" t="str">
        <f t="shared" si="31"/>
        <v>06E2</v>
      </c>
      <c r="C598" s="13" t="s">
        <v>1868</v>
      </c>
      <c r="D598" s="9" t="s">
        <v>5</v>
      </c>
      <c r="E598" s="9">
        <v>0.1</v>
      </c>
      <c r="F598" s="9" t="s">
        <v>2271</v>
      </c>
      <c r="I598" s="9" t="s">
        <v>3</v>
      </c>
      <c r="J598" s="13" t="s">
        <v>1868</v>
      </c>
      <c r="K598" s="11"/>
      <c r="O598" s="44">
        <v>1</v>
      </c>
    </row>
    <row r="599" spans="2:15" ht="18" outlineLevel="1">
      <c r="B599" s="10" t="str">
        <f t="shared" si="31"/>
        <v>06E3</v>
      </c>
      <c r="K599" s="11"/>
      <c r="O599" s="44">
        <v>1</v>
      </c>
    </row>
    <row r="600" spans="2:15" ht="18" outlineLevel="1">
      <c r="B600" s="10" t="str">
        <f t="shared" si="31"/>
        <v>06E4</v>
      </c>
      <c r="K600" s="11"/>
      <c r="O600" s="44">
        <v>1</v>
      </c>
    </row>
    <row r="601" spans="2:15" ht="18" outlineLevel="1">
      <c r="B601" s="10" t="str">
        <f t="shared" si="31"/>
        <v>06E5</v>
      </c>
      <c r="K601" s="11"/>
      <c r="O601" s="44">
        <v>1</v>
      </c>
    </row>
    <row r="602" spans="2:15" ht="18" outlineLevel="1">
      <c r="B602" s="10" t="str">
        <f t="shared" si="31"/>
        <v>06E6</v>
      </c>
      <c r="K602" s="11"/>
      <c r="O602" s="44">
        <v>1</v>
      </c>
    </row>
    <row r="603" spans="2:15" ht="18" outlineLevel="1">
      <c r="B603" s="10" t="str">
        <f t="shared" si="31"/>
        <v>06E7</v>
      </c>
      <c r="K603" s="11"/>
      <c r="O603" s="44">
        <v>1</v>
      </c>
    </row>
    <row r="604" spans="2:15" ht="18" outlineLevel="1">
      <c r="B604" s="10" t="str">
        <f t="shared" si="31"/>
        <v>06E8</v>
      </c>
      <c r="K604" s="11"/>
      <c r="O604" s="44">
        <v>1</v>
      </c>
    </row>
    <row r="605" spans="2:15" ht="18" outlineLevel="1">
      <c r="B605" s="10" t="str">
        <f t="shared" si="31"/>
        <v>06E9</v>
      </c>
      <c r="K605" s="11"/>
      <c r="O605" s="44">
        <v>1</v>
      </c>
    </row>
    <row r="606" spans="2:15" ht="18" outlineLevel="1">
      <c r="B606" s="10" t="str">
        <f t="shared" si="31"/>
        <v>06EA</v>
      </c>
      <c r="K606" s="11"/>
      <c r="O606" s="44">
        <v>1</v>
      </c>
    </row>
    <row r="607" spans="2:15" ht="18" outlineLevel="1">
      <c r="B607" s="10" t="str">
        <f t="shared" si="31"/>
        <v>06EB</v>
      </c>
      <c r="K607" s="11"/>
      <c r="O607" s="44">
        <v>1</v>
      </c>
    </row>
    <row r="608" spans="2:15" ht="18" outlineLevel="1">
      <c r="B608" s="10" t="str">
        <f t="shared" si="31"/>
        <v>06EC</v>
      </c>
      <c r="K608" s="11"/>
      <c r="O608" s="44">
        <v>1</v>
      </c>
    </row>
    <row r="609" spans="2:15" ht="18" outlineLevel="1">
      <c r="B609" s="10" t="str">
        <f t="shared" si="31"/>
        <v>06ED</v>
      </c>
      <c r="K609" s="11"/>
      <c r="O609" s="44">
        <v>1</v>
      </c>
    </row>
    <row r="610" spans="2:15" ht="18" outlineLevel="1">
      <c r="B610" s="10" t="str">
        <f t="shared" si="31"/>
        <v>06EE</v>
      </c>
      <c r="K610" s="11"/>
      <c r="O610" s="44">
        <v>1</v>
      </c>
    </row>
    <row r="611" spans="2:15" ht="18" outlineLevel="1">
      <c r="B611" s="10" t="str">
        <f t="shared" si="31"/>
        <v>06EF</v>
      </c>
      <c r="K611" s="11"/>
      <c r="O611" s="44">
        <v>1</v>
      </c>
    </row>
    <row r="612" spans="2:15" ht="18" outlineLevel="1">
      <c r="B612" s="10" t="str">
        <f t="shared" si="31"/>
        <v>06F0</v>
      </c>
      <c r="K612" s="11"/>
      <c r="O612" s="44">
        <v>1</v>
      </c>
    </row>
    <row r="613" spans="2:15" ht="18" outlineLevel="1">
      <c r="B613" s="10" t="str">
        <f t="shared" si="31"/>
        <v>06F1</v>
      </c>
      <c r="K613" s="11"/>
      <c r="O613" s="44">
        <v>1</v>
      </c>
    </row>
    <row r="614" spans="2:15" ht="18" outlineLevel="1">
      <c r="B614" s="10" t="str">
        <f t="shared" si="31"/>
        <v>06F2</v>
      </c>
      <c r="K614" s="11"/>
      <c r="O614" s="44">
        <v>1</v>
      </c>
    </row>
    <row r="615" spans="2:15" ht="18" outlineLevel="1">
      <c r="B615" s="10" t="str">
        <f t="shared" si="31"/>
        <v>06F3</v>
      </c>
      <c r="K615" s="11"/>
      <c r="O615" s="44">
        <v>1</v>
      </c>
    </row>
    <row r="616" spans="2:15" ht="18" outlineLevel="1">
      <c r="B616" s="10" t="str">
        <f t="shared" si="31"/>
        <v>06F4</v>
      </c>
      <c r="K616" s="11"/>
      <c r="O616" s="44">
        <v>1</v>
      </c>
    </row>
    <row r="617" spans="2:15" ht="18" outlineLevel="1">
      <c r="B617" s="10" t="str">
        <f t="shared" si="31"/>
        <v>06F5</v>
      </c>
      <c r="K617" s="11"/>
      <c r="O617" s="44">
        <v>1</v>
      </c>
    </row>
    <row r="618" spans="2:15" ht="18" outlineLevel="1">
      <c r="B618" s="10" t="str">
        <f t="shared" si="31"/>
        <v>06F6</v>
      </c>
      <c r="K618" s="11"/>
      <c r="O618" s="44">
        <v>1</v>
      </c>
    </row>
    <row r="619" spans="2:15" ht="18" outlineLevel="1">
      <c r="B619" s="10" t="str">
        <f t="shared" si="31"/>
        <v>06F7</v>
      </c>
      <c r="K619" s="11"/>
      <c r="O619" s="44">
        <v>1</v>
      </c>
    </row>
    <row r="620" spans="2:15" ht="18" outlineLevel="1">
      <c r="B620" s="10" t="str">
        <f t="shared" si="31"/>
        <v>06F8</v>
      </c>
      <c r="K620" s="11"/>
      <c r="O620" s="44">
        <v>1</v>
      </c>
    </row>
    <row r="621" spans="2:15" ht="18" outlineLevel="1">
      <c r="B621" s="10" t="str">
        <f t="shared" si="31"/>
        <v>06F9</v>
      </c>
      <c r="K621" s="11"/>
      <c r="O621" s="44">
        <v>1</v>
      </c>
    </row>
    <row r="622" spans="2:15" ht="18" outlineLevel="1">
      <c r="B622" s="10" t="str">
        <f t="shared" si="31"/>
        <v>06FA</v>
      </c>
      <c r="K622" s="11"/>
      <c r="O622" s="44">
        <v>1</v>
      </c>
    </row>
    <row r="623" spans="2:15" ht="18" outlineLevel="1">
      <c r="B623" s="10" t="str">
        <f t="shared" si="31"/>
        <v>06FB</v>
      </c>
      <c r="K623" s="11"/>
      <c r="O623" s="44">
        <v>1</v>
      </c>
    </row>
    <row r="624" spans="2:15" ht="18" outlineLevel="1">
      <c r="B624" s="10" t="str">
        <f t="shared" si="31"/>
        <v>06FC</v>
      </c>
      <c r="K624" s="11"/>
      <c r="O624" s="44">
        <v>1</v>
      </c>
    </row>
    <row r="625" spans="1:15" ht="18" outlineLevel="1">
      <c r="B625" s="10" t="str">
        <f t="shared" si="31"/>
        <v>06FD</v>
      </c>
      <c r="K625" s="11"/>
      <c r="O625" s="44">
        <v>1</v>
      </c>
    </row>
    <row r="626" spans="1:15" ht="18" outlineLevel="1">
      <c r="B626" s="10" t="str">
        <f t="shared" si="31"/>
        <v>06FE</v>
      </c>
      <c r="K626" s="11"/>
      <c r="O626" s="44">
        <v>1</v>
      </c>
    </row>
    <row r="627" spans="1:15" ht="18" outlineLevel="1">
      <c r="B627" s="10" t="str">
        <f t="shared" si="31"/>
        <v>06FF</v>
      </c>
      <c r="K627" s="11"/>
      <c r="O627" s="44">
        <v>1</v>
      </c>
    </row>
    <row r="628" spans="1:15" ht="18">
      <c r="K628" s="11"/>
      <c r="O628" s="44">
        <v>1</v>
      </c>
    </row>
    <row r="629" spans="1:15" ht="18">
      <c r="A629" s="68" t="s">
        <v>2275</v>
      </c>
      <c r="B629" s="69"/>
      <c r="C629" s="69"/>
      <c r="D629" s="69"/>
      <c r="E629" s="69"/>
      <c r="F629" s="69"/>
      <c r="G629" s="69"/>
      <c r="H629" s="69"/>
      <c r="I629" s="69"/>
      <c r="J629" s="69"/>
      <c r="K629" s="69"/>
      <c r="L629" s="69"/>
      <c r="M629" s="70"/>
      <c r="O629" s="44">
        <v>1</v>
      </c>
    </row>
    <row r="630" spans="1:15" ht="18" outlineLevel="1">
      <c r="B630" s="10" t="str">
        <f t="shared" ref="B630:B661" si="32">DEC2HEX(1792+ROW()-ROW($B$630),4)</f>
        <v>0700</v>
      </c>
      <c r="C630" s="52" t="s">
        <v>285</v>
      </c>
      <c r="D630" s="51" t="s">
        <v>2</v>
      </c>
      <c r="E630" s="51"/>
      <c r="F630" s="51"/>
      <c r="G630" s="51"/>
      <c r="H630" s="51"/>
      <c r="I630" s="51" t="s">
        <v>3</v>
      </c>
      <c r="J630" s="52" t="s">
        <v>2455</v>
      </c>
      <c r="K630" s="11" t="s">
        <v>2440</v>
      </c>
      <c r="L630" s="53" t="str">
        <f ca="1">DEC2HEX((15+SUM(INDIRECT(ADDRESS(ROW()+4,13)&amp;":"&amp;ADDRESS(ROW()+4+60-1,13))))/2^32,8)</f>
        <v>00000000</v>
      </c>
      <c r="M630" s="49" t="str">
        <f ca="1">DEC2HEX(MOD(15+SUM(INDIRECT(ADDRESS(ROW()+4,13)&amp;":"&amp;ADDRESS(ROW()+4+28-1,13))),2^32),8)</f>
        <v>0000000F</v>
      </c>
      <c r="O630" s="44">
        <v>1</v>
      </c>
    </row>
    <row r="631" spans="1:15" ht="18" outlineLevel="1">
      <c r="B631" s="10" t="str">
        <f t="shared" si="32"/>
        <v>0701</v>
      </c>
      <c r="C631" s="52"/>
      <c r="D631" s="51"/>
      <c r="E631" s="51"/>
      <c r="F631" s="51"/>
      <c r="G631" s="51"/>
      <c r="H631" s="51"/>
      <c r="I631" s="51"/>
      <c r="J631" s="52"/>
      <c r="K631" s="11" t="s">
        <v>2440</v>
      </c>
      <c r="L631" s="54"/>
      <c r="M631" s="56"/>
      <c r="O631" s="44">
        <v>1</v>
      </c>
    </row>
    <row r="632" spans="1:15" ht="18" outlineLevel="1">
      <c r="B632" s="10" t="str">
        <f t="shared" si="32"/>
        <v>0702</v>
      </c>
      <c r="C632" s="52"/>
      <c r="D632" s="51"/>
      <c r="E632" s="51"/>
      <c r="F632" s="51"/>
      <c r="G632" s="51"/>
      <c r="H632" s="51"/>
      <c r="I632" s="51"/>
      <c r="J632" s="52"/>
      <c r="K632" s="11" t="s">
        <v>2440</v>
      </c>
      <c r="L632" s="54"/>
      <c r="M632" s="56"/>
      <c r="O632" s="44">
        <v>1</v>
      </c>
    </row>
    <row r="633" spans="1:15" ht="66.75" customHeight="1" outlineLevel="1">
      <c r="B633" s="10" t="str">
        <f t="shared" si="32"/>
        <v>0703</v>
      </c>
      <c r="C633" s="52"/>
      <c r="D633" s="51"/>
      <c r="E633" s="51"/>
      <c r="F633" s="51"/>
      <c r="G633" s="51"/>
      <c r="H633" s="51"/>
      <c r="I633" s="51"/>
      <c r="J633" s="52"/>
      <c r="K633" s="11" t="s">
        <v>2440</v>
      </c>
      <c r="L633" s="55"/>
      <c r="M633" s="50"/>
      <c r="O633" s="44">
        <v>1</v>
      </c>
    </row>
    <row r="634" spans="1:15" ht="18" outlineLevel="1">
      <c r="B634" s="10" t="str">
        <f t="shared" si="32"/>
        <v>0704</v>
      </c>
      <c r="C634" s="13" t="s">
        <v>286</v>
      </c>
      <c r="D634" s="9" t="s">
        <v>5</v>
      </c>
      <c r="E634" s="9">
        <v>0.1</v>
      </c>
      <c r="F634" s="9" t="s">
        <v>74</v>
      </c>
      <c r="I634" s="9" t="s">
        <v>3</v>
      </c>
      <c r="J634" s="13" t="s">
        <v>286</v>
      </c>
      <c r="K634" s="11"/>
      <c r="L634" s="9">
        <v>0</v>
      </c>
      <c r="M634" s="9">
        <f ca="1">IF(INDIRECT(ADDRESS(ROW(),12))=1,2^(ROW()-ROW($M$630)),0)</f>
        <v>0</v>
      </c>
      <c r="O634" s="44">
        <v>1</v>
      </c>
    </row>
    <row r="635" spans="1:15" ht="18" outlineLevel="1">
      <c r="B635" s="10" t="str">
        <f t="shared" si="32"/>
        <v>0705</v>
      </c>
      <c r="C635" s="13" t="s">
        <v>287</v>
      </c>
      <c r="D635" s="9" t="s">
        <v>5</v>
      </c>
      <c r="E635" s="9">
        <v>0.01</v>
      </c>
      <c r="F635" s="9" t="s">
        <v>76</v>
      </c>
      <c r="I635" s="9" t="s">
        <v>3</v>
      </c>
      <c r="J635" s="13" t="s">
        <v>287</v>
      </c>
      <c r="K635" s="11"/>
      <c r="O635" s="44">
        <v>1</v>
      </c>
    </row>
    <row r="636" spans="1:15" ht="18" outlineLevel="1">
      <c r="B636" s="10" t="str">
        <f t="shared" si="32"/>
        <v>0706</v>
      </c>
      <c r="C636" s="13" t="s">
        <v>288</v>
      </c>
      <c r="D636" s="9" t="s">
        <v>5</v>
      </c>
      <c r="E636" s="9">
        <v>0.01</v>
      </c>
      <c r="F636" s="9" t="s">
        <v>76</v>
      </c>
      <c r="I636" s="9" t="s">
        <v>3</v>
      </c>
      <c r="J636" s="13" t="s">
        <v>288</v>
      </c>
      <c r="K636" s="11"/>
      <c r="O636" s="44">
        <v>1</v>
      </c>
    </row>
    <row r="637" spans="1:15" ht="18" outlineLevel="1">
      <c r="B637" s="10" t="str">
        <f t="shared" si="32"/>
        <v>0707</v>
      </c>
      <c r="C637" s="13" t="s">
        <v>289</v>
      </c>
      <c r="D637" s="9" t="s">
        <v>5</v>
      </c>
      <c r="E637" s="9">
        <v>0.1</v>
      </c>
      <c r="F637" s="9" t="s">
        <v>74</v>
      </c>
      <c r="I637" s="9" t="s">
        <v>3</v>
      </c>
      <c r="J637" s="13" t="s">
        <v>289</v>
      </c>
      <c r="K637" s="11"/>
      <c r="O637" s="44">
        <v>1</v>
      </c>
    </row>
    <row r="638" spans="1:15" ht="18" outlineLevel="1">
      <c r="B638" s="10" t="str">
        <f t="shared" si="32"/>
        <v>0708</v>
      </c>
      <c r="C638" s="13" t="s">
        <v>290</v>
      </c>
      <c r="D638" s="9" t="s">
        <v>5</v>
      </c>
      <c r="E638" s="9">
        <v>0.01</v>
      </c>
      <c r="F638" s="9" t="s">
        <v>76</v>
      </c>
      <c r="I638" s="9" t="s">
        <v>3</v>
      </c>
      <c r="J638" s="13" t="s">
        <v>290</v>
      </c>
      <c r="K638" s="11"/>
      <c r="O638" s="44">
        <v>1</v>
      </c>
    </row>
    <row r="639" spans="1:15" ht="18" outlineLevel="1">
      <c r="B639" s="10" t="str">
        <f t="shared" si="32"/>
        <v>0709</v>
      </c>
      <c r="C639" s="13" t="s">
        <v>291</v>
      </c>
      <c r="D639" s="9" t="s">
        <v>5</v>
      </c>
      <c r="E639" s="9">
        <v>0.01</v>
      </c>
      <c r="F639" s="9" t="s">
        <v>76</v>
      </c>
      <c r="I639" s="9" t="s">
        <v>3</v>
      </c>
      <c r="J639" s="13" t="s">
        <v>291</v>
      </c>
      <c r="K639" s="11"/>
      <c r="O639" s="44">
        <v>1</v>
      </c>
    </row>
    <row r="640" spans="1:15" ht="18" outlineLevel="1">
      <c r="B640" s="10" t="str">
        <f t="shared" si="32"/>
        <v>070A</v>
      </c>
      <c r="C640" s="13" t="s">
        <v>292</v>
      </c>
      <c r="D640" s="9" t="s">
        <v>5</v>
      </c>
      <c r="E640" s="9">
        <v>0.1</v>
      </c>
      <c r="F640" s="9" t="s">
        <v>74</v>
      </c>
      <c r="I640" s="9" t="s">
        <v>3</v>
      </c>
      <c r="J640" s="13" t="s">
        <v>292</v>
      </c>
      <c r="K640" s="11"/>
      <c r="O640" s="44">
        <v>1</v>
      </c>
    </row>
    <row r="641" spans="2:15" ht="18" outlineLevel="1">
      <c r="B641" s="10" t="str">
        <f t="shared" si="32"/>
        <v>070B</v>
      </c>
      <c r="C641" s="13" t="s">
        <v>293</v>
      </c>
      <c r="D641" s="9" t="s">
        <v>5</v>
      </c>
      <c r="E641" s="9">
        <v>0.01</v>
      </c>
      <c r="F641" s="9" t="s">
        <v>76</v>
      </c>
      <c r="I641" s="9" t="s">
        <v>3</v>
      </c>
      <c r="J641" s="13" t="s">
        <v>293</v>
      </c>
      <c r="K641" s="11"/>
      <c r="O641" s="44">
        <v>1</v>
      </c>
    </row>
    <row r="642" spans="2:15" ht="18" outlineLevel="1">
      <c r="B642" s="10" t="str">
        <f t="shared" si="32"/>
        <v>070C</v>
      </c>
      <c r="C642" s="13" t="s">
        <v>294</v>
      </c>
      <c r="D642" s="9" t="s">
        <v>5</v>
      </c>
      <c r="E642" s="9">
        <v>0.01</v>
      </c>
      <c r="F642" s="9" t="s">
        <v>76</v>
      </c>
      <c r="I642" s="9" t="s">
        <v>3</v>
      </c>
      <c r="J642" s="13" t="s">
        <v>294</v>
      </c>
      <c r="K642" s="11"/>
      <c r="O642" s="44">
        <v>1</v>
      </c>
    </row>
    <row r="643" spans="2:15" ht="18" outlineLevel="1">
      <c r="B643" s="10" t="str">
        <f t="shared" si="32"/>
        <v>070D</v>
      </c>
      <c r="C643" s="13" t="s">
        <v>295</v>
      </c>
      <c r="D643" s="9" t="s">
        <v>5</v>
      </c>
      <c r="E643" s="9">
        <v>0.1</v>
      </c>
      <c r="F643" s="9" t="s">
        <v>74</v>
      </c>
      <c r="I643" s="9" t="s">
        <v>3</v>
      </c>
      <c r="J643" s="13" t="s">
        <v>295</v>
      </c>
      <c r="K643" s="11"/>
      <c r="O643" s="44">
        <v>1</v>
      </c>
    </row>
    <row r="644" spans="2:15" ht="18" outlineLevel="1">
      <c r="B644" s="10" t="str">
        <f t="shared" si="32"/>
        <v>070E</v>
      </c>
      <c r="C644" s="13" t="s">
        <v>296</v>
      </c>
      <c r="D644" s="9" t="s">
        <v>5</v>
      </c>
      <c r="E644" s="9">
        <v>0.01</v>
      </c>
      <c r="F644" s="9" t="s">
        <v>76</v>
      </c>
      <c r="I644" s="9" t="s">
        <v>3</v>
      </c>
      <c r="J644" s="13" t="s">
        <v>296</v>
      </c>
      <c r="K644" s="11"/>
      <c r="O644" s="44">
        <v>1</v>
      </c>
    </row>
    <row r="645" spans="2:15" ht="18" outlineLevel="1">
      <c r="B645" s="10" t="str">
        <f t="shared" si="32"/>
        <v>070F</v>
      </c>
      <c r="C645" s="13" t="s">
        <v>297</v>
      </c>
      <c r="D645" s="9" t="s">
        <v>5</v>
      </c>
      <c r="E645" s="9">
        <v>0.01</v>
      </c>
      <c r="F645" s="9" t="s">
        <v>76</v>
      </c>
      <c r="I645" s="9" t="s">
        <v>3</v>
      </c>
      <c r="J645" s="13" t="s">
        <v>297</v>
      </c>
      <c r="K645" s="11"/>
      <c r="O645" s="44">
        <v>1</v>
      </c>
    </row>
    <row r="646" spans="2:15" ht="18" outlineLevel="1">
      <c r="B646" s="10" t="str">
        <f t="shared" si="32"/>
        <v>0710</v>
      </c>
      <c r="C646" s="13" t="s">
        <v>298</v>
      </c>
      <c r="D646" s="9" t="s">
        <v>5</v>
      </c>
      <c r="E646" s="9">
        <v>0.1</v>
      </c>
      <c r="F646" s="9" t="s">
        <v>74</v>
      </c>
      <c r="I646" s="9" t="s">
        <v>3</v>
      </c>
      <c r="J646" s="13" t="s">
        <v>298</v>
      </c>
      <c r="K646" s="11"/>
      <c r="O646" s="44">
        <v>1</v>
      </c>
    </row>
    <row r="647" spans="2:15" ht="18" outlineLevel="1">
      <c r="B647" s="10" t="str">
        <f t="shared" si="32"/>
        <v>0711</v>
      </c>
      <c r="C647" s="13" t="s">
        <v>299</v>
      </c>
      <c r="D647" s="9" t="s">
        <v>5</v>
      </c>
      <c r="E647" s="9">
        <v>0.01</v>
      </c>
      <c r="F647" s="9" t="s">
        <v>76</v>
      </c>
      <c r="I647" s="9" t="s">
        <v>3</v>
      </c>
      <c r="J647" s="13" t="s">
        <v>299</v>
      </c>
      <c r="K647" s="11"/>
      <c r="O647" s="44">
        <v>1</v>
      </c>
    </row>
    <row r="648" spans="2:15" ht="18" outlineLevel="1">
      <c r="B648" s="10" t="str">
        <f t="shared" si="32"/>
        <v>0712</v>
      </c>
      <c r="C648" s="13" t="s">
        <v>300</v>
      </c>
      <c r="D648" s="9" t="s">
        <v>5</v>
      </c>
      <c r="E648" s="9">
        <v>0.01</v>
      </c>
      <c r="F648" s="9" t="s">
        <v>76</v>
      </c>
      <c r="I648" s="9" t="s">
        <v>3</v>
      </c>
      <c r="J648" s="13" t="s">
        <v>300</v>
      </c>
      <c r="K648" s="11"/>
      <c r="O648" s="44">
        <v>1</v>
      </c>
    </row>
    <row r="649" spans="2:15" ht="18" outlineLevel="1">
      <c r="B649" s="10" t="str">
        <f t="shared" si="32"/>
        <v>0713</v>
      </c>
      <c r="C649" s="13" t="s">
        <v>301</v>
      </c>
      <c r="D649" s="9" t="s">
        <v>5</v>
      </c>
      <c r="E649" s="9">
        <v>0.1</v>
      </c>
      <c r="F649" s="9" t="s">
        <v>74</v>
      </c>
      <c r="I649" s="9" t="s">
        <v>3</v>
      </c>
      <c r="J649" s="13" t="s">
        <v>301</v>
      </c>
      <c r="K649" s="11"/>
      <c r="O649" s="44">
        <v>1</v>
      </c>
    </row>
    <row r="650" spans="2:15" ht="18" outlineLevel="1">
      <c r="B650" s="10" t="str">
        <f t="shared" si="32"/>
        <v>0714</v>
      </c>
      <c r="C650" s="13" t="s">
        <v>302</v>
      </c>
      <c r="D650" s="9" t="s">
        <v>5</v>
      </c>
      <c r="E650" s="9">
        <v>0.01</v>
      </c>
      <c r="F650" s="9" t="s">
        <v>76</v>
      </c>
      <c r="I650" s="9" t="s">
        <v>3</v>
      </c>
      <c r="J650" s="13" t="s">
        <v>302</v>
      </c>
      <c r="K650" s="11"/>
      <c r="O650" s="44">
        <v>1</v>
      </c>
    </row>
    <row r="651" spans="2:15" ht="18" outlineLevel="1">
      <c r="B651" s="10" t="str">
        <f t="shared" si="32"/>
        <v>0715</v>
      </c>
      <c r="C651" s="13" t="s">
        <v>303</v>
      </c>
      <c r="D651" s="9" t="s">
        <v>5</v>
      </c>
      <c r="E651" s="9">
        <v>0.01</v>
      </c>
      <c r="F651" s="9" t="s">
        <v>76</v>
      </c>
      <c r="I651" s="9" t="s">
        <v>3</v>
      </c>
      <c r="J651" s="13" t="s">
        <v>303</v>
      </c>
      <c r="K651" s="11"/>
      <c r="O651" s="44">
        <v>1</v>
      </c>
    </row>
    <row r="652" spans="2:15" ht="18" outlineLevel="1">
      <c r="B652" s="10" t="str">
        <f t="shared" si="32"/>
        <v>0716</v>
      </c>
      <c r="C652" s="13" t="s">
        <v>304</v>
      </c>
      <c r="D652" s="9" t="s">
        <v>5</v>
      </c>
      <c r="E652" s="9">
        <v>0.1</v>
      </c>
      <c r="F652" s="9" t="s">
        <v>74</v>
      </c>
      <c r="I652" s="9" t="s">
        <v>3</v>
      </c>
      <c r="J652" s="13" t="s">
        <v>304</v>
      </c>
      <c r="K652" s="11"/>
      <c r="O652" s="44">
        <v>1</v>
      </c>
    </row>
    <row r="653" spans="2:15" ht="18" outlineLevel="1">
      <c r="B653" s="10" t="str">
        <f t="shared" si="32"/>
        <v>0717</v>
      </c>
      <c r="C653" s="13" t="s">
        <v>305</v>
      </c>
      <c r="D653" s="9" t="s">
        <v>5</v>
      </c>
      <c r="E653" s="9">
        <v>0.01</v>
      </c>
      <c r="F653" s="9" t="s">
        <v>76</v>
      </c>
      <c r="I653" s="9" t="s">
        <v>3</v>
      </c>
      <c r="J653" s="13" t="s">
        <v>305</v>
      </c>
      <c r="K653" s="11"/>
      <c r="O653" s="44">
        <v>1</v>
      </c>
    </row>
    <row r="654" spans="2:15" ht="18" outlineLevel="1">
      <c r="B654" s="10" t="str">
        <f t="shared" si="32"/>
        <v>0718</v>
      </c>
      <c r="C654" s="13" t="s">
        <v>306</v>
      </c>
      <c r="D654" s="9" t="s">
        <v>5</v>
      </c>
      <c r="E654" s="9">
        <v>0.01</v>
      </c>
      <c r="F654" s="9" t="s">
        <v>76</v>
      </c>
      <c r="I654" s="9" t="s">
        <v>3</v>
      </c>
      <c r="J654" s="13" t="s">
        <v>306</v>
      </c>
      <c r="K654" s="11"/>
      <c r="O654" s="44">
        <v>1</v>
      </c>
    </row>
    <row r="655" spans="2:15" ht="18" outlineLevel="1">
      <c r="B655" s="10" t="str">
        <f t="shared" si="32"/>
        <v>0719</v>
      </c>
      <c r="C655" s="13" t="s">
        <v>307</v>
      </c>
      <c r="D655" s="9" t="s">
        <v>5</v>
      </c>
      <c r="E655" s="9">
        <v>0.1</v>
      </c>
      <c r="F655" s="9" t="s">
        <v>74</v>
      </c>
      <c r="I655" s="9" t="s">
        <v>3</v>
      </c>
      <c r="J655" s="13" t="s">
        <v>307</v>
      </c>
      <c r="K655" s="11"/>
      <c r="O655" s="44">
        <v>1</v>
      </c>
    </row>
    <row r="656" spans="2:15" ht="18" outlineLevel="1">
      <c r="B656" s="10" t="str">
        <f t="shared" si="32"/>
        <v>071A</v>
      </c>
      <c r="C656" s="13" t="s">
        <v>308</v>
      </c>
      <c r="D656" s="9" t="s">
        <v>5</v>
      </c>
      <c r="E656" s="9">
        <v>0.01</v>
      </c>
      <c r="F656" s="9" t="s">
        <v>76</v>
      </c>
      <c r="I656" s="9" t="s">
        <v>3</v>
      </c>
      <c r="J656" s="13" t="s">
        <v>308</v>
      </c>
      <c r="K656" s="11"/>
      <c r="O656" s="44">
        <v>1</v>
      </c>
    </row>
    <row r="657" spans="2:15" ht="18" outlineLevel="1">
      <c r="B657" s="10" t="str">
        <f t="shared" si="32"/>
        <v>071B</v>
      </c>
      <c r="C657" s="13" t="s">
        <v>309</v>
      </c>
      <c r="D657" s="9" t="s">
        <v>5</v>
      </c>
      <c r="E657" s="9">
        <v>0.01</v>
      </c>
      <c r="F657" s="9" t="s">
        <v>76</v>
      </c>
      <c r="I657" s="9" t="s">
        <v>3</v>
      </c>
      <c r="J657" s="13" t="s">
        <v>309</v>
      </c>
      <c r="K657" s="11"/>
      <c r="O657" s="44">
        <v>1</v>
      </c>
    </row>
    <row r="658" spans="2:15" ht="18" outlineLevel="1">
      <c r="B658" s="10" t="str">
        <f t="shared" si="32"/>
        <v>071C</v>
      </c>
      <c r="C658" s="13" t="s">
        <v>310</v>
      </c>
      <c r="D658" s="9" t="s">
        <v>5</v>
      </c>
      <c r="E658" s="9">
        <v>0.1</v>
      </c>
      <c r="F658" s="9" t="s">
        <v>74</v>
      </c>
      <c r="I658" s="9" t="s">
        <v>3</v>
      </c>
      <c r="J658" s="13" t="s">
        <v>310</v>
      </c>
      <c r="K658" s="11"/>
      <c r="O658" s="44">
        <v>1</v>
      </c>
    </row>
    <row r="659" spans="2:15" ht="18" outlineLevel="1">
      <c r="B659" s="10" t="str">
        <f t="shared" si="32"/>
        <v>071D</v>
      </c>
      <c r="C659" s="13" t="s">
        <v>311</v>
      </c>
      <c r="D659" s="9" t="s">
        <v>5</v>
      </c>
      <c r="E659" s="9">
        <v>0.01</v>
      </c>
      <c r="F659" s="9" t="s">
        <v>76</v>
      </c>
      <c r="I659" s="9" t="s">
        <v>3</v>
      </c>
      <c r="J659" s="13" t="s">
        <v>311</v>
      </c>
      <c r="K659" s="11"/>
      <c r="O659" s="44">
        <v>1</v>
      </c>
    </row>
    <row r="660" spans="2:15" ht="18" outlineLevel="1">
      <c r="B660" s="10" t="str">
        <f t="shared" si="32"/>
        <v>071E</v>
      </c>
      <c r="C660" s="13" t="s">
        <v>312</v>
      </c>
      <c r="D660" s="9" t="s">
        <v>5</v>
      </c>
      <c r="E660" s="9">
        <v>0.01</v>
      </c>
      <c r="F660" s="9" t="s">
        <v>76</v>
      </c>
      <c r="I660" s="9" t="s">
        <v>3</v>
      </c>
      <c r="J660" s="13" t="s">
        <v>312</v>
      </c>
      <c r="K660" s="11"/>
      <c r="O660" s="44">
        <v>1</v>
      </c>
    </row>
    <row r="661" spans="2:15" ht="18" outlineLevel="1">
      <c r="B661" s="10" t="str">
        <f t="shared" si="32"/>
        <v>071F</v>
      </c>
      <c r="C661" s="13" t="s">
        <v>313</v>
      </c>
      <c r="D661" s="9" t="s">
        <v>5</v>
      </c>
      <c r="E661" s="9">
        <v>0.1</v>
      </c>
      <c r="F661" s="9" t="s">
        <v>74</v>
      </c>
      <c r="I661" s="9" t="s">
        <v>3</v>
      </c>
      <c r="J661" s="13" t="s">
        <v>313</v>
      </c>
      <c r="K661" s="11"/>
      <c r="O661" s="44">
        <v>1</v>
      </c>
    </row>
    <row r="662" spans="2:15" ht="18" outlineLevel="1">
      <c r="B662" s="10" t="str">
        <f t="shared" ref="B662:B693" si="33">DEC2HEX(1792+ROW()-ROW($B$630),4)</f>
        <v>0720</v>
      </c>
      <c r="C662" s="13" t="s">
        <v>314</v>
      </c>
      <c r="D662" s="9" t="s">
        <v>5</v>
      </c>
      <c r="E662" s="9">
        <v>0.01</v>
      </c>
      <c r="F662" s="9" t="s">
        <v>76</v>
      </c>
      <c r="I662" s="9" t="s">
        <v>3</v>
      </c>
      <c r="J662" s="13" t="s">
        <v>314</v>
      </c>
      <c r="K662" s="11"/>
      <c r="O662" s="44">
        <v>1</v>
      </c>
    </row>
    <row r="663" spans="2:15" ht="18" outlineLevel="1">
      <c r="B663" s="10" t="str">
        <f t="shared" si="33"/>
        <v>0721</v>
      </c>
      <c r="C663" s="13" t="s">
        <v>315</v>
      </c>
      <c r="D663" s="9" t="s">
        <v>5</v>
      </c>
      <c r="E663" s="9">
        <v>0.01</v>
      </c>
      <c r="F663" s="9" t="s">
        <v>76</v>
      </c>
      <c r="I663" s="9" t="s">
        <v>3</v>
      </c>
      <c r="J663" s="13" t="s">
        <v>315</v>
      </c>
      <c r="K663" s="11"/>
      <c r="O663" s="44">
        <v>1</v>
      </c>
    </row>
    <row r="664" spans="2:15" ht="18" outlineLevel="1">
      <c r="B664" s="10" t="str">
        <f t="shared" si="33"/>
        <v>0722</v>
      </c>
      <c r="C664" s="13" t="s">
        <v>316</v>
      </c>
      <c r="D664" s="9" t="s">
        <v>5</v>
      </c>
      <c r="E664" s="9">
        <v>0.1</v>
      </c>
      <c r="F664" s="9" t="s">
        <v>74</v>
      </c>
      <c r="I664" s="9" t="s">
        <v>3</v>
      </c>
      <c r="J664" s="13" t="s">
        <v>316</v>
      </c>
      <c r="K664" s="11"/>
      <c r="O664" s="44">
        <v>1</v>
      </c>
    </row>
    <row r="665" spans="2:15" ht="18" outlineLevel="1">
      <c r="B665" s="10" t="str">
        <f t="shared" si="33"/>
        <v>0723</v>
      </c>
      <c r="C665" s="13" t="s">
        <v>317</v>
      </c>
      <c r="D665" s="9" t="s">
        <v>5</v>
      </c>
      <c r="E665" s="9">
        <v>0.01</v>
      </c>
      <c r="F665" s="9" t="s">
        <v>76</v>
      </c>
      <c r="I665" s="9" t="s">
        <v>3</v>
      </c>
      <c r="J665" s="13" t="s">
        <v>317</v>
      </c>
      <c r="K665" s="11"/>
      <c r="O665" s="44">
        <v>1</v>
      </c>
    </row>
    <row r="666" spans="2:15" ht="18" outlineLevel="1">
      <c r="B666" s="10" t="str">
        <f t="shared" si="33"/>
        <v>0724</v>
      </c>
      <c r="C666" s="13" t="s">
        <v>318</v>
      </c>
      <c r="D666" s="9" t="s">
        <v>5</v>
      </c>
      <c r="E666" s="9">
        <v>0.01</v>
      </c>
      <c r="F666" s="9" t="s">
        <v>76</v>
      </c>
      <c r="I666" s="9" t="s">
        <v>3</v>
      </c>
      <c r="J666" s="13" t="s">
        <v>318</v>
      </c>
      <c r="K666" s="11"/>
      <c r="O666" s="44">
        <v>1</v>
      </c>
    </row>
    <row r="667" spans="2:15" ht="18" outlineLevel="1">
      <c r="B667" s="10" t="str">
        <f t="shared" si="33"/>
        <v>0725</v>
      </c>
      <c r="C667" s="13" t="s">
        <v>319</v>
      </c>
      <c r="D667" s="9" t="s">
        <v>5</v>
      </c>
      <c r="E667" s="9">
        <v>0.1</v>
      </c>
      <c r="F667" s="9" t="s">
        <v>74</v>
      </c>
      <c r="I667" s="9" t="s">
        <v>3</v>
      </c>
      <c r="J667" s="13" t="s">
        <v>319</v>
      </c>
      <c r="K667" s="11"/>
      <c r="O667" s="44">
        <v>1</v>
      </c>
    </row>
    <row r="668" spans="2:15" ht="18" outlineLevel="1">
      <c r="B668" s="10" t="str">
        <f t="shared" si="33"/>
        <v>0726</v>
      </c>
      <c r="C668" s="13" t="s">
        <v>320</v>
      </c>
      <c r="D668" s="9" t="s">
        <v>5</v>
      </c>
      <c r="E668" s="9">
        <v>0.01</v>
      </c>
      <c r="F668" s="9" t="s">
        <v>76</v>
      </c>
      <c r="I668" s="9" t="s">
        <v>3</v>
      </c>
      <c r="J668" s="13" t="s">
        <v>320</v>
      </c>
      <c r="K668" s="11"/>
      <c r="O668" s="44">
        <v>1</v>
      </c>
    </row>
    <row r="669" spans="2:15" ht="18" outlineLevel="1">
      <c r="B669" s="10" t="str">
        <f t="shared" si="33"/>
        <v>0727</v>
      </c>
      <c r="C669" s="13" t="s">
        <v>321</v>
      </c>
      <c r="D669" s="9" t="s">
        <v>5</v>
      </c>
      <c r="E669" s="9">
        <v>0.01</v>
      </c>
      <c r="F669" s="9" t="s">
        <v>76</v>
      </c>
      <c r="I669" s="9" t="s">
        <v>3</v>
      </c>
      <c r="J669" s="13" t="s">
        <v>321</v>
      </c>
      <c r="K669" s="11"/>
      <c r="O669" s="44">
        <v>1</v>
      </c>
    </row>
    <row r="670" spans="2:15" ht="18" outlineLevel="1">
      <c r="B670" s="10" t="str">
        <f t="shared" si="33"/>
        <v>0728</v>
      </c>
      <c r="C670" s="13" t="s">
        <v>322</v>
      </c>
      <c r="D670" s="9" t="s">
        <v>5</v>
      </c>
      <c r="E670" s="9">
        <v>0.1</v>
      </c>
      <c r="F670" s="9" t="s">
        <v>74</v>
      </c>
      <c r="I670" s="9" t="s">
        <v>3</v>
      </c>
      <c r="J670" s="13" t="s">
        <v>322</v>
      </c>
      <c r="K670" s="11"/>
      <c r="O670" s="44">
        <v>1</v>
      </c>
    </row>
    <row r="671" spans="2:15" ht="18" outlineLevel="1">
      <c r="B671" s="10" t="str">
        <f t="shared" si="33"/>
        <v>0729</v>
      </c>
      <c r="C671" s="13" t="s">
        <v>323</v>
      </c>
      <c r="D671" s="9" t="s">
        <v>5</v>
      </c>
      <c r="E671" s="9">
        <v>0.01</v>
      </c>
      <c r="F671" s="9" t="s">
        <v>76</v>
      </c>
      <c r="I671" s="9" t="s">
        <v>3</v>
      </c>
      <c r="J671" s="13" t="s">
        <v>323</v>
      </c>
      <c r="K671" s="11"/>
      <c r="O671" s="44">
        <v>1</v>
      </c>
    </row>
    <row r="672" spans="2:15" ht="18" outlineLevel="1">
      <c r="B672" s="10" t="str">
        <f t="shared" si="33"/>
        <v>072A</v>
      </c>
      <c r="C672" s="13" t="s">
        <v>324</v>
      </c>
      <c r="D672" s="9" t="s">
        <v>5</v>
      </c>
      <c r="E672" s="9">
        <v>0.01</v>
      </c>
      <c r="F672" s="9" t="s">
        <v>76</v>
      </c>
      <c r="I672" s="9" t="s">
        <v>3</v>
      </c>
      <c r="J672" s="13" t="s">
        <v>324</v>
      </c>
      <c r="K672" s="11"/>
      <c r="O672" s="44">
        <v>1</v>
      </c>
    </row>
    <row r="673" spans="2:15" ht="18" outlineLevel="1">
      <c r="B673" s="10" t="str">
        <f t="shared" si="33"/>
        <v>072B</v>
      </c>
      <c r="C673" s="13" t="s">
        <v>325</v>
      </c>
      <c r="D673" s="9" t="s">
        <v>5</v>
      </c>
      <c r="E673" s="9">
        <v>0.1</v>
      </c>
      <c r="F673" s="9" t="s">
        <v>74</v>
      </c>
      <c r="I673" s="9" t="s">
        <v>3</v>
      </c>
      <c r="J673" s="13" t="s">
        <v>325</v>
      </c>
      <c r="K673" s="11"/>
      <c r="O673" s="44">
        <v>1</v>
      </c>
    </row>
    <row r="674" spans="2:15" ht="18" outlineLevel="1">
      <c r="B674" s="10" t="str">
        <f t="shared" si="33"/>
        <v>072C</v>
      </c>
      <c r="C674" s="13" t="s">
        <v>326</v>
      </c>
      <c r="D674" s="9" t="s">
        <v>5</v>
      </c>
      <c r="E674" s="9">
        <v>0.01</v>
      </c>
      <c r="F674" s="9" t="s">
        <v>76</v>
      </c>
      <c r="I674" s="9" t="s">
        <v>3</v>
      </c>
      <c r="J674" s="13" t="s">
        <v>326</v>
      </c>
      <c r="K674" s="11"/>
      <c r="O674" s="44">
        <v>1</v>
      </c>
    </row>
    <row r="675" spans="2:15" ht="18" outlineLevel="1">
      <c r="B675" s="10" t="str">
        <f t="shared" si="33"/>
        <v>072D</v>
      </c>
      <c r="C675" s="13" t="s">
        <v>327</v>
      </c>
      <c r="D675" s="9" t="s">
        <v>5</v>
      </c>
      <c r="E675" s="9">
        <v>0.01</v>
      </c>
      <c r="F675" s="9" t="s">
        <v>76</v>
      </c>
      <c r="I675" s="9" t="s">
        <v>3</v>
      </c>
      <c r="J675" s="13" t="s">
        <v>327</v>
      </c>
      <c r="K675" s="11"/>
      <c r="O675" s="44">
        <v>1</v>
      </c>
    </row>
    <row r="676" spans="2:15" ht="18" outlineLevel="1">
      <c r="B676" s="10" t="str">
        <f t="shared" si="33"/>
        <v>072E</v>
      </c>
      <c r="C676" s="13" t="s">
        <v>328</v>
      </c>
      <c r="D676" s="9" t="s">
        <v>5</v>
      </c>
      <c r="E676" s="9">
        <v>0.1</v>
      </c>
      <c r="F676" s="9" t="s">
        <v>74</v>
      </c>
      <c r="I676" s="9" t="s">
        <v>3</v>
      </c>
      <c r="J676" s="13" t="s">
        <v>328</v>
      </c>
      <c r="K676" s="11"/>
      <c r="O676" s="44">
        <v>1</v>
      </c>
    </row>
    <row r="677" spans="2:15" ht="18" outlineLevel="1">
      <c r="B677" s="10" t="str">
        <f t="shared" si="33"/>
        <v>072F</v>
      </c>
      <c r="C677" s="13" t="s">
        <v>329</v>
      </c>
      <c r="D677" s="9" t="s">
        <v>5</v>
      </c>
      <c r="E677" s="9">
        <v>0.01</v>
      </c>
      <c r="F677" s="9" t="s">
        <v>76</v>
      </c>
      <c r="I677" s="9" t="s">
        <v>3</v>
      </c>
      <c r="J677" s="13" t="s">
        <v>329</v>
      </c>
      <c r="K677" s="11"/>
      <c r="O677" s="44">
        <v>1</v>
      </c>
    </row>
    <row r="678" spans="2:15" ht="18" outlineLevel="1">
      <c r="B678" s="10" t="str">
        <f t="shared" si="33"/>
        <v>0730</v>
      </c>
      <c r="C678" s="13" t="s">
        <v>330</v>
      </c>
      <c r="D678" s="9" t="s">
        <v>5</v>
      </c>
      <c r="E678" s="9">
        <v>0.01</v>
      </c>
      <c r="F678" s="9" t="s">
        <v>76</v>
      </c>
      <c r="I678" s="9" t="s">
        <v>3</v>
      </c>
      <c r="J678" s="13" t="s">
        <v>330</v>
      </c>
      <c r="K678" s="11"/>
      <c r="O678" s="44">
        <v>1</v>
      </c>
    </row>
    <row r="679" spans="2:15" ht="18" outlineLevel="1">
      <c r="B679" s="10" t="str">
        <f t="shared" si="33"/>
        <v>0731</v>
      </c>
      <c r="C679" s="13" t="s">
        <v>331</v>
      </c>
      <c r="D679" s="9" t="s">
        <v>5</v>
      </c>
      <c r="E679" s="9">
        <v>0.1</v>
      </c>
      <c r="F679" s="9" t="s">
        <v>74</v>
      </c>
      <c r="I679" s="9" t="s">
        <v>3</v>
      </c>
      <c r="J679" s="13" t="s">
        <v>331</v>
      </c>
      <c r="K679" s="11"/>
      <c r="O679" s="44">
        <v>1</v>
      </c>
    </row>
    <row r="680" spans="2:15" ht="18" outlineLevel="1">
      <c r="B680" s="10" t="str">
        <f t="shared" si="33"/>
        <v>0732</v>
      </c>
      <c r="C680" s="13" t="s">
        <v>332</v>
      </c>
      <c r="D680" s="9" t="s">
        <v>5</v>
      </c>
      <c r="E680" s="9">
        <v>0.01</v>
      </c>
      <c r="F680" s="9" t="s">
        <v>76</v>
      </c>
      <c r="I680" s="9" t="s">
        <v>3</v>
      </c>
      <c r="J680" s="13" t="s">
        <v>332</v>
      </c>
      <c r="K680" s="11"/>
      <c r="O680" s="44">
        <v>1</v>
      </c>
    </row>
    <row r="681" spans="2:15" ht="18" outlineLevel="1">
      <c r="B681" s="10" t="str">
        <f t="shared" si="33"/>
        <v>0733</v>
      </c>
      <c r="C681" s="13" t="s">
        <v>333</v>
      </c>
      <c r="D681" s="9" t="s">
        <v>5</v>
      </c>
      <c r="E681" s="9">
        <v>0.01</v>
      </c>
      <c r="F681" s="9" t="s">
        <v>76</v>
      </c>
      <c r="I681" s="9" t="s">
        <v>3</v>
      </c>
      <c r="J681" s="13" t="s">
        <v>333</v>
      </c>
      <c r="K681" s="11"/>
      <c r="O681" s="44">
        <v>1</v>
      </c>
    </row>
    <row r="682" spans="2:15" ht="18" outlineLevel="1">
      <c r="B682" s="10" t="str">
        <f t="shared" si="33"/>
        <v>0734</v>
      </c>
      <c r="K682" s="11"/>
      <c r="O682" s="44">
        <v>1</v>
      </c>
    </row>
    <row r="683" spans="2:15" ht="18" outlineLevel="1">
      <c r="B683" s="10" t="str">
        <f t="shared" si="33"/>
        <v>0735</v>
      </c>
      <c r="K683" s="11"/>
      <c r="O683" s="44">
        <v>1</v>
      </c>
    </row>
    <row r="684" spans="2:15" ht="18" outlineLevel="1">
      <c r="B684" s="10" t="str">
        <f t="shared" si="33"/>
        <v>0736</v>
      </c>
      <c r="C684" s="9"/>
      <c r="J684" s="9"/>
      <c r="K684" s="11"/>
      <c r="O684" s="44">
        <v>1</v>
      </c>
    </row>
    <row r="685" spans="2:15" ht="18" outlineLevel="1">
      <c r="B685" s="10" t="str">
        <f t="shared" si="33"/>
        <v>0737</v>
      </c>
      <c r="C685" s="9"/>
      <c r="J685" s="9"/>
      <c r="K685" s="11"/>
      <c r="O685" s="44">
        <v>1</v>
      </c>
    </row>
    <row r="686" spans="2:15" ht="18" outlineLevel="1">
      <c r="B686" s="10" t="str">
        <f t="shared" si="33"/>
        <v>0738</v>
      </c>
      <c r="C686" s="9"/>
      <c r="J686" s="9"/>
      <c r="K686" s="11"/>
      <c r="O686" s="44">
        <v>1</v>
      </c>
    </row>
    <row r="687" spans="2:15" ht="18" outlineLevel="1">
      <c r="B687" s="10" t="str">
        <f t="shared" si="33"/>
        <v>0739</v>
      </c>
      <c r="K687" s="11"/>
      <c r="O687" s="44">
        <v>1</v>
      </c>
    </row>
    <row r="688" spans="2:15" ht="18" outlineLevel="1">
      <c r="B688" s="10" t="str">
        <f t="shared" si="33"/>
        <v>073A</v>
      </c>
      <c r="K688" s="11"/>
      <c r="O688" s="44">
        <v>1</v>
      </c>
    </row>
    <row r="689" spans="2:15" ht="18" outlineLevel="1">
      <c r="B689" s="10" t="str">
        <f t="shared" si="33"/>
        <v>073B</v>
      </c>
      <c r="C689" s="9"/>
      <c r="J689" s="9"/>
      <c r="K689" s="11"/>
      <c r="O689" s="44">
        <v>1</v>
      </c>
    </row>
    <row r="690" spans="2:15" ht="18" outlineLevel="1">
      <c r="B690" s="10" t="str">
        <f t="shared" si="33"/>
        <v>073C</v>
      </c>
      <c r="C690" s="9"/>
      <c r="J690" s="9"/>
      <c r="K690" s="11"/>
      <c r="O690" s="44">
        <v>1</v>
      </c>
    </row>
    <row r="691" spans="2:15" ht="18" outlineLevel="1">
      <c r="B691" s="10" t="str">
        <f t="shared" si="33"/>
        <v>073D</v>
      </c>
      <c r="C691" s="9"/>
      <c r="J691" s="9"/>
      <c r="K691" s="11"/>
      <c r="O691" s="44">
        <v>1</v>
      </c>
    </row>
    <row r="692" spans="2:15" ht="18" outlineLevel="1">
      <c r="B692" s="10" t="str">
        <f t="shared" si="33"/>
        <v>073E</v>
      </c>
      <c r="K692" s="11"/>
      <c r="O692" s="44">
        <v>1</v>
      </c>
    </row>
    <row r="693" spans="2:15" ht="18" outlineLevel="1">
      <c r="B693" s="10" t="str">
        <f t="shared" si="33"/>
        <v>073F</v>
      </c>
      <c r="K693" s="11"/>
      <c r="O693" s="44">
        <v>1</v>
      </c>
    </row>
    <row r="694" spans="2:15" ht="18" outlineLevel="1">
      <c r="B694" s="10" t="str">
        <f t="shared" ref="B694:B725" si="34">DEC2HEX(1792+ROW()-ROW($B$630),4)</f>
        <v>0740</v>
      </c>
      <c r="C694" s="52" t="s">
        <v>285</v>
      </c>
      <c r="D694" s="51" t="s">
        <v>2</v>
      </c>
      <c r="E694" s="51"/>
      <c r="F694" s="51"/>
      <c r="G694" s="51"/>
      <c r="H694" s="51"/>
      <c r="I694" s="51" t="s">
        <v>3</v>
      </c>
      <c r="J694" s="52" t="s">
        <v>2455</v>
      </c>
      <c r="K694" s="11" t="s">
        <v>2440</v>
      </c>
      <c r="L694" s="53" t="str">
        <f ca="1">DEC2HEX((15+SUM(INDIRECT(ADDRESS(ROW()+4,13)&amp;":"&amp;ADDRESS(ROW()+4+60-1,13))))/2^32,8)</f>
        <v>00000000</v>
      </c>
      <c r="M694" s="49" t="str">
        <f ca="1">DEC2HEX(MOD(15+SUM(INDIRECT(ADDRESS(ROW()+4,13)&amp;":"&amp;ADDRESS(ROW()+4+28-1,13))),2^32),8)</f>
        <v>0000000F</v>
      </c>
      <c r="O694" s="44">
        <v>1</v>
      </c>
    </row>
    <row r="695" spans="2:15" ht="18" outlineLevel="1">
      <c r="B695" s="10" t="str">
        <f t="shared" si="34"/>
        <v>0741</v>
      </c>
      <c r="C695" s="52"/>
      <c r="D695" s="51"/>
      <c r="E695" s="51"/>
      <c r="F695" s="51"/>
      <c r="G695" s="51"/>
      <c r="H695" s="51"/>
      <c r="I695" s="51"/>
      <c r="J695" s="52"/>
      <c r="K695" s="11" t="s">
        <v>2440</v>
      </c>
      <c r="L695" s="54"/>
      <c r="M695" s="56"/>
      <c r="O695" s="44">
        <v>1</v>
      </c>
    </row>
    <row r="696" spans="2:15" ht="18" outlineLevel="1">
      <c r="B696" s="10" t="str">
        <f t="shared" si="34"/>
        <v>0742</v>
      </c>
      <c r="C696" s="52"/>
      <c r="D696" s="51"/>
      <c r="E696" s="51"/>
      <c r="F696" s="51"/>
      <c r="G696" s="51"/>
      <c r="H696" s="51"/>
      <c r="I696" s="51"/>
      <c r="J696" s="52"/>
      <c r="K696" s="11" t="s">
        <v>2440</v>
      </c>
      <c r="L696" s="54"/>
      <c r="M696" s="56"/>
      <c r="O696" s="44">
        <v>1</v>
      </c>
    </row>
    <row r="697" spans="2:15" ht="72" customHeight="1" outlineLevel="1">
      <c r="B697" s="10" t="str">
        <f t="shared" si="34"/>
        <v>0743</v>
      </c>
      <c r="C697" s="52"/>
      <c r="D697" s="51"/>
      <c r="E697" s="51"/>
      <c r="F697" s="51"/>
      <c r="G697" s="51"/>
      <c r="H697" s="51"/>
      <c r="I697" s="51"/>
      <c r="J697" s="52"/>
      <c r="K697" s="11" t="s">
        <v>2440</v>
      </c>
      <c r="L697" s="55"/>
      <c r="M697" s="50"/>
      <c r="O697" s="44">
        <v>1</v>
      </c>
    </row>
    <row r="698" spans="2:15" ht="18" outlineLevel="1">
      <c r="B698" s="10" t="str">
        <f t="shared" si="34"/>
        <v>0744</v>
      </c>
      <c r="C698" s="9"/>
      <c r="J698" s="9"/>
      <c r="K698" s="11"/>
      <c r="L698" s="9">
        <v>0</v>
      </c>
      <c r="M698" s="9">
        <f ca="1">IF(INDIRECT(ADDRESS(ROW(),12))=1,2^(ROW()-ROW($M$694)),0)</f>
        <v>0</v>
      </c>
      <c r="O698" s="44">
        <v>1</v>
      </c>
    </row>
    <row r="699" spans="2:15" ht="18" outlineLevel="1">
      <c r="B699" s="10" t="str">
        <f t="shared" si="34"/>
        <v>0745</v>
      </c>
      <c r="C699" s="9"/>
      <c r="J699" s="9"/>
      <c r="K699" s="11"/>
      <c r="O699" s="44">
        <v>1</v>
      </c>
    </row>
    <row r="700" spans="2:15" ht="18" outlineLevel="1">
      <c r="B700" s="10" t="str">
        <f t="shared" si="34"/>
        <v>0746</v>
      </c>
      <c r="C700" s="9"/>
      <c r="J700" s="9"/>
      <c r="K700" s="11"/>
      <c r="O700" s="44">
        <v>1</v>
      </c>
    </row>
    <row r="701" spans="2:15" ht="18" outlineLevel="1">
      <c r="B701" s="10" t="str">
        <f t="shared" si="34"/>
        <v>0747</v>
      </c>
      <c r="K701" s="11"/>
      <c r="O701" s="44">
        <v>1</v>
      </c>
    </row>
    <row r="702" spans="2:15" ht="18" outlineLevel="1">
      <c r="B702" s="10" t="str">
        <f t="shared" si="34"/>
        <v>0748</v>
      </c>
      <c r="K702" s="11"/>
      <c r="O702" s="44">
        <v>1</v>
      </c>
    </row>
    <row r="703" spans="2:15" ht="18" outlineLevel="1">
      <c r="B703" s="10" t="str">
        <f t="shared" si="34"/>
        <v>0749</v>
      </c>
      <c r="C703" s="9"/>
      <c r="J703" s="9"/>
      <c r="K703" s="11"/>
      <c r="O703" s="44">
        <v>1</v>
      </c>
    </row>
    <row r="704" spans="2:15" ht="18" outlineLevel="1">
      <c r="B704" s="10" t="str">
        <f t="shared" si="34"/>
        <v>074A</v>
      </c>
      <c r="C704" s="9"/>
      <c r="J704" s="9"/>
      <c r="K704" s="11"/>
      <c r="O704" s="44">
        <v>1</v>
      </c>
    </row>
    <row r="705" spans="2:15" ht="18" outlineLevel="1">
      <c r="B705" s="10" t="str">
        <f t="shared" si="34"/>
        <v>074B</v>
      </c>
      <c r="C705" s="9"/>
      <c r="J705" s="9"/>
      <c r="K705" s="11"/>
      <c r="O705" s="44">
        <v>1</v>
      </c>
    </row>
    <row r="706" spans="2:15" ht="18" outlineLevel="1">
      <c r="B706" s="10" t="str">
        <f t="shared" si="34"/>
        <v>074C</v>
      </c>
      <c r="K706" s="11"/>
      <c r="O706" s="44">
        <v>1</v>
      </c>
    </row>
    <row r="707" spans="2:15" ht="18" outlineLevel="1">
      <c r="B707" s="10" t="str">
        <f t="shared" si="34"/>
        <v>074D</v>
      </c>
      <c r="K707" s="11"/>
      <c r="O707" s="44">
        <v>1</v>
      </c>
    </row>
    <row r="708" spans="2:15" ht="18" outlineLevel="1">
      <c r="B708" s="10" t="str">
        <f t="shared" si="34"/>
        <v>074E</v>
      </c>
      <c r="C708" s="9"/>
      <c r="J708" s="9"/>
      <c r="K708" s="11"/>
      <c r="O708" s="44">
        <v>1</v>
      </c>
    </row>
    <row r="709" spans="2:15" ht="18" outlineLevel="1">
      <c r="B709" s="10" t="str">
        <f t="shared" si="34"/>
        <v>074F</v>
      </c>
      <c r="C709" s="9"/>
      <c r="J709" s="9"/>
      <c r="K709" s="11"/>
      <c r="O709" s="44">
        <v>1</v>
      </c>
    </row>
    <row r="710" spans="2:15" ht="18" outlineLevel="1">
      <c r="B710" s="10" t="str">
        <f t="shared" si="34"/>
        <v>0750</v>
      </c>
      <c r="C710" s="9"/>
      <c r="J710" s="9"/>
      <c r="K710" s="11"/>
      <c r="O710" s="44">
        <v>1</v>
      </c>
    </row>
    <row r="711" spans="2:15" ht="18" outlineLevel="1">
      <c r="B711" s="10" t="str">
        <f t="shared" si="34"/>
        <v>0751</v>
      </c>
      <c r="K711" s="11"/>
      <c r="O711" s="44">
        <v>1</v>
      </c>
    </row>
    <row r="712" spans="2:15" ht="18" outlineLevel="1">
      <c r="B712" s="10" t="str">
        <f t="shared" si="34"/>
        <v>0752</v>
      </c>
      <c r="K712" s="11"/>
      <c r="O712" s="44">
        <v>1</v>
      </c>
    </row>
    <row r="713" spans="2:15" ht="18" outlineLevel="1">
      <c r="B713" s="10" t="str">
        <f t="shared" si="34"/>
        <v>0753</v>
      </c>
      <c r="C713" s="9"/>
      <c r="J713" s="9"/>
      <c r="K713" s="11"/>
      <c r="O713" s="44">
        <v>1</v>
      </c>
    </row>
    <row r="714" spans="2:15" ht="18" outlineLevel="1">
      <c r="B714" s="10" t="str">
        <f t="shared" si="34"/>
        <v>0754</v>
      </c>
      <c r="C714" s="9"/>
      <c r="J714" s="9"/>
      <c r="K714" s="11"/>
      <c r="O714" s="44">
        <v>1</v>
      </c>
    </row>
    <row r="715" spans="2:15" ht="18" outlineLevel="1">
      <c r="B715" s="10" t="str">
        <f t="shared" si="34"/>
        <v>0755</v>
      </c>
      <c r="C715" s="9"/>
      <c r="J715" s="9"/>
      <c r="K715" s="11"/>
      <c r="O715" s="44">
        <v>1</v>
      </c>
    </row>
    <row r="716" spans="2:15" ht="18" outlineLevel="1">
      <c r="B716" s="10" t="str">
        <f t="shared" si="34"/>
        <v>0756</v>
      </c>
      <c r="K716" s="11"/>
      <c r="O716" s="44">
        <v>1</v>
      </c>
    </row>
    <row r="717" spans="2:15" ht="18" outlineLevel="1">
      <c r="B717" s="10" t="str">
        <f t="shared" si="34"/>
        <v>0757</v>
      </c>
      <c r="K717" s="11"/>
      <c r="O717" s="44">
        <v>1</v>
      </c>
    </row>
    <row r="718" spans="2:15" ht="18" outlineLevel="1">
      <c r="B718" s="10" t="str">
        <f t="shared" si="34"/>
        <v>0758</v>
      </c>
      <c r="K718" s="11"/>
      <c r="O718" s="44">
        <v>1</v>
      </c>
    </row>
    <row r="719" spans="2:15" ht="18" outlineLevel="1">
      <c r="B719" s="10" t="str">
        <f t="shared" si="34"/>
        <v>0759</v>
      </c>
      <c r="K719" s="11"/>
      <c r="O719" s="44">
        <v>1</v>
      </c>
    </row>
    <row r="720" spans="2:15" ht="18" outlineLevel="1">
      <c r="B720" s="10" t="str">
        <f t="shared" si="34"/>
        <v>075A</v>
      </c>
      <c r="K720" s="11"/>
      <c r="O720" s="44">
        <v>1</v>
      </c>
    </row>
    <row r="721" spans="2:15" ht="18" outlineLevel="1">
      <c r="B721" s="10" t="str">
        <f t="shared" si="34"/>
        <v>075B</v>
      </c>
      <c r="K721" s="11"/>
      <c r="O721" s="44">
        <v>1</v>
      </c>
    </row>
    <row r="722" spans="2:15" ht="18" outlineLevel="1">
      <c r="B722" s="10" t="str">
        <f t="shared" si="34"/>
        <v>075C</v>
      </c>
      <c r="K722" s="11"/>
      <c r="O722" s="44">
        <v>1</v>
      </c>
    </row>
    <row r="723" spans="2:15" ht="18" outlineLevel="1">
      <c r="B723" s="10" t="str">
        <f t="shared" si="34"/>
        <v>075D</v>
      </c>
      <c r="K723" s="11"/>
      <c r="O723" s="44">
        <v>1</v>
      </c>
    </row>
    <row r="724" spans="2:15" ht="18" outlineLevel="1">
      <c r="B724" s="10" t="str">
        <f t="shared" si="34"/>
        <v>075E</v>
      </c>
      <c r="K724" s="11"/>
      <c r="O724" s="44">
        <v>1</v>
      </c>
    </row>
    <row r="725" spans="2:15" ht="18" outlineLevel="1">
      <c r="B725" s="10" t="str">
        <f t="shared" si="34"/>
        <v>075F</v>
      </c>
      <c r="K725" s="11"/>
      <c r="O725" s="44">
        <v>1</v>
      </c>
    </row>
    <row r="726" spans="2:15" ht="18" outlineLevel="1">
      <c r="B726" s="10" t="str">
        <f t="shared" ref="B726:B757" si="35">DEC2HEX(1792+ROW()-ROW($B$630),4)</f>
        <v>0760</v>
      </c>
      <c r="K726" s="11"/>
      <c r="O726" s="44">
        <v>1</v>
      </c>
    </row>
    <row r="727" spans="2:15" ht="18" outlineLevel="1">
      <c r="B727" s="10" t="str">
        <f t="shared" si="35"/>
        <v>0761</v>
      </c>
      <c r="K727" s="11"/>
      <c r="O727" s="44">
        <v>1</v>
      </c>
    </row>
    <row r="728" spans="2:15" ht="18" outlineLevel="1">
      <c r="B728" s="10" t="str">
        <f t="shared" si="35"/>
        <v>0762</v>
      </c>
      <c r="K728" s="11"/>
      <c r="O728" s="44">
        <v>1</v>
      </c>
    </row>
    <row r="729" spans="2:15" ht="18" outlineLevel="1">
      <c r="B729" s="10" t="str">
        <f t="shared" si="35"/>
        <v>0763</v>
      </c>
      <c r="K729" s="11"/>
      <c r="O729" s="44">
        <v>1</v>
      </c>
    </row>
    <row r="730" spans="2:15" ht="18" outlineLevel="1">
      <c r="B730" s="10" t="str">
        <f t="shared" si="35"/>
        <v>0764</v>
      </c>
      <c r="K730" s="11"/>
      <c r="O730" s="44">
        <v>1</v>
      </c>
    </row>
    <row r="731" spans="2:15" ht="18" outlineLevel="1">
      <c r="B731" s="10" t="str">
        <f t="shared" si="35"/>
        <v>0765</v>
      </c>
      <c r="K731" s="11"/>
      <c r="O731" s="44">
        <v>1</v>
      </c>
    </row>
    <row r="732" spans="2:15" ht="18" outlineLevel="1">
      <c r="B732" s="10" t="str">
        <f t="shared" si="35"/>
        <v>0766</v>
      </c>
      <c r="K732" s="11"/>
      <c r="O732" s="44">
        <v>1</v>
      </c>
    </row>
    <row r="733" spans="2:15" ht="18" outlineLevel="1">
      <c r="B733" s="10" t="str">
        <f t="shared" si="35"/>
        <v>0767</v>
      </c>
      <c r="K733" s="11"/>
      <c r="O733" s="44">
        <v>1</v>
      </c>
    </row>
    <row r="734" spans="2:15" ht="18" outlineLevel="1">
      <c r="B734" s="10" t="str">
        <f t="shared" si="35"/>
        <v>0768</v>
      </c>
      <c r="K734" s="11"/>
      <c r="O734" s="44">
        <v>1</v>
      </c>
    </row>
    <row r="735" spans="2:15" ht="18" outlineLevel="1">
      <c r="B735" s="10" t="str">
        <f t="shared" si="35"/>
        <v>0769</v>
      </c>
      <c r="K735" s="11"/>
      <c r="O735" s="44">
        <v>1</v>
      </c>
    </row>
    <row r="736" spans="2:15" ht="18" outlineLevel="1">
      <c r="B736" s="10" t="str">
        <f t="shared" si="35"/>
        <v>076A</v>
      </c>
      <c r="K736" s="11"/>
      <c r="O736" s="44">
        <v>1</v>
      </c>
    </row>
    <row r="737" spans="2:15" ht="18" outlineLevel="1">
      <c r="B737" s="10" t="str">
        <f t="shared" si="35"/>
        <v>076B</v>
      </c>
      <c r="K737" s="11"/>
      <c r="O737" s="44">
        <v>1</v>
      </c>
    </row>
    <row r="738" spans="2:15" ht="18" outlineLevel="1">
      <c r="B738" s="10" t="str">
        <f t="shared" si="35"/>
        <v>076C</v>
      </c>
      <c r="K738" s="11"/>
      <c r="O738" s="44">
        <v>1</v>
      </c>
    </row>
    <row r="739" spans="2:15" ht="18" outlineLevel="1">
      <c r="B739" s="10" t="str">
        <f t="shared" si="35"/>
        <v>076D</v>
      </c>
      <c r="K739" s="11"/>
      <c r="O739" s="44">
        <v>1</v>
      </c>
    </row>
    <row r="740" spans="2:15" ht="18" outlineLevel="1">
      <c r="B740" s="10" t="str">
        <f t="shared" si="35"/>
        <v>076E</v>
      </c>
      <c r="K740" s="11"/>
      <c r="O740" s="44">
        <v>1</v>
      </c>
    </row>
    <row r="741" spans="2:15" ht="18" outlineLevel="1">
      <c r="B741" s="10" t="str">
        <f t="shared" si="35"/>
        <v>076F</v>
      </c>
      <c r="K741" s="11"/>
      <c r="O741" s="44">
        <v>1</v>
      </c>
    </row>
    <row r="742" spans="2:15" ht="18" outlineLevel="1">
      <c r="B742" s="10" t="str">
        <f t="shared" si="35"/>
        <v>0770</v>
      </c>
      <c r="K742" s="11"/>
      <c r="O742" s="44">
        <v>1</v>
      </c>
    </row>
    <row r="743" spans="2:15" ht="18" outlineLevel="1">
      <c r="B743" s="10" t="str">
        <f t="shared" si="35"/>
        <v>0771</v>
      </c>
      <c r="K743" s="11"/>
      <c r="O743" s="44">
        <v>1</v>
      </c>
    </row>
    <row r="744" spans="2:15" ht="18" outlineLevel="1">
      <c r="B744" s="10" t="str">
        <f t="shared" si="35"/>
        <v>0772</v>
      </c>
      <c r="K744" s="11"/>
      <c r="O744" s="44">
        <v>1</v>
      </c>
    </row>
    <row r="745" spans="2:15" ht="18" outlineLevel="1">
      <c r="B745" s="10" t="str">
        <f t="shared" si="35"/>
        <v>0773</v>
      </c>
      <c r="K745" s="11"/>
      <c r="O745" s="44">
        <v>1</v>
      </c>
    </row>
    <row r="746" spans="2:15" ht="18" outlineLevel="1">
      <c r="B746" s="10" t="str">
        <f t="shared" si="35"/>
        <v>0774</v>
      </c>
      <c r="K746" s="11"/>
      <c r="O746" s="44">
        <v>1</v>
      </c>
    </row>
    <row r="747" spans="2:15" ht="18" outlineLevel="1">
      <c r="B747" s="10" t="str">
        <f t="shared" si="35"/>
        <v>0775</v>
      </c>
      <c r="K747" s="11"/>
      <c r="O747" s="44">
        <v>1</v>
      </c>
    </row>
    <row r="748" spans="2:15" ht="18" outlineLevel="1">
      <c r="B748" s="10" t="str">
        <f t="shared" si="35"/>
        <v>0776</v>
      </c>
      <c r="K748" s="11"/>
      <c r="O748" s="44">
        <v>1</v>
      </c>
    </row>
    <row r="749" spans="2:15" ht="18" outlineLevel="1">
      <c r="B749" s="10" t="str">
        <f t="shared" si="35"/>
        <v>0777</v>
      </c>
      <c r="K749" s="11"/>
      <c r="O749" s="44">
        <v>1</v>
      </c>
    </row>
    <row r="750" spans="2:15" ht="18" outlineLevel="1">
      <c r="B750" s="10" t="str">
        <f t="shared" si="35"/>
        <v>0778</v>
      </c>
      <c r="K750" s="11"/>
      <c r="O750" s="44">
        <v>1</v>
      </c>
    </row>
    <row r="751" spans="2:15" ht="18" outlineLevel="1">
      <c r="B751" s="10" t="str">
        <f t="shared" si="35"/>
        <v>0779</v>
      </c>
      <c r="K751" s="11"/>
      <c r="O751" s="44">
        <v>1</v>
      </c>
    </row>
    <row r="752" spans="2:15" ht="18" outlineLevel="1">
      <c r="B752" s="10" t="str">
        <f t="shared" si="35"/>
        <v>077A</v>
      </c>
      <c r="K752" s="11"/>
      <c r="O752" s="44">
        <v>1</v>
      </c>
    </row>
    <row r="753" spans="1:15" ht="18" outlineLevel="1">
      <c r="B753" s="10" t="str">
        <f t="shared" si="35"/>
        <v>077B</v>
      </c>
      <c r="K753" s="11"/>
      <c r="O753" s="44">
        <v>1</v>
      </c>
    </row>
    <row r="754" spans="1:15" ht="18" outlineLevel="1">
      <c r="B754" s="10" t="str">
        <f t="shared" si="35"/>
        <v>077C</v>
      </c>
      <c r="K754" s="11"/>
      <c r="O754" s="44">
        <v>1</v>
      </c>
    </row>
    <row r="755" spans="1:15" ht="18" outlineLevel="1">
      <c r="B755" s="10" t="str">
        <f t="shared" si="35"/>
        <v>077D</v>
      </c>
      <c r="K755" s="11"/>
      <c r="O755" s="44">
        <v>1</v>
      </c>
    </row>
    <row r="756" spans="1:15" ht="18" outlineLevel="1">
      <c r="B756" s="10" t="str">
        <f t="shared" si="35"/>
        <v>077E</v>
      </c>
      <c r="K756" s="11"/>
      <c r="O756" s="44">
        <v>1</v>
      </c>
    </row>
    <row r="757" spans="1:15" ht="18" outlineLevel="1">
      <c r="B757" s="10" t="str">
        <f t="shared" si="35"/>
        <v>077F</v>
      </c>
      <c r="K757" s="11"/>
      <c r="O757" s="44">
        <v>1</v>
      </c>
    </row>
    <row r="758" spans="1:15" ht="18" outlineLevel="1">
      <c r="K758" s="11"/>
      <c r="O758" s="44">
        <v>1</v>
      </c>
    </row>
    <row r="759" spans="1:15" ht="18">
      <c r="O759" s="44">
        <v>1</v>
      </c>
    </row>
    <row r="760" spans="1:15" ht="18">
      <c r="A760" s="61" t="s">
        <v>2276</v>
      </c>
      <c r="B760" s="61"/>
      <c r="C760" s="61"/>
      <c r="D760" s="61"/>
      <c r="E760" s="61"/>
      <c r="F760" s="61"/>
      <c r="G760" s="61"/>
      <c r="H760" s="61"/>
      <c r="I760" s="61"/>
      <c r="J760" s="61"/>
      <c r="K760" s="61"/>
      <c r="L760" s="61"/>
      <c r="M760" s="61"/>
      <c r="O760" s="44">
        <v>1</v>
      </c>
    </row>
    <row r="761" spans="1:15" ht="18">
      <c r="A761" s="62" t="s">
        <v>2277</v>
      </c>
      <c r="B761" s="62"/>
      <c r="C761" s="62"/>
      <c r="D761" s="62"/>
      <c r="E761" s="62"/>
      <c r="F761" s="62"/>
      <c r="G761" s="62"/>
      <c r="H761" s="62"/>
      <c r="I761" s="62"/>
      <c r="J761" s="62"/>
      <c r="K761" s="62"/>
      <c r="L761" s="62"/>
      <c r="M761" s="62"/>
      <c r="O761" s="44">
        <v>1</v>
      </c>
    </row>
    <row r="762" spans="1:15" ht="18" outlineLevel="1">
      <c r="B762" s="10" t="str">
        <f t="shared" ref="B762:B793" si="36">DEC2HEX(4096+ROW()-ROW($B$762),4)</f>
        <v>1000</v>
      </c>
      <c r="C762" s="52" t="s">
        <v>337</v>
      </c>
      <c r="D762" s="51" t="s">
        <v>2</v>
      </c>
      <c r="E762" s="51"/>
      <c r="F762" s="51"/>
      <c r="G762" s="51"/>
      <c r="H762" s="51"/>
      <c r="I762" s="51" t="s">
        <v>3</v>
      </c>
      <c r="J762" s="52" t="s">
        <v>2455</v>
      </c>
      <c r="K762" s="9" t="s">
        <v>2440</v>
      </c>
      <c r="L762" s="53" t="str">
        <f ca="1">DEC2HEX((15+SUM(INDIRECT(ADDRESS(ROW()+4,13)&amp;":"&amp;ADDRESS(ROW()+4+60-1,13))))/2^32,8)</f>
        <v>00FF63FE</v>
      </c>
      <c r="M762" s="49" t="str">
        <f ca="1">DEC2HEX(MOD(15+SUM(INDIRECT(ADDRESS(ROW()+4,13)&amp;":"&amp;ADDRESS(ROW()+4+28-1,13))),2^32),8)</f>
        <v>001EFFFF</v>
      </c>
      <c r="O762" s="44">
        <v>1</v>
      </c>
    </row>
    <row r="763" spans="1:15" ht="18" outlineLevel="1">
      <c r="B763" s="10" t="str">
        <f t="shared" si="36"/>
        <v>1001</v>
      </c>
      <c r="C763" s="52"/>
      <c r="D763" s="51"/>
      <c r="E763" s="51"/>
      <c r="F763" s="51"/>
      <c r="G763" s="51"/>
      <c r="H763" s="51"/>
      <c r="I763" s="51"/>
      <c r="J763" s="52"/>
      <c r="K763" s="9" t="s">
        <v>2440</v>
      </c>
      <c r="L763" s="54"/>
      <c r="M763" s="56"/>
      <c r="O763" s="44">
        <v>1</v>
      </c>
    </row>
    <row r="764" spans="1:15" ht="18" outlineLevel="1">
      <c r="B764" s="10" t="str">
        <f t="shared" si="36"/>
        <v>1002</v>
      </c>
      <c r="C764" s="52"/>
      <c r="D764" s="51"/>
      <c r="E764" s="51"/>
      <c r="F764" s="51"/>
      <c r="G764" s="51"/>
      <c r="H764" s="51"/>
      <c r="I764" s="51"/>
      <c r="J764" s="52"/>
      <c r="K764" s="9" t="s">
        <v>2440</v>
      </c>
      <c r="L764" s="54"/>
      <c r="M764" s="56"/>
      <c r="O764" s="44">
        <v>1</v>
      </c>
    </row>
    <row r="765" spans="1:15" ht="64.5" customHeight="1" outlineLevel="1">
      <c r="B765" s="10" t="str">
        <f t="shared" si="36"/>
        <v>1003</v>
      </c>
      <c r="C765" s="52"/>
      <c r="D765" s="51"/>
      <c r="E765" s="51"/>
      <c r="F765" s="51"/>
      <c r="G765" s="51"/>
      <c r="H765" s="51"/>
      <c r="I765" s="51"/>
      <c r="J765" s="52"/>
      <c r="K765" s="9" t="s">
        <v>2440</v>
      </c>
      <c r="L765" s="55"/>
      <c r="M765" s="50"/>
      <c r="O765" s="44">
        <v>1</v>
      </c>
    </row>
    <row r="766" spans="1:15" ht="18" outlineLevel="1">
      <c r="B766" s="10" t="str">
        <f t="shared" si="36"/>
        <v>1004</v>
      </c>
      <c r="C766" s="12" t="s">
        <v>338</v>
      </c>
      <c r="D766" s="9" t="s">
        <v>5</v>
      </c>
      <c r="F766" s="9" t="s">
        <v>2278</v>
      </c>
      <c r="G766" s="9">
        <v>0</v>
      </c>
      <c r="H766" s="9">
        <v>99</v>
      </c>
      <c r="I766" s="9" t="s">
        <v>334</v>
      </c>
      <c r="J766" s="12" t="s">
        <v>338</v>
      </c>
      <c r="K766" s="9" t="s">
        <v>2440</v>
      </c>
      <c r="L766" s="9">
        <v>1</v>
      </c>
      <c r="M766" s="9">
        <f t="shared" ref="M766:M797" ca="1" si="37">IF(INDIRECT(ADDRESS(ROW(),12))=1,2^(ROW()-ROW($M$762)),0)</f>
        <v>16</v>
      </c>
      <c r="O766" s="44">
        <v>1</v>
      </c>
    </row>
    <row r="767" spans="1:15" ht="18" outlineLevel="1">
      <c r="B767" s="10" t="str">
        <f t="shared" si="36"/>
        <v>1005</v>
      </c>
      <c r="C767" s="12" t="s">
        <v>339</v>
      </c>
      <c r="D767" s="9" t="s">
        <v>5</v>
      </c>
      <c r="F767" s="9" t="s">
        <v>2279</v>
      </c>
      <c r="G767" s="9">
        <v>1</v>
      </c>
      <c r="H767" s="9">
        <v>12</v>
      </c>
      <c r="I767" s="9" t="s">
        <v>334</v>
      </c>
      <c r="J767" s="12" t="s">
        <v>339</v>
      </c>
      <c r="K767" s="9" t="s">
        <v>2440</v>
      </c>
      <c r="L767" s="9">
        <v>1</v>
      </c>
      <c r="M767" s="9">
        <f t="shared" ca="1" si="37"/>
        <v>32</v>
      </c>
      <c r="O767" s="44">
        <v>1</v>
      </c>
    </row>
    <row r="768" spans="1:15" ht="18" outlineLevel="1">
      <c r="B768" s="10" t="str">
        <f t="shared" si="36"/>
        <v>1006</v>
      </c>
      <c r="C768" s="12" t="s">
        <v>340</v>
      </c>
      <c r="D768" s="9" t="s">
        <v>5</v>
      </c>
      <c r="F768" s="9" t="s">
        <v>2280</v>
      </c>
      <c r="G768" s="9">
        <v>1</v>
      </c>
      <c r="H768" s="9">
        <v>31</v>
      </c>
      <c r="I768" s="9" t="s">
        <v>334</v>
      </c>
      <c r="J768" s="12" t="s">
        <v>340</v>
      </c>
      <c r="K768" s="9" t="s">
        <v>2440</v>
      </c>
      <c r="L768" s="9">
        <v>1</v>
      </c>
      <c r="M768" s="9">
        <f t="shared" ca="1" si="37"/>
        <v>64</v>
      </c>
      <c r="O768" s="44">
        <v>1</v>
      </c>
    </row>
    <row r="769" spans="2:15" ht="18" outlineLevel="1">
      <c r="B769" s="10" t="str">
        <f t="shared" si="36"/>
        <v>1007</v>
      </c>
      <c r="C769" s="12" t="s">
        <v>341</v>
      </c>
      <c r="D769" s="9" t="s">
        <v>5</v>
      </c>
      <c r="F769" s="9" t="s">
        <v>2281</v>
      </c>
      <c r="G769" s="9">
        <v>0</v>
      </c>
      <c r="H769" s="9">
        <v>23</v>
      </c>
      <c r="I769" s="9" t="s">
        <v>334</v>
      </c>
      <c r="J769" s="12" t="s">
        <v>341</v>
      </c>
      <c r="K769" s="9" t="s">
        <v>2440</v>
      </c>
      <c r="L769" s="9">
        <v>1</v>
      </c>
      <c r="M769" s="9">
        <f t="shared" ca="1" si="37"/>
        <v>128</v>
      </c>
      <c r="O769" s="44">
        <v>1</v>
      </c>
    </row>
    <row r="770" spans="2:15" ht="18" outlineLevel="1">
      <c r="B770" s="10" t="str">
        <f t="shared" si="36"/>
        <v>1008</v>
      </c>
      <c r="C770" s="12" t="s">
        <v>342</v>
      </c>
      <c r="D770" s="9" t="s">
        <v>5</v>
      </c>
      <c r="F770" s="9" t="s">
        <v>2282</v>
      </c>
      <c r="G770" s="9">
        <v>0</v>
      </c>
      <c r="H770" s="9">
        <v>59</v>
      </c>
      <c r="I770" s="9" t="s">
        <v>334</v>
      </c>
      <c r="J770" s="12" t="s">
        <v>342</v>
      </c>
      <c r="K770" s="9" t="s">
        <v>2440</v>
      </c>
      <c r="L770" s="9">
        <v>1</v>
      </c>
      <c r="M770" s="9">
        <f t="shared" ca="1" si="37"/>
        <v>256</v>
      </c>
      <c r="O770" s="44">
        <v>1</v>
      </c>
    </row>
    <row r="771" spans="2:15" ht="18" outlineLevel="1">
      <c r="B771" s="10" t="str">
        <f t="shared" si="36"/>
        <v>1009</v>
      </c>
      <c r="C771" s="12" t="s">
        <v>343</v>
      </c>
      <c r="D771" s="9" t="s">
        <v>5</v>
      </c>
      <c r="F771" s="9" t="s">
        <v>1994</v>
      </c>
      <c r="G771" s="9">
        <v>0</v>
      </c>
      <c r="H771" s="9">
        <v>59</v>
      </c>
      <c r="I771" s="9" t="s">
        <v>334</v>
      </c>
      <c r="J771" s="12" t="s">
        <v>343</v>
      </c>
      <c r="K771" s="9" t="s">
        <v>2440</v>
      </c>
      <c r="L771" s="9">
        <v>1</v>
      </c>
      <c r="M771" s="9">
        <f t="shared" ca="1" si="37"/>
        <v>512</v>
      </c>
      <c r="O771" s="44">
        <v>1</v>
      </c>
    </row>
    <row r="772" spans="2:15" ht="158.4" outlineLevel="1">
      <c r="B772" s="10" t="str">
        <f t="shared" si="36"/>
        <v>100A</v>
      </c>
      <c r="C772" s="13" t="s">
        <v>344</v>
      </c>
      <c r="D772" s="9" t="s">
        <v>5</v>
      </c>
      <c r="G772" s="9">
        <v>1</v>
      </c>
      <c r="H772" s="9">
        <v>1</v>
      </c>
      <c r="I772" s="9" t="s">
        <v>334</v>
      </c>
      <c r="J772" s="13" t="s">
        <v>2456</v>
      </c>
      <c r="K772" s="9" t="s">
        <v>2440</v>
      </c>
      <c r="L772" s="9">
        <v>1</v>
      </c>
      <c r="M772" s="9">
        <f t="shared" ca="1" si="37"/>
        <v>1024</v>
      </c>
      <c r="O772" s="44">
        <v>1</v>
      </c>
    </row>
    <row r="773" spans="2:15" ht="18" outlineLevel="1">
      <c r="B773" s="10" t="str">
        <f t="shared" si="36"/>
        <v>100B</v>
      </c>
      <c r="C773" s="12" t="s">
        <v>345</v>
      </c>
      <c r="D773" s="9" t="s">
        <v>5</v>
      </c>
      <c r="G773" s="9">
        <v>1</v>
      </c>
      <c r="H773" s="9">
        <v>247</v>
      </c>
      <c r="I773" s="9" t="s">
        <v>334</v>
      </c>
      <c r="J773" s="19" t="s">
        <v>345</v>
      </c>
      <c r="K773" s="9" t="s">
        <v>2440</v>
      </c>
      <c r="L773" s="9">
        <v>1</v>
      </c>
      <c r="M773" s="9">
        <f t="shared" ca="1" si="37"/>
        <v>2048</v>
      </c>
      <c r="O773" s="44">
        <v>1</v>
      </c>
    </row>
    <row r="774" spans="2:15" ht="86.4" outlineLevel="1">
      <c r="B774" s="10" t="str">
        <f t="shared" si="36"/>
        <v>100C</v>
      </c>
      <c r="C774" s="12" t="s">
        <v>346</v>
      </c>
      <c r="D774" s="9" t="s">
        <v>5</v>
      </c>
      <c r="G774" s="9">
        <v>0</v>
      </c>
      <c r="H774" s="9">
        <v>4</v>
      </c>
      <c r="I774" s="9" t="s">
        <v>334</v>
      </c>
      <c r="J774" s="13" t="s">
        <v>1967</v>
      </c>
      <c r="K774" s="9" t="s">
        <v>2440</v>
      </c>
      <c r="L774" s="9">
        <v>1</v>
      </c>
      <c r="M774" s="9">
        <f t="shared" ca="1" si="37"/>
        <v>4096</v>
      </c>
      <c r="O774" s="44">
        <v>1</v>
      </c>
    </row>
    <row r="775" spans="2:15" ht="57.6" outlineLevel="1">
      <c r="B775" s="10" t="str">
        <f t="shared" si="36"/>
        <v>100D</v>
      </c>
      <c r="C775" s="12" t="s">
        <v>2283</v>
      </c>
      <c r="D775" s="9" t="s">
        <v>5</v>
      </c>
      <c r="G775" s="9">
        <v>0</v>
      </c>
      <c r="H775" s="9">
        <v>2</v>
      </c>
      <c r="I775" s="9" t="s">
        <v>334</v>
      </c>
      <c r="J775" s="13" t="s">
        <v>1904</v>
      </c>
      <c r="K775" s="9" t="s">
        <v>2440</v>
      </c>
      <c r="L775" s="9">
        <v>1</v>
      </c>
      <c r="M775" s="9">
        <f t="shared" ca="1" si="37"/>
        <v>8192</v>
      </c>
      <c r="O775" s="44">
        <v>1</v>
      </c>
    </row>
    <row r="776" spans="2:15" ht="86.4" outlineLevel="1">
      <c r="B776" s="10" t="str">
        <f t="shared" si="36"/>
        <v>100E</v>
      </c>
      <c r="C776" s="12" t="s">
        <v>2284</v>
      </c>
      <c r="D776" s="9" t="s">
        <v>5</v>
      </c>
      <c r="G776" s="9">
        <v>0</v>
      </c>
      <c r="H776" s="9">
        <v>4</v>
      </c>
      <c r="I776" s="9" t="s">
        <v>334</v>
      </c>
      <c r="J776" s="13" t="s">
        <v>1905</v>
      </c>
      <c r="K776" s="9" t="s">
        <v>2440</v>
      </c>
      <c r="L776" s="9">
        <v>1</v>
      </c>
      <c r="M776" s="9">
        <f t="shared" ca="1" si="37"/>
        <v>16384</v>
      </c>
      <c r="O776" s="44">
        <v>1</v>
      </c>
    </row>
    <row r="777" spans="2:15" ht="158.4" outlineLevel="1">
      <c r="B777" s="10" t="str">
        <f t="shared" si="36"/>
        <v>100F</v>
      </c>
      <c r="C777" s="13" t="s">
        <v>347</v>
      </c>
      <c r="D777" s="9" t="s">
        <v>5</v>
      </c>
      <c r="G777" s="9">
        <v>1</v>
      </c>
      <c r="H777" s="9">
        <v>1</v>
      </c>
      <c r="I777" s="9" t="s">
        <v>334</v>
      </c>
      <c r="J777" s="13" t="s">
        <v>2457</v>
      </c>
      <c r="K777" s="9" t="s">
        <v>2440</v>
      </c>
      <c r="L777" s="9">
        <v>1</v>
      </c>
      <c r="M777" s="9">
        <f t="shared" ca="1" si="37"/>
        <v>32768</v>
      </c>
      <c r="O777" s="44">
        <v>1</v>
      </c>
    </row>
    <row r="778" spans="2:15" ht="43.2" outlineLevel="1">
      <c r="B778" s="10" t="str">
        <f t="shared" si="36"/>
        <v>1010</v>
      </c>
      <c r="C778" s="13" t="s">
        <v>2285</v>
      </c>
      <c r="D778" s="9" t="s">
        <v>5</v>
      </c>
      <c r="G778" s="9">
        <v>0</v>
      </c>
      <c r="H778" s="9">
        <v>1</v>
      </c>
      <c r="I778" s="9" t="s">
        <v>334</v>
      </c>
      <c r="J778" s="13" t="s">
        <v>1906</v>
      </c>
      <c r="K778" s="9" t="s">
        <v>2440</v>
      </c>
      <c r="M778" s="9">
        <f t="shared" ca="1" si="37"/>
        <v>0</v>
      </c>
      <c r="O778" s="44">
        <v>1</v>
      </c>
    </row>
    <row r="779" spans="2:15" ht="86.4" outlineLevel="1">
      <c r="B779" s="10" t="str">
        <f t="shared" si="36"/>
        <v>1011</v>
      </c>
      <c r="C779" s="12" t="s">
        <v>2286</v>
      </c>
      <c r="D779" s="9" t="s">
        <v>5</v>
      </c>
      <c r="G779" s="9">
        <v>0</v>
      </c>
      <c r="H779" s="9">
        <v>255</v>
      </c>
      <c r="I779" s="9" t="s">
        <v>334</v>
      </c>
      <c r="J779" s="13" t="s">
        <v>1982</v>
      </c>
      <c r="K779" s="9" t="s">
        <v>2440</v>
      </c>
      <c r="L779" s="9">
        <v>1</v>
      </c>
      <c r="M779" s="9">
        <f t="shared" ca="1" si="37"/>
        <v>131072</v>
      </c>
      <c r="O779" s="44">
        <v>1</v>
      </c>
    </row>
    <row r="780" spans="2:15" ht="18" outlineLevel="1">
      <c r="B780" s="10" t="str">
        <f t="shared" si="36"/>
        <v>1012</v>
      </c>
      <c r="C780" s="12" t="s">
        <v>348</v>
      </c>
      <c r="D780" s="9" t="s">
        <v>5</v>
      </c>
      <c r="G780" s="9">
        <v>0</v>
      </c>
      <c r="H780" s="9">
        <v>255</v>
      </c>
      <c r="I780" s="9" t="s">
        <v>334</v>
      </c>
      <c r="J780" s="12" t="s">
        <v>348</v>
      </c>
      <c r="K780" s="9" t="s">
        <v>2440</v>
      </c>
      <c r="L780" s="9">
        <v>1</v>
      </c>
      <c r="M780" s="9">
        <f t="shared" ca="1" si="37"/>
        <v>262144</v>
      </c>
      <c r="O780" s="44">
        <v>1</v>
      </c>
    </row>
    <row r="781" spans="2:15" ht="18" outlineLevel="1">
      <c r="B781" s="10" t="str">
        <f t="shared" si="36"/>
        <v>1013</v>
      </c>
      <c r="C781" s="12" t="s">
        <v>349</v>
      </c>
      <c r="D781" s="9" t="s">
        <v>5</v>
      </c>
      <c r="G781" s="9">
        <v>0</v>
      </c>
      <c r="H781" s="9">
        <v>255</v>
      </c>
      <c r="I781" s="9" t="s">
        <v>334</v>
      </c>
      <c r="J781" s="12" t="s">
        <v>349</v>
      </c>
      <c r="K781" s="9" t="s">
        <v>2440</v>
      </c>
      <c r="L781" s="9">
        <v>1</v>
      </c>
      <c r="M781" s="9">
        <f t="shared" ca="1" si="37"/>
        <v>524288</v>
      </c>
      <c r="O781" s="44">
        <v>1</v>
      </c>
    </row>
    <row r="782" spans="2:15" ht="18" outlineLevel="1">
      <c r="B782" s="10" t="str">
        <f t="shared" si="36"/>
        <v>1014</v>
      </c>
      <c r="C782" s="12" t="s">
        <v>350</v>
      </c>
      <c r="D782" s="9" t="s">
        <v>5</v>
      </c>
      <c r="G782" s="9">
        <v>0</v>
      </c>
      <c r="H782" s="9">
        <v>255</v>
      </c>
      <c r="I782" s="9" t="s">
        <v>334</v>
      </c>
      <c r="J782" s="12" t="s">
        <v>350</v>
      </c>
      <c r="K782" s="9" t="s">
        <v>2440</v>
      </c>
      <c r="L782" s="9">
        <v>1</v>
      </c>
      <c r="M782" s="9">
        <f t="shared" ca="1" si="37"/>
        <v>1048576</v>
      </c>
      <c r="O782" s="44">
        <v>1</v>
      </c>
    </row>
    <row r="783" spans="2:15" ht="18" outlineLevel="1">
      <c r="B783" s="10" t="str">
        <f t="shared" si="36"/>
        <v>1015</v>
      </c>
      <c r="C783" s="12" t="s">
        <v>351</v>
      </c>
      <c r="D783" s="9" t="s">
        <v>5</v>
      </c>
      <c r="G783" s="9">
        <v>0</v>
      </c>
      <c r="H783" s="9">
        <v>255</v>
      </c>
      <c r="I783" s="9" t="s">
        <v>334</v>
      </c>
      <c r="J783" s="12" t="s">
        <v>351</v>
      </c>
      <c r="K783" s="9" t="s">
        <v>2440</v>
      </c>
      <c r="M783" s="9">
        <f t="shared" ca="1" si="37"/>
        <v>0</v>
      </c>
      <c r="O783" s="44">
        <v>1</v>
      </c>
    </row>
    <row r="784" spans="2:15" ht="18" outlineLevel="1">
      <c r="B784" s="10" t="str">
        <f t="shared" si="36"/>
        <v>1016</v>
      </c>
      <c r="C784" s="12" t="s">
        <v>352</v>
      </c>
      <c r="D784" s="9" t="s">
        <v>5</v>
      </c>
      <c r="G784" s="9">
        <v>0</v>
      </c>
      <c r="H784" s="9">
        <v>255</v>
      </c>
      <c r="I784" s="9" t="s">
        <v>334</v>
      </c>
      <c r="J784" s="12" t="s">
        <v>352</v>
      </c>
      <c r="K784" s="9" t="s">
        <v>2440</v>
      </c>
      <c r="M784" s="9">
        <f t="shared" ca="1" si="37"/>
        <v>0</v>
      </c>
      <c r="O784" s="44">
        <v>1</v>
      </c>
    </row>
    <row r="785" spans="2:15" ht="18" outlineLevel="1">
      <c r="B785" s="10" t="str">
        <f t="shared" si="36"/>
        <v>1017</v>
      </c>
      <c r="C785" s="12" t="s">
        <v>353</v>
      </c>
      <c r="D785" s="9" t="s">
        <v>5</v>
      </c>
      <c r="G785" s="9">
        <v>0</v>
      </c>
      <c r="H785" s="9">
        <v>255</v>
      </c>
      <c r="I785" s="9" t="s">
        <v>334</v>
      </c>
      <c r="J785" s="12" t="s">
        <v>353</v>
      </c>
      <c r="K785" s="9" t="s">
        <v>2440</v>
      </c>
      <c r="M785" s="9">
        <f t="shared" ca="1" si="37"/>
        <v>0</v>
      </c>
      <c r="O785" s="44">
        <v>1</v>
      </c>
    </row>
    <row r="786" spans="2:15" ht="18" outlineLevel="1">
      <c r="B786" s="10" t="str">
        <f t="shared" si="36"/>
        <v>1018</v>
      </c>
      <c r="C786" s="12" t="s">
        <v>354</v>
      </c>
      <c r="D786" s="9" t="s">
        <v>5</v>
      </c>
      <c r="G786" s="9">
        <v>0</v>
      </c>
      <c r="H786" s="9">
        <v>255</v>
      </c>
      <c r="I786" s="9" t="s">
        <v>334</v>
      </c>
      <c r="J786" s="12" t="s">
        <v>354</v>
      </c>
      <c r="K786" s="9" t="s">
        <v>2440</v>
      </c>
      <c r="M786" s="9">
        <f t="shared" ca="1" si="37"/>
        <v>0</v>
      </c>
      <c r="O786" s="44">
        <v>1</v>
      </c>
    </row>
    <row r="787" spans="2:15" ht="18" outlineLevel="1">
      <c r="B787" s="10" t="str">
        <f t="shared" si="36"/>
        <v>1019</v>
      </c>
      <c r="C787" s="12" t="s">
        <v>355</v>
      </c>
      <c r="D787" s="9" t="s">
        <v>5</v>
      </c>
      <c r="G787" s="9">
        <v>0</v>
      </c>
      <c r="H787" s="9">
        <v>255</v>
      </c>
      <c r="I787" s="9" t="s">
        <v>334</v>
      </c>
      <c r="J787" s="12" t="s">
        <v>355</v>
      </c>
      <c r="K787" s="9" t="s">
        <v>2440</v>
      </c>
      <c r="M787" s="9">
        <f t="shared" ca="1" si="37"/>
        <v>0</v>
      </c>
      <c r="O787" s="44">
        <v>1</v>
      </c>
    </row>
    <row r="788" spans="2:15" ht="18" outlineLevel="1">
      <c r="B788" s="10" t="str">
        <f t="shared" si="36"/>
        <v>101A</v>
      </c>
      <c r="C788" s="12" t="s">
        <v>356</v>
      </c>
      <c r="D788" s="9" t="s">
        <v>5</v>
      </c>
      <c r="G788" s="9">
        <v>0</v>
      </c>
      <c r="H788" s="9">
        <v>255</v>
      </c>
      <c r="I788" s="9" t="s">
        <v>334</v>
      </c>
      <c r="J788" s="12" t="s">
        <v>356</v>
      </c>
      <c r="K788" s="9" t="s">
        <v>2440</v>
      </c>
      <c r="M788" s="9">
        <f t="shared" ca="1" si="37"/>
        <v>0</v>
      </c>
      <c r="O788" s="44">
        <v>1</v>
      </c>
    </row>
    <row r="789" spans="2:15" ht="18" outlineLevel="1">
      <c r="B789" s="10" t="str">
        <f t="shared" si="36"/>
        <v>101B</v>
      </c>
      <c r="C789" s="12" t="s">
        <v>357</v>
      </c>
      <c r="D789" s="9" t="s">
        <v>5</v>
      </c>
      <c r="G789" s="9">
        <v>0</v>
      </c>
      <c r="H789" s="9">
        <v>255</v>
      </c>
      <c r="I789" s="9" t="s">
        <v>334</v>
      </c>
      <c r="J789" s="12" t="s">
        <v>357</v>
      </c>
      <c r="K789" s="9" t="s">
        <v>2440</v>
      </c>
      <c r="M789" s="9">
        <f t="shared" ca="1" si="37"/>
        <v>0</v>
      </c>
      <c r="O789" s="44">
        <v>1</v>
      </c>
    </row>
    <row r="790" spans="2:15" ht="18" outlineLevel="1">
      <c r="B790" s="10" t="str">
        <f t="shared" si="36"/>
        <v>101C</v>
      </c>
      <c r="C790" s="12" t="s">
        <v>358</v>
      </c>
      <c r="D790" s="9" t="s">
        <v>5</v>
      </c>
      <c r="G790" s="9">
        <v>0</v>
      </c>
      <c r="H790" s="9">
        <v>255</v>
      </c>
      <c r="I790" s="9" t="s">
        <v>334</v>
      </c>
      <c r="J790" s="12" t="s">
        <v>358</v>
      </c>
      <c r="K790" s="9" t="s">
        <v>2440</v>
      </c>
      <c r="M790" s="9">
        <f t="shared" ca="1" si="37"/>
        <v>0</v>
      </c>
      <c r="O790" s="44">
        <v>1</v>
      </c>
    </row>
    <row r="791" spans="2:15" ht="18" outlineLevel="1">
      <c r="B791" s="10" t="str">
        <f t="shared" si="36"/>
        <v>101D</v>
      </c>
      <c r="C791" s="12" t="s">
        <v>359</v>
      </c>
      <c r="D791" s="9" t="s">
        <v>5</v>
      </c>
      <c r="G791" s="9">
        <v>0</v>
      </c>
      <c r="H791" s="9">
        <v>255</v>
      </c>
      <c r="I791" s="9" t="s">
        <v>334</v>
      </c>
      <c r="J791" s="12" t="s">
        <v>359</v>
      </c>
      <c r="K791" s="9" t="s">
        <v>2440</v>
      </c>
      <c r="M791" s="9">
        <f t="shared" ca="1" si="37"/>
        <v>0</v>
      </c>
      <c r="O791" s="44">
        <v>1</v>
      </c>
    </row>
    <row r="792" spans="2:15" ht="18" outlineLevel="1">
      <c r="B792" s="10" t="str">
        <f t="shared" si="36"/>
        <v>101E</v>
      </c>
      <c r="C792" s="12" t="s">
        <v>360</v>
      </c>
      <c r="D792" s="9" t="s">
        <v>5</v>
      </c>
      <c r="G792" s="9">
        <v>0</v>
      </c>
      <c r="H792" s="9">
        <v>255</v>
      </c>
      <c r="I792" s="9" t="s">
        <v>334</v>
      </c>
      <c r="J792" s="12" t="s">
        <v>360</v>
      </c>
      <c r="K792" s="9" t="s">
        <v>2440</v>
      </c>
      <c r="M792" s="9">
        <f t="shared" ca="1" si="37"/>
        <v>0</v>
      </c>
      <c r="O792" s="44">
        <v>1</v>
      </c>
    </row>
    <row r="793" spans="2:15" ht="18" outlineLevel="1">
      <c r="B793" s="10" t="str">
        <f t="shared" si="36"/>
        <v>101F</v>
      </c>
      <c r="C793" s="12" t="s">
        <v>361</v>
      </c>
      <c r="D793" s="9" t="s">
        <v>5</v>
      </c>
      <c r="G793" s="9">
        <v>0</v>
      </c>
      <c r="H793" s="9">
        <v>255</v>
      </c>
      <c r="I793" s="9" t="s">
        <v>334</v>
      </c>
      <c r="J793" s="12" t="s">
        <v>361</v>
      </c>
      <c r="K793" s="9" t="s">
        <v>2440</v>
      </c>
      <c r="M793" s="9">
        <f t="shared" ca="1" si="37"/>
        <v>0</v>
      </c>
      <c r="O793" s="44">
        <v>1</v>
      </c>
    </row>
    <row r="794" spans="2:15" ht="18" outlineLevel="1">
      <c r="B794" s="10" t="str">
        <f t="shared" ref="B794:B825" si="38">DEC2HEX(4096+ROW()-ROW($B$762),4)</f>
        <v>1020</v>
      </c>
      <c r="C794" s="12" t="s">
        <v>362</v>
      </c>
      <c r="D794" s="9" t="s">
        <v>5</v>
      </c>
      <c r="G794" s="9">
        <v>0</v>
      </c>
      <c r="H794" s="9">
        <v>255</v>
      </c>
      <c r="I794" s="9" t="s">
        <v>334</v>
      </c>
      <c r="J794" s="12" t="s">
        <v>362</v>
      </c>
      <c r="K794" s="9" t="s">
        <v>2440</v>
      </c>
      <c r="M794" s="9">
        <f t="shared" ca="1" si="37"/>
        <v>0</v>
      </c>
      <c r="O794" s="44">
        <v>1</v>
      </c>
    </row>
    <row r="795" spans="2:15" ht="158.4" outlineLevel="1">
      <c r="B795" s="10" t="str">
        <f t="shared" si="38"/>
        <v>1021</v>
      </c>
      <c r="C795" s="13" t="s">
        <v>363</v>
      </c>
      <c r="D795" s="9" t="s">
        <v>5</v>
      </c>
      <c r="G795" s="9">
        <v>1</v>
      </c>
      <c r="H795" s="9">
        <v>1</v>
      </c>
      <c r="I795" s="9" t="s">
        <v>334</v>
      </c>
      <c r="J795" s="13" t="s">
        <v>2458</v>
      </c>
      <c r="K795" s="9" t="s">
        <v>2440</v>
      </c>
      <c r="L795" s="9">
        <v>1</v>
      </c>
      <c r="M795" s="9">
        <f t="shared" ca="1" si="37"/>
        <v>8589934592</v>
      </c>
      <c r="O795" s="44">
        <v>1</v>
      </c>
    </row>
    <row r="796" spans="2:15" ht="144" outlineLevel="1">
      <c r="B796" s="10" t="str">
        <f t="shared" si="38"/>
        <v>1022</v>
      </c>
      <c r="C796" s="14" t="s">
        <v>364</v>
      </c>
      <c r="D796" s="9" t="s">
        <v>5</v>
      </c>
      <c r="G796" s="9">
        <v>1</v>
      </c>
      <c r="H796" s="9">
        <v>1</v>
      </c>
      <c r="I796" s="9" t="s">
        <v>334</v>
      </c>
      <c r="J796" s="13" t="s">
        <v>1983</v>
      </c>
      <c r="K796" s="9" t="s">
        <v>2440</v>
      </c>
      <c r="L796" s="9">
        <v>1</v>
      </c>
      <c r="M796" s="9">
        <f t="shared" ca="1" si="37"/>
        <v>17179869184</v>
      </c>
      <c r="O796" s="44">
        <v>1</v>
      </c>
    </row>
    <row r="797" spans="2:15" ht="18" outlineLevel="1">
      <c r="B797" s="10" t="str">
        <f t="shared" si="38"/>
        <v>1023</v>
      </c>
      <c r="C797" s="13" t="s">
        <v>365</v>
      </c>
      <c r="D797" s="9" t="s">
        <v>5</v>
      </c>
      <c r="G797" s="9">
        <v>0</v>
      </c>
      <c r="H797" s="9">
        <v>1</v>
      </c>
      <c r="I797" s="9" t="s">
        <v>334</v>
      </c>
      <c r="J797" s="13" t="s">
        <v>365</v>
      </c>
      <c r="K797" s="9" t="s">
        <v>2440</v>
      </c>
      <c r="L797" s="9">
        <v>1</v>
      </c>
      <c r="M797" s="9">
        <f t="shared" ca="1" si="37"/>
        <v>34359738368</v>
      </c>
      <c r="O797" s="44">
        <v>1</v>
      </c>
    </row>
    <row r="798" spans="2:15" ht="18" outlineLevel="1">
      <c r="B798" s="10" t="str">
        <f t="shared" si="38"/>
        <v>1024</v>
      </c>
      <c r="C798" s="13" t="s">
        <v>366</v>
      </c>
      <c r="D798" s="9" t="s">
        <v>5</v>
      </c>
      <c r="E798" s="16">
        <v>1</v>
      </c>
      <c r="F798" s="9" t="s">
        <v>336</v>
      </c>
      <c r="G798" s="9">
        <v>0</v>
      </c>
      <c r="H798" s="9">
        <v>65535</v>
      </c>
      <c r="I798" s="9" t="s">
        <v>334</v>
      </c>
      <c r="J798" s="13" t="s">
        <v>366</v>
      </c>
      <c r="K798" s="9" t="s">
        <v>2440</v>
      </c>
      <c r="L798" s="9">
        <v>1</v>
      </c>
      <c r="M798" s="9">
        <f t="shared" ref="M798:M823" ca="1" si="39">IF(INDIRECT(ADDRESS(ROW(),12))=1,2^(ROW()-ROW($M$762)),0)</f>
        <v>68719476736</v>
      </c>
      <c r="O798" s="44">
        <v>1</v>
      </c>
    </row>
    <row r="799" spans="2:15" ht="18" outlineLevel="1">
      <c r="B799" s="10" t="str">
        <f t="shared" si="38"/>
        <v>1025</v>
      </c>
      <c r="C799" s="13" t="s">
        <v>367</v>
      </c>
      <c r="D799" s="9" t="s">
        <v>5</v>
      </c>
      <c r="G799" s="9">
        <v>0</v>
      </c>
      <c r="H799" s="9">
        <v>1</v>
      </c>
      <c r="I799" s="9" t="s">
        <v>334</v>
      </c>
      <c r="J799" s="13" t="s">
        <v>367</v>
      </c>
      <c r="K799" s="9" t="s">
        <v>2440</v>
      </c>
      <c r="L799" s="9">
        <v>1</v>
      </c>
      <c r="M799" s="9">
        <f t="shared" ca="1" si="39"/>
        <v>137438953472</v>
      </c>
      <c r="O799" s="44">
        <v>1</v>
      </c>
    </row>
    <row r="800" spans="2:15" ht="18" outlineLevel="1">
      <c r="B800" s="10" t="str">
        <f t="shared" si="38"/>
        <v>1026</v>
      </c>
      <c r="C800" s="13" t="s">
        <v>368</v>
      </c>
      <c r="D800" s="9" t="s">
        <v>5</v>
      </c>
      <c r="E800" s="9">
        <v>1</v>
      </c>
      <c r="F800" s="9" t="s">
        <v>1992</v>
      </c>
      <c r="G800" s="9">
        <v>5</v>
      </c>
      <c r="H800" s="9">
        <v>65535</v>
      </c>
      <c r="I800" s="9" t="s">
        <v>334</v>
      </c>
      <c r="J800" s="13" t="s">
        <v>368</v>
      </c>
      <c r="K800" s="9" t="s">
        <v>2440</v>
      </c>
      <c r="L800" s="9">
        <v>1</v>
      </c>
      <c r="M800" s="9">
        <f t="shared" ca="1" si="39"/>
        <v>274877906944</v>
      </c>
      <c r="O800" s="44">
        <v>1</v>
      </c>
    </row>
    <row r="801" spans="2:15" ht="158.4" outlineLevel="1">
      <c r="B801" s="10" t="str">
        <f t="shared" si="38"/>
        <v>1027</v>
      </c>
      <c r="C801" s="13" t="s">
        <v>2287</v>
      </c>
      <c r="D801" s="9" t="s">
        <v>5</v>
      </c>
      <c r="G801" s="9">
        <v>1</v>
      </c>
      <c r="H801" s="9">
        <v>1</v>
      </c>
      <c r="I801" s="9" t="s">
        <v>334</v>
      </c>
      <c r="J801" s="13" t="s">
        <v>1984</v>
      </c>
      <c r="K801" s="9" t="s">
        <v>2440</v>
      </c>
      <c r="L801" s="9">
        <v>1</v>
      </c>
      <c r="M801" s="9">
        <f t="shared" ca="1" si="39"/>
        <v>549755813888</v>
      </c>
      <c r="O801" s="44">
        <v>1</v>
      </c>
    </row>
    <row r="802" spans="2:15" ht="43.2" outlineLevel="1">
      <c r="B802" s="10" t="str">
        <f t="shared" si="38"/>
        <v>1028</v>
      </c>
      <c r="C802" s="13" t="s">
        <v>2288</v>
      </c>
      <c r="D802" s="9" t="s">
        <v>5</v>
      </c>
      <c r="G802" s="9">
        <v>0</v>
      </c>
      <c r="H802" s="9">
        <v>31</v>
      </c>
      <c r="I802" s="9" t="s">
        <v>334</v>
      </c>
      <c r="J802" s="13" t="s">
        <v>2459</v>
      </c>
      <c r="K802" s="9" t="s">
        <v>2440</v>
      </c>
      <c r="L802" s="9">
        <v>1</v>
      </c>
      <c r="M802" s="9">
        <f t="shared" ca="1" si="39"/>
        <v>1099511627776</v>
      </c>
      <c r="O802" s="44">
        <v>1</v>
      </c>
    </row>
    <row r="803" spans="2:15" ht="57.6" outlineLevel="1">
      <c r="B803" s="10" t="str">
        <f t="shared" si="38"/>
        <v>1029</v>
      </c>
      <c r="C803" s="13" t="s">
        <v>2289</v>
      </c>
      <c r="D803" s="9" t="s">
        <v>5</v>
      </c>
      <c r="G803" s="9">
        <v>0</v>
      </c>
      <c r="H803" s="9">
        <v>2</v>
      </c>
      <c r="I803" s="9" t="s">
        <v>334</v>
      </c>
      <c r="J803" s="13" t="s">
        <v>2290</v>
      </c>
      <c r="K803" s="9" t="s">
        <v>2440</v>
      </c>
      <c r="L803" s="9">
        <v>1</v>
      </c>
      <c r="M803" s="9">
        <f t="shared" ca="1" si="39"/>
        <v>2199023255552</v>
      </c>
      <c r="O803" s="44">
        <v>1</v>
      </c>
    </row>
    <row r="804" spans="2:15" ht="18" outlineLevel="1">
      <c r="B804" s="10" t="str">
        <f t="shared" si="38"/>
        <v>102A</v>
      </c>
      <c r="C804" s="13" t="s">
        <v>369</v>
      </c>
      <c r="D804" s="9" t="s">
        <v>5</v>
      </c>
      <c r="E804" s="9">
        <v>1</v>
      </c>
      <c r="F804" s="9" t="s">
        <v>1994</v>
      </c>
      <c r="G804" s="9">
        <v>0</v>
      </c>
      <c r="H804" s="9">
        <v>65535</v>
      </c>
      <c r="I804" s="9" t="s">
        <v>334</v>
      </c>
      <c r="J804" s="13" t="s">
        <v>1968</v>
      </c>
      <c r="K804" s="9" t="s">
        <v>2440</v>
      </c>
      <c r="M804" s="9">
        <f t="shared" ca="1" si="39"/>
        <v>0</v>
      </c>
      <c r="O804" s="44">
        <v>1</v>
      </c>
    </row>
    <row r="805" spans="2:15" ht="18" outlineLevel="1">
      <c r="B805" s="10" t="str">
        <f t="shared" si="38"/>
        <v>102B</v>
      </c>
      <c r="C805" s="13" t="s">
        <v>370</v>
      </c>
      <c r="D805" s="9" t="s">
        <v>5</v>
      </c>
      <c r="G805" s="9">
        <v>0</v>
      </c>
      <c r="H805" s="9">
        <v>1</v>
      </c>
      <c r="I805" s="9" t="s">
        <v>334</v>
      </c>
      <c r="J805" s="13" t="s">
        <v>370</v>
      </c>
      <c r="K805" s="9" t="s">
        <v>2440</v>
      </c>
      <c r="M805" s="9">
        <f t="shared" ca="1" si="39"/>
        <v>0</v>
      </c>
      <c r="O805" s="44">
        <v>1</v>
      </c>
    </row>
    <row r="806" spans="2:15" ht="158.4" outlineLevel="1">
      <c r="B806" s="10" t="str">
        <f t="shared" si="38"/>
        <v>102C</v>
      </c>
      <c r="C806" s="13" t="s">
        <v>2291</v>
      </c>
      <c r="D806" s="9" t="s">
        <v>5</v>
      </c>
      <c r="G806" s="9">
        <v>1</v>
      </c>
      <c r="H806" s="9">
        <v>1</v>
      </c>
      <c r="I806" s="9" t="s">
        <v>334</v>
      </c>
      <c r="J806" s="13" t="s">
        <v>1985</v>
      </c>
      <c r="K806" s="9" t="s">
        <v>2440</v>
      </c>
      <c r="L806" s="9">
        <v>0</v>
      </c>
      <c r="M806" s="9">
        <f t="shared" ca="1" si="39"/>
        <v>0</v>
      </c>
      <c r="O806" s="44">
        <v>1</v>
      </c>
    </row>
    <row r="807" spans="2:15" ht="158.4" outlineLevel="1">
      <c r="B807" s="10" t="str">
        <f t="shared" si="38"/>
        <v>102D</v>
      </c>
      <c r="C807" s="13" t="s">
        <v>2292</v>
      </c>
      <c r="D807" s="9" t="s">
        <v>5</v>
      </c>
      <c r="G807" s="9">
        <v>1</v>
      </c>
      <c r="H807" s="9">
        <v>1</v>
      </c>
      <c r="I807" s="9" t="s">
        <v>334</v>
      </c>
      <c r="J807" s="13" t="s">
        <v>1986</v>
      </c>
      <c r="K807" s="9" t="s">
        <v>2440</v>
      </c>
      <c r="L807" s="9">
        <v>1</v>
      </c>
      <c r="M807" s="9">
        <f t="shared" ca="1" si="39"/>
        <v>35184372088832</v>
      </c>
      <c r="O807" s="44">
        <v>1</v>
      </c>
    </row>
    <row r="808" spans="2:15" ht="187.2" outlineLevel="1">
      <c r="B808" s="10" t="str">
        <f t="shared" si="38"/>
        <v>102E</v>
      </c>
      <c r="C808" s="13" t="s">
        <v>2293</v>
      </c>
      <c r="D808" s="9" t="s">
        <v>5</v>
      </c>
      <c r="G808" s="9">
        <v>1</v>
      </c>
      <c r="H808" s="9">
        <v>2</v>
      </c>
      <c r="I808" s="9" t="s">
        <v>334</v>
      </c>
      <c r="J808" s="15" t="s">
        <v>1987</v>
      </c>
      <c r="K808" s="9" t="s">
        <v>2440</v>
      </c>
      <c r="L808" s="9">
        <v>1</v>
      </c>
      <c r="M808" s="9">
        <f t="shared" ca="1" si="39"/>
        <v>70368744177664</v>
      </c>
      <c r="O808" s="44">
        <v>1</v>
      </c>
    </row>
    <row r="809" spans="2:15" ht="18" outlineLevel="1">
      <c r="B809" s="10" t="str">
        <f t="shared" si="38"/>
        <v>102F</v>
      </c>
      <c r="D809" s="9" t="s">
        <v>5</v>
      </c>
      <c r="I809" s="9" t="s">
        <v>334</v>
      </c>
      <c r="J809" s="14"/>
      <c r="M809" s="9">
        <f t="shared" ca="1" si="39"/>
        <v>0</v>
      </c>
      <c r="O809" s="44">
        <v>1</v>
      </c>
    </row>
    <row r="810" spans="2:15" ht="86.4" outlineLevel="1">
      <c r="B810" s="10" t="str">
        <f t="shared" si="38"/>
        <v>1030</v>
      </c>
      <c r="C810" s="13" t="s">
        <v>2294</v>
      </c>
      <c r="D810" s="9" t="s">
        <v>5</v>
      </c>
      <c r="E810" s="9">
        <v>1</v>
      </c>
      <c r="F810" s="9" t="s">
        <v>2295</v>
      </c>
      <c r="G810" s="9">
        <v>0</v>
      </c>
      <c r="H810" s="9">
        <v>19</v>
      </c>
      <c r="I810" s="9" t="s">
        <v>334</v>
      </c>
      <c r="J810" s="15" t="s">
        <v>2460</v>
      </c>
      <c r="L810" s="9">
        <v>1</v>
      </c>
      <c r="M810" s="9">
        <f t="shared" ca="1" si="39"/>
        <v>281474976710656</v>
      </c>
      <c r="O810" s="44">
        <v>1</v>
      </c>
    </row>
    <row r="811" spans="2:15" ht="18" outlineLevel="1">
      <c r="B811" s="10" t="str">
        <f t="shared" si="38"/>
        <v>1031</v>
      </c>
      <c r="C811" s="13" t="s">
        <v>371</v>
      </c>
      <c r="D811" s="9" t="s">
        <v>5</v>
      </c>
      <c r="E811" s="9">
        <v>1</v>
      </c>
      <c r="F811" s="9" t="s">
        <v>2296</v>
      </c>
      <c r="G811" s="9">
        <v>1</v>
      </c>
      <c r="H811" s="9">
        <v>12</v>
      </c>
      <c r="I811" s="9" t="s">
        <v>334</v>
      </c>
      <c r="J811" s="13" t="s">
        <v>371</v>
      </c>
      <c r="L811" s="9">
        <v>1</v>
      </c>
      <c r="M811" s="9">
        <f t="shared" ca="1" si="39"/>
        <v>562949953421312</v>
      </c>
      <c r="O811" s="44">
        <v>1</v>
      </c>
    </row>
    <row r="812" spans="2:15" ht="18" outlineLevel="1">
      <c r="B812" s="10" t="str">
        <f t="shared" si="38"/>
        <v>1032</v>
      </c>
      <c r="C812" s="13" t="s">
        <v>2297</v>
      </c>
      <c r="D812" s="9" t="s">
        <v>5</v>
      </c>
      <c r="E812" s="9">
        <v>1</v>
      </c>
      <c r="F812" s="9" t="s">
        <v>2298</v>
      </c>
      <c r="G812" s="9">
        <v>1</v>
      </c>
      <c r="H812" s="9">
        <v>31</v>
      </c>
      <c r="I812" s="9" t="s">
        <v>334</v>
      </c>
      <c r="J812" s="15" t="s">
        <v>2299</v>
      </c>
      <c r="L812" s="9">
        <v>1</v>
      </c>
      <c r="M812" s="9">
        <f t="shared" ca="1" si="39"/>
        <v>1125899906842624</v>
      </c>
      <c r="O812" s="44">
        <v>1</v>
      </c>
    </row>
    <row r="813" spans="2:15" ht="216" outlineLevel="1">
      <c r="B813" s="10" t="str">
        <f t="shared" si="38"/>
        <v>1033</v>
      </c>
      <c r="C813" s="13" t="s">
        <v>2300</v>
      </c>
      <c r="D813" s="9" t="s">
        <v>5</v>
      </c>
      <c r="I813" s="9" t="s">
        <v>334</v>
      </c>
      <c r="J813" s="15" t="s">
        <v>2461</v>
      </c>
      <c r="L813" s="9">
        <v>1</v>
      </c>
      <c r="M813" s="9">
        <f t="shared" ca="1" si="39"/>
        <v>2251799813685248</v>
      </c>
      <c r="O813" s="44">
        <v>1</v>
      </c>
    </row>
    <row r="814" spans="2:15" ht="43.2" outlineLevel="1">
      <c r="B814" s="10" t="str">
        <f t="shared" si="38"/>
        <v>1034</v>
      </c>
      <c r="C814" s="13" t="s">
        <v>2301</v>
      </c>
      <c r="D814" s="9" t="s">
        <v>5</v>
      </c>
      <c r="G814" s="9">
        <v>0</v>
      </c>
      <c r="H814" s="9">
        <v>65535</v>
      </c>
      <c r="I814" s="9" t="s">
        <v>334</v>
      </c>
      <c r="J814" s="15" t="s">
        <v>2302</v>
      </c>
      <c r="L814" s="9">
        <v>1</v>
      </c>
      <c r="M814" s="9">
        <f t="shared" ca="1" si="39"/>
        <v>4503599627370496</v>
      </c>
      <c r="O814" s="44">
        <v>1</v>
      </c>
    </row>
    <row r="815" spans="2:15" ht="28.8" outlineLevel="1">
      <c r="B815" s="10" t="str">
        <f t="shared" si="38"/>
        <v>1035</v>
      </c>
      <c r="C815" s="13" t="s">
        <v>2303</v>
      </c>
      <c r="D815" s="9" t="s">
        <v>5</v>
      </c>
      <c r="G815" s="9">
        <v>0</v>
      </c>
      <c r="H815" s="9">
        <v>1</v>
      </c>
      <c r="I815" s="9" t="s">
        <v>334</v>
      </c>
      <c r="J815" s="15" t="s">
        <v>2304</v>
      </c>
      <c r="L815" s="9">
        <v>1</v>
      </c>
      <c r="M815" s="9">
        <f t="shared" ca="1" si="39"/>
        <v>9007199254740992</v>
      </c>
      <c r="O815" s="44">
        <v>1</v>
      </c>
    </row>
    <row r="816" spans="2:15" ht="28.8" outlineLevel="1">
      <c r="B816" s="10" t="str">
        <f t="shared" si="38"/>
        <v>1036</v>
      </c>
      <c r="C816" s="13" t="s">
        <v>2305</v>
      </c>
      <c r="D816" s="9" t="s">
        <v>5</v>
      </c>
      <c r="G816" s="9">
        <v>0</v>
      </c>
      <c r="H816" s="9">
        <v>1</v>
      </c>
      <c r="I816" s="9" t="s">
        <v>334</v>
      </c>
      <c r="J816" s="15" t="s">
        <v>2306</v>
      </c>
      <c r="L816" s="9">
        <v>1</v>
      </c>
      <c r="M816" s="9">
        <f t="shared" ca="1" si="39"/>
        <v>1.8014398509481984E+16</v>
      </c>
      <c r="O816" s="44">
        <v>1</v>
      </c>
    </row>
    <row r="817" spans="2:15" ht="18" outlineLevel="1">
      <c r="B817" s="10" t="str">
        <f t="shared" si="38"/>
        <v>1037</v>
      </c>
      <c r="C817" s="13" t="s">
        <v>2307</v>
      </c>
      <c r="D817" s="9" t="s">
        <v>5</v>
      </c>
      <c r="G817" s="9">
        <v>0</v>
      </c>
      <c r="H817" s="9">
        <v>10</v>
      </c>
      <c r="I817" s="9" t="s">
        <v>334</v>
      </c>
      <c r="J817" s="15" t="s">
        <v>2308</v>
      </c>
      <c r="L817" s="9">
        <v>1</v>
      </c>
      <c r="M817" s="9">
        <f t="shared" ca="1" si="39"/>
        <v>3.6028797018963968E+16</v>
      </c>
      <c r="O817" s="44">
        <v>1</v>
      </c>
    </row>
    <row r="818" spans="2:15" ht="43.2" outlineLevel="1">
      <c r="B818" s="10" t="str">
        <f t="shared" si="38"/>
        <v>1038</v>
      </c>
      <c r="C818" s="13" t="s">
        <v>2309</v>
      </c>
      <c r="D818" s="9" t="s">
        <v>5</v>
      </c>
      <c r="G818" s="9">
        <v>0</v>
      </c>
      <c r="H818" s="9">
        <v>1</v>
      </c>
      <c r="I818" s="9" t="s">
        <v>334</v>
      </c>
      <c r="J818" s="15" t="s">
        <v>2310</v>
      </c>
      <c r="M818" s="9">
        <f t="shared" ca="1" si="39"/>
        <v>0</v>
      </c>
      <c r="O818" s="44">
        <v>1</v>
      </c>
    </row>
    <row r="819" spans="2:15" ht="18" outlineLevel="1">
      <c r="B819" s="10" t="str">
        <f t="shared" si="38"/>
        <v>1039</v>
      </c>
      <c r="J819" s="15"/>
      <c r="M819" s="9">
        <f t="shared" ca="1" si="39"/>
        <v>0</v>
      </c>
      <c r="O819" s="44">
        <v>1</v>
      </c>
    </row>
    <row r="820" spans="2:15" ht="18" outlineLevel="1">
      <c r="B820" s="10" t="str">
        <f t="shared" si="38"/>
        <v>103A</v>
      </c>
      <c r="J820" s="15"/>
      <c r="M820" s="9">
        <f t="shared" ca="1" si="39"/>
        <v>0</v>
      </c>
      <c r="O820" s="44">
        <v>1</v>
      </c>
    </row>
    <row r="821" spans="2:15" ht="18" outlineLevel="1">
      <c r="B821" s="10" t="str">
        <f t="shared" si="38"/>
        <v>103B</v>
      </c>
      <c r="J821" s="15"/>
      <c r="M821" s="9">
        <f t="shared" ca="1" si="39"/>
        <v>0</v>
      </c>
      <c r="O821" s="44">
        <v>1</v>
      </c>
    </row>
    <row r="822" spans="2:15" ht="18" outlineLevel="1">
      <c r="B822" s="10" t="str">
        <f t="shared" si="38"/>
        <v>103C</v>
      </c>
      <c r="J822" s="15"/>
      <c r="M822" s="9">
        <f t="shared" ca="1" si="39"/>
        <v>0</v>
      </c>
      <c r="O822" s="44">
        <v>1</v>
      </c>
    </row>
    <row r="823" spans="2:15" ht="18" outlineLevel="1">
      <c r="B823" s="10" t="str">
        <f t="shared" si="38"/>
        <v>103D</v>
      </c>
      <c r="J823" s="14"/>
      <c r="M823" s="9">
        <f t="shared" ca="1" si="39"/>
        <v>0</v>
      </c>
      <c r="O823" s="44">
        <v>1</v>
      </c>
    </row>
    <row r="824" spans="2:15" ht="18" outlineLevel="1">
      <c r="B824" s="10" t="str">
        <f t="shared" si="38"/>
        <v>103E</v>
      </c>
      <c r="J824" s="14"/>
      <c r="O824" s="44">
        <v>1</v>
      </c>
    </row>
    <row r="825" spans="2:15" ht="18" outlineLevel="1">
      <c r="B825" s="10" t="str">
        <f t="shared" si="38"/>
        <v>103F</v>
      </c>
      <c r="J825" s="14"/>
      <c r="O825" s="44">
        <v>1</v>
      </c>
    </row>
    <row r="826" spans="2:15" ht="18" outlineLevel="1">
      <c r="B826" s="10" t="str">
        <f t="shared" ref="B826:B857" si="40">DEC2HEX(4096+ROW()-ROW($B$762),4)</f>
        <v>1040</v>
      </c>
      <c r="C826" s="52" t="s">
        <v>372</v>
      </c>
      <c r="D826" s="51" t="s">
        <v>2</v>
      </c>
      <c r="E826" s="51"/>
      <c r="F826" s="51"/>
      <c r="G826" s="51"/>
      <c r="H826" s="51"/>
      <c r="I826" s="51" t="s">
        <v>3</v>
      </c>
      <c r="J826" s="52" t="s">
        <v>2454</v>
      </c>
      <c r="K826" s="9" t="s">
        <v>2440</v>
      </c>
      <c r="L826" s="53" t="str">
        <f ca="1">DEC2HEX((15+SUM(INDIRECT(ADDRESS(ROW()+4,13)&amp;":"&amp;ADDRESS(ROW()+4+60-1,13))))/2^32,8)</f>
        <v>00000000</v>
      </c>
      <c r="M826" s="49" t="str">
        <f ca="1">DEC2HEX(MOD(15+SUM(INDIRECT(ADDRESS(ROW()+4,13)&amp;":"&amp;ADDRESS(ROW()+4+28-1,13))),2^32),8)</f>
        <v>000BFFFF</v>
      </c>
      <c r="O826" s="44">
        <v>1</v>
      </c>
    </row>
    <row r="827" spans="2:15" ht="18" outlineLevel="1">
      <c r="B827" s="10" t="str">
        <f t="shared" si="40"/>
        <v>1041</v>
      </c>
      <c r="C827" s="52"/>
      <c r="D827" s="51"/>
      <c r="E827" s="51"/>
      <c r="F827" s="51"/>
      <c r="G827" s="51"/>
      <c r="H827" s="51"/>
      <c r="I827" s="51"/>
      <c r="J827" s="52"/>
      <c r="K827" s="9" t="s">
        <v>2440</v>
      </c>
      <c r="L827" s="54"/>
      <c r="M827" s="56"/>
      <c r="O827" s="44">
        <v>1</v>
      </c>
    </row>
    <row r="828" spans="2:15" ht="18" outlineLevel="1">
      <c r="B828" s="10" t="str">
        <f t="shared" si="40"/>
        <v>1042</v>
      </c>
      <c r="C828" s="52"/>
      <c r="D828" s="51"/>
      <c r="E828" s="51"/>
      <c r="F828" s="51"/>
      <c r="G828" s="51"/>
      <c r="H828" s="51"/>
      <c r="I828" s="51"/>
      <c r="J828" s="52"/>
      <c r="K828" s="9" t="s">
        <v>2440</v>
      </c>
      <c r="L828" s="54"/>
      <c r="M828" s="56"/>
      <c r="O828" s="44">
        <v>1</v>
      </c>
    </row>
    <row r="829" spans="2:15" ht="18" outlineLevel="1">
      <c r="B829" s="10" t="str">
        <f t="shared" si="40"/>
        <v>1043</v>
      </c>
      <c r="C829" s="52"/>
      <c r="D829" s="51"/>
      <c r="E829" s="51"/>
      <c r="F829" s="51"/>
      <c r="G829" s="51"/>
      <c r="H829" s="51"/>
      <c r="I829" s="51"/>
      <c r="J829" s="52"/>
      <c r="K829" s="9" t="s">
        <v>2440</v>
      </c>
      <c r="L829" s="55"/>
      <c r="M829" s="50"/>
      <c r="O829" s="44">
        <v>1</v>
      </c>
    </row>
    <row r="830" spans="2:15" ht="43.2" outlineLevel="1">
      <c r="B830" s="10" t="str">
        <f t="shared" si="40"/>
        <v>1044</v>
      </c>
      <c r="C830" s="13" t="s">
        <v>373</v>
      </c>
      <c r="D830" s="9" t="s">
        <v>5</v>
      </c>
      <c r="G830" s="9">
        <v>0</v>
      </c>
      <c r="H830" s="9">
        <v>7</v>
      </c>
      <c r="I830" s="9" t="s">
        <v>334</v>
      </c>
      <c r="J830" s="13" t="s">
        <v>2462</v>
      </c>
      <c r="K830" s="9" t="s">
        <v>2440</v>
      </c>
      <c r="L830" s="9">
        <v>1</v>
      </c>
      <c r="M830" s="9">
        <f t="shared" ref="M830:M845" ca="1" si="41">IF(INDIRECT(ADDRESS(ROW(),12))=1,2^(ROW()-ROW($M$826)),0)</f>
        <v>16</v>
      </c>
      <c r="O830" s="44">
        <v>1</v>
      </c>
    </row>
    <row r="831" spans="2:15" ht="28.8" outlineLevel="1">
      <c r="B831" s="10" t="str">
        <f t="shared" si="40"/>
        <v>1045</v>
      </c>
      <c r="C831" s="13" t="s">
        <v>374</v>
      </c>
      <c r="D831" s="9" t="s">
        <v>5</v>
      </c>
      <c r="I831" s="9" t="s">
        <v>334</v>
      </c>
      <c r="J831" s="13" t="s">
        <v>2463</v>
      </c>
      <c r="K831" s="9" t="s">
        <v>2440</v>
      </c>
      <c r="L831" s="9">
        <v>1</v>
      </c>
      <c r="M831" s="9">
        <f t="shared" ca="1" si="41"/>
        <v>32</v>
      </c>
      <c r="O831" s="44">
        <v>1</v>
      </c>
    </row>
    <row r="832" spans="2:15" ht="115.2" outlineLevel="1">
      <c r="B832" s="10" t="str">
        <f t="shared" si="40"/>
        <v>1046</v>
      </c>
      <c r="C832" s="13" t="s">
        <v>2311</v>
      </c>
      <c r="D832" s="9" t="s">
        <v>5</v>
      </c>
      <c r="G832" s="9">
        <v>0</v>
      </c>
      <c r="H832" s="9">
        <v>65535</v>
      </c>
      <c r="I832" s="9" t="s">
        <v>334</v>
      </c>
      <c r="J832" s="13" t="s">
        <v>2312</v>
      </c>
      <c r="K832" s="9" t="s">
        <v>2440</v>
      </c>
      <c r="L832" s="9">
        <v>1</v>
      </c>
      <c r="M832" s="9">
        <f t="shared" ca="1" si="41"/>
        <v>64</v>
      </c>
      <c r="O832" s="44">
        <v>1</v>
      </c>
    </row>
    <row r="833" spans="2:15" ht="18" outlineLevel="1">
      <c r="B833" s="10" t="str">
        <f t="shared" si="40"/>
        <v>1047</v>
      </c>
      <c r="C833" s="13" t="s">
        <v>375</v>
      </c>
      <c r="D833" s="9" t="s">
        <v>5</v>
      </c>
      <c r="E833" s="9">
        <v>0.1</v>
      </c>
      <c r="F833" s="9" t="s">
        <v>74</v>
      </c>
      <c r="G833" s="9">
        <v>0</v>
      </c>
      <c r="H833" s="9">
        <v>65535</v>
      </c>
      <c r="I833" s="9" t="s">
        <v>334</v>
      </c>
      <c r="J833" s="13" t="s">
        <v>2313</v>
      </c>
      <c r="K833" s="9" t="s">
        <v>2440</v>
      </c>
      <c r="L833" s="9">
        <v>1</v>
      </c>
      <c r="M833" s="9">
        <f t="shared" ca="1" si="41"/>
        <v>128</v>
      </c>
      <c r="O833" s="44">
        <v>1</v>
      </c>
    </row>
    <row r="834" spans="2:15" ht="18" outlineLevel="1">
      <c r="B834" s="10" t="str">
        <f t="shared" si="40"/>
        <v>1048</v>
      </c>
      <c r="C834" s="13" t="s">
        <v>376</v>
      </c>
      <c r="D834" s="9" t="s">
        <v>5</v>
      </c>
      <c r="E834" s="9">
        <v>0.1</v>
      </c>
      <c r="F834" s="9" t="s">
        <v>74</v>
      </c>
      <c r="G834" s="9">
        <v>0</v>
      </c>
      <c r="H834" s="9">
        <v>65535</v>
      </c>
      <c r="I834" s="9" t="s">
        <v>334</v>
      </c>
      <c r="J834" s="13" t="s">
        <v>2314</v>
      </c>
      <c r="K834" s="9" t="s">
        <v>2440</v>
      </c>
      <c r="L834" s="9">
        <v>1</v>
      </c>
      <c r="M834" s="9">
        <f t="shared" ca="1" si="41"/>
        <v>256</v>
      </c>
      <c r="O834" s="44">
        <v>1</v>
      </c>
    </row>
    <row r="835" spans="2:15" ht="28.8" outlineLevel="1">
      <c r="B835" s="10" t="str">
        <f t="shared" si="40"/>
        <v>1049</v>
      </c>
      <c r="C835" s="13" t="s">
        <v>377</v>
      </c>
      <c r="D835" s="9" t="s">
        <v>5</v>
      </c>
      <c r="E835" s="9">
        <v>0.1</v>
      </c>
      <c r="F835" s="9" t="s">
        <v>74</v>
      </c>
      <c r="G835" s="9">
        <v>0</v>
      </c>
      <c r="H835" s="9">
        <v>65535</v>
      </c>
      <c r="I835" s="9" t="s">
        <v>334</v>
      </c>
      <c r="J835" s="13" t="s">
        <v>2315</v>
      </c>
      <c r="K835" s="9" t="s">
        <v>2440</v>
      </c>
      <c r="L835" s="9">
        <v>1</v>
      </c>
      <c r="M835" s="9">
        <f t="shared" ca="1" si="41"/>
        <v>512</v>
      </c>
      <c r="O835" s="44">
        <v>1</v>
      </c>
    </row>
    <row r="836" spans="2:15" ht="18" outlineLevel="1">
      <c r="B836" s="10" t="str">
        <f t="shared" si="40"/>
        <v>104A</v>
      </c>
      <c r="C836" s="13" t="s">
        <v>378</v>
      </c>
      <c r="D836" s="9" t="s">
        <v>5</v>
      </c>
      <c r="E836" s="9">
        <v>0.1</v>
      </c>
      <c r="F836" s="9" t="s">
        <v>74</v>
      </c>
      <c r="G836" s="9">
        <v>0</v>
      </c>
      <c r="H836" s="9">
        <v>65535</v>
      </c>
      <c r="I836" s="9" t="s">
        <v>334</v>
      </c>
      <c r="J836" s="13" t="s">
        <v>2316</v>
      </c>
      <c r="K836" s="9" t="s">
        <v>2440</v>
      </c>
      <c r="L836" s="9">
        <v>1</v>
      </c>
      <c r="M836" s="9">
        <f t="shared" ca="1" si="41"/>
        <v>1024</v>
      </c>
      <c r="O836" s="44">
        <v>1</v>
      </c>
    </row>
    <row r="837" spans="2:15" ht="18" outlineLevel="1">
      <c r="B837" s="10" t="str">
        <f t="shared" si="40"/>
        <v>104B</v>
      </c>
      <c r="C837" s="13" t="s">
        <v>379</v>
      </c>
      <c r="D837" s="9" t="s">
        <v>5</v>
      </c>
      <c r="E837" s="9">
        <v>0.01</v>
      </c>
      <c r="F837" s="9" t="s">
        <v>76</v>
      </c>
      <c r="G837" s="9">
        <v>0</v>
      </c>
      <c r="H837" s="9">
        <v>65535</v>
      </c>
      <c r="I837" s="9" t="s">
        <v>334</v>
      </c>
      <c r="J837" s="13" t="s">
        <v>2317</v>
      </c>
      <c r="K837" s="9" t="s">
        <v>2440</v>
      </c>
      <c r="L837" s="9">
        <v>1</v>
      </c>
      <c r="M837" s="9">
        <f t="shared" ca="1" si="41"/>
        <v>2048</v>
      </c>
      <c r="O837" s="44">
        <v>1</v>
      </c>
    </row>
    <row r="838" spans="2:15" ht="18" outlineLevel="1">
      <c r="B838" s="10" t="str">
        <f t="shared" si="40"/>
        <v>104C</v>
      </c>
      <c r="C838" s="13" t="s">
        <v>380</v>
      </c>
      <c r="D838" s="9" t="s">
        <v>5</v>
      </c>
      <c r="E838" s="9">
        <v>0.01</v>
      </c>
      <c r="F838" s="9" t="s">
        <v>76</v>
      </c>
      <c r="G838" s="9">
        <v>0</v>
      </c>
      <c r="H838" s="9">
        <v>65535</v>
      </c>
      <c r="I838" s="9" t="s">
        <v>334</v>
      </c>
      <c r="J838" s="13" t="s">
        <v>2318</v>
      </c>
      <c r="K838" s="9" t="s">
        <v>2440</v>
      </c>
      <c r="L838" s="9">
        <v>1</v>
      </c>
      <c r="M838" s="9">
        <f t="shared" ca="1" si="41"/>
        <v>4096</v>
      </c>
      <c r="O838" s="44">
        <v>1</v>
      </c>
    </row>
    <row r="839" spans="2:15" ht="43.2" outlineLevel="1">
      <c r="B839" s="10" t="str">
        <f t="shared" si="40"/>
        <v>104D</v>
      </c>
      <c r="C839" s="13" t="s">
        <v>381</v>
      </c>
      <c r="D839" s="9" t="s">
        <v>5</v>
      </c>
      <c r="E839" s="9">
        <v>1</v>
      </c>
      <c r="F839" s="9" t="s">
        <v>173</v>
      </c>
      <c r="G839" s="9">
        <v>1</v>
      </c>
      <c r="H839" s="9">
        <v>90</v>
      </c>
      <c r="I839" s="9" t="s">
        <v>334</v>
      </c>
      <c r="J839" s="13" t="s">
        <v>1988</v>
      </c>
      <c r="K839" s="9" t="s">
        <v>2440</v>
      </c>
      <c r="L839" s="9">
        <v>1</v>
      </c>
      <c r="M839" s="9">
        <f t="shared" ca="1" si="41"/>
        <v>8192</v>
      </c>
      <c r="O839" s="44">
        <v>1</v>
      </c>
    </row>
    <row r="840" spans="2:15" ht="28.8" outlineLevel="1">
      <c r="B840" s="10" t="str">
        <f t="shared" si="40"/>
        <v>104E</v>
      </c>
      <c r="C840" s="13" t="s">
        <v>382</v>
      </c>
      <c r="D840" s="9" t="s">
        <v>5</v>
      </c>
      <c r="E840" s="9">
        <v>1</v>
      </c>
      <c r="F840" s="9" t="s">
        <v>173</v>
      </c>
      <c r="G840" s="9">
        <v>1</v>
      </c>
      <c r="H840" s="9">
        <v>90</v>
      </c>
      <c r="I840" s="9" t="s">
        <v>334</v>
      </c>
      <c r="J840" s="13" t="s">
        <v>1989</v>
      </c>
      <c r="K840" s="9" t="s">
        <v>2440</v>
      </c>
      <c r="L840" s="9">
        <v>1</v>
      </c>
      <c r="M840" s="9">
        <f t="shared" ca="1" si="41"/>
        <v>16384</v>
      </c>
      <c r="O840" s="44">
        <v>1</v>
      </c>
    </row>
    <row r="841" spans="2:15" ht="18" outlineLevel="1">
      <c r="B841" s="10" t="str">
        <f t="shared" si="40"/>
        <v>104F</v>
      </c>
      <c r="C841" s="13" t="s">
        <v>383</v>
      </c>
      <c r="D841" s="9" t="s">
        <v>5</v>
      </c>
      <c r="E841" s="9">
        <v>1</v>
      </c>
      <c r="F841" s="9" t="s">
        <v>384</v>
      </c>
      <c r="G841" s="9">
        <v>1</v>
      </c>
      <c r="H841" s="9">
        <v>65535</v>
      </c>
      <c r="I841" s="9" t="s">
        <v>334</v>
      </c>
      <c r="J841" s="13" t="s">
        <v>2464</v>
      </c>
      <c r="K841" s="9" t="s">
        <v>2440</v>
      </c>
      <c r="L841" s="9">
        <v>1</v>
      </c>
      <c r="M841" s="9">
        <f t="shared" ca="1" si="41"/>
        <v>32768</v>
      </c>
      <c r="O841" s="44">
        <v>1</v>
      </c>
    </row>
    <row r="842" spans="2:15" ht="18" outlineLevel="1">
      <c r="B842" s="10" t="str">
        <f t="shared" si="40"/>
        <v>1050</v>
      </c>
      <c r="C842" s="13" t="s">
        <v>385</v>
      </c>
      <c r="D842" s="9" t="s">
        <v>5</v>
      </c>
      <c r="E842" s="9">
        <v>0.1</v>
      </c>
      <c r="F842" s="9" t="s">
        <v>74</v>
      </c>
      <c r="G842" s="9">
        <v>0</v>
      </c>
      <c r="H842" s="9">
        <v>65535</v>
      </c>
      <c r="I842" s="9" t="s">
        <v>334</v>
      </c>
      <c r="J842" s="13" t="s">
        <v>2465</v>
      </c>
      <c r="K842" s="9" t="s">
        <v>2440</v>
      </c>
      <c r="L842" s="9">
        <v>1</v>
      </c>
      <c r="M842" s="9">
        <f t="shared" ca="1" si="41"/>
        <v>65536</v>
      </c>
      <c r="O842" s="44">
        <v>1</v>
      </c>
    </row>
    <row r="843" spans="2:15" ht="72" outlineLevel="1">
      <c r="B843" s="10" t="str">
        <f t="shared" si="40"/>
        <v>1051</v>
      </c>
      <c r="C843" s="13" t="s">
        <v>2319</v>
      </c>
      <c r="D843" s="9" t="s">
        <v>5</v>
      </c>
      <c r="E843" s="9">
        <v>1</v>
      </c>
      <c r="G843" s="9">
        <v>0</v>
      </c>
      <c r="H843" s="9">
        <v>3</v>
      </c>
      <c r="I843" s="9" t="s">
        <v>334</v>
      </c>
      <c r="J843" s="13" t="s">
        <v>2320</v>
      </c>
      <c r="K843" s="9" t="s">
        <v>2440</v>
      </c>
      <c r="L843" s="9">
        <v>1</v>
      </c>
      <c r="M843" s="9">
        <f t="shared" ca="1" si="41"/>
        <v>131072</v>
      </c>
      <c r="O843" s="44">
        <v>1</v>
      </c>
    </row>
    <row r="844" spans="2:15" ht="43.2" outlineLevel="1">
      <c r="B844" s="10" t="str">
        <f t="shared" si="40"/>
        <v>1052</v>
      </c>
      <c r="C844" s="20" t="s">
        <v>386</v>
      </c>
      <c r="D844" s="21" t="s">
        <v>5</v>
      </c>
      <c r="E844" s="21">
        <v>1</v>
      </c>
      <c r="F844" s="21" t="s">
        <v>387</v>
      </c>
      <c r="G844" s="21">
        <v>0</v>
      </c>
      <c r="H844" s="21">
        <v>65535</v>
      </c>
      <c r="I844" s="21" t="s">
        <v>334</v>
      </c>
      <c r="J844" s="20" t="s">
        <v>2466</v>
      </c>
      <c r="K844" s="9" t="s">
        <v>2440</v>
      </c>
      <c r="L844" s="9">
        <v>0</v>
      </c>
      <c r="M844" s="9">
        <f t="shared" ca="1" si="41"/>
        <v>0</v>
      </c>
      <c r="O844" s="44">
        <v>1</v>
      </c>
    </row>
    <row r="845" spans="2:15" ht="201.6" outlineLevel="1">
      <c r="B845" s="10" t="str">
        <f t="shared" si="40"/>
        <v>1053</v>
      </c>
      <c r="C845" s="13" t="s">
        <v>2321</v>
      </c>
      <c r="D845" s="9" t="s">
        <v>5</v>
      </c>
      <c r="I845" s="9" t="s">
        <v>334</v>
      </c>
      <c r="J845" s="13" t="s">
        <v>2467</v>
      </c>
      <c r="K845" s="9" t="s">
        <v>2440</v>
      </c>
      <c r="L845" s="9">
        <v>1</v>
      </c>
      <c r="M845" s="9">
        <f t="shared" ca="1" si="41"/>
        <v>524288</v>
      </c>
      <c r="O845" s="44">
        <v>1</v>
      </c>
    </row>
    <row r="846" spans="2:15" ht="18" outlineLevel="1">
      <c r="B846" s="10" t="str">
        <f t="shared" si="40"/>
        <v>1054</v>
      </c>
      <c r="O846" s="44">
        <v>1</v>
      </c>
    </row>
    <row r="847" spans="2:15" ht="18" outlineLevel="1">
      <c r="B847" s="10" t="str">
        <f t="shared" si="40"/>
        <v>1055</v>
      </c>
      <c r="O847" s="44">
        <v>1</v>
      </c>
    </row>
    <row r="848" spans="2:15" ht="18" outlineLevel="1">
      <c r="B848" s="10" t="str">
        <f t="shared" si="40"/>
        <v>1056</v>
      </c>
      <c r="O848" s="44">
        <v>1</v>
      </c>
    </row>
    <row r="849" spans="2:15" ht="18" outlineLevel="1">
      <c r="B849" s="10" t="str">
        <f t="shared" si="40"/>
        <v>1057</v>
      </c>
      <c r="O849" s="44">
        <v>1</v>
      </c>
    </row>
    <row r="850" spans="2:15" ht="18" outlineLevel="1">
      <c r="B850" s="10" t="str">
        <f t="shared" si="40"/>
        <v>1058</v>
      </c>
      <c r="O850" s="44">
        <v>1</v>
      </c>
    </row>
    <row r="851" spans="2:15" ht="18" outlineLevel="1">
      <c r="B851" s="10" t="str">
        <f t="shared" si="40"/>
        <v>1059</v>
      </c>
      <c r="O851" s="44">
        <v>1</v>
      </c>
    </row>
    <row r="852" spans="2:15" ht="18" outlineLevel="1">
      <c r="B852" s="10" t="str">
        <f t="shared" si="40"/>
        <v>105A</v>
      </c>
      <c r="O852" s="44">
        <v>1</v>
      </c>
    </row>
    <row r="853" spans="2:15" ht="18" outlineLevel="1">
      <c r="B853" s="10" t="str">
        <f t="shared" si="40"/>
        <v>105B</v>
      </c>
      <c r="O853" s="44">
        <v>1</v>
      </c>
    </row>
    <row r="854" spans="2:15" ht="18" outlineLevel="1">
      <c r="B854" s="10" t="str">
        <f t="shared" si="40"/>
        <v>105C</v>
      </c>
      <c r="O854" s="44">
        <v>1</v>
      </c>
    </row>
    <row r="855" spans="2:15" ht="18" outlineLevel="1">
      <c r="B855" s="10" t="str">
        <f t="shared" si="40"/>
        <v>105D</v>
      </c>
      <c r="O855" s="44">
        <v>1</v>
      </c>
    </row>
    <row r="856" spans="2:15" ht="18" outlineLevel="1">
      <c r="B856" s="10" t="str">
        <f t="shared" si="40"/>
        <v>105E</v>
      </c>
      <c r="O856" s="44">
        <v>1</v>
      </c>
    </row>
    <row r="857" spans="2:15" ht="18" outlineLevel="1">
      <c r="B857" s="10" t="str">
        <f t="shared" si="40"/>
        <v>105F</v>
      </c>
      <c r="O857" s="44">
        <v>1</v>
      </c>
    </row>
    <row r="858" spans="2:15" ht="18" outlineLevel="1">
      <c r="B858" s="10" t="str">
        <f t="shared" ref="B858:B889" si="42">DEC2HEX(4096+ROW()-ROW($B$762),4)</f>
        <v>1060</v>
      </c>
      <c r="O858" s="44">
        <v>1</v>
      </c>
    </row>
    <row r="859" spans="2:15" ht="18" outlineLevel="1">
      <c r="B859" s="10" t="str">
        <f t="shared" si="42"/>
        <v>1061</v>
      </c>
      <c r="O859" s="44">
        <v>1</v>
      </c>
    </row>
    <row r="860" spans="2:15" ht="18" outlineLevel="1">
      <c r="B860" s="10" t="str">
        <f t="shared" si="42"/>
        <v>1062</v>
      </c>
      <c r="O860" s="44">
        <v>1</v>
      </c>
    </row>
    <row r="861" spans="2:15" ht="18" outlineLevel="1">
      <c r="B861" s="10" t="str">
        <f t="shared" si="42"/>
        <v>1063</v>
      </c>
      <c r="O861" s="44">
        <v>1</v>
      </c>
    </row>
    <row r="862" spans="2:15" ht="18" outlineLevel="1">
      <c r="B862" s="10" t="str">
        <f t="shared" si="42"/>
        <v>1064</v>
      </c>
      <c r="O862" s="44">
        <v>1</v>
      </c>
    </row>
    <row r="863" spans="2:15" ht="18" outlineLevel="1">
      <c r="B863" s="10" t="str">
        <f t="shared" si="42"/>
        <v>1065</v>
      </c>
      <c r="O863" s="44">
        <v>1</v>
      </c>
    </row>
    <row r="864" spans="2:15" ht="18" outlineLevel="1">
      <c r="B864" s="10" t="str">
        <f t="shared" si="42"/>
        <v>1066</v>
      </c>
      <c r="O864" s="44">
        <v>1</v>
      </c>
    </row>
    <row r="865" spans="2:15" ht="18" outlineLevel="1">
      <c r="B865" s="10" t="str">
        <f t="shared" si="42"/>
        <v>1067</v>
      </c>
      <c r="O865" s="44">
        <v>1</v>
      </c>
    </row>
    <row r="866" spans="2:15" ht="18" outlineLevel="1">
      <c r="B866" s="10" t="str">
        <f t="shared" si="42"/>
        <v>1068</v>
      </c>
      <c r="O866" s="44">
        <v>1</v>
      </c>
    </row>
    <row r="867" spans="2:15" ht="18" outlineLevel="1">
      <c r="B867" s="10" t="str">
        <f t="shared" si="42"/>
        <v>1069</v>
      </c>
      <c r="O867" s="44">
        <v>1</v>
      </c>
    </row>
    <row r="868" spans="2:15" ht="18" outlineLevel="1">
      <c r="B868" s="10" t="str">
        <f t="shared" si="42"/>
        <v>106A</v>
      </c>
      <c r="O868" s="44">
        <v>1</v>
      </c>
    </row>
    <row r="869" spans="2:15" ht="18" outlineLevel="1">
      <c r="B869" s="10" t="str">
        <f t="shared" si="42"/>
        <v>106B</v>
      </c>
      <c r="O869" s="44">
        <v>1</v>
      </c>
    </row>
    <row r="870" spans="2:15" ht="18" outlineLevel="1">
      <c r="B870" s="10" t="str">
        <f t="shared" si="42"/>
        <v>106C</v>
      </c>
      <c r="O870" s="44">
        <v>1</v>
      </c>
    </row>
    <row r="871" spans="2:15" ht="18" outlineLevel="1">
      <c r="B871" s="10" t="str">
        <f t="shared" si="42"/>
        <v>106D</v>
      </c>
      <c r="O871" s="44">
        <v>1</v>
      </c>
    </row>
    <row r="872" spans="2:15" ht="18" outlineLevel="1">
      <c r="B872" s="10" t="str">
        <f t="shared" si="42"/>
        <v>106E</v>
      </c>
      <c r="O872" s="44">
        <v>1</v>
      </c>
    </row>
    <row r="873" spans="2:15" ht="18" outlineLevel="1">
      <c r="B873" s="10" t="str">
        <f t="shared" si="42"/>
        <v>106F</v>
      </c>
      <c r="O873" s="44">
        <v>1</v>
      </c>
    </row>
    <row r="874" spans="2:15" ht="18" outlineLevel="1">
      <c r="B874" s="10" t="str">
        <f t="shared" si="42"/>
        <v>1070</v>
      </c>
      <c r="O874" s="44">
        <v>1</v>
      </c>
    </row>
    <row r="875" spans="2:15" ht="18" outlineLevel="1">
      <c r="B875" s="10" t="str">
        <f t="shared" si="42"/>
        <v>1071</v>
      </c>
      <c r="O875" s="44">
        <v>1</v>
      </c>
    </row>
    <row r="876" spans="2:15" ht="18" outlineLevel="1">
      <c r="B876" s="10" t="str">
        <f t="shared" si="42"/>
        <v>1072</v>
      </c>
      <c r="O876" s="44">
        <v>1</v>
      </c>
    </row>
    <row r="877" spans="2:15" ht="18" outlineLevel="1">
      <c r="B877" s="10" t="str">
        <f t="shared" si="42"/>
        <v>1073</v>
      </c>
      <c r="O877" s="44">
        <v>1</v>
      </c>
    </row>
    <row r="878" spans="2:15" ht="18" outlineLevel="1">
      <c r="B878" s="10" t="str">
        <f t="shared" si="42"/>
        <v>1074</v>
      </c>
      <c r="O878" s="44">
        <v>1</v>
      </c>
    </row>
    <row r="879" spans="2:15" ht="18" outlineLevel="1">
      <c r="B879" s="10" t="str">
        <f t="shared" si="42"/>
        <v>1075</v>
      </c>
      <c r="O879" s="44">
        <v>1</v>
      </c>
    </row>
    <row r="880" spans="2:15" ht="18" outlineLevel="1">
      <c r="B880" s="10" t="str">
        <f t="shared" si="42"/>
        <v>1076</v>
      </c>
      <c r="O880" s="44">
        <v>1</v>
      </c>
    </row>
    <row r="881" spans="1:15" ht="18" outlineLevel="1">
      <c r="B881" s="10" t="str">
        <f t="shared" si="42"/>
        <v>1077</v>
      </c>
      <c r="O881" s="44">
        <v>1</v>
      </c>
    </row>
    <row r="882" spans="1:15" ht="18" outlineLevel="1">
      <c r="B882" s="10" t="str">
        <f t="shared" si="42"/>
        <v>1078</v>
      </c>
      <c r="O882" s="44">
        <v>1</v>
      </c>
    </row>
    <row r="883" spans="1:15" ht="18" outlineLevel="1">
      <c r="B883" s="10" t="str">
        <f t="shared" si="42"/>
        <v>1079</v>
      </c>
      <c r="O883" s="44">
        <v>1</v>
      </c>
    </row>
    <row r="884" spans="1:15" ht="18" outlineLevel="1">
      <c r="B884" s="10" t="str">
        <f t="shared" si="42"/>
        <v>107A</v>
      </c>
      <c r="O884" s="44">
        <v>1</v>
      </c>
    </row>
    <row r="885" spans="1:15" ht="18" outlineLevel="1">
      <c r="B885" s="10" t="str">
        <f t="shared" si="42"/>
        <v>107B</v>
      </c>
      <c r="O885" s="44">
        <v>1</v>
      </c>
    </row>
    <row r="886" spans="1:15" ht="18" outlineLevel="1">
      <c r="B886" s="10" t="str">
        <f t="shared" si="42"/>
        <v>107C</v>
      </c>
      <c r="O886" s="44">
        <v>1</v>
      </c>
    </row>
    <row r="887" spans="1:15" ht="18" outlineLevel="1">
      <c r="B887" s="10" t="str">
        <f t="shared" si="42"/>
        <v>107D</v>
      </c>
      <c r="O887" s="44">
        <v>1</v>
      </c>
    </row>
    <row r="888" spans="1:15" ht="18" outlineLevel="1">
      <c r="B888" s="10" t="str">
        <f t="shared" si="42"/>
        <v>107E</v>
      </c>
      <c r="O888" s="44">
        <v>1</v>
      </c>
    </row>
    <row r="889" spans="1:15" ht="18" outlineLevel="1">
      <c r="B889" s="10" t="str">
        <f t="shared" si="42"/>
        <v>107F</v>
      </c>
      <c r="O889" s="44">
        <v>1</v>
      </c>
    </row>
    <row r="890" spans="1:15" ht="18" outlineLevel="1">
      <c r="O890" s="44">
        <v>1</v>
      </c>
    </row>
    <row r="891" spans="1:15" ht="18">
      <c r="O891" s="44">
        <v>1</v>
      </c>
    </row>
    <row r="892" spans="1:15" ht="18">
      <c r="A892" s="62" t="s">
        <v>2322</v>
      </c>
      <c r="B892" s="62"/>
      <c r="C892" s="62"/>
      <c r="D892" s="62"/>
      <c r="E892" s="62"/>
      <c r="F892" s="62"/>
      <c r="G892" s="62"/>
      <c r="H892" s="62"/>
      <c r="I892" s="62"/>
      <c r="J892" s="62"/>
      <c r="K892" s="62"/>
      <c r="L892" s="62"/>
      <c r="M892" s="62"/>
      <c r="O892" s="44">
        <v>1</v>
      </c>
    </row>
    <row r="893" spans="1:15" ht="18" outlineLevel="1">
      <c r="B893" s="22" t="str">
        <f t="shared" ref="B893:B924" si="43">DEC2HEX(4352+ROW()-ROW($B$893),4)</f>
        <v>1100</v>
      </c>
      <c r="C893" s="52" t="s">
        <v>388</v>
      </c>
      <c r="D893" s="51" t="s">
        <v>2</v>
      </c>
      <c r="E893" s="51"/>
      <c r="F893" s="51"/>
      <c r="G893" s="51"/>
      <c r="H893" s="51"/>
      <c r="I893" s="51" t="s">
        <v>3</v>
      </c>
      <c r="J893" s="52" t="s">
        <v>2455</v>
      </c>
      <c r="K893" s="9" t="s">
        <v>1969</v>
      </c>
      <c r="L893" s="53" t="str">
        <f ca="1">DEC2HEX((15+SUM(INDIRECT(ADDRESS(ROW()+4,13)&amp;":"&amp;ADDRESS(ROW()+4+60-1,13))))/2^32,8)</f>
        <v>00000000</v>
      </c>
      <c r="M893" s="49" t="str">
        <f ca="1">DEC2HEX(MOD(15+SUM(INDIRECT(ADDRESS(ROW()+4,13)&amp;":"&amp;ADDRESS(ROW()+4+28-1,13))),2^32),8)</f>
        <v>0000000F</v>
      </c>
      <c r="O893" s="44">
        <v>1</v>
      </c>
    </row>
    <row r="894" spans="1:15" ht="18" outlineLevel="1">
      <c r="B894" s="22" t="str">
        <f t="shared" si="43"/>
        <v>1101</v>
      </c>
      <c r="C894" s="52"/>
      <c r="D894" s="51"/>
      <c r="E894" s="51"/>
      <c r="F894" s="51"/>
      <c r="G894" s="51"/>
      <c r="H894" s="51"/>
      <c r="I894" s="51"/>
      <c r="J894" s="52"/>
      <c r="K894" s="9" t="s">
        <v>1969</v>
      </c>
      <c r="L894" s="54"/>
      <c r="M894" s="56"/>
      <c r="O894" s="44">
        <v>1</v>
      </c>
    </row>
    <row r="895" spans="1:15" ht="18" outlineLevel="1">
      <c r="B895" s="22" t="str">
        <f t="shared" si="43"/>
        <v>1102</v>
      </c>
      <c r="C895" s="52"/>
      <c r="D895" s="51"/>
      <c r="E895" s="51"/>
      <c r="F895" s="51"/>
      <c r="G895" s="51"/>
      <c r="H895" s="51"/>
      <c r="I895" s="51"/>
      <c r="J895" s="52"/>
      <c r="K895" s="9" t="s">
        <v>1969</v>
      </c>
      <c r="L895" s="54"/>
      <c r="M895" s="56"/>
      <c r="O895" s="44">
        <v>1</v>
      </c>
    </row>
    <row r="896" spans="1:15" ht="62.25" customHeight="1" outlineLevel="1">
      <c r="B896" s="22" t="str">
        <f t="shared" si="43"/>
        <v>1103</v>
      </c>
      <c r="C896" s="52"/>
      <c r="D896" s="51"/>
      <c r="E896" s="51"/>
      <c r="F896" s="51"/>
      <c r="G896" s="51"/>
      <c r="H896" s="51"/>
      <c r="I896" s="51"/>
      <c r="J896" s="52"/>
      <c r="K896" s="9" t="s">
        <v>1969</v>
      </c>
      <c r="L896" s="55"/>
      <c r="M896" s="50"/>
      <c r="O896" s="44">
        <v>1</v>
      </c>
    </row>
    <row r="897" spans="2:15" ht="43.2" outlineLevel="1">
      <c r="B897" s="22" t="str">
        <f t="shared" si="43"/>
        <v>1104</v>
      </c>
      <c r="C897" s="15" t="s">
        <v>2323</v>
      </c>
      <c r="D897" s="9" t="s">
        <v>5</v>
      </c>
      <c r="G897" s="9">
        <v>0</v>
      </c>
      <c r="H897" s="9">
        <v>1</v>
      </c>
      <c r="I897" s="9" t="s">
        <v>334</v>
      </c>
      <c r="J897" s="15" t="s">
        <v>2324</v>
      </c>
      <c r="K897" s="9" t="s">
        <v>1969</v>
      </c>
      <c r="L897" s="9">
        <v>0</v>
      </c>
      <c r="M897" s="9">
        <f ca="1">IF(INDIRECT(ADDRESS(ROW(),12))=1,2^(ROW()-ROW($M$893)),0)</f>
        <v>0</v>
      </c>
      <c r="O897" s="44">
        <v>1</v>
      </c>
    </row>
    <row r="898" spans="2:15" ht="18" outlineLevel="1">
      <c r="B898" s="22" t="str">
        <f t="shared" si="43"/>
        <v>1105</v>
      </c>
      <c r="C898" s="14"/>
      <c r="J898" s="14"/>
      <c r="K898" s="9" t="s">
        <v>1969</v>
      </c>
      <c r="O898" s="44">
        <v>1</v>
      </c>
    </row>
    <row r="899" spans="2:15" ht="18" outlineLevel="1">
      <c r="B899" s="22" t="str">
        <f t="shared" si="43"/>
        <v>1106</v>
      </c>
      <c r="C899" s="14"/>
      <c r="J899" s="14"/>
      <c r="K899" s="9" t="s">
        <v>1969</v>
      </c>
      <c r="O899" s="44">
        <v>1</v>
      </c>
    </row>
    <row r="900" spans="2:15" ht="18" outlineLevel="1">
      <c r="B900" s="22" t="str">
        <f t="shared" si="43"/>
        <v>1107</v>
      </c>
      <c r="C900" s="14"/>
      <c r="J900" s="14"/>
      <c r="K900" s="9" t="s">
        <v>1969</v>
      </c>
      <c r="O900" s="44">
        <v>1</v>
      </c>
    </row>
    <row r="901" spans="2:15" ht="18" outlineLevel="1">
      <c r="B901" s="22" t="str">
        <f t="shared" si="43"/>
        <v>1108</v>
      </c>
      <c r="C901" s="14"/>
      <c r="J901" s="14"/>
      <c r="K901" s="9" t="s">
        <v>1969</v>
      </c>
      <c r="O901" s="44">
        <v>1</v>
      </c>
    </row>
    <row r="902" spans="2:15" ht="18" outlineLevel="1">
      <c r="B902" s="22" t="str">
        <f t="shared" si="43"/>
        <v>1109</v>
      </c>
      <c r="C902" s="14"/>
      <c r="J902" s="14"/>
      <c r="K902" s="9" t="s">
        <v>1969</v>
      </c>
      <c r="O902" s="44">
        <v>1</v>
      </c>
    </row>
    <row r="903" spans="2:15" ht="18" outlineLevel="1">
      <c r="B903" s="22" t="str">
        <f t="shared" si="43"/>
        <v>110A</v>
      </c>
      <c r="C903" s="14"/>
      <c r="J903" s="14"/>
      <c r="K903" s="9" t="s">
        <v>1969</v>
      </c>
      <c r="O903" s="44">
        <v>1</v>
      </c>
    </row>
    <row r="904" spans="2:15" ht="18" outlineLevel="1">
      <c r="B904" s="22" t="str">
        <f t="shared" si="43"/>
        <v>110B</v>
      </c>
      <c r="K904" s="9" t="s">
        <v>1969</v>
      </c>
      <c r="O904" s="44">
        <v>1</v>
      </c>
    </row>
    <row r="905" spans="2:15" ht="18" outlineLevel="1">
      <c r="B905" s="22" t="str">
        <f t="shared" si="43"/>
        <v>110C</v>
      </c>
      <c r="K905" s="9" t="s">
        <v>1969</v>
      </c>
      <c r="O905" s="44">
        <v>1</v>
      </c>
    </row>
    <row r="906" spans="2:15" ht="18" outlineLevel="1">
      <c r="B906" s="22" t="str">
        <f t="shared" si="43"/>
        <v>110D</v>
      </c>
      <c r="K906" s="9" t="s">
        <v>1969</v>
      </c>
      <c r="O906" s="44">
        <v>1</v>
      </c>
    </row>
    <row r="907" spans="2:15" ht="18" outlineLevel="1">
      <c r="B907" s="22" t="str">
        <f t="shared" si="43"/>
        <v>110E</v>
      </c>
      <c r="K907" s="9" t="s">
        <v>1969</v>
      </c>
      <c r="O907" s="44">
        <v>1</v>
      </c>
    </row>
    <row r="908" spans="2:15" ht="18" outlineLevel="1">
      <c r="B908" s="22" t="str">
        <f t="shared" si="43"/>
        <v>110F</v>
      </c>
      <c r="K908" s="9" t="s">
        <v>1969</v>
      </c>
      <c r="O908" s="44">
        <v>1</v>
      </c>
    </row>
    <row r="909" spans="2:15" ht="100.8" outlineLevel="1">
      <c r="B909" s="22" t="str">
        <f t="shared" si="43"/>
        <v>1110</v>
      </c>
      <c r="C909" s="13" t="s">
        <v>2325</v>
      </c>
      <c r="D909" s="9" t="s">
        <v>5</v>
      </c>
      <c r="G909" s="9">
        <v>0</v>
      </c>
      <c r="H909" s="9">
        <v>4</v>
      </c>
      <c r="I909" s="9" t="s">
        <v>334</v>
      </c>
      <c r="J909" s="13" t="s">
        <v>2326</v>
      </c>
      <c r="K909" s="9" t="s">
        <v>1969</v>
      </c>
      <c r="O909" s="44">
        <v>1</v>
      </c>
    </row>
    <row r="910" spans="2:15" ht="43.2" outlineLevel="1">
      <c r="B910" s="22" t="str">
        <f t="shared" si="43"/>
        <v>1111</v>
      </c>
      <c r="C910" s="12" t="s">
        <v>2327</v>
      </c>
      <c r="D910" s="9" t="s">
        <v>5</v>
      </c>
      <c r="G910" s="9">
        <v>0</v>
      </c>
      <c r="H910" s="9">
        <v>3</v>
      </c>
      <c r="I910" s="9" t="s">
        <v>334</v>
      </c>
      <c r="J910" s="13" t="s">
        <v>2468</v>
      </c>
      <c r="K910" s="9" t="s">
        <v>1969</v>
      </c>
      <c r="O910" s="44">
        <v>1</v>
      </c>
    </row>
    <row r="911" spans="2:15" ht="43.2" outlineLevel="1">
      <c r="B911" s="22" t="str">
        <f t="shared" si="43"/>
        <v>1112</v>
      </c>
      <c r="C911" s="12" t="s">
        <v>389</v>
      </c>
      <c r="D911" s="9" t="s">
        <v>5</v>
      </c>
      <c r="G911" s="9">
        <v>0</v>
      </c>
      <c r="H911" s="9">
        <v>1</v>
      </c>
      <c r="I911" s="9" t="s">
        <v>334</v>
      </c>
      <c r="J911" s="13" t="s">
        <v>2469</v>
      </c>
      <c r="K911" s="9" t="s">
        <v>1969</v>
      </c>
      <c r="O911" s="44">
        <v>1</v>
      </c>
    </row>
    <row r="912" spans="2:15" ht="28.8" outlineLevel="1">
      <c r="B912" s="22" t="str">
        <f t="shared" si="43"/>
        <v>1113</v>
      </c>
      <c r="C912" s="23" t="s">
        <v>2328</v>
      </c>
      <c r="D912" s="9" t="s">
        <v>5</v>
      </c>
      <c r="E912" s="24" t="s">
        <v>390</v>
      </c>
      <c r="F912" s="24" t="s">
        <v>1993</v>
      </c>
      <c r="G912" s="24" t="s">
        <v>391</v>
      </c>
      <c r="H912" s="24" t="s">
        <v>392</v>
      </c>
      <c r="I912" s="11" t="s">
        <v>334</v>
      </c>
      <c r="J912" s="13" t="s">
        <v>2161</v>
      </c>
      <c r="K912" s="11" t="s">
        <v>1969</v>
      </c>
      <c r="O912" s="44">
        <v>1</v>
      </c>
    </row>
    <row r="913" spans="2:15" ht="28.8" outlineLevel="1">
      <c r="B913" s="22" t="str">
        <f t="shared" si="43"/>
        <v>1114</v>
      </c>
      <c r="C913" s="23" t="s">
        <v>393</v>
      </c>
      <c r="D913" s="9" t="s">
        <v>5</v>
      </c>
      <c r="E913" s="24" t="s">
        <v>390</v>
      </c>
      <c r="F913" s="24" t="s">
        <v>1993</v>
      </c>
      <c r="G913" s="24" t="s">
        <v>391</v>
      </c>
      <c r="H913" s="24" t="s">
        <v>392</v>
      </c>
      <c r="I913" s="11" t="s">
        <v>334</v>
      </c>
      <c r="J913" s="13" t="s">
        <v>2162</v>
      </c>
      <c r="K913" s="11" t="s">
        <v>1969</v>
      </c>
      <c r="O913" s="44">
        <v>1</v>
      </c>
    </row>
    <row r="914" spans="2:15" ht="28.8" outlineLevel="1">
      <c r="B914" s="22" t="str">
        <f t="shared" si="43"/>
        <v>1115</v>
      </c>
      <c r="C914" s="23" t="s">
        <v>394</v>
      </c>
      <c r="D914" s="9" t="s">
        <v>5</v>
      </c>
      <c r="E914" s="24" t="s">
        <v>390</v>
      </c>
      <c r="F914" s="24" t="s">
        <v>1993</v>
      </c>
      <c r="G914" s="24" t="s">
        <v>391</v>
      </c>
      <c r="H914" s="24" t="s">
        <v>392</v>
      </c>
      <c r="I914" s="11" t="s">
        <v>334</v>
      </c>
      <c r="J914" s="13" t="s">
        <v>2163</v>
      </c>
      <c r="K914" s="11" t="s">
        <v>1969</v>
      </c>
      <c r="O914" s="44">
        <v>1</v>
      </c>
    </row>
    <row r="915" spans="2:15" ht="28.8" outlineLevel="1">
      <c r="B915" s="22" t="str">
        <f t="shared" si="43"/>
        <v>1116</v>
      </c>
      <c r="C915" s="23" t="s">
        <v>395</v>
      </c>
      <c r="D915" s="9" t="s">
        <v>5</v>
      </c>
      <c r="E915" s="24" t="s">
        <v>390</v>
      </c>
      <c r="F915" s="24" t="s">
        <v>1993</v>
      </c>
      <c r="G915" s="24" t="s">
        <v>391</v>
      </c>
      <c r="H915" s="24" t="s">
        <v>392</v>
      </c>
      <c r="I915" s="11" t="s">
        <v>334</v>
      </c>
      <c r="J915" s="13" t="s">
        <v>2164</v>
      </c>
      <c r="K915" s="11" t="s">
        <v>1969</v>
      </c>
      <c r="O915" s="44">
        <v>1</v>
      </c>
    </row>
    <row r="916" spans="2:15" ht="18" outlineLevel="1">
      <c r="B916" s="22" t="str">
        <f t="shared" si="43"/>
        <v>1117</v>
      </c>
      <c r="C916" s="64" t="s">
        <v>396</v>
      </c>
      <c r="D916" s="51" t="s">
        <v>42</v>
      </c>
      <c r="E916" s="51">
        <v>1</v>
      </c>
      <c r="F916" s="51" t="s">
        <v>397</v>
      </c>
      <c r="G916" s="51">
        <v>1</v>
      </c>
      <c r="H916" s="72">
        <v>4294967296</v>
      </c>
      <c r="I916" s="51" t="s">
        <v>334</v>
      </c>
      <c r="J916" s="52" t="s">
        <v>2174</v>
      </c>
      <c r="K916" s="9" t="s">
        <v>1969</v>
      </c>
      <c r="O916" s="44">
        <v>1</v>
      </c>
    </row>
    <row r="917" spans="2:15" ht="18" outlineLevel="1">
      <c r="B917" s="22" t="str">
        <f t="shared" si="43"/>
        <v>1118</v>
      </c>
      <c r="C917" s="64"/>
      <c r="D917" s="51"/>
      <c r="E917" s="51"/>
      <c r="F917" s="51"/>
      <c r="G917" s="51"/>
      <c r="H917" s="72"/>
      <c r="I917" s="51"/>
      <c r="J917" s="52"/>
      <c r="K917" s="9" t="s">
        <v>1969</v>
      </c>
      <c r="O917" s="44">
        <v>1</v>
      </c>
    </row>
    <row r="918" spans="2:15" ht="18" outlineLevel="1">
      <c r="B918" s="22" t="str">
        <f t="shared" si="43"/>
        <v>1119</v>
      </c>
      <c r="C918" s="64" t="s">
        <v>398</v>
      </c>
      <c r="D918" s="51" t="s">
        <v>42</v>
      </c>
      <c r="E918" s="51">
        <v>1</v>
      </c>
      <c r="F918" s="51" t="s">
        <v>397</v>
      </c>
      <c r="G918" s="51">
        <v>1</v>
      </c>
      <c r="H918" s="72">
        <v>4294967296</v>
      </c>
      <c r="I918" s="51" t="s">
        <v>334</v>
      </c>
      <c r="J918" s="52" t="s">
        <v>2175</v>
      </c>
      <c r="K918" s="9" t="s">
        <v>1969</v>
      </c>
      <c r="O918" s="44">
        <v>1</v>
      </c>
    </row>
    <row r="919" spans="2:15" ht="18" outlineLevel="1">
      <c r="B919" s="22" t="str">
        <f t="shared" si="43"/>
        <v>111A</v>
      </c>
      <c r="C919" s="64"/>
      <c r="D919" s="51"/>
      <c r="E919" s="51"/>
      <c r="F919" s="51"/>
      <c r="G919" s="51"/>
      <c r="H919" s="72"/>
      <c r="I919" s="51"/>
      <c r="J919" s="52"/>
      <c r="K919" s="9" t="s">
        <v>1969</v>
      </c>
      <c r="O919" s="44">
        <v>1</v>
      </c>
    </row>
    <row r="920" spans="2:15" ht="18" outlineLevel="1">
      <c r="B920" s="22" t="str">
        <f t="shared" si="43"/>
        <v>111B</v>
      </c>
      <c r="C920" s="13" t="s">
        <v>399</v>
      </c>
      <c r="J920" s="13" t="s">
        <v>2170</v>
      </c>
      <c r="K920" s="9" t="s">
        <v>1969</v>
      </c>
      <c r="O920" s="44">
        <v>1</v>
      </c>
    </row>
    <row r="921" spans="2:15" ht="18" outlineLevel="1">
      <c r="B921" s="22" t="str">
        <f t="shared" si="43"/>
        <v>111C</v>
      </c>
      <c r="C921" s="13" t="s">
        <v>400</v>
      </c>
      <c r="J921" s="13" t="s">
        <v>2171</v>
      </c>
      <c r="K921" s="9" t="s">
        <v>1969</v>
      </c>
      <c r="O921" s="44">
        <v>1</v>
      </c>
    </row>
    <row r="922" spans="2:15" ht="18" outlineLevel="1">
      <c r="B922" s="22" t="str">
        <f t="shared" si="43"/>
        <v>111D</v>
      </c>
      <c r="C922" s="13" t="s">
        <v>401</v>
      </c>
      <c r="J922" s="13" t="s">
        <v>2172</v>
      </c>
      <c r="K922" s="9" t="s">
        <v>1969</v>
      </c>
      <c r="O922" s="44">
        <v>1</v>
      </c>
    </row>
    <row r="923" spans="2:15" ht="18" outlineLevel="1">
      <c r="B923" s="22" t="str">
        <f t="shared" si="43"/>
        <v>111E</v>
      </c>
      <c r="C923" s="13" t="s">
        <v>402</v>
      </c>
      <c r="J923" s="13" t="s">
        <v>2173</v>
      </c>
      <c r="K923" s="9" t="s">
        <v>1969</v>
      </c>
      <c r="O923" s="44">
        <v>1</v>
      </c>
    </row>
    <row r="924" spans="2:15" ht="158.4" outlineLevel="1">
      <c r="B924" s="22" t="str">
        <f t="shared" si="43"/>
        <v>111F</v>
      </c>
      <c r="C924" s="13" t="s">
        <v>403</v>
      </c>
      <c r="D924" s="9" t="s">
        <v>5</v>
      </c>
      <c r="G924" s="9">
        <v>1</v>
      </c>
      <c r="H924" s="9">
        <v>1</v>
      </c>
      <c r="I924" s="9" t="s">
        <v>334</v>
      </c>
      <c r="J924" s="13" t="s">
        <v>2470</v>
      </c>
      <c r="K924" s="9" t="s">
        <v>1969</v>
      </c>
      <c r="O924" s="44">
        <v>1</v>
      </c>
    </row>
    <row r="925" spans="2:15" ht="28.8" outlineLevel="1">
      <c r="B925" s="22" t="str">
        <f t="shared" ref="B925:B956" si="44">DEC2HEX(4352+ROW()-ROW($B$893),4)</f>
        <v>1120</v>
      </c>
      <c r="C925" s="12" t="s">
        <v>404</v>
      </c>
      <c r="D925" s="9" t="s">
        <v>5</v>
      </c>
      <c r="G925" s="9">
        <v>0</v>
      </c>
      <c r="H925" s="9">
        <v>7</v>
      </c>
      <c r="I925" s="9" t="s">
        <v>334</v>
      </c>
      <c r="J925" s="13" t="s">
        <v>2471</v>
      </c>
      <c r="K925" s="9" t="s">
        <v>1969</v>
      </c>
      <c r="O925" s="44">
        <v>1</v>
      </c>
    </row>
    <row r="926" spans="2:15" ht="43.2" outlineLevel="1">
      <c r="B926" s="22" t="str">
        <f t="shared" si="44"/>
        <v>1121</v>
      </c>
      <c r="C926" s="12" t="s">
        <v>405</v>
      </c>
      <c r="D926" s="9" t="s">
        <v>5</v>
      </c>
      <c r="G926" s="9">
        <v>0</v>
      </c>
      <c r="H926" s="9">
        <v>1</v>
      </c>
      <c r="I926" s="9" t="s">
        <v>334</v>
      </c>
      <c r="J926" s="13" t="s">
        <v>2472</v>
      </c>
      <c r="K926" s="9" t="s">
        <v>1969</v>
      </c>
      <c r="O926" s="44">
        <v>1</v>
      </c>
    </row>
    <row r="927" spans="2:15" ht="28.8" outlineLevel="1">
      <c r="B927" s="22" t="str">
        <f t="shared" si="44"/>
        <v>1122</v>
      </c>
      <c r="C927" s="23" t="s">
        <v>406</v>
      </c>
      <c r="D927" s="9" t="s">
        <v>5</v>
      </c>
      <c r="E927" s="24" t="s">
        <v>390</v>
      </c>
      <c r="F927" s="24" t="s">
        <v>1993</v>
      </c>
      <c r="G927" s="24" t="s">
        <v>391</v>
      </c>
      <c r="H927" s="24" t="s">
        <v>392</v>
      </c>
      <c r="I927" s="11" t="s">
        <v>334</v>
      </c>
      <c r="J927" s="13" t="s">
        <v>2161</v>
      </c>
      <c r="K927" s="9" t="s">
        <v>1969</v>
      </c>
      <c r="O927" s="44">
        <v>1</v>
      </c>
    </row>
    <row r="928" spans="2:15" ht="28.8" outlineLevel="1">
      <c r="B928" s="22" t="str">
        <f t="shared" si="44"/>
        <v>1123</v>
      </c>
      <c r="C928" s="23" t="s">
        <v>407</v>
      </c>
      <c r="D928" s="9" t="s">
        <v>5</v>
      </c>
      <c r="E928" s="24" t="s">
        <v>390</v>
      </c>
      <c r="F928" s="24" t="s">
        <v>1993</v>
      </c>
      <c r="G928" s="24" t="s">
        <v>391</v>
      </c>
      <c r="H928" s="24" t="s">
        <v>392</v>
      </c>
      <c r="I928" s="11" t="s">
        <v>334</v>
      </c>
      <c r="J928" s="13" t="s">
        <v>2162</v>
      </c>
      <c r="K928" s="9" t="s">
        <v>1969</v>
      </c>
      <c r="O928" s="44">
        <v>1</v>
      </c>
    </row>
    <row r="929" spans="2:15" ht="43.2" outlineLevel="1">
      <c r="B929" s="22" t="str">
        <f t="shared" si="44"/>
        <v>1124</v>
      </c>
      <c r="C929" s="12" t="s">
        <v>408</v>
      </c>
      <c r="D929" s="9" t="s">
        <v>5</v>
      </c>
      <c r="E929" s="9">
        <v>1</v>
      </c>
      <c r="F929" s="9" t="s">
        <v>173</v>
      </c>
      <c r="G929" s="9">
        <v>30</v>
      </c>
      <c r="H929" s="9">
        <v>100</v>
      </c>
      <c r="I929" s="9" t="s">
        <v>334</v>
      </c>
      <c r="J929" s="13" t="s">
        <v>2473</v>
      </c>
      <c r="K929" s="9" t="s">
        <v>1969</v>
      </c>
      <c r="O929" s="44">
        <v>1</v>
      </c>
    </row>
    <row r="930" spans="2:15" ht="18" outlineLevel="1">
      <c r="B930" s="22" t="str">
        <f t="shared" si="44"/>
        <v>1125</v>
      </c>
      <c r="C930" s="64" t="s">
        <v>409</v>
      </c>
      <c r="D930" s="51" t="s">
        <v>42</v>
      </c>
      <c r="E930" s="51">
        <v>1</v>
      </c>
      <c r="F930" s="51" t="s">
        <v>397</v>
      </c>
      <c r="G930" s="51">
        <v>1</v>
      </c>
      <c r="H930" s="72">
        <v>4294967296</v>
      </c>
      <c r="I930" s="51" t="s">
        <v>334</v>
      </c>
      <c r="J930" s="52" t="s">
        <v>2474</v>
      </c>
      <c r="K930" s="9" t="s">
        <v>1969</v>
      </c>
      <c r="O930" s="44">
        <v>1</v>
      </c>
    </row>
    <row r="931" spans="2:15" ht="18" outlineLevel="1">
      <c r="B931" s="22" t="str">
        <f t="shared" si="44"/>
        <v>1126</v>
      </c>
      <c r="C931" s="64"/>
      <c r="D931" s="51"/>
      <c r="E931" s="51"/>
      <c r="F931" s="51"/>
      <c r="G931" s="51"/>
      <c r="H931" s="72"/>
      <c r="I931" s="51"/>
      <c r="J931" s="52"/>
      <c r="K931" s="9" t="s">
        <v>1969</v>
      </c>
      <c r="O931" s="44">
        <v>1</v>
      </c>
    </row>
    <row r="932" spans="2:15" ht="28.8" outlineLevel="1">
      <c r="B932" s="22" t="str">
        <f t="shared" si="44"/>
        <v>1127</v>
      </c>
      <c r="C932" s="23" t="s">
        <v>410</v>
      </c>
      <c r="D932" s="9" t="s">
        <v>5</v>
      </c>
      <c r="E932" s="24" t="s">
        <v>390</v>
      </c>
      <c r="F932" s="24" t="s">
        <v>2329</v>
      </c>
      <c r="G932" s="24" t="s">
        <v>390</v>
      </c>
      <c r="H932" s="24" t="s">
        <v>411</v>
      </c>
      <c r="I932" s="11" t="s">
        <v>334</v>
      </c>
      <c r="J932" s="13" t="s">
        <v>2330</v>
      </c>
      <c r="K932" s="9" t="s">
        <v>1969</v>
      </c>
      <c r="O932" s="44">
        <v>1</v>
      </c>
    </row>
    <row r="933" spans="2:15" ht="28.8" outlineLevel="1">
      <c r="B933" s="22" t="str">
        <f t="shared" si="44"/>
        <v>1128</v>
      </c>
      <c r="C933" s="23" t="s">
        <v>412</v>
      </c>
      <c r="D933" s="9" t="s">
        <v>5</v>
      </c>
      <c r="E933" s="24" t="s">
        <v>390</v>
      </c>
      <c r="F933" s="24" t="s">
        <v>2329</v>
      </c>
      <c r="G933" s="24" t="s">
        <v>390</v>
      </c>
      <c r="H933" s="24" t="s">
        <v>411</v>
      </c>
      <c r="I933" s="11" t="s">
        <v>334</v>
      </c>
      <c r="J933" s="13" t="s">
        <v>2331</v>
      </c>
      <c r="K933" s="9" t="s">
        <v>1969</v>
      </c>
      <c r="O933" s="44">
        <v>1</v>
      </c>
    </row>
    <row r="934" spans="2:15" ht="144" outlineLevel="1">
      <c r="B934" s="22" t="str">
        <f t="shared" si="44"/>
        <v>1129</v>
      </c>
      <c r="C934" s="12" t="s">
        <v>413</v>
      </c>
      <c r="D934" s="9" t="s">
        <v>5</v>
      </c>
      <c r="I934" s="9" t="s">
        <v>334</v>
      </c>
      <c r="J934" s="13" t="s">
        <v>2475</v>
      </c>
      <c r="K934" s="9" t="s">
        <v>1969</v>
      </c>
      <c r="O934" s="44">
        <v>1</v>
      </c>
    </row>
    <row r="935" spans="2:15" ht="18" outlineLevel="1">
      <c r="B935" s="22" t="str">
        <f t="shared" si="44"/>
        <v>112A</v>
      </c>
      <c r="C935" s="12" t="s">
        <v>414</v>
      </c>
      <c r="J935" s="13" t="s">
        <v>2165</v>
      </c>
      <c r="K935" s="9" t="s">
        <v>1969</v>
      </c>
      <c r="O935" s="44">
        <v>1</v>
      </c>
    </row>
    <row r="936" spans="2:15" ht="18" outlineLevel="1">
      <c r="B936" s="22" t="str">
        <f t="shared" si="44"/>
        <v>112B</v>
      </c>
      <c r="C936" s="12" t="s">
        <v>415</v>
      </c>
      <c r="J936" s="13" t="s">
        <v>2166</v>
      </c>
      <c r="K936" s="9" t="s">
        <v>1969</v>
      </c>
      <c r="O936" s="44">
        <v>1</v>
      </c>
    </row>
    <row r="937" spans="2:15" ht="18" outlineLevel="1">
      <c r="B937" s="22" t="str">
        <f t="shared" si="44"/>
        <v>112C</v>
      </c>
      <c r="C937" s="12" t="s">
        <v>416</v>
      </c>
      <c r="J937" s="13" t="s">
        <v>2167</v>
      </c>
      <c r="K937" s="9" t="s">
        <v>1969</v>
      </c>
      <c r="O937" s="44">
        <v>1</v>
      </c>
    </row>
    <row r="938" spans="2:15" ht="18" outlineLevel="1">
      <c r="B938" s="22" t="str">
        <f t="shared" si="44"/>
        <v>112D</v>
      </c>
      <c r="C938" s="12" t="s">
        <v>417</v>
      </c>
      <c r="J938" s="13" t="s">
        <v>2168</v>
      </c>
      <c r="K938" s="9" t="s">
        <v>1969</v>
      </c>
      <c r="O938" s="44">
        <v>1</v>
      </c>
    </row>
    <row r="939" spans="2:15" ht="18" outlineLevel="1">
      <c r="B939" s="22" t="str">
        <f t="shared" si="44"/>
        <v>112E</v>
      </c>
      <c r="C939" s="12" t="s">
        <v>418</v>
      </c>
      <c r="J939" s="13" t="s">
        <v>2169</v>
      </c>
      <c r="K939" s="9" t="s">
        <v>1969</v>
      </c>
      <c r="O939" s="44">
        <v>1</v>
      </c>
    </row>
    <row r="940" spans="2:15" ht="172.8" outlineLevel="1">
      <c r="B940" s="22" t="str">
        <f t="shared" si="44"/>
        <v>112F</v>
      </c>
      <c r="C940" s="13" t="s">
        <v>419</v>
      </c>
      <c r="D940" s="9" t="s">
        <v>5</v>
      </c>
      <c r="G940" s="9">
        <v>1</v>
      </c>
      <c r="H940" s="9">
        <v>1</v>
      </c>
      <c r="I940" s="9" t="s">
        <v>334</v>
      </c>
      <c r="J940" s="13" t="s">
        <v>2476</v>
      </c>
      <c r="K940" s="9" t="s">
        <v>1969</v>
      </c>
      <c r="O940" s="44">
        <v>1</v>
      </c>
    </row>
    <row r="941" spans="2:15" ht="18" outlineLevel="1">
      <c r="B941" s="22" t="str">
        <f t="shared" si="44"/>
        <v>1130</v>
      </c>
      <c r="C941" s="57" t="s">
        <v>2332</v>
      </c>
      <c r="D941" s="49" t="s">
        <v>42</v>
      </c>
      <c r="E941" s="49">
        <v>1</v>
      </c>
      <c r="F941" s="49" t="s">
        <v>397</v>
      </c>
      <c r="G941" s="49">
        <v>100</v>
      </c>
      <c r="H941" s="49"/>
      <c r="I941" s="49" t="s">
        <v>334</v>
      </c>
      <c r="J941" s="57" t="s">
        <v>2333</v>
      </c>
      <c r="K941" s="9" t="s">
        <v>1969</v>
      </c>
      <c r="O941" s="44">
        <v>1</v>
      </c>
    </row>
    <row r="942" spans="2:15" ht="18" outlineLevel="1">
      <c r="B942" s="22" t="str">
        <f t="shared" si="44"/>
        <v>1131</v>
      </c>
      <c r="C942" s="58"/>
      <c r="D942" s="50"/>
      <c r="E942" s="50"/>
      <c r="F942" s="50"/>
      <c r="G942" s="50"/>
      <c r="H942" s="50"/>
      <c r="I942" s="50"/>
      <c r="J942" s="58"/>
      <c r="K942" s="9" t="s">
        <v>1969</v>
      </c>
      <c r="O942" s="44">
        <v>1</v>
      </c>
    </row>
    <row r="943" spans="2:15" ht="18" outlineLevel="1">
      <c r="B943" s="22" t="str">
        <f t="shared" si="44"/>
        <v>1132</v>
      </c>
      <c r="C943" s="57" t="s">
        <v>2334</v>
      </c>
      <c r="D943" s="49" t="s">
        <v>42</v>
      </c>
      <c r="E943" s="49">
        <v>1</v>
      </c>
      <c r="F943" s="49" t="s">
        <v>397</v>
      </c>
      <c r="G943" s="49">
        <v>100</v>
      </c>
      <c r="H943" s="49"/>
      <c r="I943" s="49" t="s">
        <v>334</v>
      </c>
      <c r="J943" s="57" t="s">
        <v>2334</v>
      </c>
      <c r="K943" s="9" t="s">
        <v>1969</v>
      </c>
      <c r="O943" s="44">
        <v>1</v>
      </c>
    </row>
    <row r="944" spans="2:15" ht="18" outlineLevel="1">
      <c r="B944" s="22" t="str">
        <f t="shared" si="44"/>
        <v>1133</v>
      </c>
      <c r="C944" s="58"/>
      <c r="D944" s="50"/>
      <c r="E944" s="50"/>
      <c r="F944" s="50"/>
      <c r="G944" s="50"/>
      <c r="H944" s="50"/>
      <c r="I944" s="50"/>
      <c r="J944" s="58"/>
      <c r="K944" s="9" t="s">
        <v>1969</v>
      </c>
      <c r="O944" s="44">
        <v>1</v>
      </c>
    </row>
    <row r="945" spans="2:15" ht="18" outlineLevel="1">
      <c r="B945" s="22" t="str">
        <f t="shared" si="44"/>
        <v>1134</v>
      </c>
      <c r="O945" s="44">
        <v>1</v>
      </c>
    </row>
    <row r="946" spans="2:15" ht="18" outlineLevel="1">
      <c r="B946" s="22" t="str">
        <f t="shared" si="44"/>
        <v>1135</v>
      </c>
      <c r="O946" s="44">
        <v>1</v>
      </c>
    </row>
    <row r="947" spans="2:15" ht="18" outlineLevel="1">
      <c r="B947" s="22" t="str">
        <f t="shared" si="44"/>
        <v>1136</v>
      </c>
      <c r="O947" s="44">
        <v>1</v>
      </c>
    </row>
    <row r="948" spans="2:15" ht="18" outlineLevel="1">
      <c r="B948" s="22" t="str">
        <f t="shared" si="44"/>
        <v>1137</v>
      </c>
      <c r="O948" s="44">
        <v>1</v>
      </c>
    </row>
    <row r="949" spans="2:15" ht="18" outlineLevel="1">
      <c r="B949" s="22" t="str">
        <f t="shared" si="44"/>
        <v>1138</v>
      </c>
      <c r="O949" s="44">
        <v>1</v>
      </c>
    </row>
    <row r="950" spans="2:15" ht="18" outlineLevel="1">
      <c r="B950" s="22" t="str">
        <f t="shared" si="44"/>
        <v>1139</v>
      </c>
      <c r="O950" s="44">
        <v>1</v>
      </c>
    </row>
    <row r="951" spans="2:15" ht="18" outlineLevel="1">
      <c r="B951" s="22" t="str">
        <f t="shared" si="44"/>
        <v>113A</v>
      </c>
      <c r="O951" s="44">
        <v>1</v>
      </c>
    </row>
    <row r="952" spans="2:15" ht="18" outlineLevel="1">
      <c r="B952" s="22" t="str">
        <f t="shared" si="44"/>
        <v>113B</v>
      </c>
      <c r="O952" s="44">
        <v>1</v>
      </c>
    </row>
    <row r="953" spans="2:15" ht="18" outlineLevel="1">
      <c r="B953" s="22" t="str">
        <f t="shared" si="44"/>
        <v>113C</v>
      </c>
      <c r="O953" s="44">
        <v>1</v>
      </c>
    </row>
    <row r="954" spans="2:15" ht="18" outlineLevel="1">
      <c r="B954" s="22" t="str">
        <f t="shared" si="44"/>
        <v>113D</v>
      </c>
      <c r="O954" s="44">
        <v>1</v>
      </c>
    </row>
    <row r="955" spans="2:15" ht="18" outlineLevel="1">
      <c r="B955" s="22" t="str">
        <f t="shared" si="44"/>
        <v>113E</v>
      </c>
      <c r="O955" s="44">
        <v>1</v>
      </c>
    </row>
    <row r="956" spans="2:15" ht="18" outlineLevel="1">
      <c r="B956" s="22" t="str">
        <f t="shared" si="44"/>
        <v>113F</v>
      </c>
      <c r="O956" s="44">
        <v>1</v>
      </c>
    </row>
    <row r="957" spans="2:15" ht="18" outlineLevel="1">
      <c r="B957" s="22" t="str">
        <f t="shared" ref="B957:B988" si="45">DEC2HEX(4352+ROW()-ROW($B$893),4)</f>
        <v>1140</v>
      </c>
      <c r="C957" s="52" t="s">
        <v>420</v>
      </c>
      <c r="D957" s="51" t="s">
        <v>2</v>
      </c>
      <c r="E957" s="51"/>
      <c r="F957" s="51"/>
      <c r="G957" s="51"/>
      <c r="H957" s="51"/>
      <c r="I957" s="51" t="s">
        <v>3</v>
      </c>
      <c r="J957" s="52" t="s">
        <v>2454</v>
      </c>
      <c r="K957" s="9" t="s">
        <v>1969</v>
      </c>
      <c r="L957" s="53" t="str">
        <f ca="1">DEC2HEX((15+SUM(INDIRECT(ADDRESS(ROW()+4,13)&amp;":"&amp;ADDRESS(ROW()+4+60-1,13))))/2^32,8)</f>
        <v>00000000</v>
      </c>
      <c r="M957" s="49" t="str">
        <f ca="1">DEC2HEX(MOD(15+SUM(INDIRECT(ADDRESS(ROW()+4,13)&amp;":"&amp;ADDRESS(ROW()+4+28-1,13))),2^32),8)</f>
        <v>0000000F</v>
      </c>
      <c r="O957" s="44">
        <v>1</v>
      </c>
    </row>
    <row r="958" spans="2:15" ht="18" outlineLevel="1">
      <c r="B958" s="22" t="str">
        <f t="shared" si="45"/>
        <v>1141</v>
      </c>
      <c r="C958" s="52"/>
      <c r="D958" s="51"/>
      <c r="E958" s="51"/>
      <c r="F958" s="51"/>
      <c r="G958" s="51"/>
      <c r="H958" s="51"/>
      <c r="I958" s="51"/>
      <c r="J958" s="52"/>
      <c r="K958" s="9" t="s">
        <v>1969</v>
      </c>
      <c r="L958" s="54"/>
      <c r="M958" s="56"/>
      <c r="O958" s="44">
        <v>1</v>
      </c>
    </row>
    <row r="959" spans="2:15" ht="18" outlineLevel="1">
      <c r="B959" s="22" t="str">
        <f t="shared" si="45"/>
        <v>1142</v>
      </c>
      <c r="C959" s="52"/>
      <c r="D959" s="51"/>
      <c r="E959" s="51"/>
      <c r="F959" s="51"/>
      <c r="G959" s="51"/>
      <c r="H959" s="51"/>
      <c r="I959" s="51"/>
      <c r="J959" s="52"/>
      <c r="K959" s="9" t="s">
        <v>1969</v>
      </c>
      <c r="L959" s="54"/>
      <c r="M959" s="56"/>
      <c r="O959" s="44">
        <v>1</v>
      </c>
    </row>
    <row r="960" spans="2:15" ht="18" outlineLevel="1">
      <c r="B960" s="22" t="str">
        <f t="shared" si="45"/>
        <v>1143</v>
      </c>
      <c r="C960" s="52"/>
      <c r="D960" s="51"/>
      <c r="E960" s="51"/>
      <c r="F960" s="51"/>
      <c r="G960" s="51"/>
      <c r="H960" s="51"/>
      <c r="I960" s="51"/>
      <c r="J960" s="52"/>
      <c r="K960" s="9" t="s">
        <v>1969</v>
      </c>
      <c r="L960" s="55"/>
      <c r="M960" s="50"/>
      <c r="O960" s="44">
        <v>1</v>
      </c>
    </row>
    <row r="961" spans="2:15" ht="18" outlineLevel="1">
      <c r="B961" s="22" t="str">
        <f t="shared" si="45"/>
        <v>1144</v>
      </c>
      <c r="L961" s="9">
        <v>0</v>
      </c>
      <c r="M961" s="9">
        <f ca="1">IF(INDIRECT(ADDRESS(ROW(),12))=1,2^(ROW()-ROW($M$942)),0)</f>
        <v>0</v>
      </c>
      <c r="O961" s="44">
        <v>1</v>
      </c>
    </row>
    <row r="962" spans="2:15" ht="18" outlineLevel="1">
      <c r="B962" s="22" t="str">
        <f t="shared" si="45"/>
        <v>1145</v>
      </c>
      <c r="O962" s="44">
        <v>1</v>
      </c>
    </row>
    <row r="963" spans="2:15" ht="18" outlineLevel="1">
      <c r="B963" s="22" t="str">
        <f t="shared" si="45"/>
        <v>1146</v>
      </c>
      <c r="O963" s="44">
        <v>1</v>
      </c>
    </row>
    <row r="964" spans="2:15" ht="18" outlineLevel="1">
      <c r="B964" s="22" t="str">
        <f t="shared" si="45"/>
        <v>1147</v>
      </c>
      <c r="O964" s="44">
        <v>1</v>
      </c>
    </row>
    <row r="965" spans="2:15" ht="18" outlineLevel="1">
      <c r="B965" s="22" t="str">
        <f t="shared" si="45"/>
        <v>1148</v>
      </c>
      <c r="O965" s="44">
        <v>1</v>
      </c>
    </row>
    <row r="966" spans="2:15" ht="18" outlineLevel="1">
      <c r="B966" s="22" t="str">
        <f t="shared" si="45"/>
        <v>1149</v>
      </c>
      <c r="O966" s="44">
        <v>1</v>
      </c>
    </row>
    <row r="967" spans="2:15" ht="18" outlineLevel="1">
      <c r="B967" s="22" t="str">
        <f t="shared" si="45"/>
        <v>114A</v>
      </c>
      <c r="O967" s="44">
        <v>1</v>
      </c>
    </row>
    <row r="968" spans="2:15" ht="18" outlineLevel="1">
      <c r="B968" s="22" t="str">
        <f t="shared" si="45"/>
        <v>114B</v>
      </c>
      <c r="O968" s="44">
        <v>1</v>
      </c>
    </row>
    <row r="969" spans="2:15" ht="18" outlineLevel="1">
      <c r="B969" s="22" t="str">
        <f t="shared" si="45"/>
        <v>114C</v>
      </c>
      <c r="O969" s="44">
        <v>1</v>
      </c>
    </row>
    <row r="970" spans="2:15" ht="18" outlineLevel="1">
      <c r="B970" s="22" t="str">
        <f t="shared" si="45"/>
        <v>114D</v>
      </c>
      <c r="O970" s="44">
        <v>1</v>
      </c>
    </row>
    <row r="971" spans="2:15" ht="18" outlineLevel="1">
      <c r="B971" s="22" t="str">
        <f t="shared" si="45"/>
        <v>114E</v>
      </c>
      <c r="O971" s="44">
        <v>1</v>
      </c>
    </row>
    <row r="972" spans="2:15" ht="18" outlineLevel="1">
      <c r="B972" s="22" t="str">
        <f t="shared" si="45"/>
        <v>114F</v>
      </c>
      <c r="O972" s="44">
        <v>1</v>
      </c>
    </row>
    <row r="973" spans="2:15" ht="18" outlineLevel="1">
      <c r="B973" s="22" t="str">
        <f t="shared" si="45"/>
        <v>1150</v>
      </c>
      <c r="O973" s="44">
        <v>1</v>
      </c>
    </row>
    <row r="974" spans="2:15" ht="18" outlineLevel="1">
      <c r="B974" s="22" t="str">
        <f t="shared" si="45"/>
        <v>1151</v>
      </c>
      <c r="O974" s="44">
        <v>1</v>
      </c>
    </row>
    <row r="975" spans="2:15" ht="18" outlineLevel="1">
      <c r="B975" s="22" t="str">
        <f t="shared" si="45"/>
        <v>1152</v>
      </c>
      <c r="O975" s="44">
        <v>1</v>
      </c>
    </row>
    <row r="976" spans="2:15" ht="18" outlineLevel="1">
      <c r="B976" s="22" t="str">
        <f t="shared" si="45"/>
        <v>1153</v>
      </c>
      <c r="O976" s="44">
        <v>1</v>
      </c>
    </row>
    <row r="977" spans="2:15" ht="18" outlineLevel="1">
      <c r="B977" s="22" t="str">
        <f t="shared" si="45"/>
        <v>1154</v>
      </c>
      <c r="O977" s="44">
        <v>1</v>
      </c>
    </row>
    <row r="978" spans="2:15" ht="18" outlineLevel="1">
      <c r="B978" s="22" t="str">
        <f t="shared" si="45"/>
        <v>1155</v>
      </c>
      <c r="O978" s="44">
        <v>1</v>
      </c>
    </row>
    <row r="979" spans="2:15" ht="18" outlineLevel="1">
      <c r="B979" s="22" t="str">
        <f t="shared" si="45"/>
        <v>1156</v>
      </c>
      <c r="O979" s="44">
        <v>1</v>
      </c>
    </row>
    <row r="980" spans="2:15" ht="18" outlineLevel="1">
      <c r="B980" s="22" t="str">
        <f t="shared" si="45"/>
        <v>1157</v>
      </c>
      <c r="O980" s="44">
        <v>1</v>
      </c>
    </row>
    <row r="981" spans="2:15" ht="18" outlineLevel="1">
      <c r="B981" s="22" t="str">
        <f t="shared" si="45"/>
        <v>1158</v>
      </c>
      <c r="O981" s="44">
        <v>1</v>
      </c>
    </row>
    <row r="982" spans="2:15" ht="18" outlineLevel="1">
      <c r="B982" s="22" t="str">
        <f t="shared" si="45"/>
        <v>1159</v>
      </c>
      <c r="O982" s="44">
        <v>1</v>
      </c>
    </row>
    <row r="983" spans="2:15" ht="18" outlineLevel="1">
      <c r="B983" s="22" t="str">
        <f t="shared" si="45"/>
        <v>115A</v>
      </c>
      <c r="O983" s="44">
        <v>1</v>
      </c>
    </row>
    <row r="984" spans="2:15" ht="18" outlineLevel="1">
      <c r="B984" s="22" t="str">
        <f t="shared" si="45"/>
        <v>115B</v>
      </c>
      <c r="O984" s="44">
        <v>1</v>
      </c>
    </row>
    <row r="985" spans="2:15" ht="18" outlineLevel="1">
      <c r="B985" s="22" t="str">
        <f t="shared" si="45"/>
        <v>115C</v>
      </c>
      <c r="O985" s="44">
        <v>1</v>
      </c>
    </row>
    <row r="986" spans="2:15" ht="18" outlineLevel="1">
      <c r="B986" s="22" t="str">
        <f t="shared" si="45"/>
        <v>115D</v>
      </c>
      <c r="O986" s="44">
        <v>1</v>
      </c>
    </row>
    <row r="987" spans="2:15" ht="18" outlineLevel="1">
      <c r="B987" s="22" t="str">
        <f t="shared" si="45"/>
        <v>115E</v>
      </c>
      <c r="O987" s="44">
        <v>1</v>
      </c>
    </row>
    <row r="988" spans="2:15" ht="18" outlineLevel="1">
      <c r="B988" s="22" t="str">
        <f t="shared" si="45"/>
        <v>115F</v>
      </c>
      <c r="O988" s="44">
        <v>1</v>
      </c>
    </row>
    <row r="989" spans="2:15" ht="18" outlineLevel="1">
      <c r="B989" s="22" t="str">
        <f t="shared" ref="B989:B1020" si="46">DEC2HEX(4352+ROW()-ROW($B$893),4)</f>
        <v>1160</v>
      </c>
      <c r="O989" s="44">
        <v>1</v>
      </c>
    </row>
    <row r="990" spans="2:15" ht="18" outlineLevel="1">
      <c r="B990" s="22" t="str">
        <f t="shared" si="46"/>
        <v>1161</v>
      </c>
      <c r="O990" s="44">
        <v>1</v>
      </c>
    </row>
    <row r="991" spans="2:15" ht="18" outlineLevel="1">
      <c r="B991" s="22" t="str">
        <f t="shared" si="46"/>
        <v>1162</v>
      </c>
      <c r="O991" s="44">
        <v>1</v>
      </c>
    </row>
    <row r="992" spans="2:15" ht="18" outlineLevel="1">
      <c r="B992" s="22" t="str">
        <f t="shared" si="46"/>
        <v>1163</v>
      </c>
      <c r="O992" s="44">
        <v>1</v>
      </c>
    </row>
    <row r="993" spans="2:15" ht="18" outlineLevel="1">
      <c r="B993" s="22" t="str">
        <f t="shared" si="46"/>
        <v>1164</v>
      </c>
      <c r="O993" s="44">
        <v>1</v>
      </c>
    </row>
    <row r="994" spans="2:15" ht="18" outlineLevel="1">
      <c r="B994" s="22" t="str">
        <f t="shared" si="46"/>
        <v>1165</v>
      </c>
      <c r="O994" s="44">
        <v>1</v>
      </c>
    </row>
    <row r="995" spans="2:15" ht="18" outlineLevel="1">
      <c r="B995" s="22" t="str">
        <f t="shared" si="46"/>
        <v>1166</v>
      </c>
      <c r="O995" s="44">
        <v>1</v>
      </c>
    </row>
    <row r="996" spans="2:15" ht="18" outlineLevel="1">
      <c r="B996" s="22" t="str">
        <f t="shared" si="46"/>
        <v>1167</v>
      </c>
      <c r="O996" s="44">
        <v>1</v>
      </c>
    </row>
    <row r="997" spans="2:15" ht="18" outlineLevel="1">
      <c r="B997" s="22" t="str">
        <f t="shared" si="46"/>
        <v>1168</v>
      </c>
      <c r="O997" s="44">
        <v>1</v>
      </c>
    </row>
    <row r="998" spans="2:15" ht="18" outlineLevel="1">
      <c r="B998" s="22" t="str">
        <f t="shared" si="46"/>
        <v>1169</v>
      </c>
      <c r="O998" s="44">
        <v>1</v>
      </c>
    </row>
    <row r="999" spans="2:15" ht="18" outlineLevel="1">
      <c r="B999" s="22" t="str">
        <f t="shared" si="46"/>
        <v>116A</v>
      </c>
      <c r="O999" s="44">
        <v>1</v>
      </c>
    </row>
    <row r="1000" spans="2:15" ht="18" outlineLevel="1">
      <c r="B1000" s="22" t="str">
        <f t="shared" si="46"/>
        <v>116B</v>
      </c>
      <c r="O1000" s="44">
        <v>1</v>
      </c>
    </row>
    <row r="1001" spans="2:15" ht="18" outlineLevel="1">
      <c r="B1001" s="22" t="str">
        <f t="shared" si="46"/>
        <v>116C</v>
      </c>
      <c r="O1001" s="44">
        <v>1</v>
      </c>
    </row>
    <row r="1002" spans="2:15" ht="18" outlineLevel="1">
      <c r="B1002" s="22" t="str">
        <f t="shared" si="46"/>
        <v>116D</v>
      </c>
      <c r="O1002" s="44">
        <v>1</v>
      </c>
    </row>
    <row r="1003" spans="2:15" ht="18" outlineLevel="1">
      <c r="B1003" s="22" t="str">
        <f t="shared" si="46"/>
        <v>116E</v>
      </c>
      <c r="O1003" s="44">
        <v>1</v>
      </c>
    </row>
    <row r="1004" spans="2:15" ht="18" outlineLevel="1">
      <c r="B1004" s="22" t="str">
        <f t="shared" si="46"/>
        <v>116F</v>
      </c>
      <c r="O1004" s="44">
        <v>1</v>
      </c>
    </row>
    <row r="1005" spans="2:15" ht="18" outlineLevel="1">
      <c r="B1005" s="22" t="str">
        <f t="shared" si="46"/>
        <v>1170</v>
      </c>
      <c r="O1005" s="44">
        <v>1</v>
      </c>
    </row>
    <row r="1006" spans="2:15" ht="18" outlineLevel="1">
      <c r="B1006" s="22" t="str">
        <f t="shared" si="46"/>
        <v>1171</v>
      </c>
      <c r="O1006" s="44">
        <v>1</v>
      </c>
    </row>
    <row r="1007" spans="2:15" ht="18" outlineLevel="1">
      <c r="B1007" s="22" t="str">
        <f t="shared" si="46"/>
        <v>1172</v>
      </c>
      <c r="O1007" s="44">
        <v>1</v>
      </c>
    </row>
    <row r="1008" spans="2:15" ht="18" outlineLevel="1">
      <c r="B1008" s="22" t="str">
        <f t="shared" si="46"/>
        <v>1173</v>
      </c>
      <c r="O1008" s="44">
        <v>1</v>
      </c>
    </row>
    <row r="1009" spans="2:15" ht="18" outlineLevel="1">
      <c r="B1009" s="22" t="str">
        <f t="shared" si="46"/>
        <v>1174</v>
      </c>
      <c r="O1009" s="44">
        <v>1</v>
      </c>
    </row>
    <row r="1010" spans="2:15" ht="18" outlineLevel="1">
      <c r="B1010" s="22" t="str">
        <f t="shared" si="46"/>
        <v>1175</v>
      </c>
      <c r="O1010" s="44">
        <v>1</v>
      </c>
    </row>
    <row r="1011" spans="2:15" ht="18" outlineLevel="1">
      <c r="B1011" s="22" t="str">
        <f t="shared" si="46"/>
        <v>1176</v>
      </c>
      <c r="O1011" s="44">
        <v>1</v>
      </c>
    </row>
    <row r="1012" spans="2:15" ht="18" outlineLevel="1">
      <c r="B1012" s="22" t="str">
        <f t="shared" si="46"/>
        <v>1177</v>
      </c>
      <c r="O1012" s="44">
        <v>1</v>
      </c>
    </row>
    <row r="1013" spans="2:15" ht="18" outlineLevel="1">
      <c r="B1013" s="22" t="str">
        <f t="shared" si="46"/>
        <v>1178</v>
      </c>
      <c r="O1013" s="44">
        <v>1</v>
      </c>
    </row>
    <row r="1014" spans="2:15" ht="18" outlineLevel="1">
      <c r="B1014" s="22" t="str">
        <f t="shared" si="46"/>
        <v>1179</v>
      </c>
      <c r="O1014" s="44">
        <v>1</v>
      </c>
    </row>
    <row r="1015" spans="2:15" ht="18" outlineLevel="1">
      <c r="B1015" s="22" t="str">
        <f t="shared" si="46"/>
        <v>117A</v>
      </c>
      <c r="O1015" s="44">
        <v>1</v>
      </c>
    </row>
    <row r="1016" spans="2:15" ht="18" outlineLevel="1">
      <c r="B1016" s="22" t="str">
        <f t="shared" si="46"/>
        <v>117B</v>
      </c>
      <c r="O1016" s="44">
        <v>1</v>
      </c>
    </row>
    <row r="1017" spans="2:15" ht="18" outlineLevel="1">
      <c r="B1017" s="22" t="str">
        <f t="shared" si="46"/>
        <v>117C</v>
      </c>
      <c r="O1017" s="44">
        <v>1</v>
      </c>
    </row>
    <row r="1018" spans="2:15" ht="18" outlineLevel="1">
      <c r="B1018" s="22" t="str">
        <f t="shared" si="46"/>
        <v>117D</v>
      </c>
      <c r="O1018" s="44">
        <v>1</v>
      </c>
    </row>
    <row r="1019" spans="2:15" ht="18" outlineLevel="1">
      <c r="B1019" s="22" t="str">
        <f t="shared" si="46"/>
        <v>117E</v>
      </c>
      <c r="O1019" s="44">
        <v>1</v>
      </c>
    </row>
    <row r="1020" spans="2:15" ht="18" outlineLevel="1">
      <c r="B1020" s="22" t="str">
        <f t="shared" si="46"/>
        <v>117F</v>
      </c>
      <c r="O1020" s="44">
        <v>1</v>
      </c>
    </row>
    <row r="1021" spans="2:15" ht="18" outlineLevel="1">
      <c r="B1021" s="22" t="str">
        <f t="shared" ref="B1021:B1052" si="47">DEC2HEX(4352+ROW()-ROW($B$893),4)</f>
        <v>1180</v>
      </c>
      <c r="C1021" s="52" t="s">
        <v>421</v>
      </c>
      <c r="D1021" s="51" t="s">
        <v>2</v>
      </c>
      <c r="E1021" s="51"/>
      <c r="F1021" s="51"/>
      <c r="G1021" s="51"/>
      <c r="H1021" s="51"/>
      <c r="I1021" s="51" t="s">
        <v>3</v>
      </c>
      <c r="J1021" s="52" t="s">
        <v>2454</v>
      </c>
      <c r="K1021" s="9" t="s">
        <v>1969</v>
      </c>
      <c r="L1021" s="53" t="str">
        <f ca="1">DEC2HEX((15+SUM(INDIRECT(ADDRESS(ROW()+4,13)&amp;":"&amp;ADDRESS(ROW()+4+60-1,13))))/2^32,8)</f>
        <v>00000000</v>
      </c>
      <c r="M1021" s="49" t="str">
        <f ca="1">DEC2HEX(MOD(15+SUM(INDIRECT(ADDRESS(ROW()+4,13)&amp;":"&amp;ADDRESS(ROW()+4+28-1,13))),2^32),8)</f>
        <v>0000000F</v>
      </c>
      <c r="O1021" s="44">
        <v>1</v>
      </c>
    </row>
    <row r="1022" spans="2:15" ht="18" outlineLevel="1">
      <c r="B1022" s="22" t="str">
        <f t="shared" si="47"/>
        <v>1181</v>
      </c>
      <c r="C1022" s="52"/>
      <c r="D1022" s="51"/>
      <c r="E1022" s="51"/>
      <c r="F1022" s="51"/>
      <c r="G1022" s="51"/>
      <c r="H1022" s="51"/>
      <c r="I1022" s="51"/>
      <c r="J1022" s="52"/>
      <c r="K1022" s="9" t="s">
        <v>1969</v>
      </c>
      <c r="L1022" s="54"/>
      <c r="M1022" s="56"/>
      <c r="O1022" s="44">
        <v>1</v>
      </c>
    </row>
    <row r="1023" spans="2:15" ht="18" outlineLevel="1">
      <c r="B1023" s="22" t="str">
        <f t="shared" si="47"/>
        <v>1182</v>
      </c>
      <c r="C1023" s="52"/>
      <c r="D1023" s="51"/>
      <c r="E1023" s="51"/>
      <c r="F1023" s="51"/>
      <c r="G1023" s="51"/>
      <c r="H1023" s="51"/>
      <c r="I1023" s="51"/>
      <c r="J1023" s="52"/>
      <c r="K1023" s="9" t="s">
        <v>1969</v>
      </c>
      <c r="L1023" s="54"/>
      <c r="M1023" s="56"/>
      <c r="O1023" s="44">
        <v>1</v>
      </c>
    </row>
    <row r="1024" spans="2:15" ht="18" outlineLevel="1">
      <c r="B1024" s="22" t="str">
        <f t="shared" si="47"/>
        <v>1183</v>
      </c>
      <c r="C1024" s="52"/>
      <c r="D1024" s="51"/>
      <c r="E1024" s="51"/>
      <c r="F1024" s="51"/>
      <c r="G1024" s="51"/>
      <c r="H1024" s="51"/>
      <c r="I1024" s="51"/>
      <c r="J1024" s="52"/>
      <c r="K1024" s="9" t="s">
        <v>1969</v>
      </c>
      <c r="L1024" s="55"/>
      <c r="M1024" s="50"/>
      <c r="O1024" s="44">
        <v>1</v>
      </c>
    </row>
    <row r="1025" spans="2:15" ht="86.4" outlineLevel="1">
      <c r="B1025" s="22" t="str">
        <f t="shared" si="47"/>
        <v>1184</v>
      </c>
      <c r="C1025" s="13" t="s">
        <v>2335</v>
      </c>
      <c r="D1025" s="9" t="s">
        <v>5</v>
      </c>
      <c r="E1025" s="9">
        <v>1</v>
      </c>
      <c r="F1025" s="9" t="s">
        <v>1994</v>
      </c>
      <c r="G1025" s="9">
        <v>0</v>
      </c>
      <c r="H1025" s="9">
        <v>65535</v>
      </c>
      <c r="I1025" s="9" t="s">
        <v>334</v>
      </c>
      <c r="J1025" s="13" t="s">
        <v>2477</v>
      </c>
      <c r="K1025" s="9" t="s">
        <v>1969</v>
      </c>
      <c r="L1025" s="9">
        <v>0</v>
      </c>
      <c r="M1025" s="9">
        <f ca="1">IF(INDIRECT(ADDRESS(ROW(),12))=1,2^(ROW()-ROW($M$1021)),0)</f>
        <v>0</v>
      </c>
      <c r="O1025" s="44">
        <v>1</v>
      </c>
    </row>
    <row r="1026" spans="2:15" ht="57.6" outlineLevel="1">
      <c r="B1026" s="22" t="str">
        <f t="shared" si="47"/>
        <v>1185</v>
      </c>
      <c r="C1026" s="13" t="s">
        <v>422</v>
      </c>
      <c r="D1026" s="9" t="s">
        <v>5</v>
      </c>
      <c r="G1026" s="9">
        <v>0</v>
      </c>
      <c r="H1026" s="9">
        <v>1</v>
      </c>
      <c r="I1026" s="9" t="s">
        <v>334</v>
      </c>
      <c r="J1026" s="13" t="s">
        <v>2478</v>
      </c>
      <c r="K1026" s="9" t="s">
        <v>1969</v>
      </c>
      <c r="O1026" s="44">
        <v>1</v>
      </c>
    </row>
    <row r="1027" spans="2:15" ht="18" outlineLevel="1">
      <c r="B1027" s="22" t="str">
        <f t="shared" si="47"/>
        <v>1186</v>
      </c>
      <c r="C1027" s="13" t="s">
        <v>423</v>
      </c>
      <c r="J1027" s="13" t="s">
        <v>2336</v>
      </c>
      <c r="K1027" s="9" t="s">
        <v>1969</v>
      </c>
      <c r="O1027" s="44">
        <v>1</v>
      </c>
    </row>
    <row r="1028" spans="2:15" ht="21.75" customHeight="1" outlineLevel="1">
      <c r="B1028" s="22" t="str">
        <f t="shared" si="47"/>
        <v>1187</v>
      </c>
      <c r="C1028" s="52" t="s">
        <v>1869</v>
      </c>
      <c r="D1028" s="51" t="s">
        <v>424</v>
      </c>
      <c r="E1028" s="51">
        <v>1</v>
      </c>
      <c r="F1028" s="51" t="s">
        <v>397</v>
      </c>
      <c r="G1028" s="51">
        <v>-2147483648</v>
      </c>
      <c r="H1028" s="72">
        <v>2147483647</v>
      </c>
      <c r="I1028" s="51" t="s">
        <v>334</v>
      </c>
      <c r="J1028" s="52" t="s">
        <v>2479</v>
      </c>
      <c r="K1028" s="9" t="s">
        <v>1969</v>
      </c>
      <c r="O1028" s="44">
        <v>1</v>
      </c>
    </row>
    <row r="1029" spans="2:15" ht="24" customHeight="1" outlineLevel="1">
      <c r="B1029" s="22" t="str">
        <f t="shared" si="47"/>
        <v>1188</v>
      </c>
      <c r="C1029" s="52"/>
      <c r="D1029" s="51"/>
      <c r="E1029" s="51"/>
      <c r="F1029" s="51"/>
      <c r="G1029" s="51"/>
      <c r="H1029" s="72"/>
      <c r="I1029" s="51"/>
      <c r="J1029" s="52"/>
      <c r="K1029" s="9" t="s">
        <v>1969</v>
      </c>
      <c r="O1029" s="44">
        <v>1</v>
      </c>
    </row>
    <row r="1030" spans="2:15" ht="23.25" customHeight="1" outlineLevel="1">
      <c r="B1030" s="22" t="str">
        <f t="shared" si="47"/>
        <v>1189</v>
      </c>
      <c r="C1030" s="52" t="s">
        <v>425</v>
      </c>
      <c r="D1030" s="51" t="s">
        <v>424</v>
      </c>
      <c r="E1030" s="51">
        <v>1</v>
      </c>
      <c r="F1030" s="51" t="s">
        <v>397</v>
      </c>
      <c r="G1030" s="51">
        <v>-2147483648</v>
      </c>
      <c r="H1030" s="72">
        <v>2147483647</v>
      </c>
      <c r="I1030" s="51" t="s">
        <v>334</v>
      </c>
      <c r="J1030" s="52" t="s">
        <v>2480</v>
      </c>
      <c r="K1030" s="9" t="s">
        <v>1969</v>
      </c>
      <c r="O1030" s="44">
        <v>1</v>
      </c>
    </row>
    <row r="1031" spans="2:15" ht="34.5" customHeight="1" outlineLevel="1">
      <c r="B1031" s="22" t="str">
        <f t="shared" si="47"/>
        <v>118A</v>
      </c>
      <c r="C1031" s="52"/>
      <c r="D1031" s="51"/>
      <c r="E1031" s="51"/>
      <c r="F1031" s="51"/>
      <c r="G1031" s="51"/>
      <c r="H1031" s="72"/>
      <c r="I1031" s="51"/>
      <c r="J1031" s="52"/>
      <c r="K1031" s="9" t="s">
        <v>1969</v>
      </c>
      <c r="O1031" s="44">
        <v>1</v>
      </c>
    </row>
    <row r="1032" spans="2:15" ht="24.75" customHeight="1" outlineLevel="1">
      <c r="B1032" s="22" t="str">
        <f t="shared" si="47"/>
        <v>118B</v>
      </c>
      <c r="C1032" s="52" t="s">
        <v>426</v>
      </c>
      <c r="D1032" s="51" t="s">
        <v>424</v>
      </c>
      <c r="E1032" s="51">
        <v>1</v>
      </c>
      <c r="F1032" s="51" t="s">
        <v>397</v>
      </c>
      <c r="G1032" s="51">
        <v>-2147483648</v>
      </c>
      <c r="H1032" s="72">
        <v>2147483647</v>
      </c>
      <c r="I1032" s="51" t="s">
        <v>334</v>
      </c>
      <c r="J1032" s="52" t="s">
        <v>2481</v>
      </c>
      <c r="K1032" s="9" t="s">
        <v>1969</v>
      </c>
      <c r="O1032" s="44">
        <v>1</v>
      </c>
    </row>
    <row r="1033" spans="2:15" ht="24" customHeight="1" outlineLevel="1">
      <c r="B1033" s="22" t="str">
        <f t="shared" si="47"/>
        <v>118C</v>
      </c>
      <c r="C1033" s="52"/>
      <c r="D1033" s="51"/>
      <c r="E1033" s="51"/>
      <c r="F1033" s="51"/>
      <c r="G1033" s="51"/>
      <c r="H1033" s="72"/>
      <c r="I1033" s="51"/>
      <c r="J1033" s="52"/>
      <c r="K1033" s="9" t="s">
        <v>1969</v>
      </c>
      <c r="O1033" s="44">
        <v>1</v>
      </c>
    </row>
    <row r="1034" spans="2:15" ht="22.5" customHeight="1" outlineLevel="1">
      <c r="B1034" s="22" t="str">
        <f t="shared" si="47"/>
        <v>118D</v>
      </c>
      <c r="C1034" s="52" t="s">
        <v>427</v>
      </c>
      <c r="D1034" s="51" t="s">
        <v>424</v>
      </c>
      <c r="E1034" s="51">
        <v>1</v>
      </c>
      <c r="F1034" s="51" t="s">
        <v>397</v>
      </c>
      <c r="G1034" s="51">
        <v>-2147483648</v>
      </c>
      <c r="H1034" s="72">
        <v>2147483647</v>
      </c>
      <c r="I1034" s="51" t="s">
        <v>334</v>
      </c>
      <c r="J1034" s="52" t="s">
        <v>2482</v>
      </c>
      <c r="K1034" s="9" t="s">
        <v>1969</v>
      </c>
      <c r="O1034" s="44">
        <v>1</v>
      </c>
    </row>
    <row r="1035" spans="2:15" ht="21" customHeight="1" outlineLevel="1">
      <c r="B1035" s="22" t="str">
        <f t="shared" si="47"/>
        <v>118E</v>
      </c>
      <c r="C1035" s="52"/>
      <c r="D1035" s="51"/>
      <c r="E1035" s="51"/>
      <c r="F1035" s="51"/>
      <c r="G1035" s="51"/>
      <c r="H1035" s="72"/>
      <c r="I1035" s="51"/>
      <c r="J1035" s="52"/>
      <c r="K1035" s="9" t="s">
        <v>1969</v>
      </c>
      <c r="O1035" s="44">
        <v>1</v>
      </c>
    </row>
    <row r="1036" spans="2:15" ht="21.75" customHeight="1" outlineLevel="1">
      <c r="B1036" s="22" t="str">
        <f t="shared" si="47"/>
        <v>118F</v>
      </c>
      <c r="C1036" s="52" t="s">
        <v>1870</v>
      </c>
      <c r="D1036" s="51" t="s">
        <v>424</v>
      </c>
      <c r="E1036" s="51">
        <v>1</v>
      </c>
      <c r="F1036" s="51" t="s">
        <v>397</v>
      </c>
      <c r="G1036" s="51">
        <v>-2147483648</v>
      </c>
      <c r="H1036" s="72">
        <v>2147483647</v>
      </c>
      <c r="I1036" s="51" t="s">
        <v>334</v>
      </c>
      <c r="J1036" s="52" t="s">
        <v>2483</v>
      </c>
      <c r="K1036" s="9" t="s">
        <v>1969</v>
      </c>
      <c r="O1036" s="44">
        <v>1</v>
      </c>
    </row>
    <row r="1037" spans="2:15" ht="21.75" customHeight="1" outlineLevel="1">
      <c r="B1037" s="22" t="str">
        <f t="shared" si="47"/>
        <v>1190</v>
      </c>
      <c r="C1037" s="52"/>
      <c r="D1037" s="51"/>
      <c r="E1037" s="51"/>
      <c r="F1037" s="51"/>
      <c r="G1037" s="51"/>
      <c r="H1037" s="72"/>
      <c r="I1037" s="51"/>
      <c r="J1037" s="52"/>
      <c r="K1037" s="9" t="s">
        <v>1969</v>
      </c>
      <c r="O1037" s="44">
        <v>1</v>
      </c>
    </row>
    <row r="1038" spans="2:15" ht="30.75" customHeight="1" outlineLevel="1">
      <c r="B1038" s="22" t="str">
        <f t="shared" si="47"/>
        <v>1191</v>
      </c>
      <c r="C1038" s="52" t="s">
        <v>2337</v>
      </c>
      <c r="D1038" s="51" t="s">
        <v>424</v>
      </c>
      <c r="E1038" s="51">
        <v>1</v>
      </c>
      <c r="F1038" s="51" t="s">
        <v>397</v>
      </c>
      <c r="G1038" s="51">
        <v>-2147483648</v>
      </c>
      <c r="H1038" s="72">
        <v>2147483647</v>
      </c>
      <c r="I1038" s="51" t="s">
        <v>334</v>
      </c>
      <c r="J1038" s="52" t="s">
        <v>2484</v>
      </c>
      <c r="K1038" s="9" t="s">
        <v>1969</v>
      </c>
      <c r="O1038" s="44">
        <v>1</v>
      </c>
    </row>
    <row r="1039" spans="2:15" ht="30" customHeight="1" outlineLevel="1">
      <c r="B1039" s="22" t="str">
        <f t="shared" si="47"/>
        <v>1192</v>
      </c>
      <c r="C1039" s="52"/>
      <c r="D1039" s="51"/>
      <c r="E1039" s="51"/>
      <c r="F1039" s="51"/>
      <c r="G1039" s="51"/>
      <c r="H1039" s="72"/>
      <c r="I1039" s="51"/>
      <c r="J1039" s="52"/>
      <c r="K1039" s="9" t="s">
        <v>1969</v>
      </c>
      <c r="O1039" s="44">
        <v>1</v>
      </c>
    </row>
    <row r="1040" spans="2:15" ht="36.75" customHeight="1" outlineLevel="1">
      <c r="B1040" s="22" t="str">
        <f t="shared" si="47"/>
        <v>1193</v>
      </c>
      <c r="C1040" s="52" t="s">
        <v>428</v>
      </c>
      <c r="D1040" s="51" t="s">
        <v>424</v>
      </c>
      <c r="E1040" s="51">
        <v>1</v>
      </c>
      <c r="F1040" s="51" t="s">
        <v>397</v>
      </c>
      <c r="G1040" s="51">
        <v>-2147483648</v>
      </c>
      <c r="H1040" s="72">
        <v>2147483647</v>
      </c>
      <c r="I1040" s="51" t="s">
        <v>334</v>
      </c>
      <c r="J1040" s="52" t="s">
        <v>2485</v>
      </c>
      <c r="K1040" s="9" t="s">
        <v>1969</v>
      </c>
      <c r="O1040" s="44">
        <v>1</v>
      </c>
    </row>
    <row r="1041" spans="2:15" ht="33.75" customHeight="1" outlineLevel="1">
      <c r="B1041" s="22" t="str">
        <f t="shared" si="47"/>
        <v>1194</v>
      </c>
      <c r="C1041" s="52"/>
      <c r="D1041" s="51"/>
      <c r="E1041" s="51"/>
      <c r="F1041" s="51"/>
      <c r="G1041" s="51"/>
      <c r="H1041" s="72"/>
      <c r="I1041" s="51"/>
      <c r="J1041" s="52"/>
      <c r="K1041" s="9" t="s">
        <v>1969</v>
      </c>
      <c r="O1041" s="44">
        <v>1</v>
      </c>
    </row>
    <row r="1042" spans="2:15" ht="36.75" customHeight="1" outlineLevel="1">
      <c r="B1042" s="22" t="str">
        <f t="shared" si="47"/>
        <v>1195</v>
      </c>
      <c r="C1042" s="52" t="s">
        <v>429</v>
      </c>
      <c r="D1042" s="51" t="s">
        <v>424</v>
      </c>
      <c r="E1042" s="51">
        <v>1</v>
      </c>
      <c r="F1042" s="51" t="s">
        <v>397</v>
      </c>
      <c r="G1042" s="51">
        <v>-2147483648</v>
      </c>
      <c r="H1042" s="72">
        <v>2147483647</v>
      </c>
      <c r="I1042" s="51" t="s">
        <v>334</v>
      </c>
      <c r="J1042" s="52" t="s">
        <v>2486</v>
      </c>
      <c r="K1042" s="9" t="s">
        <v>1969</v>
      </c>
      <c r="O1042" s="44">
        <v>1</v>
      </c>
    </row>
    <row r="1043" spans="2:15" ht="33.75" customHeight="1" outlineLevel="1">
      <c r="B1043" s="22" t="str">
        <f t="shared" si="47"/>
        <v>1196</v>
      </c>
      <c r="C1043" s="52"/>
      <c r="D1043" s="51"/>
      <c r="E1043" s="51"/>
      <c r="F1043" s="51"/>
      <c r="G1043" s="51"/>
      <c r="H1043" s="72"/>
      <c r="I1043" s="51"/>
      <c r="J1043" s="52"/>
      <c r="K1043" s="9" t="s">
        <v>1969</v>
      </c>
      <c r="O1043" s="44">
        <v>1</v>
      </c>
    </row>
    <row r="1044" spans="2:15" ht="33.75" customHeight="1" outlineLevel="1">
      <c r="B1044" s="22" t="str">
        <f t="shared" si="47"/>
        <v>1197</v>
      </c>
      <c r="C1044" s="52" t="s">
        <v>430</v>
      </c>
      <c r="D1044" s="51" t="s">
        <v>424</v>
      </c>
      <c r="E1044" s="51">
        <v>1</v>
      </c>
      <c r="F1044" s="51" t="s">
        <v>397</v>
      </c>
      <c r="G1044" s="51">
        <v>-2147483648</v>
      </c>
      <c r="H1044" s="72">
        <v>2147483647</v>
      </c>
      <c r="I1044" s="51" t="s">
        <v>334</v>
      </c>
      <c r="J1044" s="52" t="s">
        <v>2487</v>
      </c>
      <c r="K1044" s="9" t="s">
        <v>1969</v>
      </c>
      <c r="O1044" s="44">
        <v>1</v>
      </c>
    </row>
    <row r="1045" spans="2:15" ht="89.25" customHeight="1" outlineLevel="1">
      <c r="B1045" s="22" t="str">
        <f t="shared" si="47"/>
        <v>1198</v>
      </c>
      <c r="C1045" s="52"/>
      <c r="D1045" s="51"/>
      <c r="E1045" s="51"/>
      <c r="F1045" s="51"/>
      <c r="G1045" s="51"/>
      <c r="H1045" s="72"/>
      <c r="I1045" s="51"/>
      <c r="J1045" s="52"/>
      <c r="K1045" s="9" t="s">
        <v>1969</v>
      </c>
      <c r="O1045" s="44">
        <v>1</v>
      </c>
    </row>
    <row r="1046" spans="2:15" ht="28.5" customHeight="1" outlineLevel="1">
      <c r="B1046" s="22" t="str">
        <f t="shared" si="47"/>
        <v>1199</v>
      </c>
      <c r="C1046" s="52" t="s">
        <v>431</v>
      </c>
      <c r="D1046" s="51" t="s">
        <v>424</v>
      </c>
      <c r="E1046" s="51">
        <v>1</v>
      </c>
      <c r="F1046" s="51" t="s">
        <v>397</v>
      </c>
      <c r="G1046" s="51">
        <v>-2147483648</v>
      </c>
      <c r="H1046" s="72">
        <v>2147483647</v>
      </c>
      <c r="I1046" s="51" t="s">
        <v>334</v>
      </c>
      <c r="J1046" s="52" t="s">
        <v>2488</v>
      </c>
      <c r="K1046" s="9" t="s">
        <v>1969</v>
      </c>
      <c r="O1046" s="44">
        <v>1</v>
      </c>
    </row>
    <row r="1047" spans="2:15" ht="29.25" customHeight="1" outlineLevel="1">
      <c r="B1047" s="22" t="str">
        <f t="shared" si="47"/>
        <v>119A</v>
      </c>
      <c r="C1047" s="52"/>
      <c r="D1047" s="51"/>
      <c r="E1047" s="51"/>
      <c r="F1047" s="51"/>
      <c r="G1047" s="51"/>
      <c r="H1047" s="72"/>
      <c r="I1047" s="51"/>
      <c r="J1047" s="52"/>
      <c r="K1047" s="9" t="s">
        <v>1969</v>
      </c>
      <c r="O1047" s="44">
        <v>1</v>
      </c>
    </row>
    <row r="1048" spans="2:15" ht="27.75" customHeight="1" outlineLevel="1">
      <c r="B1048" s="22" t="str">
        <f t="shared" si="47"/>
        <v>119B</v>
      </c>
      <c r="C1048" s="52" t="s">
        <v>432</v>
      </c>
      <c r="D1048" s="51" t="s">
        <v>424</v>
      </c>
      <c r="E1048" s="51">
        <v>1</v>
      </c>
      <c r="F1048" s="51" t="s">
        <v>397</v>
      </c>
      <c r="G1048" s="51">
        <v>-2147483648</v>
      </c>
      <c r="H1048" s="72">
        <v>2147483647</v>
      </c>
      <c r="I1048" s="51" t="s">
        <v>334</v>
      </c>
      <c r="J1048" s="52" t="s">
        <v>2442</v>
      </c>
      <c r="K1048" s="9" t="s">
        <v>1969</v>
      </c>
      <c r="O1048" s="44">
        <v>1</v>
      </c>
    </row>
    <row r="1049" spans="2:15" ht="60" customHeight="1" outlineLevel="1">
      <c r="B1049" s="22" t="str">
        <f t="shared" si="47"/>
        <v>119C</v>
      </c>
      <c r="C1049" s="52"/>
      <c r="D1049" s="51"/>
      <c r="E1049" s="51"/>
      <c r="F1049" s="51"/>
      <c r="G1049" s="51"/>
      <c r="H1049" s="72"/>
      <c r="I1049" s="51"/>
      <c r="J1049" s="52"/>
      <c r="K1049" s="9" t="s">
        <v>1969</v>
      </c>
      <c r="O1049" s="44">
        <v>1</v>
      </c>
    </row>
    <row r="1050" spans="2:15" ht="36" customHeight="1" outlineLevel="1">
      <c r="B1050" s="22" t="str">
        <f t="shared" si="47"/>
        <v>119D</v>
      </c>
      <c r="C1050" s="52" t="s">
        <v>433</v>
      </c>
      <c r="D1050" s="51" t="s">
        <v>424</v>
      </c>
      <c r="E1050" s="51">
        <v>1</v>
      </c>
      <c r="F1050" s="51" t="s">
        <v>397</v>
      </c>
      <c r="G1050" s="51">
        <v>-2147483648</v>
      </c>
      <c r="H1050" s="72">
        <v>2147483647</v>
      </c>
      <c r="I1050" s="51" t="s">
        <v>334</v>
      </c>
      <c r="J1050" s="52" t="s">
        <v>2443</v>
      </c>
      <c r="K1050" s="9" t="s">
        <v>1969</v>
      </c>
      <c r="O1050" s="44">
        <v>1</v>
      </c>
    </row>
    <row r="1051" spans="2:15" ht="37.5" customHeight="1" outlineLevel="1">
      <c r="B1051" s="22" t="str">
        <f t="shared" si="47"/>
        <v>119E</v>
      </c>
      <c r="C1051" s="52"/>
      <c r="D1051" s="51"/>
      <c r="E1051" s="51"/>
      <c r="F1051" s="51"/>
      <c r="G1051" s="51"/>
      <c r="H1051" s="72"/>
      <c r="I1051" s="51"/>
      <c r="J1051" s="52"/>
      <c r="K1051" s="9" t="s">
        <v>1969</v>
      </c>
      <c r="O1051" s="44">
        <v>1</v>
      </c>
    </row>
    <row r="1052" spans="2:15" ht="37.5" customHeight="1" outlineLevel="1">
      <c r="B1052" s="22" t="str">
        <f t="shared" si="47"/>
        <v>119F</v>
      </c>
      <c r="C1052" s="52" t="s">
        <v>434</v>
      </c>
      <c r="D1052" s="51" t="s">
        <v>424</v>
      </c>
      <c r="E1052" s="51">
        <v>1</v>
      </c>
      <c r="F1052" s="51" t="s">
        <v>397</v>
      </c>
      <c r="G1052" s="51">
        <v>-2147483648</v>
      </c>
      <c r="H1052" s="72">
        <v>2147483647</v>
      </c>
      <c r="I1052" s="51" t="s">
        <v>334</v>
      </c>
      <c r="J1052" s="52" t="s">
        <v>2444</v>
      </c>
      <c r="K1052" s="9" t="s">
        <v>1969</v>
      </c>
      <c r="O1052" s="44">
        <v>1</v>
      </c>
    </row>
    <row r="1053" spans="2:15" ht="35.25" customHeight="1" outlineLevel="1">
      <c r="B1053" s="22" t="str">
        <f t="shared" ref="B1053:B1084" si="48">DEC2HEX(4352+ROW()-ROW($B$893),4)</f>
        <v>11A0</v>
      </c>
      <c r="C1053" s="52"/>
      <c r="D1053" s="51"/>
      <c r="E1053" s="51"/>
      <c r="F1053" s="51"/>
      <c r="G1053" s="51"/>
      <c r="H1053" s="72"/>
      <c r="I1053" s="51"/>
      <c r="J1053" s="52"/>
      <c r="K1053" s="9" t="s">
        <v>1969</v>
      </c>
      <c r="O1053" s="44">
        <v>1</v>
      </c>
    </row>
    <row r="1054" spans="2:15" ht="30" customHeight="1" outlineLevel="1">
      <c r="B1054" s="22" t="str">
        <f t="shared" si="48"/>
        <v>11A1</v>
      </c>
      <c r="C1054" s="52" t="s">
        <v>435</v>
      </c>
      <c r="D1054" s="51" t="s">
        <v>424</v>
      </c>
      <c r="E1054" s="51">
        <v>1</v>
      </c>
      <c r="F1054" s="51" t="s">
        <v>397</v>
      </c>
      <c r="G1054" s="51">
        <v>-2147483648</v>
      </c>
      <c r="H1054" s="72">
        <v>2147483647</v>
      </c>
      <c r="I1054" s="51" t="s">
        <v>334</v>
      </c>
      <c r="J1054" s="52" t="s">
        <v>2489</v>
      </c>
      <c r="K1054" s="9" t="s">
        <v>1969</v>
      </c>
      <c r="O1054" s="44">
        <v>1</v>
      </c>
    </row>
    <row r="1055" spans="2:15" ht="30" customHeight="1" outlineLevel="1">
      <c r="B1055" s="22" t="str">
        <f t="shared" si="48"/>
        <v>11A2</v>
      </c>
      <c r="C1055" s="52"/>
      <c r="D1055" s="51"/>
      <c r="E1055" s="51"/>
      <c r="F1055" s="51"/>
      <c r="G1055" s="51"/>
      <c r="H1055" s="72"/>
      <c r="I1055" s="51"/>
      <c r="J1055" s="52"/>
      <c r="K1055" s="9" t="s">
        <v>1969</v>
      </c>
      <c r="O1055" s="44">
        <v>1</v>
      </c>
    </row>
    <row r="1056" spans="2:15" ht="30.75" customHeight="1" outlineLevel="1">
      <c r="B1056" s="22" t="str">
        <f t="shared" si="48"/>
        <v>11A3</v>
      </c>
      <c r="C1056" s="52" t="s">
        <v>436</v>
      </c>
      <c r="D1056" s="51" t="s">
        <v>424</v>
      </c>
      <c r="E1056" s="51">
        <v>1</v>
      </c>
      <c r="F1056" s="51" t="s">
        <v>397</v>
      </c>
      <c r="G1056" s="51">
        <v>-2147483648</v>
      </c>
      <c r="H1056" s="72">
        <v>2147483647</v>
      </c>
      <c r="I1056" s="51" t="s">
        <v>334</v>
      </c>
      <c r="J1056" s="52" t="s">
        <v>2490</v>
      </c>
      <c r="K1056" s="9" t="s">
        <v>1969</v>
      </c>
      <c r="O1056" s="44">
        <v>1</v>
      </c>
    </row>
    <row r="1057" spans="2:15" ht="54.75" customHeight="1" outlineLevel="1">
      <c r="B1057" s="22" t="str">
        <f t="shared" si="48"/>
        <v>11A4</v>
      </c>
      <c r="C1057" s="52"/>
      <c r="D1057" s="51"/>
      <c r="E1057" s="51"/>
      <c r="F1057" s="51"/>
      <c r="G1057" s="51"/>
      <c r="H1057" s="72"/>
      <c r="I1057" s="51"/>
      <c r="J1057" s="52"/>
      <c r="K1057" s="9" t="s">
        <v>1969</v>
      </c>
      <c r="O1057" s="44">
        <v>1</v>
      </c>
    </row>
    <row r="1058" spans="2:15" ht="48" customHeight="1" outlineLevel="1">
      <c r="B1058" s="22" t="str">
        <f t="shared" si="48"/>
        <v>11A5</v>
      </c>
      <c r="C1058" s="52" t="s">
        <v>2445</v>
      </c>
      <c r="D1058" s="51" t="s">
        <v>42</v>
      </c>
      <c r="E1058" s="51">
        <v>1</v>
      </c>
      <c r="F1058" s="51" t="s">
        <v>1994</v>
      </c>
      <c r="G1058" s="51">
        <v>0</v>
      </c>
      <c r="H1058" s="72">
        <v>4294967296</v>
      </c>
      <c r="I1058" s="51" t="s">
        <v>334</v>
      </c>
      <c r="J1058" s="52" t="s">
        <v>2491</v>
      </c>
      <c r="K1058" s="9" t="s">
        <v>1969</v>
      </c>
      <c r="O1058" s="44">
        <v>1</v>
      </c>
    </row>
    <row r="1059" spans="2:15" ht="48" customHeight="1" outlineLevel="1">
      <c r="B1059" s="22" t="str">
        <f t="shared" si="48"/>
        <v>11A6</v>
      </c>
      <c r="C1059" s="52"/>
      <c r="D1059" s="51"/>
      <c r="E1059" s="51"/>
      <c r="F1059" s="51"/>
      <c r="G1059" s="51"/>
      <c r="H1059" s="72"/>
      <c r="I1059" s="51"/>
      <c r="J1059" s="52"/>
      <c r="K1059" s="9" t="s">
        <v>1969</v>
      </c>
      <c r="O1059" s="44">
        <v>1</v>
      </c>
    </row>
    <row r="1060" spans="2:15" ht="18" outlineLevel="1">
      <c r="B1060" s="22" t="str">
        <f t="shared" si="48"/>
        <v>11A7</v>
      </c>
      <c r="C1060" s="52" t="s">
        <v>437</v>
      </c>
      <c r="D1060" s="51" t="s">
        <v>42</v>
      </c>
      <c r="E1060" s="51">
        <v>1</v>
      </c>
      <c r="F1060" s="51" t="s">
        <v>1994</v>
      </c>
      <c r="G1060" s="51">
        <v>0</v>
      </c>
      <c r="H1060" s="72">
        <v>4294967296</v>
      </c>
      <c r="I1060" s="51" t="s">
        <v>334</v>
      </c>
      <c r="J1060" s="57" t="s">
        <v>2446</v>
      </c>
      <c r="K1060" s="9" t="s">
        <v>1969</v>
      </c>
      <c r="O1060" s="44">
        <v>1</v>
      </c>
    </row>
    <row r="1061" spans="2:15" ht="18" outlineLevel="1">
      <c r="B1061" s="22" t="str">
        <f t="shared" si="48"/>
        <v>11A8</v>
      </c>
      <c r="C1061" s="52"/>
      <c r="D1061" s="51"/>
      <c r="E1061" s="51"/>
      <c r="F1061" s="51"/>
      <c r="G1061" s="51"/>
      <c r="H1061" s="72"/>
      <c r="I1061" s="51"/>
      <c r="J1061" s="58"/>
      <c r="K1061" s="9" t="s">
        <v>1969</v>
      </c>
      <c r="O1061" s="44">
        <v>1</v>
      </c>
    </row>
    <row r="1062" spans="2:15" ht="72" outlineLevel="1">
      <c r="B1062" s="22" t="str">
        <f t="shared" si="48"/>
        <v>11A9</v>
      </c>
      <c r="C1062" s="13" t="s">
        <v>2338</v>
      </c>
      <c r="D1062" s="9" t="s">
        <v>5</v>
      </c>
      <c r="G1062" s="9">
        <v>0</v>
      </c>
      <c r="H1062" s="9">
        <v>2</v>
      </c>
      <c r="I1062" s="9" t="s">
        <v>334</v>
      </c>
      <c r="J1062" s="13" t="s">
        <v>2492</v>
      </c>
      <c r="K1062" s="9" t="s">
        <v>1969</v>
      </c>
      <c r="O1062" s="44">
        <v>1</v>
      </c>
    </row>
    <row r="1063" spans="2:15" ht="18" outlineLevel="1">
      <c r="B1063" s="22" t="str">
        <f t="shared" si="48"/>
        <v>11AA</v>
      </c>
      <c r="O1063" s="44">
        <v>1</v>
      </c>
    </row>
    <row r="1064" spans="2:15" ht="18" outlineLevel="1">
      <c r="B1064" s="22" t="str">
        <f t="shared" si="48"/>
        <v>11AB</v>
      </c>
      <c r="O1064" s="44">
        <v>1</v>
      </c>
    </row>
    <row r="1065" spans="2:15" ht="18" outlineLevel="1">
      <c r="B1065" s="22" t="str">
        <f t="shared" si="48"/>
        <v>11AC</v>
      </c>
      <c r="O1065" s="44">
        <v>1</v>
      </c>
    </row>
    <row r="1066" spans="2:15" ht="18" outlineLevel="1">
      <c r="B1066" s="22" t="str">
        <f t="shared" si="48"/>
        <v>11AD</v>
      </c>
      <c r="O1066" s="44">
        <v>1</v>
      </c>
    </row>
    <row r="1067" spans="2:15" ht="18" outlineLevel="1">
      <c r="B1067" s="22" t="str">
        <f t="shared" si="48"/>
        <v>11AE</v>
      </c>
      <c r="O1067" s="44">
        <v>1</v>
      </c>
    </row>
    <row r="1068" spans="2:15" ht="18" outlineLevel="1">
      <c r="B1068" s="22" t="str">
        <f t="shared" si="48"/>
        <v>11AF</v>
      </c>
      <c r="O1068" s="44">
        <v>1</v>
      </c>
    </row>
    <row r="1069" spans="2:15" ht="18" outlineLevel="1">
      <c r="B1069" s="22" t="str">
        <f t="shared" si="48"/>
        <v>11B0</v>
      </c>
      <c r="O1069" s="44">
        <v>1</v>
      </c>
    </row>
    <row r="1070" spans="2:15" ht="18" outlineLevel="1">
      <c r="B1070" s="22" t="str">
        <f t="shared" si="48"/>
        <v>11B1</v>
      </c>
      <c r="O1070" s="44">
        <v>1</v>
      </c>
    </row>
    <row r="1071" spans="2:15" ht="18" outlineLevel="1">
      <c r="B1071" s="22" t="str">
        <f t="shared" si="48"/>
        <v>11B2</v>
      </c>
      <c r="O1071" s="44">
        <v>1</v>
      </c>
    </row>
    <row r="1072" spans="2:15" ht="18" outlineLevel="1">
      <c r="B1072" s="22" t="str">
        <f t="shared" si="48"/>
        <v>11B3</v>
      </c>
      <c r="O1072" s="44">
        <v>1</v>
      </c>
    </row>
    <row r="1073" spans="2:15" ht="18" outlineLevel="1">
      <c r="B1073" s="22" t="str">
        <f t="shared" si="48"/>
        <v>11B4</v>
      </c>
      <c r="O1073" s="44">
        <v>1</v>
      </c>
    </row>
    <row r="1074" spans="2:15" ht="18" outlineLevel="1">
      <c r="B1074" s="22" t="str">
        <f t="shared" si="48"/>
        <v>11B5</v>
      </c>
      <c r="O1074" s="44">
        <v>1</v>
      </c>
    </row>
    <row r="1075" spans="2:15" ht="18" outlineLevel="1">
      <c r="B1075" s="22" t="str">
        <f t="shared" si="48"/>
        <v>11B6</v>
      </c>
      <c r="O1075" s="44">
        <v>1</v>
      </c>
    </row>
    <row r="1076" spans="2:15" ht="18" outlineLevel="1">
      <c r="B1076" s="22" t="str">
        <f t="shared" si="48"/>
        <v>11B7</v>
      </c>
      <c r="O1076" s="44">
        <v>1</v>
      </c>
    </row>
    <row r="1077" spans="2:15" ht="18" outlineLevel="1">
      <c r="B1077" s="22" t="str">
        <f t="shared" si="48"/>
        <v>11B8</v>
      </c>
      <c r="O1077" s="44">
        <v>1</v>
      </c>
    </row>
    <row r="1078" spans="2:15" ht="18" outlineLevel="1">
      <c r="B1078" s="22" t="str">
        <f t="shared" si="48"/>
        <v>11B9</v>
      </c>
      <c r="O1078" s="44">
        <v>1</v>
      </c>
    </row>
    <row r="1079" spans="2:15" ht="18" outlineLevel="1">
      <c r="B1079" s="22" t="str">
        <f t="shared" si="48"/>
        <v>11BA</v>
      </c>
      <c r="O1079" s="44">
        <v>1</v>
      </c>
    </row>
    <row r="1080" spans="2:15" ht="18" outlineLevel="1">
      <c r="B1080" s="22" t="str">
        <f t="shared" si="48"/>
        <v>11BB</v>
      </c>
      <c r="O1080" s="44">
        <v>1</v>
      </c>
    </row>
    <row r="1081" spans="2:15" ht="18" outlineLevel="1">
      <c r="B1081" s="22" t="str">
        <f t="shared" si="48"/>
        <v>11BC</v>
      </c>
      <c r="O1081" s="44">
        <v>1</v>
      </c>
    </row>
    <row r="1082" spans="2:15" ht="18" outlineLevel="1">
      <c r="B1082" s="22" t="str">
        <f t="shared" si="48"/>
        <v>11BD</v>
      </c>
      <c r="O1082" s="44">
        <v>1</v>
      </c>
    </row>
    <row r="1083" spans="2:15" ht="18" outlineLevel="1">
      <c r="B1083" s="22" t="str">
        <f t="shared" si="48"/>
        <v>11BE</v>
      </c>
      <c r="O1083" s="44">
        <v>1</v>
      </c>
    </row>
    <row r="1084" spans="2:15" ht="18" outlineLevel="1">
      <c r="B1084" s="22" t="str">
        <f t="shared" si="48"/>
        <v>11BF</v>
      </c>
      <c r="O1084" s="44">
        <v>1</v>
      </c>
    </row>
    <row r="1085" spans="2:15" ht="18" outlineLevel="1">
      <c r="B1085" s="22" t="str">
        <f t="shared" ref="B1085:B1090" si="49">DEC2HEX(4352+ROW()-ROW($B$893),4)</f>
        <v>11C0</v>
      </c>
      <c r="C1085" s="52" t="s">
        <v>438</v>
      </c>
      <c r="D1085" s="51" t="s">
        <v>2</v>
      </c>
      <c r="E1085" s="51"/>
      <c r="F1085" s="51"/>
      <c r="G1085" s="51"/>
      <c r="H1085" s="51"/>
      <c r="I1085" s="51" t="s">
        <v>3</v>
      </c>
      <c r="J1085" s="52" t="s">
        <v>2454</v>
      </c>
      <c r="K1085" s="9" t="s">
        <v>1969</v>
      </c>
      <c r="L1085" s="53" t="str">
        <f ca="1">DEC2HEX((15+SUM(INDIRECT(ADDRESS(ROW()+4,13)&amp;":"&amp;ADDRESS(ROW()+4+60-1,13))))/2^32,8)</f>
        <v>00000000</v>
      </c>
      <c r="M1085" s="49" t="str">
        <f ca="1">DEC2HEX(MOD(15+SUM(INDIRECT(ADDRESS(ROW()+4,13)&amp;":"&amp;ADDRESS(ROW()+4+28-1,13))),2^32),8)</f>
        <v>0000000F</v>
      </c>
      <c r="O1085" s="44">
        <v>1</v>
      </c>
    </row>
    <row r="1086" spans="2:15" ht="18" outlineLevel="1">
      <c r="B1086" s="22" t="str">
        <f t="shared" si="49"/>
        <v>11C1</v>
      </c>
      <c r="C1086" s="52"/>
      <c r="D1086" s="51"/>
      <c r="E1086" s="51"/>
      <c r="F1086" s="51"/>
      <c r="G1086" s="51"/>
      <c r="H1086" s="51"/>
      <c r="I1086" s="51"/>
      <c r="J1086" s="52"/>
      <c r="K1086" s="9" t="s">
        <v>1969</v>
      </c>
      <c r="L1086" s="54"/>
      <c r="M1086" s="56"/>
      <c r="O1086" s="44">
        <v>1</v>
      </c>
    </row>
    <row r="1087" spans="2:15" ht="18" outlineLevel="1">
      <c r="B1087" s="22" t="str">
        <f t="shared" si="49"/>
        <v>11C2</v>
      </c>
      <c r="C1087" s="52"/>
      <c r="D1087" s="51"/>
      <c r="E1087" s="51"/>
      <c r="F1087" s="51"/>
      <c r="G1087" s="51"/>
      <c r="H1087" s="51"/>
      <c r="I1087" s="51"/>
      <c r="J1087" s="52"/>
      <c r="K1087" s="9" t="s">
        <v>1969</v>
      </c>
      <c r="L1087" s="54"/>
      <c r="M1087" s="56"/>
      <c r="O1087" s="44">
        <v>1</v>
      </c>
    </row>
    <row r="1088" spans="2:15" ht="18" outlineLevel="1">
      <c r="B1088" s="22" t="str">
        <f t="shared" si="49"/>
        <v>11C3</v>
      </c>
      <c r="C1088" s="52"/>
      <c r="D1088" s="51"/>
      <c r="E1088" s="51"/>
      <c r="F1088" s="51"/>
      <c r="G1088" s="51"/>
      <c r="H1088" s="51"/>
      <c r="I1088" s="51"/>
      <c r="J1088" s="52"/>
      <c r="K1088" s="9" t="s">
        <v>1969</v>
      </c>
      <c r="L1088" s="55"/>
      <c r="M1088" s="50"/>
      <c r="O1088" s="44">
        <v>1</v>
      </c>
    </row>
    <row r="1089" spans="1:15" ht="18" outlineLevel="1">
      <c r="B1089" s="22" t="str">
        <f t="shared" si="49"/>
        <v>11C4</v>
      </c>
      <c r="L1089" s="9">
        <v>0</v>
      </c>
      <c r="M1089" s="9">
        <f ca="1">IF(INDIRECT(ADDRESS(ROW(),12))=1,2^(ROW()-ROW($M$1085)),0)</f>
        <v>0</v>
      </c>
      <c r="O1089" s="44">
        <v>1</v>
      </c>
    </row>
    <row r="1090" spans="1:15" ht="18" outlineLevel="1">
      <c r="B1090" s="22" t="str">
        <f t="shared" si="49"/>
        <v>11C5</v>
      </c>
      <c r="O1090" s="44">
        <v>1</v>
      </c>
    </row>
    <row r="1091" spans="1:15" ht="18" outlineLevel="1">
      <c r="O1091" s="44">
        <v>1</v>
      </c>
    </row>
    <row r="1092" spans="1:15" ht="18" outlineLevel="1">
      <c r="O1092" s="44">
        <v>1</v>
      </c>
    </row>
    <row r="1093" spans="1:15" ht="18" outlineLevel="1">
      <c r="O1093" s="44">
        <v>1</v>
      </c>
    </row>
    <row r="1094" spans="1:15" ht="18" outlineLevel="1">
      <c r="O1094" s="44">
        <v>1</v>
      </c>
    </row>
    <row r="1095" spans="1:15" ht="18" outlineLevel="1">
      <c r="O1095" s="44">
        <v>1</v>
      </c>
    </row>
    <row r="1096" spans="1:15" ht="18" outlineLevel="1">
      <c r="O1096" s="44">
        <v>1</v>
      </c>
    </row>
    <row r="1097" spans="1:15" ht="18" outlineLevel="1">
      <c r="O1097" s="44">
        <v>1</v>
      </c>
    </row>
    <row r="1098" spans="1:15" ht="18">
      <c r="O1098" s="44">
        <v>1</v>
      </c>
    </row>
    <row r="1099" spans="1:15" ht="18">
      <c r="O1099" s="44">
        <v>1</v>
      </c>
    </row>
    <row r="1100" spans="1:15" ht="18">
      <c r="A1100" s="68" t="s">
        <v>2441</v>
      </c>
      <c r="B1100" s="69"/>
      <c r="C1100" s="69"/>
      <c r="D1100" s="69"/>
      <c r="E1100" s="69"/>
      <c r="F1100" s="69"/>
      <c r="G1100" s="69"/>
      <c r="H1100" s="69"/>
      <c r="I1100" s="69"/>
      <c r="J1100" s="69"/>
      <c r="K1100" s="69"/>
      <c r="L1100" s="69"/>
      <c r="M1100" s="70"/>
      <c r="O1100" s="44">
        <v>1</v>
      </c>
    </row>
    <row r="1101" spans="1:15" ht="18" outlineLevel="1">
      <c r="B1101" s="10" t="str">
        <f t="shared" ref="B1101:B1132" si="50">DEC2HEX(4864+ROW()-ROW($B$1101),4)</f>
        <v>1300</v>
      </c>
      <c r="C1101" s="52" t="s">
        <v>439</v>
      </c>
      <c r="D1101" s="51" t="s">
        <v>2</v>
      </c>
      <c r="E1101" s="51"/>
      <c r="F1101" s="51"/>
      <c r="G1101" s="51"/>
      <c r="H1101" s="51"/>
      <c r="I1101" s="51" t="s">
        <v>3</v>
      </c>
      <c r="J1101" s="52" t="s">
        <v>2454</v>
      </c>
      <c r="L1101" s="53" t="str">
        <f ca="1">DEC2HEX((15+SUM(INDIRECT(ADDRESS(ROW()+4,13)&amp;":"&amp;ADDRESS(ROW()+4+60-1,13))))/2^32,8)</f>
        <v>00000000</v>
      </c>
      <c r="M1101" s="49" t="str">
        <f ca="1">DEC2HEX(MOD(15+SUM(INDIRECT(ADDRESS(ROW()+4,13)&amp;":"&amp;ADDRESS(ROW()+4+28-1,13))),2^32),8)</f>
        <v>0000000F</v>
      </c>
      <c r="O1101" s="44">
        <v>1</v>
      </c>
    </row>
    <row r="1102" spans="1:15" ht="18" outlineLevel="1">
      <c r="B1102" s="10" t="str">
        <f t="shared" si="50"/>
        <v>1301</v>
      </c>
      <c r="C1102" s="52"/>
      <c r="D1102" s="51"/>
      <c r="E1102" s="51"/>
      <c r="F1102" s="51"/>
      <c r="G1102" s="51"/>
      <c r="H1102" s="51"/>
      <c r="I1102" s="51"/>
      <c r="J1102" s="52"/>
      <c r="L1102" s="54"/>
      <c r="M1102" s="56"/>
      <c r="O1102" s="44">
        <v>1</v>
      </c>
    </row>
    <row r="1103" spans="1:15" ht="18" outlineLevel="1">
      <c r="B1103" s="10" t="str">
        <f t="shared" si="50"/>
        <v>1302</v>
      </c>
      <c r="C1103" s="52"/>
      <c r="D1103" s="51"/>
      <c r="E1103" s="51"/>
      <c r="F1103" s="51"/>
      <c r="G1103" s="51"/>
      <c r="H1103" s="51"/>
      <c r="I1103" s="51"/>
      <c r="J1103" s="52"/>
      <c r="L1103" s="54"/>
      <c r="M1103" s="56"/>
      <c r="O1103" s="44">
        <v>1</v>
      </c>
    </row>
    <row r="1104" spans="1:15" ht="18" outlineLevel="1">
      <c r="B1104" s="10" t="str">
        <f t="shared" si="50"/>
        <v>1303</v>
      </c>
      <c r="C1104" s="52"/>
      <c r="D1104" s="51"/>
      <c r="E1104" s="51"/>
      <c r="F1104" s="51"/>
      <c r="G1104" s="51"/>
      <c r="H1104" s="51"/>
      <c r="I1104" s="51"/>
      <c r="J1104" s="52"/>
      <c r="L1104" s="55"/>
      <c r="M1104" s="50"/>
      <c r="O1104" s="44">
        <v>1</v>
      </c>
    </row>
    <row r="1105" spans="2:15" ht="28.8" outlineLevel="1">
      <c r="B1105" s="10" t="str">
        <f t="shared" si="50"/>
        <v>1304</v>
      </c>
      <c r="C1105" s="15" t="s">
        <v>440</v>
      </c>
      <c r="D1105" s="9" t="s">
        <v>5</v>
      </c>
      <c r="E1105" s="9">
        <v>0.1</v>
      </c>
      <c r="F1105" s="9" t="s">
        <v>74</v>
      </c>
      <c r="I1105" s="9" t="s">
        <v>3</v>
      </c>
      <c r="J1105" s="15" t="s">
        <v>2128</v>
      </c>
      <c r="L1105" s="9">
        <v>0</v>
      </c>
      <c r="M1105" s="9">
        <f ca="1">IF(INDIRECT(ADDRESS(ROW(),12))=1,2^(ROW()-ROW($M$1101)),0)</f>
        <v>0</v>
      </c>
      <c r="O1105" s="44">
        <v>1</v>
      </c>
    </row>
    <row r="1106" spans="2:15" ht="28.8" outlineLevel="1">
      <c r="B1106" s="10" t="str">
        <f t="shared" si="50"/>
        <v>1305</v>
      </c>
      <c r="C1106" s="15" t="s">
        <v>2339</v>
      </c>
      <c r="D1106" s="9" t="s">
        <v>5</v>
      </c>
      <c r="E1106" s="9">
        <v>1</v>
      </c>
      <c r="F1106" s="9" t="s">
        <v>335</v>
      </c>
      <c r="I1106" s="9" t="s">
        <v>3</v>
      </c>
      <c r="J1106" s="15" t="s">
        <v>2340</v>
      </c>
      <c r="O1106" s="44">
        <v>1</v>
      </c>
    </row>
    <row r="1107" spans="2:15" ht="28.8" outlineLevel="1">
      <c r="B1107" s="10" t="str">
        <f t="shared" si="50"/>
        <v>1306</v>
      </c>
      <c r="C1107" s="15" t="s">
        <v>441</v>
      </c>
      <c r="D1107" s="9" t="s">
        <v>5</v>
      </c>
      <c r="E1107" s="9">
        <v>0.1</v>
      </c>
      <c r="F1107" s="9" t="s">
        <v>74</v>
      </c>
      <c r="I1107" s="9" t="s">
        <v>3</v>
      </c>
      <c r="J1107" s="15" t="s">
        <v>2129</v>
      </c>
      <c r="O1107" s="44">
        <v>1</v>
      </c>
    </row>
    <row r="1108" spans="2:15" ht="28.8" outlineLevel="1">
      <c r="B1108" s="10" t="str">
        <f t="shared" si="50"/>
        <v>1307</v>
      </c>
      <c r="C1108" s="15" t="s">
        <v>442</v>
      </c>
      <c r="D1108" s="9" t="s">
        <v>5</v>
      </c>
      <c r="E1108" s="9">
        <v>1</v>
      </c>
      <c r="F1108" s="9" t="s">
        <v>335</v>
      </c>
      <c r="I1108" s="9" t="s">
        <v>3</v>
      </c>
      <c r="J1108" s="15" t="s">
        <v>2130</v>
      </c>
      <c r="O1108" s="44">
        <v>1</v>
      </c>
    </row>
    <row r="1109" spans="2:15" ht="28.8" outlineLevel="1">
      <c r="B1109" s="10" t="str">
        <f t="shared" si="50"/>
        <v>1308</v>
      </c>
      <c r="C1109" s="15" t="s">
        <v>443</v>
      </c>
      <c r="D1109" s="9" t="s">
        <v>5</v>
      </c>
      <c r="E1109" s="9">
        <v>0.1</v>
      </c>
      <c r="F1109" s="9" t="s">
        <v>74</v>
      </c>
      <c r="I1109" s="9" t="s">
        <v>3</v>
      </c>
      <c r="J1109" s="15" t="s">
        <v>2131</v>
      </c>
      <c r="O1109" s="44">
        <v>1</v>
      </c>
    </row>
    <row r="1110" spans="2:15" ht="28.8" outlineLevel="1">
      <c r="B1110" s="10" t="str">
        <f t="shared" si="50"/>
        <v>1309</v>
      </c>
      <c r="C1110" s="15" t="s">
        <v>444</v>
      </c>
      <c r="D1110" s="9" t="s">
        <v>5</v>
      </c>
      <c r="E1110" s="9">
        <v>1</v>
      </c>
      <c r="F1110" s="9" t="s">
        <v>335</v>
      </c>
      <c r="I1110" s="9" t="s">
        <v>3</v>
      </c>
      <c r="J1110" s="15" t="s">
        <v>2132</v>
      </c>
      <c r="O1110" s="44">
        <v>1</v>
      </c>
    </row>
    <row r="1111" spans="2:15" ht="28.8" outlineLevel="1">
      <c r="B1111" s="10" t="str">
        <f t="shared" si="50"/>
        <v>130A</v>
      </c>
      <c r="C1111" s="15" t="s">
        <v>445</v>
      </c>
      <c r="D1111" s="9" t="s">
        <v>5</v>
      </c>
      <c r="E1111" s="9">
        <v>0.1</v>
      </c>
      <c r="F1111" s="9" t="s">
        <v>74</v>
      </c>
      <c r="I1111" s="9" t="s">
        <v>3</v>
      </c>
      <c r="J1111" s="15" t="s">
        <v>2133</v>
      </c>
      <c r="O1111" s="44">
        <v>1</v>
      </c>
    </row>
    <row r="1112" spans="2:15" ht="28.8" outlineLevel="1">
      <c r="B1112" s="10" t="str">
        <f t="shared" si="50"/>
        <v>130B</v>
      </c>
      <c r="C1112" s="15" t="s">
        <v>446</v>
      </c>
      <c r="D1112" s="9" t="s">
        <v>5</v>
      </c>
      <c r="E1112" s="9">
        <v>1</v>
      </c>
      <c r="F1112" s="9" t="s">
        <v>335</v>
      </c>
      <c r="I1112" s="9" t="s">
        <v>3</v>
      </c>
      <c r="J1112" s="15" t="s">
        <v>2134</v>
      </c>
      <c r="O1112" s="44">
        <v>1</v>
      </c>
    </row>
    <row r="1113" spans="2:15" ht="28.8" outlineLevel="1">
      <c r="B1113" s="10" t="str">
        <f t="shared" si="50"/>
        <v>130C</v>
      </c>
      <c r="C1113" s="15" t="s">
        <v>447</v>
      </c>
      <c r="D1113" s="9" t="s">
        <v>5</v>
      </c>
      <c r="E1113" s="9">
        <v>0.1</v>
      </c>
      <c r="F1113" s="9" t="s">
        <v>74</v>
      </c>
      <c r="I1113" s="9" t="s">
        <v>3</v>
      </c>
      <c r="J1113" s="15" t="s">
        <v>2135</v>
      </c>
      <c r="O1113" s="44">
        <v>1</v>
      </c>
    </row>
    <row r="1114" spans="2:15" ht="28.8" outlineLevel="1">
      <c r="B1114" s="10" t="str">
        <f t="shared" si="50"/>
        <v>130D</v>
      </c>
      <c r="C1114" s="15" t="s">
        <v>448</v>
      </c>
      <c r="D1114" s="9" t="s">
        <v>5</v>
      </c>
      <c r="E1114" s="9">
        <v>1</v>
      </c>
      <c r="F1114" s="9" t="s">
        <v>335</v>
      </c>
      <c r="I1114" s="9" t="s">
        <v>3</v>
      </c>
      <c r="J1114" s="15" t="s">
        <v>2136</v>
      </c>
      <c r="O1114" s="44">
        <v>1</v>
      </c>
    </row>
    <row r="1115" spans="2:15" ht="28.8" outlineLevel="1">
      <c r="B1115" s="10" t="str">
        <f t="shared" si="50"/>
        <v>130E</v>
      </c>
      <c r="C1115" s="15" t="s">
        <v>449</v>
      </c>
      <c r="D1115" s="9" t="s">
        <v>5</v>
      </c>
      <c r="E1115" s="9">
        <v>0.1</v>
      </c>
      <c r="F1115" s="9" t="s">
        <v>74</v>
      </c>
      <c r="I1115" s="9" t="s">
        <v>3</v>
      </c>
      <c r="J1115" s="15" t="s">
        <v>2137</v>
      </c>
      <c r="O1115" s="44">
        <v>1</v>
      </c>
    </row>
    <row r="1116" spans="2:15" ht="28.8" outlineLevel="1">
      <c r="B1116" s="10" t="str">
        <f t="shared" si="50"/>
        <v>130F</v>
      </c>
      <c r="C1116" s="15" t="s">
        <v>450</v>
      </c>
      <c r="D1116" s="9" t="s">
        <v>5</v>
      </c>
      <c r="E1116" s="9">
        <v>1</v>
      </c>
      <c r="F1116" s="9" t="s">
        <v>335</v>
      </c>
      <c r="I1116" s="9" t="s">
        <v>3</v>
      </c>
      <c r="J1116" s="15" t="s">
        <v>2138</v>
      </c>
      <c r="O1116" s="44">
        <v>1</v>
      </c>
    </row>
    <row r="1117" spans="2:15" ht="28.8" outlineLevel="1">
      <c r="B1117" s="10" t="str">
        <f t="shared" si="50"/>
        <v>1310</v>
      </c>
      <c r="C1117" s="15" t="s">
        <v>451</v>
      </c>
      <c r="D1117" s="9" t="s">
        <v>5</v>
      </c>
      <c r="E1117" s="9">
        <v>0.1</v>
      </c>
      <c r="F1117" s="9" t="s">
        <v>74</v>
      </c>
      <c r="I1117" s="9" t="s">
        <v>3</v>
      </c>
      <c r="J1117" s="15" t="s">
        <v>2139</v>
      </c>
      <c r="O1117" s="44">
        <v>1</v>
      </c>
    </row>
    <row r="1118" spans="2:15" ht="28.8" outlineLevel="1">
      <c r="B1118" s="10" t="str">
        <f t="shared" si="50"/>
        <v>1311</v>
      </c>
      <c r="C1118" s="15" t="s">
        <v>452</v>
      </c>
      <c r="D1118" s="9" t="s">
        <v>5</v>
      </c>
      <c r="E1118" s="9">
        <v>1</v>
      </c>
      <c r="F1118" s="9" t="s">
        <v>335</v>
      </c>
      <c r="I1118" s="9" t="s">
        <v>3</v>
      </c>
      <c r="J1118" s="15" t="s">
        <v>2140</v>
      </c>
      <c r="O1118" s="44">
        <v>1</v>
      </c>
    </row>
    <row r="1119" spans="2:15" ht="28.8" outlineLevel="1">
      <c r="B1119" s="10" t="str">
        <f t="shared" si="50"/>
        <v>1312</v>
      </c>
      <c r="C1119" s="15" t="s">
        <v>453</v>
      </c>
      <c r="D1119" s="9" t="s">
        <v>5</v>
      </c>
      <c r="E1119" s="9">
        <v>0.1</v>
      </c>
      <c r="F1119" s="9" t="s">
        <v>74</v>
      </c>
      <c r="I1119" s="9" t="s">
        <v>3</v>
      </c>
      <c r="J1119" s="15" t="s">
        <v>2141</v>
      </c>
      <c r="O1119" s="44">
        <v>1</v>
      </c>
    </row>
    <row r="1120" spans="2:15" ht="28.8" outlineLevel="1">
      <c r="B1120" s="10" t="str">
        <f t="shared" si="50"/>
        <v>1313</v>
      </c>
      <c r="C1120" s="15" t="s">
        <v>454</v>
      </c>
      <c r="D1120" s="9" t="s">
        <v>5</v>
      </c>
      <c r="E1120" s="9">
        <v>1</v>
      </c>
      <c r="F1120" s="9" t="s">
        <v>335</v>
      </c>
      <c r="I1120" s="9" t="s">
        <v>3</v>
      </c>
      <c r="J1120" s="15" t="s">
        <v>2142</v>
      </c>
      <c r="O1120" s="44">
        <v>1</v>
      </c>
    </row>
    <row r="1121" spans="2:15" ht="28.8" outlineLevel="1">
      <c r="B1121" s="10" t="str">
        <f t="shared" si="50"/>
        <v>1314</v>
      </c>
      <c r="C1121" s="15" t="s">
        <v>455</v>
      </c>
      <c r="D1121" s="9" t="s">
        <v>5</v>
      </c>
      <c r="E1121" s="9">
        <v>0.01</v>
      </c>
      <c r="F1121" s="9" t="s">
        <v>66</v>
      </c>
      <c r="I1121" s="9" t="s">
        <v>3</v>
      </c>
      <c r="J1121" s="15" t="s">
        <v>2143</v>
      </c>
      <c r="O1121" s="44">
        <v>1</v>
      </c>
    </row>
    <row r="1122" spans="2:15" ht="28.8" outlineLevel="1">
      <c r="B1122" s="10" t="str">
        <f t="shared" si="50"/>
        <v>1315</v>
      </c>
      <c r="C1122" s="15" t="s">
        <v>456</v>
      </c>
      <c r="D1122" s="9" t="s">
        <v>5</v>
      </c>
      <c r="E1122" s="9">
        <v>1</v>
      </c>
      <c r="F1122" s="9" t="s">
        <v>335</v>
      </c>
      <c r="I1122" s="9" t="s">
        <v>3</v>
      </c>
      <c r="J1122" s="15" t="s">
        <v>2144</v>
      </c>
      <c r="O1122" s="44">
        <v>1</v>
      </c>
    </row>
    <row r="1123" spans="2:15" ht="28.8" outlineLevel="1">
      <c r="B1123" s="10" t="str">
        <f t="shared" si="50"/>
        <v>1316</v>
      </c>
      <c r="C1123" s="15" t="s">
        <v>457</v>
      </c>
      <c r="D1123" s="9" t="s">
        <v>5</v>
      </c>
      <c r="E1123" s="9">
        <v>0.01</v>
      </c>
      <c r="F1123" s="9" t="s">
        <v>66</v>
      </c>
      <c r="I1123" s="9" t="s">
        <v>3</v>
      </c>
      <c r="J1123" s="15" t="s">
        <v>2145</v>
      </c>
      <c r="O1123" s="44">
        <v>1</v>
      </c>
    </row>
    <row r="1124" spans="2:15" ht="28.8" outlineLevel="1">
      <c r="B1124" s="10" t="str">
        <f t="shared" si="50"/>
        <v>1317</v>
      </c>
      <c r="C1124" s="15" t="s">
        <v>458</v>
      </c>
      <c r="D1124" s="9" t="s">
        <v>5</v>
      </c>
      <c r="E1124" s="9">
        <v>1</v>
      </c>
      <c r="F1124" s="9" t="s">
        <v>335</v>
      </c>
      <c r="I1124" s="9" t="s">
        <v>3</v>
      </c>
      <c r="J1124" s="15" t="s">
        <v>2146</v>
      </c>
      <c r="O1124" s="44">
        <v>1</v>
      </c>
    </row>
    <row r="1125" spans="2:15" ht="28.8" outlineLevel="1">
      <c r="B1125" s="10" t="str">
        <f t="shared" si="50"/>
        <v>1318</v>
      </c>
      <c r="C1125" s="15" t="s">
        <v>459</v>
      </c>
      <c r="D1125" s="9" t="s">
        <v>5</v>
      </c>
      <c r="E1125" s="9">
        <v>0.01</v>
      </c>
      <c r="F1125" s="9" t="s">
        <v>66</v>
      </c>
      <c r="I1125" s="9" t="s">
        <v>3</v>
      </c>
      <c r="J1125" s="15" t="s">
        <v>2147</v>
      </c>
      <c r="O1125" s="44">
        <v>1</v>
      </c>
    </row>
    <row r="1126" spans="2:15" ht="28.8" outlineLevel="1">
      <c r="B1126" s="10" t="str">
        <f t="shared" si="50"/>
        <v>1319</v>
      </c>
      <c r="C1126" s="15" t="s">
        <v>460</v>
      </c>
      <c r="D1126" s="9" t="s">
        <v>5</v>
      </c>
      <c r="E1126" s="9">
        <v>1</v>
      </c>
      <c r="F1126" s="9" t="s">
        <v>335</v>
      </c>
      <c r="I1126" s="9" t="s">
        <v>3</v>
      </c>
      <c r="J1126" s="15" t="s">
        <v>2148</v>
      </c>
      <c r="O1126" s="44">
        <v>1</v>
      </c>
    </row>
    <row r="1127" spans="2:15" ht="28.8" outlineLevel="1">
      <c r="B1127" s="10" t="str">
        <f t="shared" si="50"/>
        <v>131A</v>
      </c>
      <c r="C1127" s="15" t="s">
        <v>461</v>
      </c>
      <c r="D1127" s="9" t="s">
        <v>5</v>
      </c>
      <c r="E1127" s="9">
        <v>0.01</v>
      </c>
      <c r="F1127" s="9" t="s">
        <v>66</v>
      </c>
      <c r="I1127" s="9" t="s">
        <v>3</v>
      </c>
      <c r="J1127" s="15" t="s">
        <v>2149</v>
      </c>
      <c r="O1127" s="44">
        <v>1</v>
      </c>
    </row>
    <row r="1128" spans="2:15" ht="28.8" outlineLevel="1">
      <c r="B1128" s="10" t="str">
        <f t="shared" si="50"/>
        <v>131B</v>
      </c>
      <c r="C1128" s="15" t="s">
        <v>462</v>
      </c>
      <c r="D1128" s="9" t="s">
        <v>5</v>
      </c>
      <c r="E1128" s="9">
        <v>1</v>
      </c>
      <c r="F1128" s="9" t="s">
        <v>335</v>
      </c>
      <c r="I1128" s="9" t="s">
        <v>3</v>
      </c>
      <c r="J1128" s="15" t="s">
        <v>2150</v>
      </c>
      <c r="O1128" s="44">
        <v>1</v>
      </c>
    </row>
    <row r="1129" spans="2:15" ht="28.8" outlineLevel="1">
      <c r="B1129" s="10" t="str">
        <f t="shared" si="50"/>
        <v>131C</v>
      </c>
      <c r="C1129" s="15" t="s">
        <v>463</v>
      </c>
      <c r="D1129" s="9" t="s">
        <v>5</v>
      </c>
      <c r="E1129" s="9">
        <v>0.01</v>
      </c>
      <c r="F1129" s="9" t="s">
        <v>66</v>
      </c>
      <c r="I1129" s="9" t="s">
        <v>3</v>
      </c>
      <c r="J1129" s="15" t="s">
        <v>2151</v>
      </c>
      <c r="O1129" s="44">
        <v>1</v>
      </c>
    </row>
    <row r="1130" spans="2:15" ht="28.8" outlineLevel="1">
      <c r="B1130" s="10" t="str">
        <f t="shared" si="50"/>
        <v>131D</v>
      </c>
      <c r="C1130" s="15" t="s">
        <v>464</v>
      </c>
      <c r="D1130" s="9" t="s">
        <v>5</v>
      </c>
      <c r="E1130" s="9">
        <v>1</v>
      </c>
      <c r="F1130" s="9" t="s">
        <v>335</v>
      </c>
      <c r="I1130" s="9" t="s">
        <v>3</v>
      </c>
      <c r="J1130" s="15" t="s">
        <v>2152</v>
      </c>
      <c r="O1130" s="44">
        <v>1</v>
      </c>
    </row>
    <row r="1131" spans="2:15" ht="28.8" outlineLevel="1">
      <c r="B1131" s="10" t="str">
        <f t="shared" si="50"/>
        <v>131E</v>
      </c>
      <c r="C1131" s="15" t="s">
        <v>465</v>
      </c>
      <c r="D1131" s="9" t="s">
        <v>5</v>
      </c>
      <c r="E1131" s="9">
        <v>0.01</v>
      </c>
      <c r="F1131" s="9" t="s">
        <v>66</v>
      </c>
      <c r="I1131" s="9" t="s">
        <v>3</v>
      </c>
      <c r="J1131" s="15" t="s">
        <v>2153</v>
      </c>
      <c r="O1131" s="44">
        <v>1</v>
      </c>
    </row>
    <row r="1132" spans="2:15" ht="28.8" outlineLevel="1">
      <c r="B1132" s="10" t="str">
        <f t="shared" si="50"/>
        <v>131F</v>
      </c>
      <c r="C1132" s="15" t="s">
        <v>466</v>
      </c>
      <c r="D1132" s="9" t="s">
        <v>5</v>
      </c>
      <c r="E1132" s="9">
        <v>1</v>
      </c>
      <c r="F1132" s="9" t="s">
        <v>335</v>
      </c>
      <c r="I1132" s="9" t="s">
        <v>3</v>
      </c>
      <c r="J1132" s="15" t="s">
        <v>2154</v>
      </c>
      <c r="O1132" s="44">
        <v>1</v>
      </c>
    </row>
    <row r="1133" spans="2:15" ht="28.8" outlineLevel="1">
      <c r="B1133" s="10" t="str">
        <f t="shared" ref="B1133:B1152" si="51">DEC2HEX(4864+ROW()-ROW($B$1101),4)</f>
        <v>1320</v>
      </c>
      <c r="C1133" s="15" t="s">
        <v>467</v>
      </c>
      <c r="D1133" s="9" t="s">
        <v>5</v>
      </c>
      <c r="E1133" s="9">
        <v>0.01</v>
      </c>
      <c r="F1133" s="9" t="s">
        <v>66</v>
      </c>
      <c r="I1133" s="9" t="s">
        <v>3</v>
      </c>
      <c r="J1133" s="15" t="s">
        <v>2155</v>
      </c>
      <c r="O1133" s="44">
        <v>1</v>
      </c>
    </row>
    <row r="1134" spans="2:15" ht="28.8" outlineLevel="1">
      <c r="B1134" s="10" t="str">
        <f t="shared" si="51"/>
        <v>1321</v>
      </c>
      <c r="C1134" s="15" t="s">
        <v>468</v>
      </c>
      <c r="D1134" s="9" t="s">
        <v>5</v>
      </c>
      <c r="E1134" s="9">
        <v>1</v>
      </c>
      <c r="F1134" s="9" t="s">
        <v>335</v>
      </c>
      <c r="I1134" s="9" t="s">
        <v>3</v>
      </c>
      <c r="J1134" s="15" t="s">
        <v>2156</v>
      </c>
      <c r="O1134" s="44">
        <v>1</v>
      </c>
    </row>
    <row r="1135" spans="2:15" ht="28.8" outlineLevel="1">
      <c r="B1135" s="10" t="str">
        <f t="shared" si="51"/>
        <v>1322</v>
      </c>
      <c r="C1135" s="15" t="s">
        <v>469</v>
      </c>
      <c r="D1135" s="9" t="s">
        <v>5</v>
      </c>
      <c r="E1135" s="9">
        <v>0.01</v>
      </c>
      <c r="F1135" s="9" t="s">
        <v>66</v>
      </c>
      <c r="I1135" s="9" t="s">
        <v>3</v>
      </c>
      <c r="J1135" s="15" t="s">
        <v>2157</v>
      </c>
      <c r="O1135" s="44">
        <v>1</v>
      </c>
    </row>
    <row r="1136" spans="2:15" ht="28.8" outlineLevel="1">
      <c r="B1136" s="10" t="str">
        <f t="shared" si="51"/>
        <v>1323</v>
      </c>
      <c r="C1136" s="15" t="s">
        <v>470</v>
      </c>
      <c r="D1136" s="9" t="s">
        <v>5</v>
      </c>
      <c r="E1136" s="9">
        <v>1</v>
      </c>
      <c r="F1136" s="9" t="s">
        <v>335</v>
      </c>
      <c r="I1136" s="9" t="s">
        <v>3</v>
      </c>
      <c r="J1136" s="15" t="s">
        <v>2158</v>
      </c>
      <c r="O1136" s="44">
        <v>1</v>
      </c>
    </row>
    <row r="1137" spans="2:15" ht="18" outlineLevel="1">
      <c r="B1137" s="10" t="str">
        <f t="shared" si="51"/>
        <v>1324</v>
      </c>
      <c r="C1137" s="15" t="s">
        <v>471</v>
      </c>
      <c r="J1137" s="15" t="s">
        <v>471</v>
      </c>
      <c r="O1137" s="44">
        <v>1</v>
      </c>
    </row>
    <row r="1138" spans="2:15" ht="18" outlineLevel="1">
      <c r="B1138" s="10" t="str">
        <f t="shared" si="51"/>
        <v>1325</v>
      </c>
      <c r="C1138" s="15" t="s">
        <v>472</v>
      </c>
      <c r="J1138" s="15" t="s">
        <v>472</v>
      </c>
      <c r="O1138" s="44">
        <v>1</v>
      </c>
    </row>
    <row r="1139" spans="2:15" ht="18" outlineLevel="1">
      <c r="B1139" s="10" t="str">
        <f t="shared" si="51"/>
        <v>1326</v>
      </c>
      <c r="C1139" s="15" t="s">
        <v>473</v>
      </c>
      <c r="J1139" s="15" t="s">
        <v>473</v>
      </c>
      <c r="O1139" s="44">
        <v>1</v>
      </c>
    </row>
    <row r="1140" spans="2:15" ht="18" outlineLevel="1">
      <c r="B1140" s="10" t="str">
        <f t="shared" si="51"/>
        <v>1327</v>
      </c>
      <c r="C1140" s="15" t="s">
        <v>474</v>
      </c>
      <c r="J1140" s="15" t="s">
        <v>474</v>
      </c>
      <c r="O1140" s="44">
        <v>1</v>
      </c>
    </row>
    <row r="1141" spans="2:15" ht="18" outlineLevel="1">
      <c r="B1141" s="10" t="str">
        <f t="shared" si="51"/>
        <v>1328</v>
      </c>
      <c r="C1141" s="15" t="s">
        <v>475</v>
      </c>
      <c r="J1141" s="15" t="s">
        <v>475</v>
      </c>
      <c r="O1141" s="44">
        <v>1</v>
      </c>
    </row>
    <row r="1142" spans="2:15" ht="18" outlineLevel="1">
      <c r="B1142" s="10" t="str">
        <f t="shared" si="51"/>
        <v>1329</v>
      </c>
      <c r="C1142" s="15" t="s">
        <v>476</v>
      </c>
      <c r="J1142" s="15" t="s">
        <v>476</v>
      </c>
      <c r="O1142" s="44">
        <v>1</v>
      </c>
    </row>
    <row r="1143" spans="2:15" ht="18" outlineLevel="1">
      <c r="B1143" s="10" t="str">
        <f t="shared" si="51"/>
        <v>132A</v>
      </c>
      <c r="C1143" s="15" t="s">
        <v>477</v>
      </c>
      <c r="J1143" s="15" t="s">
        <v>477</v>
      </c>
      <c r="O1143" s="44">
        <v>1</v>
      </c>
    </row>
    <row r="1144" spans="2:15" ht="18" outlineLevel="1">
      <c r="B1144" s="10" t="str">
        <f t="shared" si="51"/>
        <v>132B</v>
      </c>
      <c r="C1144" s="15" t="s">
        <v>478</v>
      </c>
      <c r="J1144" s="15" t="s">
        <v>478</v>
      </c>
      <c r="O1144" s="44">
        <v>1</v>
      </c>
    </row>
    <row r="1145" spans="2:15" ht="18" outlineLevel="1">
      <c r="B1145" s="10" t="str">
        <f t="shared" si="51"/>
        <v>132C</v>
      </c>
      <c r="C1145" s="15" t="s">
        <v>479</v>
      </c>
      <c r="J1145" s="15" t="s">
        <v>479</v>
      </c>
      <c r="O1145" s="44">
        <v>1</v>
      </c>
    </row>
    <row r="1146" spans="2:15" ht="18" outlineLevel="1">
      <c r="B1146" s="10" t="str">
        <f t="shared" si="51"/>
        <v>132D</v>
      </c>
      <c r="C1146" s="15" t="s">
        <v>480</v>
      </c>
      <c r="J1146" s="15" t="s">
        <v>480</v>
      </c>
      <c r="O1146" s="44">
        <v>1</v>
      </c>
    </row>
    <row r="1147" spans="2:15" ht="18" outlineLevel="1">
      <c r="B1147" s="10" t="str">
        <f t="shared" si="51"/>
        <v>132E</v>
      </c>
      <c r="C1147" s="15" t="s">
        <v>481</v>
      </c>
      <c r="J1147" s="15" t="s">
        <v>481</v>
      </c>
      <c r="O1147" s="44">
        <v>1</v>
      </c>
    </row>
    <row r="1148" spans="2:15" ht="18" outlineLevel="1">
      <c r="B1148" s="10" t="str">
        <f t="shared" si="51"/>
        <v>132F</v>
      </c>
      <c r="C1148" s="15" t="s">
        <v>482</v>
      </c>
      <c r="J1148" s="15" t="s">
        <v>482</v>
      </c>
      <c r="O1148" s="44">
        <v>1</v>
      </c>
    </row>
    <row r="1149" spans="2:15" ht="18" outlineLevel="1">
      <c r="B1149" s="10" t="str">
        <f t="shared" si="51"/>
        <v>1330</v>
      </c>
      <c r="C1149" s="15" t="s">
        <v>483</v>
      </c>
      <c r="J1149" s="15" t="s">
        <v>483</v>
      </c>
      <c r="O1149" s="44">
        <v>1</v>
      </c>
    </row>
    <row r="1150" spans="2:15" ht="18" outlineLevel="1">
      <c r="B1150" s="10" t="str">
        <f t="shared" si="51"/>
        <v>1331</v>
      </c>
      <c r="C1150" s="15" t="s">
        <v>484</v>
      </c>
      <c r="J1150" s="15" t="s">
        <v>484</v>
      </c>
      <c r="O1150" s="44">
        <v>1</v>
      </c>
    </row>
    <row r="1151" spans="2:15" ht="18" outlineLevel="1">
      <c r="B1151" s="10" t="str">
        <f t="shared" si="51"/>
        <v>1332</v>
      </c>
      <c r="C1151" s="15" t="s">
        <v>485</v>
      </c>
      <c r="J1151" s="15" t="s">
        <v>485</v>
      </c>
      <c r="O1151" s="44">
        <v>1</v>
      </c>
    </row>
    <row r="1152" spans="2:15" ht="18" outlineLevel="1">
      <c r="B1152" s="10" t="str">
        <f t="shared" si="51"/>
        <v>1333</v>
      </c>
      <c r="C1152" s="15" t="s">
        <v>486</v>
      </c>
      <c r="J1152" s="15" t="s">
        <v>486</v>
      </c>
      <c r="O1152" s="44">
        <v>1</v>
      </c>
    </row>
    <row r="1153" spans="2:15" ht="18" outlineLevel="1">
      <c r="C1153" s="14"/>
      <c r="O1153" s="44">
        <v>1</v>
      </c>
    </row>
    <row r="1154" spans="2:15" ht="18" outlineLevel="1">
      <c r="B1154" s="10" t="str">
        <f t="shared" ref="B1154:B1217" si="52">DEC2HEX(4928+ROW()-ROW($B$1154),4)</f>
        <v>1340</v>
      </c>
      <c r="C1154" s="52" t="s">
        <v>487</v>
      </c>
      <c r="D1154" s="51" t="s">
        <v>2</v>
      </c>
      <c r="E1154" s="51"/>
      <c r="F1154" s="51"/>
      <c r="G1154" s="51"/>
      <c r="H1154" s="51"/>
      <c r="I1154" s="51" t="s">
        <v>3</v>
      </c>
      <c r="J1154" s="52" t="s">
        <v>2455</v>
      </c>
      <c r="L1154" s="53" t="str">
        <f ca="1">DEC2HEX((15+SUM(INDIRECT(ADDRESS(ROW()+4,13)&amp;":"&amp;ADDRESS(ROW()+4+60-1,13))))/2^32,8)</f>
        <v>00000000</v>
      </c>
      <c r="M1154" s="49" t="str">
        <f ca="1">DEC2HEX(MOD(15+SUM(INDIRECT(ADDRESS(ROW()+4,13)&amp;":"&amp;ADDRESS(ROW()+4+28-1,13))),2^32),8)</f>
        <v>0000000F</v>
      </c>
      <c r="O1154" s="44">
        <v>1</v>
      </c>
    </row>
    <row r="1155" spans="2:15" ht="18" outlineLevel="1">
      <c r="B1155" s="10" t="str">
        <f t="shared" si="52"/>
        <v>1341</v>
      </c>
      <c r="C1155" s="52"/>
      <c r="D1155" s="51"/>
      <c r="E1155" s="51"/>
      <c r="F1155" s="51"/>
      <c r="G1155" s="51"/>
      <c r="H1155" s="51"/>
      <c r="I1155" s="51"/>
      <c r="J1155" s="52"/>
      <c r="L1155" s="54"/>
      <c r="M1155" s="56"/>
      <c r="O1155" s="44">
        <v>1</v>
      </c>
    </row>
    <row r="1156" spans="2:15" ht="18" outlineLevel="1">
      <c r="B1156" s="10" t="str">
        <f t="shared" si="52"/>
        <v>1342</v>
      </c>
      <c r="C1156" s="52"/>
      <c r="D1156" s="51"/>
      <c r="E1156" s="51"/>
      <c r="F1156" s="51"/>
      <c r="G1156" s="51"/>
      <c r="H1156" s="51"/>
      <c r="I1156" s="51"/>
      <c r="J1156" s="52"/>
      <c r="L1156" s="54"/>
      <c r="M1156" s="56"/>
      <c r="O1156" s="44">
        <v>1</v>
      </c>
    </row>
    <row r="1157" spans="2:15" ht="55.5" customHeight="1" outlineLevel="1">
      <c r="B1157" s="10" t="str">
        <f t="shared" si="52"/>
        <v>1343</v>
      </c>
      <c r="C1157" s="52"/>
      <c r="D1157" s="51"/>
      <c r="E1157" s="51"/>
      <c r="F1157" s="51"/>
      <c r="G1157" s="51"/>
      <c r="H1157" s="51"/>
      <c r="I1157" s="51"/>
      <c r="J1157" s="52"/>
      <c r="L1157" s="55"/>
      <c r="M1157" s="50"/>
      <c r="O1157" s="44">
        <v>1</v>
      </c>
    </row>
    <row r="1158" spans="2:15" ht="18" outlineLevel="1">
      <c r="B1158" s="10" t="str">
        <f t="shared" si="52"/>
        <v>1344</v>
      </c>
      <c r="C1158" s="14" t="s">
        <v>488</v>
      </c>
      <c r="D1158" s="9" t="s">
        <v>5</v>
      </c>
      <c r="E1158" s="9">
        <v>0.1</v>
      </c>
      <c r="F1158" s="9" t="s">
        <v>74</v>
      </c>
      <c r="I1158" s="9" t="s">
        <v>3</v>
      </c>
      <c r="J1158" s="14" t="s">
        <v>488</v>
      </c>
      <c r="L1158" s="9">
        <v>0</v>
      </c>
      <c r="M1158" s="9">
        <f ca="1">IF(INDIRECT(ADDRESS(ROW(),12))=1,2^(ROW()-ROW($M$1154)),0)</f>
        <v>0</v>
      </c>
      <c r="O1158" s="44">
        <v>1</v>
      </c>
    </row>
    <row r="1159" spans="2:15" ht="18" outlineLevel="1">
      <c r="B1159" s="10" t="str">
        <f t="shared" si="52"/>
        <v>1345</v>
      </c>
      <c r="C1159" s="14" t="s">
        <v>489</v>
      </c>
      <c r="D1159" s="9" t="s">
        <v>5</v>
      </c>
      <c r="E1159" s="9">
        <v>0.01</v>
      </c>
      <c r="F1159" s="9" t="s">
        <v>76</v>
      </c>
      <c r="I1159" s="9" t="s">
        <v>3</v>
      </c>
      <c r="J1159" s="14" t="s">
        <v>489</v>
      </c>
      <c r="O1159" s="44">
        <v>1</v>
      </c>
    </row>
    <row r="1160" spans="2:15" ht="18" outlineLevel="1">
      <c r="B1160" s="10" t="str">
        <f t="shared" si="52"/>
        <v>1346</v>
      </c>
      <c r="C1160" s="14" t="s">
        <v>490</v>
      </c>
      <c r="D1160" s="9" t="s">
        <v>5</v>
      </c>
      <c r="E1160" s="9">
        <v>0.1</v>
      </c>
      <c r="F1160" s="9" t="s">
        <v>74</v>
      </c>
      <c r="I1160" s="9" t="s">
        <v>3</v>
      </c>
      <c r="J1160" s="14" t="s">
        <v>490</v>
      </c>
      <c r="O1160" s="44">
        <v>1</v>
      </c>
    </row>
    <row r="1161" spans="2:15" ht="18" outlineLevel="1">
      <c r="B1161" s="10" t="str">
        <f t="shared" si="52"/>
        <v>1347</v>
      </c>
      <c r="C1161" s="14" t="s">
        <v>491</v>
      </c>
      <c r="D1161" s="9" t="s">
        <v>5</v>
      </c>
      <c r="E1161" s="9">
        <v>0.01</v>
      </c>
      <c r="F1161" s="9" t="s">
        <v>76</v>
      </c>
      <c r="I1161" s="9" t="s">
        <v>3</v>
      </c>
      <c r="J1161" s="14" t="s">
        <v>491</v>
      </c>
      <c r="O1161" s="44">
        <v>1</v>
      </c>
    </row>
    <row r="1162" spans="2:15" ht="18" outlineLevel="1">
      <c r="B1162" s="10" t="str">
        <f t="shared" si="52"/>
        <v>1348</v>
      </c>
      <c r="C1162" s="14" t="s">
        <v>492</v>
      </c>
      <c r="D1162" s="9" t="s">
        <v>5</v>
      </c>
      <c r="E1162" s="9">
        <v>0.1</v>
      </c>
      <c r="F1162" s="9" t="s">
        <v>74</v>
      </c>
      <c r="I1162" s="9" t="s">
        <v>3</v>
      </c>
      <c r="J1162" s="14" t="s">
        <v>492</v>
      </c>
      <c r="O1162" s="44">
        <v>1</v>
      </c>
    </row>
    <row r="1163" spans="2:15" ht="18" outlineLevel="1">
      <c r="B1163" s="10" t="str">
        <f t="shared" si="52"/>
        <v>1349</v>
      </c>
      <c r="C1163" s="14" t="s">
        <v>493</v>
      </c>
      <c r="D1163" s="9" t="s">
        <v>5</v>
      </c>
      <c r="E1163" s="9">
        <v>0.01</v>
      </c>
      <c r="F1163" s="9" t="s">
        <v>76</v>
      </c>
      <c r="I1163" s="9" t="s">
        <v>3</v>
      </c>
      <c r="J1163" s="14" t="s">
        <v>493</v>
      </c>
      <c r="O1163" s="44">
        <v>1</v>
      </c>
    </row>
    <row r="1164" spans="2:15" ht="18" outlineLevel="1">
      <c r="B1164" s="10" t="str">
        <f t="shared" si="52"/>
        <v>134A</v>
      </c>
      <c r="C1164" s="14" t="s">
        <v>494</v>
      </c>
      <c r="D1164" s="9" t="s">
        <v>5</v>
      </c>
      <c r="E1164" s="9">
        <v>0.1</v>
      </c>
      <c r="F1164" s="9" t="s">
        <v>74</v>
      </c>
      <c r="I1164" s="9" t="s">
        <v>3</v>
      </c>
      <c r="J1164" s="14" t="s">
        <v>494</v>
      </c>
      <c r="O1164" s="44">
        <v>1</v>
      </c>
    </row>
    <row r="1165" spans="2:15" ht="18" outlineLevel="1">
      <c r="B1165" s="10" t="str">
        <f t="shared" si="52"/>
        <v>134B</v>
      </c>
      <c r="C1165" s="14" t="s">
        <v>495</v>
      </c>
      <c r="D1165" s="9" t="s">
        <v>5</v>
      </c>
      <c r="E1165" s="9">
        <v>0.01</v>
      </c>
      <c r="F1165" s="9" t="s">
        <v>76</v>
      </c>
      <c r="I1165" s="9" t="s">
        <v>3</v>
      </c>
      <c r="J1165" s="14" t="s">
        <v>495</v>
      </c>
      <c r="O1165" s="44">
        <v>1</v>
      </c>
    </row>
    <row r="1166" spans="2:15" ht="18" outlineLevel="1">
      <c r="B1166" s="10" t="str">
        <f t="shared" si="52"/>
        <v>134C</v>
      </c>
      <c r="C1166" s="14" t="s">
        <v>496</v>
      </c>
      <c r="D1166" s="9" t="s">
        <v>5</v>
      </c>
      <c r="E1166" s="9">
        <v>0.1</v>
      </c>
      <c r="F1166" s="9" t="s">
        <v>74</v>
      </c>
      <c r="I1166" s="9" t="s">
        <v>3</v>
      </c>
      <c r="J1166" s="14" t="s">
        <v>496</v>
      </c>
      <c r="O1166" s="44">
        <v>1</v>
      </c>
    </row>
    <row r="1167" spans="2:15" ht="18" outlineLevel="1">
      <c r="B1167" s="10" t="str">
        <f t="shared" si="52"/>
        <v>134D</v>
      </c>
      <c r="C1167" s="14" t="s">
        <v>497</v>
      </c>
      <c r="D1167" s="9" t="s">
        <v>5</v>
      </c>
      <c r="E1167" s="9">
        <v>0.01</v>
      </c>
      <c r="F1167" s="9" t="s">
        <v>76</v>
      </c>
      <c r="I1167" s="9" t="s">
        <v>3</v>
      </c>
      <c r="J1167" s="14" t="s">
        <v>497</v>
      </c>
      <c r="O1167" s="44">
        <v>1</v>
      </c>
    </row>
    <row r="1168" spans="2:15" ht="18" outlineLevel="1">
      <c r="B1168" s="10" t="str">
        <f t="shared" si="52"/>
        <v>134E</v>
      </c>
      <c r="C1168" s="14" t="s">
        <v>498</v>
      </c>
      <c r="D1168" s="9" t="s">
        <v>5</v>
      </c>
      <c r="E1168" s="9">
        <v>0.1</v>
      </c>
      <c r="F1168" s="9" t="s">
        <v>74</v>
      </c>
      <c r="I1168" s="9" t="s">
        <v>3</v>
      </c>
      <c r="J1168" s="14" t="s">
        <v>498</v>
      </c>
      <c r="O1168" s="44">
        <v>1</v>
      </c>
    </row>
    <row r="1169" spans="2:15" ht="18" outlineLevel="1">
      <c r="B1169" s="10" t="str">
        <f t="shared" si="52"/>
        <v>134F</v>
      </c>
      <c r="C1169" s="14" t="s">
        <v>499</v>
      </c>
      <c r="D1169" s="9" t="s">
        <v>5</v>
      </c>
      <c r="E1169" s="9">
        <v>0.01</v>
      </c>
      <c r="F1169" s="9" t="s">
        <v>76</v>
      </c>
      <c r="I1169" s="9" t="s">
        <v>3</v>
      </c>
      <c r="J1169" s="14" t="s">
        <v>499</v>
      </c>
      <c r="O1169" s="44">
        <v>1</v>
      </c>
    </row>
    <row r="1170" spans="2:15" ht="18" outlineLevel="1">
      <c r="B1170" s="10" t="str">
        <f t="shared" si="52"/>
        <v>1350</v>
      </c>
      <c r="C1170" s="14" t="s">
        <v>500</v>
      </c>
      <c r="D1170" s="9" t="s">
        <v>5</v>
      </c>
      <c r="E1170" s="9">
        <v>0.1</v>
      </c>
      <c r="F1170" s="9" t="s">
        <v>74</v>
      </c>
      <c r="I1170" s="9" t="s">
        <v>3</v>
      </c>
      <c r="J1170" s="14" t="s">
        <v>500</v>
      </c>
      <c r="O1170" s="44">
        <v>1</v>
      </c>
    </row>
    <row r="1171" spans="2:15" ht="18" outlineLevel="1">
      <c r="B1171" s="10" t="str">
        <f t="shared" si="52"/>
        <v>1351</v>
      </c>
      <c r="C1171" s="14" t="s">
        <v>501</v>
      </c>
      <c r="D1171" s="9" t="s">
        <v>5</v>
      </c>
      <c r="E1171" s="9">
        <v>0.01</v>
      </c>
      <c r="F1171" s="9" t="s">
        <v>76</v>
      </c>
      <c r="I1171" s="9" t="s">
        <v>3</v>
      </c>
      <c r="J1171" s="14" t="s">
        <v>501</v>
      </c>
      <c r="O1171" s="44">
        <v>1</v>
      </c>
    </row>
    <row r="1172" spans="2:15" ht="18" outlineLevel="1">
      <c r="B1172" s="10" t="str">
        <f t="shared" si="52"/>
        <v>1352</v>
      </c>
      <c r="C1172" s="14" t="s">
        <v>502</v>
      </c>
      <c r="D1172" s="9" t="s">
        <v>5</v>
      </c>
      <c r="E1172" s="9">
        <v>0.1</v>
      </c>
      <c r="F1172" s="9" t="s">
        <v>74</v>
      </c>
      <c r="I1172" s="9" t="s">
        <v>3</v>
      </c>
      <c r="J1172" s="14" t="s">
        <v>502</v>
      </c>
      <c r="O1172" s="44">
        <v>1</v>
      </c>
    </row>
    <row r="1173" spans="2:15" ht="18" outlineLevel="1">
      <c r="B1173" s="10" t="str">
        <f t="shared" si="52"/>
        <v>1353</v>
      </c>
      <c r="C1173" s="14" t="s">
        <v>503</v>
      </c>
      <c r="D1173" s="9" t="s">
        <v>5</v>
      </c>
      <c r="E1173" s="9">
        <v>0.01</v>
      </c>
      <c r="F1173" s="9" t="s">
        <v>76</v>
      </c>
      <c r="I1173" s="9" t="s">
        <v>3</v>
      </c>
      <c r="J1173" s="14" t="s">
        <v>503</v>
      </c>
      <c r="O1173" s="44">
        <v>1</v>
      </c>
    </row>
    <row r="1174" spans="2:15" ht="18" outlineLevel="1">
      <c r="B1174" s="10" t="str">
        <f t="shared" si="52"/>
        <v>1354</v>
      </c>
      <c r="C1174" s="14" t="s">
        <v>504</v>
      </c>
      <c r="D1174" s="9" t="s">
        <v>5</v>
      </c>
      <c r="E1174" s="9">
        <v>0.1</v>
      </c>
      <c r="F1174" s="9" t="s">
        <v>74</v>
      </c>
      <c r="I1174" s="9" t="s">
        <v>3</v>
      </c>
      <c r="J1174" s="14" t="s">
        <v>504</v>
      </c>
      <c r="O1174" s="44">
        <v>1</v>
      </c>
    </row>
    <row r="1175" spans="2:15" ht="18" outlineLevel="1">
      <c r="B1175" s="10" t="str">
        <f t="shared" si="52"/>
        <v>1355</v>
      </c>
      <c r="C1175" s="14" t="s">
        <v>505</v>
      </c>
      <c r="D1175" s="9" t="s">
        <v>5</v>
      </c>
      <c r="E1175" s="9">
        <v>0.01</v>
      </c>
      <c r="F1175" s="9" t="s">
        <v>76</v>
      </c>
      <c r="I1175" s="9" t="s">
        <v>3</v>
      </c>
      <c r="J1175" s="14" t="s">
        <v>505</v>
      </c>
      <c r="O1175" s="44">
        <v>1</v>
      </c>
    </row>
    <row r="1176" spans="2:15" ht="18" outlineLevel="1">
      <c r="B1176" s="10" t="str">
        <f t="shared" si="52"/>
        <v>1356</v>
      </c>
      <c r="C1176" s="14" t="s">
        <v>506</v>
      </c>
      <c r="D1176" s="9" t="s">
        <v>5</v>
      </c>
      <c r="E1176" s="9">
        <v>0.1</v>
      </c>
      <c r="F1176" s="9" t="s">
        <v>74</v>
      </c>
      <c r="I1176" s="9" t="s">
        <v>3</v>
      </c>
      <c r="J1176" s="14" t="s">
        <v>506</v>
      </c>
      <c r="O1176" s="44">
        <v>1</v>
      </c>
    </row>
    <row r="1177" spans="2:15" ht="18" outlineLevel="1">
      <c r="B1177" s="10" t="str">
        <f t="shared" si="52"/>
        <v>1357</v>
      </c>
      <c r="C1177" s="14" t="s">
        <v>507</v>
      </c>
      <c r="D1177" s="9" t="s">
        <v>5</v>
      </c>
      <c r="E1177" s="9">
        <v>0.01</v>
      </c>
      <c r="F1177" s="9" t="s">
        <v>76</v>
      </c>
      <c r="I1177" s="9" t="s">
        <v>3</v>
      </c>
      <c r="J1177" s="14" t="s">
        <v>507</v>
      </c>
      <c r="O1177" s="44">
        <v>1</v>
      </c>
    </row>
    <row r="1178" spans="2:15" ht="18" outlineLevel="1">
      <c r="B1178" s="10" t="str">
        <f t="shared" si="52"/>
        <v>1358</v>
      </c>
      <c r="C1178" s="14" t="s">
        <v>508</v>
      </c>
      <c r="D1178" s="9" t="s">
        <v>5</v>
      </c>
      <c r="E1178" s="9">
        <v>0.1</v>
      </c>
      <c r="F1178" s="9" t="s">
        <v>74</v>
      </c>
      <c r="I1178" s="9" t="s">
        <v>3</v>
      </c>
      <c r="J1178" s="14" t="s">
        <v>508</v>
      </c>
      <c r="O1178" s="44">
        <v>1</v>
      </c>
    </row>
    <row r="1179" spans="2:15" ht="18" outlineLevel="1">
      <c r="B1179" s="10" t="str">
        <f t="shared" si="52"/>
        <v>1359</v>
      </c>
      <c r="C1179" s="14" t="s">
        <v>509</v>
      </c>
      <c r="D1179" s="9" t="s">
        <v>5</v>
      </c>
      <c r="E1179" s="9">
        <v>0.01</v>
      </c>
      <c r="F1179" s="9" t="s">
        <v>76</v>
      </c>
      <c r="I1179" s="9" t="s">
        <v>3</v>
      </c>
      <c r="J1179" s="14" t="s">
        <v>509</v>
      </c>
      <c r="O1179" s="44">
        <v>1</v>
      </c>
    </row>
    <row r="1180" spans="2:15" ht="18" outlineLevel="1">
      <c r="B1180" s="10" t="str">
        <f t="shared" si="52"/>
        <v>135A</v>
      </c>
      <c r="C1180" s="14" t="s">
        <v>510</v>
      </c>
      <c r="D1180" s="9" t="s">
        <v>5</v>
      </c>
      <c r="E1180" s="9">
        <v>0.1</v>
      </c>
      <c r="F1180" s="9" t="s">
        <v>74</v>
      </c>
      <c r="I1180" s="9" t="s">
        <v>3</v>
      </c>
      <c r="J1180" s="14" t="s">
        <v>510</v>
      </c>
      <c r="O1180" s="44">
        <v>1</v>
      </c>
    </row>
    <row r="1181" spans="2:15" ht="18" outlineLevel="1">
      <c r="B1181" s="10" t="str">
        <f t="shared" si="52"/>
        <v>135B</v>
      </c>
      <c r="C1181" s="14" t="s">
        <v>511</v>
      </c>
      <c r="D1181" s="9" t="s">
        <v>5</v>
      </c>
      <c r="E1181" s="9">
        <v>0.01</v>
      </c>
      <c r="F1181" s="9" t="s">
        <v>76</v>
      </c>
      <c r="I1181" s="9" t="s">
        <v>3</v>
      </c>
      <c r="J1181" s="14" t="s">
        <v>511</v>
      </c>
      <c r="O1181" s="44">
        <v>1</v>
      </c>
    </row>
    <row r="1182" spans="2:15" ht="18" outlineLevel="1">
      <c r="B1182" s="10" t="str">
        <f t="shared" si="52"/>
        <v>135C</v>
      </c>
      <c r="C1182" s="14" t="s">
        <v>512</v>
      </c>
      <c r="D1182" s="9" t="s">
        <v>5</v>
      </c>
      <c r="E1182" s="9">
        <v>0.1</v>
      </c>
      <c r="F1182" s="9" t="s">
        <v>74</v>
      </c>
      <c r="I1182" s="9" t="s">
        <v>3</v>
      </c>
      <c r="J1182" s="14" t="s">
        <v>512</v>
      </c>
      <c r="O1182" s="44">
        <v>1</v>
      </c>
    </row>
    <row r="1183" spans="2:15" ht="18" outlineLevel="1">
      <c r="B1183" s="10" t="str">
        <f t="shared" si="52"/>
        <v>135D</v>
      </c>
      <c r="C1183" s="14" t="s">
        <v>513</v>
      </c>
      <c r="D1183" s="9" t="s">
        <v>5</v>
      </c>
      <c r="E1183" s="9">
        <v>0.01</v>
      </c>
      <c r="F1183" s="9" t="s">
        <v>76</v>
      </c>
      <c r="I1183" s="9" t="s">
        <v>3</v>
      </c>
      <c r="J1183" s="14" t="s">
        <v>513</v>
      </c>
      <c r="O1183" s="44">
        <v>1</v>
      </c>
    </row>
    <row r="1184" spans="2:15" ht="18" outlineLevel="1">
      <c r="B1184" s="10" t="str">
        <f t="shared" si="52"/>
        <v>135E</v>
      </c>
      <c r="C1184" s="14" t="s">
        <v>514</v>
      </c>
      <c r="D1184" s="9" t="s">
        <v>5</v>
      </c>
      <c r="E1184" s="9">
        <v>0.1</v>
      </c>
      <c r="F1184" s="9" t="s">
        <v>74</v>
      </c>
      <c r="I1184" s="9" t="s">
        <v>3</v>
      </c>
      <c r="J1184" s="14" t="s">
        <v>514</v>
      </c>
      <c r="O1184" s="44">
        <v>1</v>
      </c>
    </row>
    <row r="1185" spans="2:15" ht="18" outlineLevel="1">
      <c r="B1185" s="10" t="str">
        <f t="shared" si="52"/>
        <v>135F</v>
      </c>
      <c r="C1185" s="14" t="s">
        <v>515</v>
      </c>
      <c r="D1185" s="9" t="s">
        <v>5</v>
      </c>
      <c r="E1185" s="9">
        <v>0.01</v>
      </c>
      <c r="F1185" s="9" t="s">
        <v>76</v>
      </c>
      <c r="I1185" s="9" t="s">
        <v>3</v>
      </c>
      <c r="J1185" s="14" t="s">
        <v>515</v>
      </c>
      <c r="O1185" s="44">
        <v>1</v>
      </c>
    </row>
    <row r="1186" spans="2:15" ht="18" outlineLevel="1">
      <c r="B1186" s="10" t="str">
        <f t="shared" si="52"/>
        <v>1360</v>
      </c>
      <c r="C1186" s="14" t="s">
        <v>516</v>
      </c>
      <c r="D1186" s="9" t="s">
        <v>5</v>
      </c>
      <c r="E1186" s="9">
        <v>0.1</v>
      </c>
      <c r="F1186" s="9" t="s">
        <v>74</v>
      </c>
      <c r="I1186" s="9" t="s">
        <v>3</v>
      </c>
      <c r="J1186" s="14" t="s">
        <v>516</v>
      </c>
      <c r="O1186" s="44">
        <v>1</v>
      </c>
    </row>
    <row r="1187" spans="2:15" ht="18" outlineLevel="1">
      <c r="B1187" s="10" t="str">
        <f t="shared" si="52"/>
        <v>1361</v>
      </c>
      <c r="C1187" s="14" t="s">
        <v>517</v>
      </c>
      <c r="D1187" s="9" t="s">
        <v>5</v>
      </c>
      <c r="E1187" s="9">
        <v>0.01</v>
      </c>
      <c r="F1187" s="9" t="s">
        <v>76</v>
      </c>
      <c r="I1187" s="9" t="s">
        <v>3</v>
      </c>
      <c r="J1187" s="14" t="s">
        <v>517</v>
      </c>
      <c r="O1187" s="44">
        <v>1</v>
      </c>
    </row>
    <row r="1188" spans="2:15" ht="18" outlineLevel="1">
      <c r="B1188" s="10" t="str">
        <f t="shared" si="52"/>
        <v>1362</v>
      </c>
      <c r="C1188" s="14" t="s">
        <v>518</v>
      </c>
      <c r="D1188" s="9" t="s">
        <v>5</v>
      </c>
      <c r="E1188" s="9">
        <v>0.1</v>
      </c>
      <c r="F1188" s="9" t="s">
        <v>74</v>
      </c>
      <c r="I1188" s="9" t="s">
        <v>3</v>
      </c>
      <c r="J1188" s="14" t="s">
        <v>518</v>
      </c>
      <c r="O1188" s="44">
        <v>1</v>
      </c>
    </row>
    <row r="1189" spans="2:15" ht="18" outlineLevel="1">
      <c r="B1189" s="10" t="str">
        <f t="shared" si="52"/>
        <v>1363</v>
      </c>
      <c r="C1189" s="14" t="s">
        <v>519</v>
      </c>
      <c r="D1189" s="9" t="s">
        <v>5</v>
      </c>
      <c r="E1189" s="9">
        <v>0.01</v>
      </c>
      <c r="F1189" s="9" t="s">
        <v>76</v>
      </c>
      <c r="I1189" s="9" t="s">
        <v>3</v>
      </c>
      <c r="J1189" s="14" t="s">
        <v>519</v>
      </c>
      <c r="O1189" s="44">
        <v>1</v>
      </c>
    </row>
    <row r="1190" spans="2:15" ht="18" outlineLevel="1">
      <c r="B1190" s="10" t="str">
        <f t="shared" si="52"/>
        <v>1364</v>
      </c>
      <c r="C1190" s="14" t="s">
        <v>520</v>
      </c>
      <c r="D1190" s="9" t="s">
        <v>5</v>
      </c>
      <c r="E1190" s="9">
        <v>0.1</v>
      </c>
      <c r="F1190" s="9" t="s">
        <v>74</v>
      </c>
      <c r="I1190" s="9" t="s">
        <v>3</v>
      </c>
      <c r="J1190" s="14" t="s">
        <v>520</v>
      </c>
      <c r="O1190" s="44">
        <v>1</v>
      </c>
    </row>
    <row r="1191" spans="2:15" ht="18" outlineLevel="1">
      <c r="B1191" s="10" t="str">
        <f t="shared" si="52"/>
        <v>1365</v>
      </c>
      <c r="C1191" s="14" t="s">
        <v>521</v>
      </c>
      <c r="D1191" s="9" t="s">
        <v>5</v>
      </c>
      <c r="E1191" s="9">
        <v>0.01</v>
      </c>
      <c r="F1191" s="9" t="s">
        <v>76</v>
      </c>
      <c r="I1191" s="9" t="s">
        <v>3</v>
      </c>
      <c r="J1191" s="14" t="s">
        <v>521</v>
      </c>
      <c r="O1191" s="44">
        <v>1</v>
      </c>
    </row>
    <row r="1192" spans="2:15" ht="18" outlineLevel="1">
      <c r="B1192" s="10" t="str">
        <f t="shared" si="52"/>
        <v>1366</v>
      </c>
      <c r="C1192" s="14" t="s">
        <v>522</v>
      </c>
      <c r="D1192" s="9" t="s">
        <v>5</v>
      </c>
      <c r="E1192" s="9">
        <v>0.1</v>
      </c>
      <c r="F1192" s="9" t="s">
        <v>74</v>
      </c>
      <c r="I1192" s="9" t="s">
        <v>3</v>
      </c>
      <c r="J1192" s="14" t="s">
        <v>522</v>
      </c>
      <c r="O1192" s="44">
        <v>1</v>
      </c>
    </row>
    <row r="1193" spans="2:15" ht="18" outlineLevel="1">
      <c r="B1193" s="10" t="str">
        <f t="shared" si="52"/>
        <v>1367</v>
      </c>
      <c r="C1193" s="14" t="s">
        <v>523</v>
      </c>
      <c r="D1193" s="9" t="s">
        <v>5</v>
      </c>
      <c r="E1193" s="9">
        <v>0.01</v>
      </c>
      <c r="F1193" s="9" t="s">
        <v>76</v>
      </c>
      <c r="I1193" s="9" t="s">
        <v>3</v>
      </c>
      <c r="J1193" s="14" t="s">
        <v>523</v>
      </c>
      <c r="O1193" s="44">
        <v>1</v>
      </c>
    </row>
    <row r="1194" spans="2:15" ht="18" outlineLevel="1">
      <c r="B1194" s="10" t="str">
        <f t="shared" si="52"/>
        <v>1368</v>
      </c>
      <c r="C1194" s="14" t="s">
        <v>524</v>
      </c>
      <c r="D1194" s="9" t="s">
        <v>5</v>
      </c>
      <c r="E1194" s="9">
        <v>0.1</v>
      </c>
      <c r="F1194" s="9" t="s">
        <v>74</v>
      </c>
      <c r="I1194" s="9" t="s">
        <v>3</v>
      </c>
      <c r="J1194" s="14" t="s">
        <v>524</v>
      </c>
      <c r="O1194" s="44">
        <v>1</v>
      </c>
    </row>
    <row r="1195" spans="2:15" ht="18" outlineLevel="1">
      <c r="B1195" s="10" t="str">
        <f t="shared" si="52"/>
        <v>1369</v>
      </c>
      <c r="C1195" s="14" t="s">
        <v>525</v>
      </c>
      <c r="D1195" s="9" t="s">
        <v>5</v>
      </c>
      <c r="E1195" s="9">
        <v>0.01</v>
      </c>
      <c r="F1195" s="9" t="s">
        <v>76</v>
      </c>
      <c r="I1195" s="9" t="s">
        <v>3</v>
      </c>
      <c r="J1195" s="14" t="s">
        <v>525</v>
      </c>
      <c r="O1195" s="44">
        <v>1</v>
      </c>
    </row>
    <row r="1196" spans="2:15" ht="18" outlineLevel="1">
      <c r="B1196" s="10" t="str">
        <f t="shared" si="52"/>
        <v>136A</v>
      </c>
      <c r="C1196" s="14" t="s">
        <v>526</v>
      </c>
      <c r="D1196" s="9" t="s">
        <v>5</v>
      </c>
      <c r="E1196" s="9">
        <v>0.1</v>
      </c>
      <c r="F1196" s="9" t="s">
        <v>74</v>
      </c>
      <c r="I1196" s="9" t="s">
        <v>3</v>
      </c>
      <c r="J1196" s="14" t="s">
        <v>526</v>
      </c>
      <c r="O1196" s="44">
        <v>1</v>
      </c>
    </row>
    <row r="1197" spans="2:15" ht="18" outlineLevel="1">
      <c r="B1197" s="10" t="str">
        <f t="shared" si="52"/>
        <v>136B</v>
      </c>
      <c r="C1197" s="14" t="s">
        <v>527</v>
      </c>
      <c r="D1197" s="9" t="s">
        <v>5</v>
      </c>
      <c r="E1197" s="9">
        <v>0.01</v>
      </c>
      <c r="F1197" s="9" t="s">
        <v>76</v>
      </c>
      <c r="I1197" s="9" t="s">
        <v>3</v>
      </c>
      <c r="J1197" s="14" t="s">
        <v>527</v>
      </c>
      <c r="O1197" s="44">
        <v>1</v>
      </c>
    </row>
    <row r="1198" spans="2:15" ht="18" outlineLevel="1">
      <c r="B1198" s="10" t="str">
        <f t="shared" si="52"/>
        <v>136C</v>
      </c>
      <c r="C1198" s="14" t="s">
        <v>528</v>
      </c>
      <c r="D1198" s="9" t="s">
        <v>5</v>
      </c>
      <c r="E1198" s="9">
        <v>0.1</v>
      </c>
      <c r="F1198" s="9" t="s">
        <v>74</v>
      </c>
      <c r="I1198" s="9" t="s">
        <v>3</v>
      </c>
      <c r="J1198" s="14" t="s">
        <v>528</v>
      </c>
      <c r="O1198" s="44">
        <v>1</v>
      </c>
    </row>
    <row r="1199" spans="2:15" ht="18" outlineLevel="1">
      <c r="B1199" s="10" t="str">
        <f t="shared" si="52"/>
        <v>136D</v>
      </c>
      <c r="C1199" s="14" t="s">
        <v>529</v>
      </c>
      <c r="D1199" s="9" t="s">
        <v>5</v>
      </c>
      <c r="E1199" s="9">
        <v>0.01</v>
      </c>
      <c r="F1199" s="9" t="s">
        <v>76</v>
      </c>
      <c r="I1199" s="9" t="s">
        <v>3</v>
      </c>
      <c r="J1199" s="14" t="s">
        <v>529</v>
      </c>
      <c r="O1199" s="44">
        <v>1</v>
      </c>
    </row>
    <row r="1200" spans="2:15" ht="18" outlineLevel="1">
      <c r="B1200" s="10" t="str">
        <f t="shared" si="52"/>
        <v>136E</v>
      </c>
      <c r="C1200" s="14" t="s">
        <v>530</v>
      </c>
      <c r="D1200" s="9" t="s">
        <v>5</v>
      </c>
      <c r="E1200" s="9">
        <v>0.1</v>
      </c>
      <c r="F1200" s="9" t="s">
        <v>74</v>
      </c>
      <c r="I1200" s="9" t="s">
        <v>3</v>
      </c>
      <c r="J1200" s="14" t="s">
        <v>530</v>
      </c>
      <c r="O1200" s="44">
        <v>1</v>
      </c>
    </row>
    <row r="1201" spans="2:15" ht="18" outlineLevel="1">
      <c r="B1201" s="10" t="str">
        <f t="shared" si="52"/>
        <v>136F</v>
      </c>
      <c r="C1201" s="14" t="s">
        <v>531</v>
      </c>
      <c r="D1201" s="9" t="s">
        <v>5</v>
      </c>
      <c r="E1201" s="9">
        <v>0.01</v>
      </c>
      <c r="F1201" s="9" t="s">
        <v>76</v>
      </c>
      <c r="I1201" s="9" t="s">
        <v>3</v>
      </c>
      <c r="J1201" s="14" t="s">
        <v>531</v>
      </c>
      <c r="O1201" s="44">
        <v>1</v>
      </c>
    </row>
    <row r="1202" spans="2:15" ht="18" outlineLevel="1">
      <c r="B1202" s="10" t="str">
        <f t="shared" si="52"/>
        <v>1370</v>
      </c>
      <c r="C1202" s="14" t="s">
        <v>532</v>
      </c>
      <c r="D1202" s="9" t="s">
        <v>5</v>
      </c>
      <c r="E1202" s="9">
        <v>0.1</v>
      </c>
      <c r="F1202" s="9" t="s">
        <v>74</v>
      </c>
      <c r="I1202" s="9" t="s">
        <v>3</v>
      </c>
      <c r="J1202" s="14" t="s">
        <v>532</v>
      </c>
      <c r="O1202" s="44">
        <v>1</v>
      </c>
    </row>
    <row r="1203" spans="2:15" ht="18" outlineLevel="1">
      <c r="B1203" s="10" t="str">
        <f t="shared" si="52"/>
        <v>1371</v>
      </c>
      <c r="C1203" s="14" t="s">
        <v>533</v>
      </c>
      <c r="D1203" s="9" t="s">
        <v>5</v>
      </c>
      <c r="E1203" s="9">
        <v>0.01</v>
      </c>
      <c r="F1203" s="9" t="s">
        <v>76</v>
      </c>
      <c r="I1203" s="9" t="s">
        <v>3</v>
      </c>
      <c r="J1203" s="14" t="s">
        <v>533</v>
      </c>
      <c r="O1203" s="44">
        <v>1</v>
      </c>
    </row>
    <row r="1204" spans="2:15" ht="18" outlineLevel="1">
      <c r="B1204" s="10" t="str">
        <f t="shared" si="52"/>
        <v>1372</v>
      </c>
      <c r="C1204" s="14" t="s">
        <v>534</v>
      </c>
      <c r="D1204" s="9" t="s">
        <v>5</v>
      </c>
      <c r="E1204" s="9">
        <v>0.1</v>
      </c>
      <c r="F1204" s="9" t="s">
        <v>74</v>
      </c>
      <c r="I1204" s="9" t="s">
        <v>3</v>
      </c>
      <c r="J1204" s="14" t="s">
        <v>534</v>
      </c>
      <c r="O1204" s="44">
        <v>1</v>
      </c>
    </row>
    <row r="1205" spans="2:15" ht="18" outlineLevel="1">
      <c r="B1205" s="10" t="str">
        <f t="shared" si="52"/>
        <v>1373</v>
      </c>
      <c r="C1205" s="14" t="s">
        <v>535</v>
      </c>
      <c r="D1205" s="9" t="s">
        <v>5</v>
      </c>
      <c r="E1205" s="9">
        <v>0.01</v>
      </c>
      <c r="F1205" s="9" t="s">
        <v>76</v>
      </c>
      <c r="I1205" s="9" t="s">
        <v>3</v>
      </c>
      <c r="J1205" s="14" t="s">
        <v>535</v>
      </c>
      <c r="O1205" s="44">
        <v>1</v>
      </c>
    </row>
    <row r="1206" spans="2:15" ht="18" outlineLevel="1">
      <c r="B1206" s="10" t="str">
        <f t="shared" si="52"/>
        <v>1374</v>
      </c>
      <c r="C1206" s="14" t="s">
        <v>536</v>
      </c>
      <c r="D1206" s="9" t="s">
        <v>5</v>
      </c>
      <c r="E1206" s="9">
        <v>0.1</v>
      </c>
      <c r="F1206" s="9" t="s">
        <v>74</v>
      </c>
      <c r="I1206" s="9" t="s">
        <v>3</v>
      </c>
      <c r="J1206" s="14" t="s">
        <v>536</v>
      </c>
      <c r="O1206" s="44">
        <v>1</v>
      </c>
    </row>
    <row r="1207" spans="2:15" ht="18" outlineLevel="1">
      <c r="B1207" s="10" t="str">
        <f t="shared" si="52"/>
        <v>1375</v>
      </c>
      <c r="C1207" s="14" t="s">
        <v>537</v>
      </c>
      <c r="D1207" s="9" t="s">
        <v>5</v>
      </c>
      <c r="E1207" s="9">
        <v>0.01</v>
      </c>
      <c r="F1207" s="9" t="s">
        <v>76</v>
      </c>
      <c r="I1207" s="9" t="s">
        <v>3</v>
      </c>
      <c r="J1207" s="14" t="s">
        <v>537</v>
      </c>
      <c r="O1207" s="44">
        <v>1</v>
      </c>
    </row>
    <row r="1208" spans="2:15" ht="18" outlineLevel="1">
      <c r="B1208" s="10" t="str">
        <f t="shared" si="52"/>
        <v>1376</v>
      </c>
      <c r="C1208" s="14" t="s">
        <v>538</v>
      </c>
      <c r="D1208" s="9" t="s">
        <v>5</v>
      </c>
      <c r="E1208" s="9">
        <v>0.1</v>
      </c>
      <c r="F1208" s="9" t="s">
        <v>74</v>
      </c>
      <c r="I1208" s="9" t="s">
        <v>3</v>
      </c>
      <c r="J1208" s="14" t="s">
        <v>538</v>
      </c>
      <c r="O1208" s="44">
        <v>1</v>
      </c>
    </row>
    <row r="1209" spans="2:15" ht="18" outlineLevel="1">
      <c r="B1209" s="10" t="str">
        <f t="shared" si="52"/>
        <v>1377</v>
      </c>
      <c r="C1209" s="14" t="s">
        <v>539</v>
      </c>
      <c r="D1209" s="9" t="s">
        <v>5</v>
      </c>
      <c r="E1209" s="9">
        <v>0.01</v>
      </c>
      <c r="F1209" s="9" t="s">
        <v>76</v>
      </c>
      <c r="I1209" s="9" t="s">
        <v>3</v>
      </c>
      <c r="J1209" s="14" t="s">
        <v>539</v>
      </c>
      <c r="O1209" s="44">
        <v>1</v>
      </c>
    </row>
    <row r="1210" spans="2:15" ht="18" outlineLevel="1">
      <c r="B1210" s="10" t="str">
        <f t="shared" si="52"/>
        <v>1378</v>
      </c>
      <c r="C1210" s="14" t="s">
        <v>540</v>
      </c>
      <c r="D1210" s="9" t="s">
        <v>5</v>
      </c>
      <c r="E1210" s="9">
        <v>0.1</v>
      </c>
      <c r="F1210" s="9" t="s">
        <v>74</v>
      </c>
      <c r="I1210" s="9" t="s">
        <v>3</v>
      </c>
      <c r="J1210" s="14" t="s">
        <v>540</v>
      </c>
      <c r="O1210" s="44">
        <v>1</v>
      </c>
    </row>
    <row r="1211" spans="2:15" ht="18" outlineLevel="1">
      <c r="B1211" s="10" t="str">
        <f t="shared" si="52"/>
        <v>1379</v>
      </c>
      <c r="C1211" s="14" t="s">
        <v>541</v>
      </c>
      <c r="D1211" s="9" t="s">
        <v>5</v>
      </c>
      <c r="E1211" s="9">
        <v>0.01</v>
      </c>
      <c r="F1211" s="9" t="s">
        <v>76</v>
      </c>
      <c r="I1211" s="9" t="s">
        <v>3</v>
      </c>
      <c r="J1211" s="14" t="s">
        <v>541</v>
      </c>
      <c r="O1211" s="44">
        <v>1</v>
      </c>
    </row>
    <row r="1212" spans="2:15" ht="18" outlineLevel="1">
      <c r="B1212" s="10" t="str">
        <f t="shared" si="52"/>
        <v>137A</v>
      </c>
      <c r="C1212" s="14" t="s">
        <v>542</v>
      </c>
      <c r="D1212" s="9" t="s">
        <v>5</v>
      </c>
      <c r="E1212" s="9">
        <v>0.1</v>
      </c>
      <c r="F1212" s="9" t="s">
        <v>74</v>
      </c>
      <c r="I1212" s="9" t="s">
        <v>3</v>
      </c>
      <c r="J1212" s="14" t="s">
        <v>542</v>
      </c>
      <c r="O1212" s="44">
        <v>1</v>
      </c>
    </row>
    <row r="1213" spans="2:15" ht="18" outlineLevel="1">
      <c r="B1213" s="10" t="str">
        <f t="shared" si="52"/>
        <v>137B</v>
      </c>
      <c r="C1213" s="14" t="s">
        <v>543</v>
      </c>
      <c r="D1213" s="9" t="s">
        <v>5</v>
      </c>
      <c r="E1213" s="9">
        <v>0.01</v>
      </c>
      <c r="F1213" s="9" t="s">
        <v>76</v>
      </c>
      <c r="I1213" s="9" t="s">
        <v>3</v>
      </c>
      <c r="J1213" s="14" t="s">
        <v>543</v>
      </c>
      <c r="O1213" s="44">
        <v>1</v>
      </c>
    </row>
    <row r="1214" spans="2:15" ht="18" outlineLevel="1">
      <c r="B1214" s="10" t="str">
        <f t="shared" si="52"/>
        <v>137C</v>
      </c>
      <c r="C1214" s="14" t="s">
        <v>544</v>
      </c>
      <c r="D1214" s="9" t="s">
        <v>5</v>
      </c>
      <c r="E1214" s="9">
        <v>0.1</v>
      </c>
      <c r="F1214" s="9" t="s">
        <v>74</v>
      </c>
      <c r="I1214" s="9" t="s">
        <v>3</v>
      </c>
      <c r="J1214" s="14" t="s">
        <v>544</v>
      </c>
      <c r="O1214" s="44">
        <v>1</v>
      </c>
    </row>
    <row r="1215" spans="2:15" ht="18" outlineLevel="1">
      <c r="B1215" s="10" t="str">
        <f t="shared" si="52"/>
        <v>137D</v>
      </c>
      <c r="C1215" s="14" t="s">
        <v>545</v>
      </c>
      <c r="D1215" s="9" t="s">
        <v>5</v>
      </c>
      <c r="E1215" s="9">
        <v>0.01</v>
      </c>
      <c r="F1215" s="9" t="s">
        <v>76</v>
      </c>
      <c r="I1215" s="9" t="s">
        <v>3</v>
      </c>
      <c r="J1215" s="14" t="s">
        <v>545</v>
      </c>
      <c r="O1215" s="44">
        <v>1</v>
      </c>
    </row>
    <row r="1216" spans="2:15" ht="18" outlineLevel="1">
      <c r="B1216" s="10" t="str">
        <f t="shared" si="52"/>
        <v>137E</v>
      </c>
      <c r="C1216" s="14" t="s">
        <v>546</v>
      </c>
      <c r="D1216" s="9" t="s">
        <v>5</v>
      </c>
      <c r="E1216" s="9">
        <v>0.1</v>
      </c>
      <c r="F1216" s="9" t="s">
        <v>74</v>
      </c>
      <c r="I1216" s="9" t="s">
        <v>3</v>
      </c>
      <c r="J1216" s="14" t="s">
        <v>546</v>
      </c>
      <c r="O1216" s="44">
        <v>1</v>
      </c>
    </row>
    <row r="1217" spans="2:15" ht="18" outlineLevel="1">
      <c r="B1217" s="10" t="str">
        <f t="shared" si="52"/>
        <v>137F</v>
      </c>
      <c r="C1217" s="14" t="s">
        <v>547</v>
      </c>
      <c r="D1217" s="9" t="s">
        <v>5</v>
      </c>
      <c r="E1217" s="9">
        <v>0.01</v>
      </c>
      <c r="F1217" s="9" t="s">
        <v>76</v>
      </c>
      <c r="I1217" s="9" t="s">
        <v>3</v>
      </c>
      <c r="J1217" s="14" t="s">
        <v>547</v>
      </c>
      <c r="O1217" s="44">
        <v>1</v>
      </c>
    </row>
    <row r="1218" spans="2:15" ht="18" outlineLevel="1">
      <c r="B1218" s="10" t="str">
        <f t="shared" ref="B1218:B1281" si="53">DEC2HEX(4928+ROW()-ROW($B$1154),4)</f>
        <v>1380</v>
      </c>
      <c r="C1218" s="52" t="s">
        <v>548</v>
      </c>
      <c r="D1218" s="51" t="s">
        <v>2</v>
      </c>
      <c r="E1218" s="51"/>
      <c r="F1218" s="51"/>
      <c r="G1218" s="51"/>
      <c r="H1218" s="51"/>
      <c r="I1218" s="51" t="s">
        <v>3</v>
      </c>
      <c r="J1218" s="52" t="s">
        <v>2455</v>
      </c>
      <c r="L1218" s="53" t="str">
        <f ca="1">DEC2HEX((15+SUM(INDIRECT(ADDRESS(ROW()+4,13)&amp;":"&amp;ADDRESS(ROW()+4+60-1,13))))/2^32,8)</f>
        <v>00000000</v>
      </c>
      <c r="M1218" s="49" t="str">
        <f ca="1">DEC2HEX(MOD(15+SUM(INDIRECT(ADDRESS(ROW()+4,13)&amp;":"&amp;ADDRESS(ROW()+4+28-1,13))),2^32),8)</f>
        <v>0000000F</v>
      </c>
      <c r="O1218" s="44">
        <v>1</v>
      </c>
    </row>
    <row r="1219" spans="2:15" ht="18" outlineLevel="1">
      <c r="B1219" s="10" t="str">
        <f t="shared" si="53"/>
        <v>1381</v>
      </c>
      <c r="C1219" s="52"/>
      <c r="D1219" s="51"/>
      <c r="E1219" s="51"/>
      <c r="F1219" s="51"/>
      <c r="G1219" s="51"/>
      <c r="H1219" s="51"/>
      <c r="I1219" s="51"/>
      <c r="J1219" s="52"/>
      <c r="L1219" s="54"/>
      <c r="M1219" s="56"/>
      <c r="O1219" s="44">
        <v>1</v>
      </c>
    </row>
    <row r="1220" spans="2:15" ht="18" outlineLevel="1">
      <c r="B1220" s="10" t="str">
        <f t="shared" si="53"/>
        <v>1382</v>
      </c>
      <c r="C1220" s="52"/>
      <c r="D1220" s="51"/>
      <c r="E1220" s="51"/>
      <c r="F1220" s="51"/>
      <c r="G1220" s="51"/>
      <c r="H1220" s="51"/>
      <c r="I1220" s="51"/>
      <c r="J1220" s="52"/>
      <c r="L1220" s="54"/>
      <c r="M1220" s="56"/>
      <c r="O1220" s="44">
        <v>1</v>
      </c>
    </row>
    <row r="1221" spans="2:15" ht="60" customHeight="1" outlineLevel="1">
      <c r="B1221" s="10" t="str">
        <f t="shared" si="53"/>
        <v>1383</v>
      </c>
      <c r="C1221" s="52"/>
      <c r="D1221" s="51"/>
      <c r="E1221" s="51"/>
      <c r="F1221" s="51"/>
      <c r="G1221" s="51"/>
      <c r="H1221" s="51"/>
      <c r="I1221" s="51"/>
      <c r="J1221" s="52"/>
      <c r="L1221" s="55"/>
      <c r="M1221" s="50"/>
      <c r="O1221" s="44">
        <v>1</v>
      </c>
    </row>
    <row r="1222" spans="2:15" ht="18" outlineLevel="1">
      <c r="B1222" s="10" t="str">
        <f t="shared" si="53"/>
        <v>1384</v>
      </c>
      <c r="C1222" s="14" t="s">
        <v>549</v>
      </c>
      <c r="D1222" s="9" t="s">
        <v>5</v>
      </c>
      <c r="E1222" s="9">
        <v>0.1</v>
      </c>
      <c r="F1222" s="9" t="s">
        <v>74</v>
      </c>
      <c r="I1222" s="9" t="s">
        <v>3</v>
      </c>
      <c r="J1222" s="14" t="s">
        <v>549</v>
      </c>
      <c r="L1222" s="9">
        <v>0</v>
      </c>
      <c r="M1222" s="9">
        <f ca="1">IF(INDIRECT(ADDRESS(ROW(),12))=1,2^(ROW()-ROW($M$1218)),0)</f>
        <v>0</v>
      </c>
      <c r="O1222" s="44">
        <v>1</v>
      </c>
    </row>
    <row r="1223" spans="2:15" ht="18" outlineLevel="1">
      <c r="B1223" s="10" t="str">
        <f t="shared" si="53"/>
        <v>1385</v>
      </c>
      <c r="C1223" s="14" t="s">
        <v>550</v>
      </c>
      <c r="D1223" s="9" t="s">
        <v>5</v>
      </c>
      <c r="E1223" s="9">
        <v>0.01</v>
      </c>
      <c r="F1223" s="9" t="s">
        <v>76</v>
      </c>
      <c r="I1223" s="9" t="s">
        <v>3</v>
      </c>
      <c r="J1223" s="14" t="s">
        <v>550</v>
      </c>
      <c r="O1223" s="44">
        <v>1</v>
      </c>
    </row>
    <row r="1224" spans="2:15" ht="18" outlineLevel="1">
      <c r="B1224" s="10" t="str">
        <f t="shared" si="53"/>
        <v>1386</v>
      </c>
      <c r="C1224" s="14" t="s">
        <v>551</v>
      </c>
      <c r="D1224" s="9" t="s">
        <v>5</v>
      </c>
      <c r="E1224" s="9">
        <v>0.1</v>
      </c>
      <c r="F1224" s="9" t="s">
        <v>74</v>
      </c>
      <c r="I1224" s="9" t="s">
        <v>3</v>
      </c>
      <c r="J1224" s="14" t="s">
        <v>551</v>
      </c>
      <c r="O1224" s="44">
        <v>1</v>
      </c>
    </row>
    <row r="1225" spans="2:15" ht="18" outlineLevel="1">
      <c r="B1225" s="10" t="str">
        <f t="shared" si="53"/>
        <v>1387</v>
      </c>
      <c r="C1225" s="14" t="s">
        <v>552</v>
      </c>
      <c r="D1225" s="9" t="s">
        <v>5</v>
      </c>
      <c r="E1225" s="9">
        <v>0.01</v>
      </c>
      <c r="F1225" s="9" t="s">
        <v>76</v>
      </c>
      <c r="I1225" s="9" t="s">
        <v>3</v>
      </c>
      <c r="J1225" s="14" t="s">
        <v>552</v>
      </c>
      <c r="O1225" s="44">
        <v>1</v>
      </c>
    </row>
    <row r="1226" spans="2:15" ht="18" outlineLevel="1">
      <c r="B1226" s="10" t="str">
        <f t="shared" si="53"/>
        <v>1388</v>
      </c>
      <c r="C1226" s="14" t="s">
        <v>553</v>
      </c>
      <c r="D1226" s="9" t="s">
        <v>5</v>
      </c>
      <c r="E1226" s="9">
        <v>0.1</v>
      </c>
      <c r="F1226" s="9" t="s">
        <v>74</v>
      </c>
      <c r="I1226" s="9" t="s">
        <v>3</v>
      </c>
      <c r="J1226" s="14" t="s">
        <v>553</v>
      </c>
      <c r="O1226" s="44">
        <v>1</v>
      </c>
    </row>
    <row r="1227" spans="2:15" ht="18" outlineLevel="1">
      <c r="B1227" s="10" t="str">
        <f t="shared" si="53"/>
        <v>1389</v>
      </c>
      <c r="C1227" s="14" t="s">
        <v>554</v>
      </c>
      <c r="D1227" s="9" t="s">
        <v>5</v>
      </c>
      <c r="E1227" s="9">
        <v>0.01</v>
      </c>
      <c r="F1227" s="9" t="s">
        <v>76</v>
      </c>
      <c r="I1227" s="9" t="s">
        <v>3</v>
      </c>
      <c r="J1227" s="14" t="s">
        <v>554</v>
      </c>
      <c r="O1227" s="44">
        <v>1</v>
      </c>
    </row>
    <row r="1228" spans="2:15" ht="18" outlineLevel="1">
      <c r="B1228" s="10" t="str">
        <f t="shared" si="53"/>
        <v>138A</v>
      </c>
      <c r="C1228" s="14" t="s">
        <v>555</v>
      </c>
      <c r="D1228" s="9" t="s">
        <v>5</v>
      </c>
      <c r="E1228" s="9">
        <v>0.1</v>
      </c>
      <c r="F1228" s="9" t="s">
        <v>74</v>
      </c>
      <c r="I1228" s="9" t="s">
        <v>3</v>
      </c>
      <c r="J1228" s="14" t="s">
        <v>555</v>
      </c>
      <c r="O1228" s="44">
        <v>1</v>
      </c>
    </row>
    <row r="1229" spans="2:15" ht="18" outlineLevel="1">
      <c r="B1229" s="10" t="str">
        <f t="shared" si="53"/>
        <v>138B</v>
      </c>
      <c r="C1229" s="14" t="s">
        <v>556</v>
      </c>
      <c r="D1229" s="9" t="s">
        <v>5</v>
      </c>
      <c r="E1229" s="9">
        <v>0.01</v>
      </c>
      <c r="F1229" s="9" t="s">
        <v>76</v>
      </c>
      <c r="I1229" s="9" t="s">
        <v>3</v>
      </c>
      <c r="J1229" s="14" t="s">
        <v>556</v>
      </c>
      <c r="O1229" s="44">
        <v>1</v>
      </c>
    </row>
    <row r="1230" spans="2:15" ht="18" outlineLevel="1">
      <c r="B1230" s="10" t="str">
        <f t="shared" si="53"/>
        <v>138C</v>
      </c>
      <c r="C1230" s="14" t="s">
        <v>557</v>
      </c>
      <c r="D1230" s="9" t="s">
        <v>5</v>
      </c>
      <c r="E1230" s="9">
        <v>0.1</v>
      </c>
      <c r="F1230" s="9" t="s">
        <v>74</v>
      </c>
      <c r="I1230" s="9" t="s">
        <v>3</v>
      </c>
      <c r="J1230" s="14" t="s">
        <v>557</v>
      </c>
      <c r="O1230" s="44">
        <v>1</v>
      </c>
    </row>
    <row r="1231" spans="2:15" ht="18" outlineLevel="1">
      <c r="B1231" s="10" t="str">
        <f t="shared" si="53"/>
        <v>138D</v>
      </c>
      <c r="C1231" s="14" t="s">
        <v>558</v>
      </c>
      <c r="D1231" s="9" t="s">
        <v>5</v>
      </c>
      <c r="E1231" s="9">
        <v>0.01</v>
      </c>
      <c r="F1231" s="9" t="s">
        <v>76</v>
      </c>
      <c r="I1231" s="9" t="s">
        <v>3</v>
      </c>
      <c r="J1231" s="14" t="s">
        <v>558</v>
      </c>
      <c r="O1231" s="44">
        <v>1</v>
      </c>
    </row>
    <row r="1232" spans="2:15" ht="18" outlineLevel="1">
      <c r="B1232" s="10" t="str">
        <f t="shared" si="53"/>
        <v>138E</v>
      </c>
      <c r="C1232" s="14" t="s">
        <v>559</v>
      </c>
      <c r="D1232" s="9" t="s">
        <v>5</v>
      </c>
      <c r="E1232" s="9">
        <v>0.1</v>
      </c>
      <c r="F1232" s="9" t="s">
        <v>74</v>
      </c>
      <c r="I1232" s="9" t="s">
        <v>3</v>
      </c>
      <c r="J1232" s="14" t="s">
        <v>559</v>
      </c>
      <c r="O1232" s="44">
        <v>1</v>
      </c>
    </row>
    <row r="1233" spans="2:15" ht="18" outlineLevel="1">
      <c r="B1233" s="10" t="str">
        <f t="shared" si="53"/>
        <v>138F</v>
      </c>
      <c r="C1233" s="14" t="s">
        <v>560</v>
      </c>
      <c r="D1233" s="9" t="s">
        <v>5</v>
      </c>
      <c r="E1233" s="9">
        <v>0.01</v>
      </c>
      <c r="F1233" s="9" t="s">
        <v>76</v>
      </c>
      <c r="I1233" s="9" t="s">
        <v>3</v>
      </c>
      <c r="J1233" s="14" t="s">
        <v>560</v>
      </c>
      <c r="O1233" s="44">
        <v>1</v>
      </c>
    </row>
    <row r="1234" spans="2:15" ht="18" outlineLevel="1">
      <c r="B1234" s="10" t="str">
        <f t="shared" si="53"/>
        <v>1390</v>
      </c>
      <c r="C1234" s="14" t="s">
        <v>561</v>
      </c>
      <c r="D1234" s="9" t="s">
        <v>5</v>
      </c>
      <c r="E1234" s="9">
        <v>0.1</v>
      </c>
      <c r="F1234" s="9" t="s">
        <v>74</v>
      </c>
      <c r="I1234" s="9" t="s">
        <v>3</v>
      </c>
      <c r="J1234" s="14" t="s">
        <v>561</v>
      </c>
      <c r="O1234" s="44">
        <v>1</v>
      </c>
    </row>
    <row r="1235" spans="2:15" ht="18" outlineLevel="1">
      <c r="B1235" s="10" t="str">
        <f t="shared" si="53"/>
        <v>1391</v>
      </c>
      <c r="C1235" s="14" t="s">
        <v>562</v>
      </c>
      <c r="D1235" s="9" t="s">
        <v>5</v>
      </c>
      <c r="E1235" s="9">
        <v>0.01</v>
      </c>
      <c r="F1235" s="9" t="s">
        <v>76</v>
      </c>
      <c r="I1235" s="9" t="s">
        <v>3</v>
      </c>
      <c r="J1235" s="14" t="s">
        <v>562</v>
      </c>
      <c r="O1235" s="44">
        <v>1</v>
      </c>
    </row>
    <row r="1236" spans="2:15" ht="18" outlineLevel="1">
      <c r="B1236" s="10" t="str">
        <f t="shared" si="53"/>
        <v>1392</v>
      </c>
      <c r="C1236" s="14" t="s">
        <v>563</v>
      </c>
      <c r="D1236" s="9" t="s">
        <v>5</v>
      </c>
      <c r="E1236" s="9">
        <v>0.1</v>
      </c>
      <c r="F1236" s="9" t="s">
        <v>74</v>
      </c>
      <c r="I1236" s="9" t="s">
        <v>3</v>
      </c>
      <c r="J1236" s="14" t="s">
        <v>563</v>
      </c>
      <c r="O1236" s="44">
        <v>1</v>
      </c>
    </row>
    <row r="1237" spans="2:15" ht="18" outlineLevel="1">
      <c r="B1237" s="10" t="str">
        <f t="shared" si="53"/>
        <v>1393</v>
      </c>
      <c r="C1237" s="14" t="s">
        <v>564</v>
      </c>
      <c r="D1237" s="9" t="s">
        <v>5</v>
      </c>
      <c r="E1237" s="9">
        <v>0.01</v>
      </c>
      <c r="F1237" s="9" t="s">
        <v>76</v>
      </c>
      <c r="I1237" s="9" t="s">
        <v>3</v>
      </c>
      <c r="J1237" s="14" t="s">
        <v>564</v>
      </c>
      <c r="O1237" s="44">
        <v>1</v>
      </c>
    </row>
    <row r="1238" spans="2:15" ht="18" outlineLevel="1">
      <c r="B1238" s="10" t="str">
        <f t="shared" si="53"/>
        <v>1394</v>
      </c>
      <c r="C1238" s="14" t="s">
        <v>565</v>
      </c>
      <c r="D1238" s="9" t="s">
        <v>5</v>
      </c>
      <c r="E1238" s="9">
        <v>0.1</v>
      </c>
      <c r="F1238" s="9" t="s">
        <v>74</v>
      </c>
      <c r="I1238" s="9" t="s">
        <v>3</v>
      </c>
      <c r="J1238" s="14" t="s">
        <v>565</v>
      </c>
      <c r="O1238" s="44">
        <v>1</v>
      </c>
    </row>
    <row r="1239" spans="2:15" ht="18" outlineLevel="1">
      <c r="B1239" s="10" t="str">
        <f t="shared" si="53"/>
        <v>1395</v>
      </c>
      <c r="C1239" s="14" t="s">
        <v>566</v>
      </c>
      <c r="D1239" s="9" t="s">
        <v>5</v>
      </c>
      <c r="E1239" s="9">
        <v>0.01</v>
      </c>
      <c r="F1239" s="9" t="s">
        <v>76</v>
      </c>
      <c r="I1239" s="9" t="s">
        <v>3</v>
      </c>
      <c r="J1239" s="14" t="s">
        <v>566</v>
      </c>
      <c r="O1239" s="44">
        <v>1</v>
      </c>
    </row>
    <row r="1240" spans="2:15" ht="18" outlineLevel="1">
      <c r="B1240" s="10" t="str">
        <f t="shared" si="53"/>
        <v>1396</v>
      </c>
      <c r="C1240" s="14" t="s">
        <v>567</v>
      </c>
      <c r="D1240" s="9" t="s">
        <v>5</v>
      </c>
      <c r="E1240" s="9">
        <v>0.1</v>
      </c>
      <c r="F1240" s="9" t="s">
        <v>74</v>
      </c>
      <c r="I1240" s="9" t="s">
        <v>3</v>
      </c>
      <c r="J1240" s="14" t="s">
        <v>567</v>
      </c>
      <c r="O1240" s="44">
        <v>1</v>
      </c>
    </row>
    <row r="1241" spans="2:15" ht="18" outlineLevel="1">
      <c r="B1241" s="10" t="str">
        <f t="shared" si="53"/>
        <v>1397</v>
      </c>
      <c r="C1241" s="14" t="s">
        <v>568</v>
      </c>
      <c r="D1241" s="9" t="s">
        <v>5</v>
      </c>
      <c r="E1241" s="9">
        <v>0.01</v>
      </c>
      <c r="F1241" s="9" t="s">
        <v>76</v>
      </c>
      <c r="I1241" s="9" t="s">
        <v>3</v>
      </c>
      <c r="J1241" s="14" t="s">
        <v>568</v>
      </c>
      <c r="O1241" s="44">
        <v>1</v>
      </c>
    </row>
    <row r="1242" spans="2:15" ht="18" outlineLevel="1">
      <c r="B1242" s="10" t="str">
        <f t="shared" si="53"/>
        <v>1398</v>
      </c>
      <c r="C1242" s="14" t="s">
        <v>569</v>
      </c>
      <c r="D1242" s="9" t="s">
        <v>5</v>
      </c>
      <c r="E1242" s="9">
        <v>0.1</v>
      </c>
      <c r="F1242" s="9" t="s">
        <v>74</v>
      </c>
      <c r="I1242" s="9" t="s">
        <v>3</v>
      </c>
      <c r="J1242" s="14" t="s">
        <v>569</v>
      </c>
      <c r="O1242" s="44">
        <v>1</v>
      </c>
    </row>
    <row r="1243" spans="2:15" ht="18" outlineLevel="1">
      <c r="B1243" s="10" t="str">
        <f t="shared" si="53"/>
        <v>1399</v>
      </c>
      <c r="C1243" s="14" t="s">
        <v>570</v>
      </c>
      <c r="D1243" s="9" t="s">
        <v>5</v>
      </c>
      <c r="E1243" s="9">
        <v>0.01</v>
      </c>
      <c r="F1243" s="9" t="s">
        <v>76</v>
      </c>
      <c r="I1243" s="9" t="s">
        <v>3</v>
      </c>
      <c r="J1243" s="14" t="s">
        <v>570</v>
      </c>
      <c r="O1243" s="44">
        <v>1</v>
      </c>
    </row>
    <row r="1244" spans="2:15" ht="18" outlineLevel="1">
      <c r="B1244" s="10" t="str">
        <f t="shared" si="53"/>
        <v>139A</v>
      </c>
      <c r="C1244" s="14" t="s">
        <v>571</v>
      </c>
      <c r="D1244" s="9" t="s">
        <v>5</v>
      </c>
      <c r="E1244" s="9">
        <v>0.1</v>
      </c>
      <c r="F1244" s="9" t="s">
        <v>74</v>
      </c>
      <c r="I1244" s="9" t="s">
        <v>3</v>
      </c>
      <c r="J1244" s="14" t="s">
        <v>571</v>
      </c>
      <c r="O1244" s="44">
        <v>1</v>
      </c>
    </row>
    <row r="1245" spans="2:15" ht="18" outlineLevel="1">
      <c r="B1245" s="10" t="str">
        <f t="shared" si="53"/>
        <v>139B</v>
      </c>
      <c r="C1245" s="14" t="s">
        <v>572</v>
      </c>
      <c r="D1245" s="9" t="s">
        <v>5</v>
      </c>
      <c r="E1245" s="9">
        <v>0.01</v>
      </c>
      <c r="F1245" s="9" t="s">
        <v>76</v>
      </c>
      <c r="I1245" s="9" t="s">
        <v>3</v>
      </c>
      <c r="J1245" s="14" t="s">
        <v>572</v>
      </c>
      <c r="O1245" s="44">
        <v>1</v>
      </c>
    </row>
    <row r="1246" spans="2:15" ht="18" outlineLevel="1">
      <c r="B1246" s="10" t="str">
        <f t="shared" si="53"/>
        <v>139C</v>
      </c>
      <c r="C1246" s="14" t="s">
        <v>573</v>
      </c>
      <c r="D1246" s="9" t="s">
        <v>5</v>
      </c>
      <c r="E1246" s="9">
        <v>0.1</v>
      </c>
      <c r="F1246" s="9" t="s">
        <v>74</v>
      </c>
      <c r="I1246" s="9" t="s">
        <v>3</v>
      </c>
      <c r="J1246" s="14" t="s">
        <v>573</v>
      </c>
      <c r="O1246" s="44">
        <v>1</v>
      </c>
    </row>
    <row r="1247" spans="2:15" ht="18" outlineLevel="1">
      <c r="B1247" s="10" t="str">
        <f t="shared" si="53"/>
        <v>139D</v>
      </c>
      <c r="C1247" s="14" t="s">
        <v>574</v>
      </c>
      <c r="D1247" s="9" t="s">
        <v>5</v>
      </c>
      <c r="E1247" s="9">
        <v>0.01</v>
      </c>
      <c r="F1247" s="9" t="s">
        <v>76</v>
      </c>
      <c r="I1247" s="9" t="s">
        <v>3</v>
      </c>
      <c r="J1247" s="14" t="s">
        <v>574</v>
      </c>
      <c r="O1247" s="44">
        <v>1</v>
      </c>
    </row>
    <row r="1248" spans="2:15" ht="18" outlineLevel="1">
      <c r="B1248" s="10" t="str">
        <f t="shared" si="53"/>
        <v>139E</v>
      </c>
      <c r="C1248" s="14" t="s">
        <v>575</v>
      </c>
      <c r="D1248" s="9" t="s">
        <v>5</v>
      </c>
      <c r="E1248" s="9">
        <v>0.1</v>
      </c>
      <c r="F1248" s="9" t="s">
        <v>74</v>
      </c>
      <c r="I1248" s="9" t="s">
        <v>3</v>
      </c>
      <c r="J1248" s="14" t="s">
        <v>575</v>
      </c>
      <c r="O1248" s="44">
        <v>1</v>
      </c>
    </row>
    <row r="1249" spans="2:15" ht="18" outlineLevel="1">
      <c r="B1249" s="10" t="str">
        <f t="shared" si="53"/>
        <v>139F</v>
      </c>
      <c r="C1249" s="14" t="s">
        <v>576</v>
      </c>
      <c r="D1249" s="9" t="s">
        <v>5</v>
      </c>
      <c r="E1249" s="9">
        <v>0.01</v>
      </c>
      <c r="F1249" s="9" t="s">
        <v>76</v>
      </c>
      <c r="I1249" s="9" t="s">
        <v>3</v>
      </c>
      <c r="J1249" s="14" t="s">
        <v>576</v>
      </c>
      <c r="O1249" s="44">
        <v>1</v>
      </c>
    </row>
    <row r="1250" spans="2:15" ht="18" outlineLevel="1">
      <c r="B1250" s="10" t="str">
        <f t="shared" si="53"/>
        <v>13A0</v>
      </c>
      <c r="C1250" s="14" t="s">
        <v>577</v>
      </c>
      <c r="D1250" s="9" t="s">
        <v>5</v>
      </c>
      <c r="E1250" s="9">
        <v>0.1</v>
      </c>
      <c r="F1250" s="9" t="s">
        <v>74</v>
      </c>
      <c r="I1250" s="9" t="s">
        <v>3</v>
      </c>
      <c r="J1250" s="14" t="s">
        <v>577</v>
      </c>
      <c r="O1250" s="44">
        <v>1</v>
      </c>
    </row>
    <row r="1251" spans="2:15" ht="18" outlineLevel="1">
      <c r="B1251" s="10" t="str">
        <f t="shared" si="53"/>
        <v>13A1</v>
      </c>
      <c r="C1251" s="14" t="s">
        <v>578</v>
      </c>
      <c r="D1251" s="9" t="s">
        <v>5</v>
      </c>
      <c r="E1251" s="9">
        <v>0.01</v>
      </c>
      <c r="F1251" s="9" t="s">
        <v>76</v>
      </c>
      <c r="I1251" s="9" t="s">
        <v>3</v>
      </c>
      <c r="J1251" s="14" t="s">
        <v>578</v>
      </c>
      <c r="O1251" s="44">
        <v>1</v>
      </c>
    </row>
    <row r="1252" spans="2:15" ht="18" outlineLevel="1">
      <c r="B1252" s="10" t="str">
        <f t="shared" si="53"/>
        <v>13A2</v>
      </c>
      <c r="C1252" s="14" t="s">
        <v>579</v>
      </c>
      <c r="D1252" s="9" t="s">
        <v>5</v>
      </c>
      <c r="E1252" s="9">
        <v>0.1</v>
      </c>
      <c r="F1252" s="9" t="s">
        <v>74</v>
      </c>
      <c r="I1252" s="9" t="s">
        <v>3</v>
      </c>
      <c r="J1252" s="14" t="s">
        <v>579</v>
      </c>
      <c r="O1252" s="44">
        <v>1</v>
      </c>
    </row>
    <row r="1253" spans="2:15" ht="18" outlineLevel="1">
      <c r="B1253" s="10" t="str">
        <f t="shared" si="53"/>
        <v>13A3</v>
      </c>
      <c r="C1253" s="14" t="s">
        <v>580</v>
      </c>
      <c r="D1253" s="9" t="s">
        <v>5</v>
      </c>
      <c r="E1253" s="9">
        <v>0.01</v>
      </c>
      <c r="F1253" s="9" t="s">
        <v>76</v>
      </c>
      <c r="I1253" s="9" t="s">
        <v>3</v>
      </c>
      <c r="J1253" s="14" t="s">
        <v>580</v>
      </c>
      <c r="O1253" s="44">
        <v>1</v>
      </c>
    </row>
    <row r="1254" spans="2:15" ht="18" outlineLevel="1">
      <c r="B1254" s="10" t="str">
        <f t="shared" si="53"/>
        <v>13A4</v>
      </c>
      <c r="C1254" s="14" t="s">
        <v>581</v>
      </c>
      <c r="D1254" s="9" t="s">
        <v>5</v>
      </c>
      <c r="E1254" s="9">
        <v>0.1</v>
      </c>
      <c r="F1254" s="9" t="s">
        <v>74</v>
      </c>
      <c r="I1254" s="9" t="s">
        <v>3</v>
      </c>
      <c r="J1254" s="14" t="s">
        <v>581</v>
      </c>
      <c r="O1254" s="44">
        <v>1</v>
      </c>
    </row>
    <row r="1255" spans="2:15" ht="18" outlineLevel="1">
      <c r="B1255" s="10" t="str">
        <f t="shared" si="53"/>
        <v>13A5</v>
      </c>
      <c r="C1255" s="14" t="s">
        <v>582</v>
      </c>
      <c r="D1255" s="9" t="s">
        <v>5</v>
      </c>
      <c r="E1255" s="9">
        <v>0.01</v>
      </c>
      <c r="F1255" s="9" t="s">
        <v>76</v>
      </c>
      <c r="I1255" s="9" t="s">
        <v>3</v>
      </c>
      <c r="J1255" s="14" t="s">
        <v>582</v>
      </c>
      <c r="O1255" s="44">
        <v>1</v>
      </c>
    </row>
    <row r="1256" spans="2:15" ht="18" outlineLevel="1">
      <c r="B1256" s="10" t="str">
        <f t="shared" si="53"/>
        <v>13A6</v>
      </c>
      <c r="C1256" s="14" t="s">
        <v>583</v>
      </c>
      <c r="D1256" s="9" t="s">
        <v>5</v>
      </c>
      <c r="E1256" s="9">
        <v>0.1</v>
      </c>
      <c r="F1256" s="9" t="s">
        <v>74</v>
      </c>
      <c r="I1256" s="9" t="s">
        <v>3</v>
      </c>
      <c r="J1256" s="14" t="s">
        <v>583</v>
      </c>
      <c r="O1256" s="44">
        <v>1</v>
      </c>
    </row>
    <row r="1257" spans="2:15" ht="18" outlineLevel="1">
      <c r="B1257" s="10" t="str">
        <f t="shared" si="53"/>
        <v>13A7</v>
      </c>
      <c r="C1257" s="14" t="s">
        <v>584</v>
      </c>
      <c r="D1257" s="9" t="s">
        <v>5</v>
      </c>
      <c r="E1257" s="9">
        <v>0.01</v>
      </c>
      <c r="F1257" s="9" t="s">
        <v>76</v>
      </c>
      <c r="I1257" s="9" t="s">
        <v>3</v>
      </c>
      <c r="J1257" s="14" t="s">
        <v>584</v>
      </c>
      <c r="O1257" s="44">
        <v>1</v>
      </c>
    </row>
    <row r="1258" spans="2:15" ht="18" outlineLevel="1">
      <c r="B1258" s="10" t="str">
        <f t="shared" si="53"/>
        <v>13A8</v>
      </c>
      <c r="C1258" s="14" t="s">
        <v>585</v>
      </c>
      <c r="D1258" s="9" t="s">
        <v>5</v>
      </c>
      <c r="E1258" s="9">
        <v>0.1</v>
      </c>
      <c r="F1258" s="9" t="s">
        <v>74</v>
      </c>
      <c r="I1258" s="9" t="s">
        <v>3</v>
      </c>
      <c r="J1258" s="14" t="s">
        <v>585</v>
      </c>
      <c r="O1258" s="44">
        <v>1</v>
      </c>
    </row>
    <row r="1259" spans="2:15" ht="18" outlineLevel="1">
      <c r="B1259" s="10" t="str">
        <f t="shared" si="53"/>
        <v>13A9</v>
      </c>
      <c r="C1259" s="14" t="s">
        <v>586</v>
      </c>
      <c r="D1259" s="9" t="s">
        <v>5</v>
      </c>
      <c r="E1259" s="9">
        <v>0.01</v>
      </c>
      <c r="F1259" s="9" t="s">
        <v>76</v>
      </c>
      <c r="I1259" s="9" t="s">
        <v>3</v>
      </c>
      <c r="J1259" s="14" t="s">
        <v>586</v>
      </c>
      <c r="O1259" s="44">
        <v>1</v>
      </c>
    </row>
    <row r="1260" spans="2:15" ht="18" outlineLevel="1">
      <c r="B1260" s="10" t="str">
        <f t="shared" si="53"/>
        <v>13AA</v>
      </c>
      <c r="C1260" s="14" t="s">
        <v>587</v>
      </c>
      <c r="D1260" s="9" t="s">
        <v>5</v>
      </c>
      <c r="E1260" s="9">
        <v>0.1</v>
      </c>
      <c r="F1260" s="9" t="s">
        <v>74</v>
      </c>
      <c r="I1260" s="9" t="s">
        <v>3</v>
      </c>
      <c r="J1260" s="14" t="s">
        <v>587</v>
      </c>
      <c r="O1260" s="44">
        <v>1</v>
      </c>
    </row>
    <row r="1261" spans="2:15" ht="18" outlineLevel="1">
      <c r="B1261" s="10" t="str">
        <f t="shared" si="53"/>
        <v>13AB</v>
      </c>
      <c r="C1261" s="14" t="s">
        <v>588</v>
      </c>
      <c r="D1261" s="9" t="s">
        <v>5</v>
      </c>
      <c r="E1261" s="9">
        <v>0.01</v>
      </c>
      <c r="F1261" s="9" t="s">
        <v>76</v>
      </c>
      <c r="I1261" s="9" t="s">
        <v>3</v>
      </c>
      <c r="J1261" s="14" t="s">
        <v>588</v>
      </c>
      <c r="O1261" s="44">
        <v>1</v>
      </c>
    </row>
    <row r="1262" spans="2:15" ht="18" outlineLevel="1">
      <c r="B1262" s="10" t="str">
        <f t="shared" si="53"/>
        <v>13AC</v>
      </c>
      <c r="C1262" s="14" t="s">
        <v>589</v>
      </c>
      <c r="D1262" s="9" t="s">
        <v>5</v>
      </c>
      <c r="E1262" s="9">
        <v>0.1</v>
      </c>
      <c r="F1262" s="9" t="s">
        <v>74</v>
      </c>
      <c r="I1262" s="9" t="s">
        <v>3</v>
      </c>
      <c r="J1262" s="14" t="s">
        <v>589</v>
      </c>
      <c r="O1262" s="44">
        <v>1</v>
      </c>
    </row>
    <row r="1263" spans="2:15" ht="18" outlineLevel="1">
      <c r="B1263" s="10" t="str">
        <f t="shared" si="53"/>
        <v>13AD</v>
      </c>
      <c r="C1263" s="14" t="s">
        <v>590</v>
      </c>
      <c r="D1263" s="9" t="s">
        <v>5</v>
      </c>
      <c r="E1263" s="9">
        <v>0.01</v>
      </c>
      <c r="F1263" s="9" t="s">
        <v>76</v>
      </c>
      <c r="I1263" s="9" t="s">
        <v>3</v>
      </c>
      <c r="J1263" s="14" t="s">
        <v>590</v>
      </c>
      <c r="O1263" s="44">
        <v>1</v>
      </c>
    </row>
    <row r="1264" spans="2:15" ht="18" outlineLevel="1">
      <c r="B1264" s="10" t="str">
        <f t="shared" si="53"/>
        <v>13AE</v>
      </c>
      <c r="C1264" s="14" t="s">
        <v>591</v>
      </c>
      <c r="D1264" s="9" t="s">
        <v>5</v>
      </c>
      <c r="E1264" s="9">
        <v>0.1</v>
      </c>
      <c r="F1264" s="9" t="s">
        <v>74</v>
      </c>
      <c r="I1264" s="9" t="s">
        <v>3</v>
      </c>
      <c r="J1264" s="14" t="s">
        <v>591</v>
      </c>
      <c r="O1264" s="44">
        <v>1</v>
      </c>
    </row>
    <row r="1265" spans="2:15" ht="18" outlineLevel="1">
      <c r="B1265" s="10" t="str">
        <f t="shared" si="53"/>
        <v>13AF</v>
      </c>
      <c r="C1265" s="14" t="s">
        <v>592</v>
      </c>
      <c r="D1265" s="9" t="s">
        <v>5</v>
      </c>
      <c r="E1265" s="9">
        <v>0.01</v>
      </c>
      <c r="F1265" s="9" t="s">
        <v>76</v>
      </c>
      <c r="I1265" s="9" t="s">
        <v>3</v>
      </c>
      <c r="J1265" s="14" t="s">
        <v>592</v>
      </c>
      <c r="O1265" s="44">
        <v>1</v>
      </c>
    </row>
    <row r="1266" spans="2:15" ht="18" outlineLevel="1">
      <c r="B1266" s="10" t="str">
        <f t="shared" si="53"/>
        <v>13B0</v>
      </c>
      <c r="C1266" s="14" t="s">
        <v>593</v>
      </c>
      <c r="D1266" s="9" t="s">
        <v>5</v>
      </c>
      <c r="E1266" s="9">
        <v>0.1</v>
      </c>
      <c r="F1266" s="9" t="s">
        <v>74</v>
      </c>
      <c r="I1266" s="9" t="s">
        <v>3</v>
      </c>
      <c r="J1266" s="14" t="s">
        <v>593</v>
      </c>
      <c r="O1266" s="44">
        <v>1</v>
      </c>
    </row>
    <row r="1267" spans="2:15" ht="18" outlineLevel="1">
      <c r="B1267" s="10" t="str">
        <f t="shared" si="53"/>
        <v>13B1</v>
      </c>
      <c r="C1267" s="14" t="s">
        <v>594</v>
      </c>
      <c r="D1267" s="9" t="s">
        <v>5</v>
      </c>
      <c r="E1267" s="9">
        <v>0.01</v>
      </c>
      <c r="F1267" s="9" t="s">
        <v>76</v>
      </c>
      <c r="I1267" s="9" t="s">
        <v>3</v>
      </c>
      <c r="J1267" s="14" t="s">
        <v>594</v>
      </c>
      <c r="O1267" s="44">
        <v>1</v>
      </c>
    </row>
    <row r="1268" spans="2:15" ht="18" outlineLevel="1">
      <c r="B1268" s="10" t="str">
        <f t="shared" si="53"/>
        <v>13B2</v>
      </c>
      <c r="C1268" s="14" t="s">
        <v>595</v>
      </c>
      <c r="D1268" s="9" t="s">
        <v>5</v>
      </c>
      <c r="E1268" s="9">
        <v>0.1</v>
      </c>
      <c r="F1268" s="9" t="s">
        <v>74</v>
      </c>
      <c r="I1268" s="9" t="s">
        <v>3</v>
      </c>
      <c r="J1268" s="14" t="s">
        <v>595</v>
      </c>
      <c r="O1268" s="44">
        <v>1</v>
      </c>
    </row>
    <row r="1269" spans="2:15" ht="18" outlineLevel="1">
      <c r="B1269" s="10" t="str">
        <f t="shared" si="53"/>
        <v>13B3</v>
      </c>
      <c r="C1269" s="14" t="s">
        <v>596</v>
      </c>
      <c r="D1269" s="9" t="s">
        <v>5</v>
      </c>
      <c r="E1269" s="9">
        <v>0.01</v>
      </c>
      <c r="F1269" s="9" t="s">
        <v>76</v>
      </c>
      <c r="I1269" s="9" t="s">
        <v>3</v>
      </c>
      <c r="J1269" s="14" t="s">
        <v>596</v>
      </c>
      <c r="O1269" s="44">
        <v>1</v>
      </c>
    </row>
    <row r="1270" spans="2:15" ht="18" outlineLevel="1">
      <c r="B1270" s="10" t="str">
        <f t="shared" si="53"/>
        <v>13B4</v>
      </c>
      <c r="C1270" s="14" t="s">
        <v>597</v>
      </c>
      <c r="D1270" s="9" t="s">
        <v>5</v>
      </c>
      <c r="E1270" s="9">
        <v>0.1</v>
      </c>
      <c r="F1270" s="9" t="s">
        <v>74</v>
      </c>
      <c r="I1270" s="9" t="s">
        <v>3</v>
      </c>
      <c r="J1270" s="14" t="s">
        <v>597</v>
      </c>
      <c r="O1270" s="44">
        <v>1</v>
      </c>
    </row>
    <row r="1271" spans="2:15" ht="18" outlineLevel="1">
      <c r="B1271" s="10" t="str">
        <f t="shared" si="53"/>
        <v>13B5</v>
      </c>
      <c r="C1271" s="14" t="s">
        <v>598</v>
      </c>
      <c r="D1271" s="9" t="s">
        <v>5</v>
      </c>
      <c r="E1271" s="9">
        <v>0.01</v>
      </c>
      <c r="F1271" s="9" t="s">
        <v>76</v>
      </c>
      <c r="I1271" s="9" t="s">
        <v>3</v>
      </c>
      <c r="J1271" s="14" t="s">
        <v>598</v>
      </c>
      <c r="O1271" s="44">
        <v>1</v>
      </c>
    </row>
    <row r="1272" spans="2:15" ht="18" outlineLevel="1">
      <c r="B1272" s="10" t="str">
        <f t="shared" si="53"/>
        <v>13B6</v>
      </c>
      <c r="C1272" s="14" t="s">
        <v>599</v>
      </c>
      <c r="D1272" s="9" t="s">
        <v>5</v>
      </c>
      <c r="E1272" s="9">
        <v>0.1</v>
      </c>
      <c r="F1272" s="9" t="s">
        <v>74</v>
      </c>
      <c r="I1272" s="9" t="s">
        <v>3</v>
      </c>
      <c r="J1272" s="14" t="s">
        <v>599</v>
      </c>
      <c r="O1272" s="44">
        <v>1</v>
      </c>
    </row>
    <row r="1273" spans="2:15" ht="18" outlineLevel="1">
      <c r="B1273" s="10" t="str">
        <f t="shared" si="53"/>
        <v>13B7</v>
      </c>
      <c r="C1273" s="14" t="s">
        <v>600</v>
      </c>
      <c r="D1273" s="9" t="s">
        <v>5</v>
      </c>
      <c r="E1273" s="9">
        <v>0.01</v>
      </c>
      <c r="F1273" s="9" t="s">
        <v>76</v>
      </c>
      <c r="I1273" s="9" t="s">
        <v>3</v>
      </c>
      <c r="J1273" s="14" t="s">
        <v>600</v>
      </c>
      <c r="O1273" s="44">
        <v>1</v>
      </c>
    </row>
    <row r="1274" spans="2:15" ht="18" outlineLevel="1">
      <c r="B1274" s="10" t="str">
        <f t="shared" si="53"/>
        <v>13B8</v>
      </c>
      <c r="C1274" s="14" t="s">
        <v>601</v>
      </c>
      <c r="D1274" s="9" t="s">
        <v>5</v>
      </c>
      <c r="E1274" s="9">
        <v>0.1</v>
      </c>
      <c r="F1274" s="9" t="s">
        <v>74</v>
      </c>
      <c r="I1274" s="9" t="s">
        <v>3</v>
      </c>
      <c r="J1274" s="14" t="s">
        <v>601</v>
      </c>
      <c r="O1274" s="44">
        <v>1</v>
      </c>
    </row>
    <row r="1275" spans="2:15" ht="18" outlineLevel="1">
      <c r="B1275" s="10" t="str">
        <f t="shared" si="53"/>
        <v>13B9</v>
      </c>
      <c r="C1275" s="14" t="s">
        <v>602</v>
      </c>
      <c r="D1275" s="9" t="s">
        <v>5</v>
      </c>
      <c r="E1275" s="9">
        <v>0.01</v>
      </c>
      <c r="F1275" s="9" t="s">
        <v>76</v>
      </c>
      <c r="I1275" s="9" t="s">
        <v>3</v>
      </c>
      <c r="J1275" s="14" t="s">
        <v>602</v>
      </c>
      <c r="O1275" s="44">
        <v>1</v>
      </c>
    </row>
    <row r="1276" spans="2:15" ht="18" outlineLevel="1">
      <c r="B1276" s="10" t="str">
        <f t="shared" si="53"/>
        <v>13BA</v>
      </c>
      <c r="C1276" s="14" t="s">
        <v>603</v>
      </c>
      <c r="D1276" s="9" t="s">
        <v>5</v>
      </c>
      <c r="E1276" s="9">
        <v>0.1</v>
      </c>
      <c r="F1276" s="9" t="s">
        <v>74</v>
      </c>
      <c r="I1276" s="9" t="s">
        <v>3</v>
      </c>
      <c r="J1276" s="14" t="s">
        <v>603</v>
      </c>
      <c r="O1276" s="44">
        <v>1</v>
      </c>
    </row>
    <row r="1277" spans="2:15" ht="18" outlineLevel="1">
      <c r="B1277" s="10" t="str">
        <f t="shared" si="53"/>
        <v>13BB</v>
      </c>
      <c r="C1277" s="14" t="s">
        <v>604</v>
      </c>
      <c r="D1277" s="9" t="s">
        <v>5</v>
      </c>
      <c r="E1277" s="9">
        <v>0.01</v>
      </c>
      <c r="F1277" s="9" t="s">
        <v>76</v>
      </c>
      <c r="I1277" s="9" t="s">
        <v>3</v>
      </c>
      <c r="J1277" s="14" t="s">
        <v>604</v>
      </c>
      <c r="O1277" s="44">
        <v>1</v>
      </c>
    </row>
    <row r="1278" spans="2:15" ht="18" outlineLevel="1">
      <c r="B1278" s="10" t="str">
        <f t="shared" si="53"/>
        <v>13BC</v>
      </c>
      <c r="C1278" s="14" t="s">
        <v>605</v>
      </c>
      <c r="D1278" s="9" t="s">
        <v>5</v>
      </c>
      <c r="E1278" s="9">
        <v>0.1</v>
      </c>
      <c r="F1278" s="9" t="s">
        <v>74</v>
      </c>
      <c r="I1278" s="9" t="s">
        <v>3</v>
      </c>
      <c r="J1278" s="14" t="s">
        <v>605</v>
      </c>
      <c r="O1278" s="44">
        <v>1</v>
      </c>
    </row>
    <row r="1279" spans="2:15" ht="18" outlineLevel="1">
      <c r="B1279" s="10" t="str">
        <f t="shared" si="53"/>
        <v>13BD</v>
      </c>
      <c r="C1279" s="14" t="s">
        <v>606</v>
      </c>
      <c r="D1279" s="9" t="s">
        <v>5</v>
      </c>
      <c r="E1279" s="9">
        <v>0.01</v>
      </c>
      <c r="F1279" s="9" t="s">
        <v>76</v>
      </c>
      <c r="I1279" s="9" t="s">
        <v>3</v>
      </c>
      <c r="J1279" s="14" t="s">
        <v>606</v>
      </c>
      <c r="O1279" s="44">
        <v>1</v>
      </c>
    </row>
    <row r="1280" spans="2:15" ht="18" outlineLevel="1">
      <c r="B1280" s="10" t="str">
        <f t="shared" si="53"/>
        <v>13BE</v>
      </c>
      <c r="C1280" s="14" t="s">
        <v>607</v>
      </c>
      <c r="D1280" s="9" t="s">
        <v>5</v>
      </c>
      <c r="E1280" s="9">
        <v>0.1</v>
      </c>
      <c r="F1280" s="9" t="s">
        <v>74</v>
      </c>
      <c r="I1280" s="9" t="s">
        <v>3</v>
      </c>
      <c r="J1280" s="14" t="s">
        <v>607</v>
      </c>
      <c r="O1280" s="44">
        <v>1</v>
      </c>
    </row>
    <row r="1281" spans="2:15" ht="18" outlineLevel="1">
      <c r="B1281" s="10" t="str">
        <f t="shared" si="53"/>
        <v>13BF</v>
      </c>
      <c r="C1281" s="14" t="s">
        <v>608</v>
      </c>
      <c r="D1281" s="9" t="s">
        <v>5</v>
      </c>
      <c r="E1281" s="9">
        <v>0.01</v>
      </c>
      <c r="F1281" s="9" t="s">
        <v>76</v>
      </c>
      <c r="I1281" s="9" t="s">
        <v>3</v>
      </c>
      <c r="J1281" s="14" t="s">
        <v>608</v>
      </c>
      <c r="O1281" s="44">
        <v>1</v>
      </c>
    </row>
    <row r="1282" spans="2:15" ht="18" outlineLevel="1">
      <c r="B1282" s="10" t="str">
        <f t="shared" ref="B1282:B1345" si="54">DEC2HEX(4928+ROW()-ROW($B$1154),4)</f>
        <v>13C0</v>
      </c>
      <c r="C1282" s="52" t="s">
        <v>609</v>
      </c>
      <c r="D1282" s="51" t="s">
        <v>2</v>
      </c>
      <c r="E1282" s="51"/>
      <c r="F1282" s="51"/>
      <c r="G1282" s="51"/>
      <c r="H1282" s="51"/>
      <c r="I1282" s="51" t="s">
        <v>3</v>
      </c>
      <c r="J1282" s="52" t="s">
        <v>2455</v>
      </c>
      <c r="L1282" s="53" t="str">
        <f ca="1">DEC2HEX((15+SUM(INDIRECT(ADDRESS(ROW()+4,13)&amp;":"&amp;ADDRESS(ROW()+4+60-1,13))))/2^32,8)</f>
        <v>00000000</v>
      </c>
      <c r="M1282" s="49" t="str">
        <f ca="1">DEC2HEX(MOD(15+SUM(INDIRECT(ADDRESS(ROW()+4,13)&amp;":"&amp;ADDRESS(ROW()+4+28-1,13))),2^32),8)</f>
        <v>0000000F</v>
      </c>
      <c r="O1282" s="44">
        <v>1</v>
      </c>
    </row>
    <row r="1283" spans="2:15" ht="18" outlineLevel="1">
      <c r="B1283" s="10" t="str">
        <f t="shared" si="54"/>
        <v>13C1</v>
      </c>
      <c r="C1283" s="52"/>
      <c r="D1283" s="51"/>
      <c r="E1283" s="51"/>
      <c r="F1283" s="51"/>
      <c r="G1283" s="51"/>
      <c r="H1283" s="51"/>
      <c r="I1283" s="51"/>
      <c r="J1283" s="52"/>
      <c r="L1283" s="54"/>
      <c r="M1283" s="56"/>
      <c r="O1283" s="44">
        <v>1</v>
      </c>
    </row>
    <row r="1284" spans="2:15" ht="18" outlineLevel="1">
      <c r="B1284" s="10" t="str">
        <f t="shared" si="54"/>
        <v>13C2</v>
      </c>
      <c r="C1284" s="52"/>
      <c r="D1284" s="51"/>
      <c r="E1284" s="51"/>
      <c r="F1284" s="51"/>
      <c r="G1284" s="51"/>
      <c r="H1284" s="51"/>
      <c r="I1284" s="51"/>
      <c r="J1284" s="52"/>
      <c r="L1284" s="54"/>
      <c r="M1284" s="56"/>
      <c r="O1284" s="44">
        <v>1</v>
      </c>
    </row>
    <row r="1285" spans="2:15" ht="66.75" customHeight="1" outlineLevel="1">
      <c r="B1285" s="10" t="str">
        <f t="shared" si="54"/>
        <v>13C3</v>
      </c>
      <c r="C1285" s="52"/>
      <c r="D1285" s="51"/>
      <c r="E1285" s="51"/>
      <c r="F1285" s="51"/>
      <c r="G1285" s="51"/>
      <c r="H1285" s="51"/>
      <c r="I1285" s="51"/>
      <c r="J1285" s="52"/>
      <c r="L1285" s="55"/>
      <c r="M1285" s="50"/>
      <c r="O1285" s="44">
        <v>1</v>
      </c>
    </row>
    <row r="1286" spans="2:15" ht="18" outlineLevel="1">
      <c r="B1286" s="10" t="str">
        <f t="shared" si="54"/>
        <v>13C4</v>
      </c>
      <c r="C1286" s="14" t="s">
        <v>610</v>
      </c>
      <c r="D1286" s="9" t="s">
        <v>5</v>
      </c>
      <c r="E1286" s="9">
        <v>0.1</v>
      </c>
      <c r="F1286" s="9" t="s">
        <v>74</v>
      </c>
      <c r="I1286" s="9" t="s">
        <v>3</v>
      </c>
      <c r="J1286" s="14" t="s">
        <v>610</v>
      </c>
      <c r="L1286" s="9">
        <v>0</v>
      </c>
      <c r="M1286" s="9">
        <f ca="1">IF(INDIRECT(ADDRESS(ROW(),12))=1,2^(ROW()-ROW($M$1282)),0)</f>
        <v>0</v>
      </c>
      <c r="O1286" s="44">
        <v>1</v>
      </c>
    </row>
    <row r="1287" spans="2:15" ht="18" outlineLevel="1">
      <c r="B1287" s="10" t="str">
        <f t="shared" si="54"/>
        <v>13C5</v>
      </c>
      <c r="C1287" s="14" t="s">
        <v>611</v>
      </c>
      <c r="D1287" s="9" t="s">
        <v>5</v>
      </c>
      <c r="E1287" s="9">
        <v>0.01</v>
      </c>
      <c r="F1287" s="9" t="s">
        <v>76</v>
      </c>
      <c r="I1287" s="9" t="s">
        <v>3</v>
      </c>
      <c r="J1287" s="14" t="s">
        <v>611</v>
      </c>
      <c r="O1287" s="44">
        <v>1</v>
      </c>
    </row>
    <row r="1288" spans="2:15" ht="18" outlineLevel="1">
      <c r="B1288" s="10" t="str">
        <f t="shared" si="54"/>
        <v>13C6</v>
      </c>
      <c r="C1288" s="14" t="s">
        <v>612</v>
      </c>
      <c r="D1288" s="9" t="s">
        <v>5</v>
      </c>
      <c r="E1288" s="9">
        <v>0.1</v>
      </c>
      <c r="F1288" s="9" t="s">
        <v>74</v>
      </c>
      <c r="I1288" s="9" t="s">
        <v>3</v>
      </c>
      <c r="J1288" s="14" t="s">
        <v>612</v>
      </c>
      <c r="O1288" s="44">
        <v>1</v>
      </c>
    </row>
    <row r="1289" spans="2:15" ht="18" outlineLevel="1">
      <c r="B1289" s="10" t="str">
        <f t="shared" si="54"/>
        <v>13C7</v>
      </c>
      <c r="C1289" s="14" t="s">
        <v>613</v>
      </c>
      <c r="D1289" s="9" t="s">
        <v>5</v>
      </c>
      <c r="E1289" s="9">
        <v>0.01</v>
      </c>
      <c r="F1289" s="9" t="s">
        <v>76</v>
      </c>
      <c r="I1289" s="9" t="s">
        <v>3</v>
      </c>
      <c r="J1289" s="14" t="s">
        <v>613</v>
      </c>
      <c r="O1289" s="44">
        <v>1</v>
      </c>
    </row>
    <row r="1290" spans="2:15" ht="18" outlineLevel="1">
      <c r="B1290" s="10" t="str">
        <f t="shared" si="54"/>
        <v>13C8</v>
      </c>
      <c r="C1290" s="14" t="s">
        <v>614</v>
      </c>
      <c r="D1290" s="9" t="s">
        <v>5</v>
      </c>
      <c r="E1290" s="9">
        <v>0.1</v>
      </c>
      <c r="F1290" s="9" t="s">
        <v>74</v>
      </c>
      <c r="I1290" s="9" t="s">
        <v>3</v>
      </c>
      <c r="J1290" s="14" t="s">
        <v>614</v>
      </c>
      <c r="O1290" s="44">
        <v>1</v>
      </c>
    </row>
    <row r="1291" spans="2:15" ht="18" outlineLevel="1">
      <c r="B1291" s="10" t="str">
        <f t="shared" si="54"/>
        <v>13C9</v>
      </c>
      <c r="C1291" s="14" t="s">
        <v>615</v>
      </c>
      <c r="D1291" s="9" t="s">
        <v>5</v>
      </c>
      <c r="E1291" s="9">
        <v>0.01</v>
      </c>
      <c r="F1291" s="9" t="s">
        <v>76</v>
      </c>
      <c r="I1291" s="9" t="s">
        <v>3</v>
      </c>
      <c r="J1291" s="14" t="s">
        <v>615</v>
      </c>
      <c r="O1291" s="44">
        <v>1</v>
      </c>
    </row>
    <row r="1292" spans="2:15" ht="18" outlineLevel="1">
      <c r="B1292" s="10" t="str">
        <f t="shared" si="54"/>
        <v>13CA</v>
      </c>
      <c r="C1292" s="14" t="s">
        <v>616</v>
      </c>
      <c r="D1292" s="9" t="s">
        <v>5</v>
      </c>
      <c r="E1292" s="9">
        <v>0.1</v>
      </c>
      <c r="F1292" s="9" t="s">
        <v>74</v>
      </c>
      <c r="I1292" s="9" t="s">
        <v>3</v>
      </c>
      <c r="J1292" s="14" t="s">
        <v>616</v>
      </c>
      <c r="O1292" s="44">
        <v>1</v>
      </c>
    </row>
    <row r="1293" spans="2:15" ht="18" outlineLevel="1">
      <c r="B1293" s="10" t="str">
        <f t="shared" si="54"/>
        <v>13CB</v>
      </c>
      <c r="C1293" s="14" t="s">
        <v>617</v>
      </c>
      <c r="D1293" s="9" t="s">
        <v>5</v>
      </c>
      <c r="E1293" s="9">
        <v>0.01</v>
      </c>
      <c r="F1293" s="9" t="s">
        <v>76</v>
      </c>
      <c r="I1293" s="9" t="s">
        <v>3</v>
      </c>
      <c r="J1293" s="14" t="s">
        <v>617</v>
      </c>
      <c r="O1293" s="44">
        <v>1</v>
      </c>
    </row>
    <row r="1294" spans="2:15" ht="18" outlineLevel="1">
      <c r="B1294" s="10" t="str">
        <f t="shared" si="54"/>
        <v>13CC</v>
      </c>
      <c r="C1294" s="14" t="s">
        <v>618</v>
      </c>
      <c r="D1294" s="9" t="s">
        <v>5</v>
      </c>
      <c r="E1294" s="9">
        <v>0.1</v>
      </c>
      <c r="F1294" s="9" t="s">
        <v>74</v>
      </c>
      <c r="I1294" s="9" t="s">
        <v>3</v>
      </c>
      <c r="J1294" s="14" t="s">
        <v>618</v>
      </c>
      <c r="O1294" s="44">
        <v>1</v>
      </c>
    </row>
    <row r="1295" spans="2:15" ht="18" outlineLevel="1">
      <c r="B1295" s="10" t="str">
        <f t="shared" si="54"/>
        <v>13CD</v>
      </c>
      <c r="C1295" s="14" t="s">
        <v>619</v>
      </c>
      <c r="D1295" s="9" t="s">
        <v>5</v>
      </c>
      <c r="E1295" s="9">
        <v>0.01</v>
      </c>
      <c r="F1295" s="9" t="s">
        <v>76</v>
      </c>
      <c r="I1295" s="9" t="s">
        <v>3</v>
      </c>
      <c r="J1295" s="14" t="s">
        <v>619</v>
      </c>
      <c r="O1295" s="44">
        <v>1</v>
      </c>
    </row>
    <row r="1296" spans="2:15" ht="18" outlineLevel="1">
      <c r="B1296" s="10" t="str">
        <f t="shared" si="54"/>
        <v>13CE</v>
      </c>
      <c r="C1296" s="14" t="s">
        <v>620</v>
      </c>
      <c r="D1296" s="9" t="s">
        <v>5</v>
      </c>
      <c r="E1296" s="9">
        <v>0.1</v>
      </c>
      <c r="F1296" s="9" t="s">
        <v>74</v>
      </c>
      <c r="I1296" s="9" t="s">
        <v>3</v>
      </c>
      <c r="J1296" s="14" t="s">
        <v>620</v>
      </c>
      <c r="O1296" s="44">
        <v>1</v>
      </c>
    </row>
    <row r="1297" spans="2:15" ht="18" outlineLevel="1">
      <c r="B1297" s="10" t="str">
        <f t="shared" si="54"/>
        <v>13CF</v>
      </c>
      <c r="C1297" s="14" t="s">
        <v>621</v>
      </c>
      <c r="D1297" s="9" t="s">
        <v>5</v>
      </c>
      <c r="E1297" s="9">
        <v>0.01</v>
      </c>
      <c r="F1297" s="9" t="s">
        <v>76</v>
      </c>
      <c r="I1297" s="9" t="s">
        <v>3</v>
      </c>
      <c r="J1297" s="14" t="s">
        <v>621</v>
      </c>
      <c r="O1297" s="44">
        <v>1</v>
      </c>
    </row>
    <row r="1298" spans="2:15" ht="18" outlineLevel="1">
      <c r="B1298" s="10" t="str">
        <f t="shared" si="54"/>
        <v>13D0</v>
      </c>
      <c r="C1298" s="14" t="s">
        <v>622</v>
      </c>
      <c r="D1298" s="9" t="s">
        <v>5</v>
      </c>
      <c r="E1298" s="9">
        <v>0.1</v>
      </c>
      <c r="F1298" s="9" t="s">
        <v>74</v>
      </c>
      <c r="I1298" s="9" t="s">
        <v>3</v>
      </c>
      <c r="J1298" s="14" t="s">
        <v>622</v>
      </c>
      <c r="O1298" s="44">
        <v>1</v>
      </c>
    </row>
    <row r="1299" spans="2:15" ht="18" outlineLevel="1">
      <c r="B1299" s="10" t="str">
        <f t="shared" si="54"/>
        <v>13D1</v>
      </c>
      <c r="C1299" s="14" t="s">
        <v>623</v>
      </c>
      <c r="D1299" s="9" t="s">
        <v>5</v>
      </c>
      <c r="E1299" s="9">
        <v>0.01</v>
      </c>
      <c r="F1299" s="9" t="s">
        <v>76</v>
      </c>
      <c r="I1299" s="9" t="s">
        <v>3</v>
      </c>
      <c r="J1299" s="14" t="s">
        <v>623</v>
      </c>
      <c r="O1299" s="44">
        <v>1</v>
      </c>
    </row>
    <row r="1300" spans="2:15" ht="18" outlineLevel="1">
      <c r="B1300" s="10" t="str">
        <f t="shared" si="54"/>
        <v>13D2</v>
      </c>
      <c r="C1300" s="14" t="s">
        <v>624</v>
      </c>
      <c r="D1300" s="9" t="s">
        <v>5</v>
      </c>
      <c r="E1300" s="9">
        <v>0.1</v>
      </c>
      <c r="F1300" s="9" t="s">
        <v>74</v>
      </c>
      <c r="I1300" s="9" t="s">
        <v>3</v>
      </c>
      <c r="J1300" s="14" t="s">
        <v>624</v>
      </c>
      <c r="O1300" s="44">
        <v>1</v>
      </c>
    </row>
    <row r="1301" spans="2:15" ht="18" outlineLevel="1">
      <c r="B1301" s="10" t="str">
        <f t="shared" si="54"/>
        <v>13D3</v>
      </c>
      <c r="C1301" s="14" t="s">
        <v>625</v>
      </c>
      <c r="D1301" s="9" t="s">
        <v>5</v>
      </c>
      <c r="E1301" s="9">
        <v>0.01</v>
      </c>
      <c r="F1301" s="9" t="s">
        <v>76</v>
      </c>
      <c r="I1301" s="9" t="s">
        <v>3</v>
      </c>
      <c r="J1301" s="14" t="s">
        <v>625</v>
      </c>
      <c r="O1301" s="44">
        <v>1</v>
      </c>
    </row>
    <row r="1302" spans="2:15" ht="18" outlineLevel="1">
      <c r="B1302" s="10" t="str">
        <f t="shared" si="54"/>
        <v>13D4</v>
      </c>
      <c r="C1302" s="14" t="s">
        <v>626</v>
      </c>
      <c r="D1302" s="9" t="s">
        <v>5</v>
      </c>
      <c r="E1302" s="9">
        <v>0.1</v>
      </c>
      <c r="F1302" s="9" t="s">
        <v>74</v>
      </c>
      <c r="I1302" s="9" t="s">
        <v>3</v>
      </c>
      <c r="J1302" s="14" t="s">
        <v>626</v>
      </c>
      <c r="O1302" s="44">
        <v>1</v>
      </c>
    </row>
    <row r="1303" spans="2:15" ht="18" outlineLevel="1">
      <c r="B1303" s="10" t="str">
        <f t="shared" si="54"/>
        <v>13D5</v>
      </c>
      <c r="C1303" s="14" t="s">
        <v>627</v>
      </c>
      <c r="D1303" s="9" t="s">
        <v>5</v>
      </c>
      <c r="E1303" s="9">
        <v>0.01</v>
      </c>
      <c r="F1303" s="9" t="s">
        <v>76</v>
      </c>
      <c r="I1303" s="9" t="s">
        <v>3</v>
      </c>
      <c r="J1303" s="14" t="s">
        <v>627</v>
      </c>
      <c r="O1303" s="44">
        <v>1</v>
      </c>
    </row>
    <row r="1304" spans="2:15" ht="18" outlineLevel="1">
      <c r="B1304" s="10" t="str">
        <f t="shared" si="54"/>
        <v>13D6</v>
      </c>
      <c r="C1304" s="14" t="s">
        <v>628</v>
      </c>
      <c r="D1304" s="9" t="s">
        <v>5</v>
      </c>
      <c r="E1304" s="9">
        <v>0.1</v>
      </c>
      <c r="F1304" s="9" t="s">
        <v>74</v>
      </c>
      <c r="I1304" s="9" t="s">
        <v>3</v>
      </c>
      <c r="J1304" s="14" t="s">
        <v>628</v>
      </c>
      <c r="O1304" s="44">
        <v>1</v>
      </c>
    </row>
    <row r="1305" spans="2:15" ht="18" outlineLevel="1">
      <c r="B1305" s="10" t="str">
        <f t="shared" si="54"/>
        <v>13D7</v>
      </c>
      <c r="C1305" s="14" t="s">
        <v>629</v>
      </c>
      <c r="D1305" s="9" t="s">
        <v>5</v>
      </c>
      <c r="E1305" s="9">
        <v>0.01</v>
      </c>
      <c r="F1305" s="9" t="s">
        <v>76</v>
      </c>
      <c r="I1305" s="9" t="s">
        <v>3</v>
      </c>
      <c r="J1305" s="14" t="s">
        <v>629</v>
      </c>
      <c r="O1305" s="44">
        <v>1</v>
      </c>
    </row>
    <row r="1306" spans="2:15" ht="18" outlineLevel="1">
      <c r="B1306" s="10" t="str">
        <f t="shared" si="54"/>
        <v>13D8</v>
      </c>
      <c r="C1306" s="14" t="s">
        <v>630</v>
      </c>
      <c r="D1306" s="9" t="s">
        <v>5</v>
      </c>
      <c r="E1306" s="9">
        <v>0.1</v>
      </c>
      <c r="F1306" s="9" t="s">
        <v>74</v>
      </c>
      <c r="I1306" s="9" t="s">
        <v>3</v>
      </c>
      <c r="J1306" s="14" t="s">
        <v>630</v>
      </c>
      <c r="O1306" s="44">
        <v>1</v>
      </c>
    </row>
    <row r="1307" spans="2:15" ht="18" outlineLevel="1">
      <c r="B1307" s="10" t="str">
        <f t="shared" si="54"/>
        <v>13D9</v>
      </c>
      <c r="C1307" s="14" t="s">
        <v>631</v>
      </c>
      <c r="D1307" s="9" t="s">
        <v>5</v>
      </c>
      <c r="E1307" s="9">
        <v>0.01</v>
      </c>
      <c r="F1307" s="9" t="s">
        <v>76</v>
      </c>
      <c r="I1307" s="9" t="s">
        <v>3</v>
      </c>
      <c r="J1307" s="14" t="s">
        <v>631</v>
      </c>
      <c r="O1307" s="44">
        <v>1</v>
      </c>
    </row>
    <row r="1308" spans="2:15" ht="18" outlineLevel="1">
      <c r="B1308" s="10" t="str">
        <f t="shared" si="54"/>
        <v>13DA</v>
      </c>
      <c r="C1308" s="14" t="s">
        <v>632</v>
      </c>
      <c r="D1308" s="9" t="s">
        <v>5</v>
      </c>
      <c r="E1308" s="9">
        <v>0.1</v>
      </c>
      <c r="F1308" s="9" t="s">
        <v>74</v>
      </c>
      <c r="I1308" s="9" t="s">
        <v>3</v>
      </c>
      <c r="J1308" s="14" t="s">
        <v>632</v>
      </c>
      <c r="O1308" s="44">
        <v>1</v>
      </c>
    </row>
    <row r="1309" spans="2:15" ht="18" outlineLevel="1">
      <c r="B1309" s="10" t="str">
        <f t="shared" si="54"/>
        <v>13DB</v>
      </c>
      <c r="C1309" s="14" t="s">
        <v>633</v>
      </c>
      <c r="D1309" s="9" t="s">
        <v>5</v>
      </c>
      <c r="E1309" s="9">
        <v>0.01</v>
      </c>
      <c r="F1309" s="9" t="s">
        <v>76</v>
      </c>
      <c r="I1309" s="9" t="s">
        <v>3</v>
      </c>
      <c r="J1309" s="14" t="s">
        <v>633</v>
      </c>
      <c r="O1309" s="44">
        <v>1</v>
      </c>
    </row>
    <row r="1310" spans="2:15" ht="18" outlineLevel="1">
      <c r="B1310" s="10" t="str">
        <f t="shared" si="54"/>
        <v>13DC</v>
      </c>
      <c r="C1310" s="14" t="s">
        <v>634</v>
      </c>
      <c r="D1310" s="9" t="s">
        <v>5</v>
      </c>
      <c r="E1310" s="9">
        <v>0.1</v>
      </c>
      <c r="F1310" s="9" t="s">
        <v>74</v>
      </c>
      <c r="I1310" s="9" t="s">
        <v>3</v>
      </c>
      <c r="J1310" s="14" t="s">
        <v>634</v>
      </c>
      <c r="O1310" s="44">
        <v>1</v>
      </c>
    </row>
    <row r="1311" spans="2:15" ht="18" outlineLevel="1">
      <c r="B1311" s="10" t="str">
        <f t="shared" si="54"/>
        <v>13DD</v>
      </c>
      <c r="C1311" s="14" t="s">
        <v>635</v>
      </c>
      <c r="D1311" s="9" t="s">
        <v>5</v>
      </c>
      <c r="E1311" s="9">
        <v>0.01</v>
      </c>
      <c r="F1311" s="9" t="s">
        <v>76</v>
      </c>
      <c r="I1311" s="9" t="s">
        <v>3</v>
      </c>
      <c r="J1311" s="14" t="s">
        <v>635</v>
      </c>
      <c r="O1311" s="44">
        <v>1</v>
      </c>
    </row>
    <row r="1312" spans="2:15" ht="18" outlineLevel="1">
      <c r="B1312" s="10" t="str">
        <f t="shared" si="54"/>
        <v>13DE</v>
      </c>
      <c r="C1312" s="14" t="s">
        <v>636</v>
      </c>
      <c r="D1312" s="9" t="s">
        <v>5</v>
      </c>
      <c r="E1312" s="9">
        <v>0.1</v>
      </c>
      <c r="F1312" s="9" t="s">
        <v>74</v>
      </c>
      <c r="I1312" s="9" t="s">
        <v>3</v>
      </c>
      <c r="J1312" s="14" t="s">
        <v>636</v>
      </c>
      <c r="O1312" s="44">
        <v>1</v>
      </c>
    </row>
    <row r="1313" spans="2:15" ht="18" outlineLevel="1">
      <c r="B1313" s="10" t="str">
        <f t="shared" si="54"/>
        <v>13DF</v>
      </c>
      <c r="C1313" s="14" t="s">
        <v>637</v>
      </c>
      <c r="D1313" s="9" t="s">
        <v>5</v>
      </c>
      <c r="E1313" s="9">
        <v>0.01</v>
      </c>
      <c r="F1313" s="9" t="s">
        <v>76</v>
      </c>
      <c r="I1313" s="9" t="s">
        <v>3</v>
      </c>
      <c r="J1313" s="14" t="s">
        <v>637</v>
      </c>
      <c r="O1313" s="44">
        <v>1</v>
      </c>
    </row>
    <row r="1314" spans="2:15" ht="18" outlineLevel="1">
      <c r="B1314" s="10" t="str">
        <f t="shared" si="54"/>
        <v>13E0</v>
      </c>
      <c r="C1314" s="14" t="s">
        <v>638</v>
      </c>
      <c r="D1314" s="9" t="s">
        <v>5</v>
      </c>
      <c r="E1314" s="9">
        <v>0.1</v>
      </c>
      <c r="F1314" s="9" t="s">
        <v>74</v>
      </c>
      <c r="I1314" s="9" t="s">
        <v>3</v>
      </c>
      <c r="J1314" s="14" t="s">
        <v>638</v>
      </c>
      <c r="O1314" s="44">
        <v>1</v>
      </c>
    </row>
    <row r="1315" spans="2:15" ht="18" outlineLevel="1">
      <c r="B1315" s="10" t="str">
        <f t="shared" si="54"/>
        <v>13E1</v>
      </c>
      <c r="C1315" s="14" t="s">
        <v>639</v>
      </c>
      <c r="D1315" s="9" t="s">
        <v>5</v>
      </c>
      <c r="E1315" s="9">
        <v>0.01</v>
      </c>
      <c r="F1315" s="9" t="s">
        <v>76</v>
      </c>
      <c r="I1315" s="9" t="s">
        <v>3</v>
      </c>
      <c r="J1315" s="14" t="s">
        <v>639</v>
      </c>
      <c r="O1315" s="44">
        <v>1</v>
      </c>
    </row>
    <row r="1316" spans="2:15" ht="18" outlineLevel="1">
      <c r="B1316" s="10" t="str">
        <f t="shared" si="54"/>
        <v>13E2</v>
      </c>
      <c r="C1316" s="14" t="s">
        <v>640</v>
      </c>
      <c r="D1316" s="9" t="s">
        <v>5</v>
      </c>
      <c r="E1316" s="9">
        <v>0.1</v>
      </c>
      <c r="F1316" s="9" t="s">
        <v>74</v>
      </c>
      <c r="I1316" s="9" t="s">
        <v>3</v>
      </c>
      <c r="J1316" s="14" t="s">
        <v>640</v>
      </c>
      <c r="O1316" s="44">
        <v>1</v>
      </c>
    </row>
    <row r="1317" spans="2:15" ht="18" outlineLevel="1">
      <c r="B1317" s="10" t="str">
        <f t="shared" si="54"/>
        <v>13E3</v>
      </c>
      <c r="C1317" s="14" t="s">
        <v>641</v>
      </c>
      <c r="D1317" s="9" t="s">
        <v>5</v>
      </c>
      <c r="E1317" s="9">
        <v>0.01</v>
      </c>
      <c r="F1317" s="9" t="s">
        <v>76</v>
      </c>
      <c r="I1317" s="9" t="s">
        <v>3</v>
      </c>
      <c r="J1317" s="14" t="s">
        <v>641</v>
      </c>
      <c r="O1317" s="44">
        <v>1</v>
      </c>
    </row>
    <row r="1318" spans="2:15" ht="18" outlineLevel="1">
      <c r="B1318" s="10" t="str">
        <f t="shared" si="54"/>
        <v>13E4</v>
      </c>
      <c r="C1318" s="14" t="s">
        <v>642</v>
      </c>
      <c r="D1318" s="9" t="s">
        <v>5</v>
      </c>
      <c r="E1318" s="9">
        <v>0.1</v>
      </c>
      <c r="F1318" s="9" t="s">
        <v>74</v>
      </c>
      <c r="I1318" s="9" t="s">
        <v>3</v>
      </c>
      <c r="J1318" s="14" t="s">
        <v>642</v>
      </c>
      <c r="O1318" s="44">
        <v>1</v>
      </c>
    </row>
    <row r="1319" spans="2:15" ht="18" outlineLevel="1">
      <c r="B1319" s="10" t="str">
        <f t="shared" si="54"/>
        <v>13E5</v>
      </c>
      <c r="C1319" s="14" t="s">
        <v>643</v>
      </c>
      <c r="D1319" s="9" t="s">
        <v>5</v>
      </c>
      <c r="E1319" s="9">
        <v>0.01</v>
      </c>
      <c r="F1319" s="9" t="s">
        <v>76</v>
      </c>
      <c r="I1319" s="9" t="s">
        <v>3</v>
      </c>
      <c r="J1319" s="14" t="s">
        <v>643</v>
      </c>
      <c r="O1319" s="44">
        <v>1</v>
      </c>
    </row>
    <row r="1320" spans="2:15" ht="18" outlineLevel="1">
      <c r="B1320" s="10" t="str">
        <f t="shared" si="54"/>
        <v>13E6</v>
      </c>
      <c r="C1320" s="14" t="s">
        <v>644</v>
      </c>
      <c r="D1320" s="9" t="s">
        <v>5</v>
      </c>
      <c r="E1320" s="9">
        <v>0.1</v>
      </c>
      <c r="F1320" s="9" t="s">
        <v>74</v>
      </c>
      <c r="I1320" s="9" t="s">
        <v>3</v>
      </c>
      <c r="J1320" s="14" t="s">
        <v>644</v>
      </c>
      <c r="O1320" s="44">
        <v>1</v>
      </c>
    </row>
    <row r="1321" spans="2:15" ht="18" outlineLevel="1">
      <c r="B1321" s="10" t="str">
        <f t="shared" si="54"/>
        <v>13E7</v>
      </c>
      <c r="C1321" s="14" t="s">
        <v>645</v>
      </c>
      <c r="D1321" s="9" t="s">
        <v>5</v>
      </c>
      <c r="E1321" s="9">
        <v>0.01</v>
      </c>
      <c r="F1321" s="9" t="s">
        <v>76</v>
      </c>
      <c r="I1321" s="9" t="s">
        <v>3</v>
      </c>
      <c r="J1321" s="14" t="s">
        <v>645</v>
      </c>
      <c r="O1321" s="44">
        <v>1</v>
      </c>
    </row>
    <row r="1322" spans="2:15" ht="18" outlineLevel="1">
      <c r="B1322" s="10" t="str">
        <f t="shared" si="54"/>
        <v>13E8</v>
      </c>
      <c r="C1322" s="14" t="s">
        <v>646</v>
      </c>
      <c r="D1322" s="9" t="s">
        <v>5</v>
      </c>
      <c r="E1322" s="9">
        <v>0.1</v>
      </c>
      <c r="F1322" s="9" t="s">
        <v>74</v>
      </c>
      <c r="I1322" s="9" t="s">
        <v>3</v>
      </c>
      <c r="J1322" s="14" t="s">
        <v>646</v>
      </c>
      <c r="O1322" s="44">
        <v>1</v>
      </c>
    </row>
    <row r="1323" spans="2:15" ht="18" outlineLevel="1">
      <c r="B1323" s="10" t="str">
        <f t="shared" si="54"/>
        <v>13E9</v>
      </c>
      <c r="C1323" s="14" t="s">
        <v>647</v>
      </c>
      <c r="D1323" s="9" t="s">
        <v>5</v>
      </c>
      <c r="E1323" s="9">
        <v>0.01</v>
      </c>
      <c r="F1323" s="9" t="s">
        <v>76</v>
      </c>
      <c r="I1323" s="9" t="s">
        <v>3</v>
      </c>
      <c r="J1323" s="14" t="s">
        <v>647</v>
      </c>
      <c r="O1323" s="44">
        <v>1</v>
      </c>
    </row>
    <row r="1324" spans="2:15" ht="18" outlineLevel="1">
      <c r="B1324" s="10" t="str">
        <f t="shared" si="54"/>
        <v>13EA</v>
      </c>
      <c r="C1324" s="14" t="s">
        <v>648</v>
      </c>
      <c r="D1324" s="9" t="s">
        <v>5</v>
      </c>
      <c r="E1324" s="9">
        <v>0.1</v>
      </c>
      <c r="F1324" s="9" t="s">
        <v>74</v>
      </c>
      <c r="I1324" s="9" t="s">
        <v>3</v>
      </c>
      <c r="J1324" s="14" t="s">
        <v>648</v>
      </c>
      <c r="O1324" s="44">
        <v>1</v>
      </c>
    </row>
    <row r="1325" spans="2:15" ht="18" outlineLevel="1">
      <c r="B1325" s="10" t="str">
        <f t="shared" si="54"/>
        <v>13EB</v>
      </c>
      <c r="C1325" s="14" t="s">
        <v>649</v>
      </c>
      <c r="D1325" s="9" t="s">
        <v>5</v>
      </c>
      <c r="E1325" s="9">
        <v>0.01</v>
      </c>
      <c r="F1325" s="9" t="s">
        <v>76</v>
      </c>
      <c r="I1325" s="9" t="s">
        <v>3</v>
      </c>
      <c r="J1325" s="14" t="s">
        <v>649</v>
      </c>
      <c r="O1325" s="44">
        <v>1</v>
      </c>
    </row>
    <row r="1326" spans="2:15" ht="18" outlineLevel="1">
      <c r="B1326" s="10" t="str">
        <f t="shared" si="54"/>
        <v>13EC</v>
      </c>
      <c r="C1326" s="14" t="s">
        <v>650</v>
      </c>
      <c r="D1326" s="9" t="s">
        <v>5</v>
      </c>
      <c r="E1326" s="9">
        <v>0.1</v>
      </c>
      <c r="F1326" s="9" t="s">
        <v>74</v>
      </c>
      <c r="I1326" s="9" t="s">
        <v>3</v>
      </c>
      <c r="J1326" s="14" t="s">
        <v>650</v>
      </c>
      <c r="O1326" s="44">
        <v>1</v>
      </c>
    </row>
    <row r="1327" spans="2:15" ht="18" outlineLevel="1">
      <c r="B1327" s="10" t="str">
        <f t="shared" si="54"/>
        <v>13ED</v>
      </c>
      <c r="C1327" s="14" t="s">
        <v>651</v>
      </c>
      <c r="D1327" s="9" t="s">
        <v>5</v>
      </c>
      <c r="E1327" s="9">
        <v>0.01</v>
      </c>
      <c r="F1327" s="9" t="s">
        <v>76</v>
      </c>
      <c r="I1327" s="9" t="s">
        <v>3</v>
      </c>
      <c r="J1327" s="14" t="s">
        <v>651</v>
      </c>
      <c r="O1327" s="44">
        <v>1</v>
      </c>
    </row>
    <row r="1328" spans="2:15" ht="18" outlineLevel="1">
      <c r="B1328" s="10" t="str">
        <f t="shared" si="54"/>
        <v>13EE</v>
      </c>
      <c r="C1328" s="14" t="s">
        <v>652</v>
      </c>
      <c r="D1328" s="9" t="s">
        <v>5</v>
      </c>
      <c r="E1328" s="9">
        <v>0.1</v>
      </c>
      <c r="F1328" s="9" t="s">
        <v>74</v>
      </c>
      <c r="I1328" s="9" t="s">
        <v>3</v>
      </c>
      <c r="J1328" s="14" t="s">
        <v>652</v>
      </c>
      <c r="O1328" s="44">
        <v>1</v>
      </c>
    </row>
    <row r="1329" spans="2:15" ht="18" outlineLevel="1">
      <c r="B1329" s="10" t="str">
        <f t="shared" si="54"/>
        <v>13EF</v>
      </c>
      <c r="C1329" s="14" t="s">
        <v>653</v>
      </c>
      <c r="D1329" s="9" t="s">
        <v>5</v>
      </c>
      <c r="E1329" s="9">
        <v>0.01</v>
      </c>
      <c r="F1329" s="9" t="s">
        <v>76</v>
      </c>
      <c r="I1329" s="9" t="s">
        <v>3</v>
      </c>
      <c r="J1329" s="14" t="s">
        <v>653</v>
      </c>
      <c r="O1329" s="44">
        <v>1</v>
      </c>
    </row>
    <row r="1330" spans="2:15" ht="18" outlineLevel="1">
      <c r="B1330" s="10" t="str">
        <f t="shared" si="54"/>
        <v>13F0</v>
      </c>
      <c r="C1330" s="14" t="s">
        <v>654</v>
      </c>
      <c r="D1330" s="9" t="s">
        <v>5</v>
      </c>
      <c r="E1330" s="9">
        <v>0.1</v>
      </c>
      <c r="F1330" s="9" t="s">
        <v>74</v>
      </c>
      <c r="I1330" s="9" t="s">
        <v>3</v>
      </c>
      <c r="J1330" s="14" t="s">
        <v>654</v>
      </c>
      <c r="O1330" s="44">
        <v>1</v>
      </c>
    </row>
    <row r="1331" spans="2:15" ht="18" outlineLevel="1">
      <c r="B1331" s="10" t="str">
        <f t="shared" si="54"/>
        <v>13F1</v>
      </c>
      <c r="C1331" s="14" t="s">
        <v>655</v>
      </c>
      <c r="D1331" s="9" t="s">
        <v>5</v>
      </c>
      <c r="E1331" s="9">
        <v>0.01</v>
      </c>
      <c r="F1331" s="9" t="s">
        <v>76</v>
      </c>
      <c r="I1331" s="9" t="s">
        <v>3</v>
      </c>
      <c r="J1331" s="14" t="s">
        <v>655</v>
      </c>
      <c r="O1331" s="44">
        <v>1</v>
      </c>
    </row>
    <row r="1332" spans="2:15" ht="18" outlineLevel="1">
      <c r="B1332" s="10" t="str">
        <f t="shared" si="54"/>
        <v>13F2</v>
      </c>
      <c r="C1332" s="14" t="s">
        <v>656</v>
      </c>
      <c r="D1332" s="9" t="s">
        <v>5</v>
      </c>
      <c r="E1332" s="9">
        <v>0.1</v>
      </c>
      <c r="F1332" s="9" t="s">
        <v>74</v>
      </c>
      <c r="I1332" s="9" t="s">
        <v>3</v>
      </c>
      <c r="J1332" s="14" t="s">
        <v>656</v>
      </c>
      <c r="O1332" s="44">
        <v>1</v>
      </c>
    </row>
    <row r="1333" spans="2:15" ht="18" outlineLevel="1">
      <c r="B1333" s="10" t="str">
        <f t="shared" si="54"/>
        <v>13F3</v>
      </c>
      <c r="C1333" s="14" t="s">
        <v>657</v>
      </c>
      <c r="D1333" s="9" t="s">
        <v>5</v>
      </c>
      <c r="E1333" s="9">
        <v>0.01</v>
      </c>
      <c r="F1333" s="9" t="s">
        <v>76</v>
      </c>
      <c r="I1333" s="9" t="s">
        <v>3</v>
      </c>
      <c r="J1333" s="14" t="s">
        <v>657</v>
      </c>
      <c r="O1333" s="44">
        <v>1</v>
      </c>
    </row>
    <row r="1334" spans="2:15" ht="18" outlineLevel="1">
      <c r="B1334" s="10" t="str">
        <f t="shared" si="54"/>
        <v>13F4</v>
      </c>
      <c r="C1334" s="14" t="s">
        <v>658</v>
      </c>
      <c r="D1334" s="9" t="s">
        <v>5</v>
      </c>
      <c r="E1334" s="9">
        <v>0.1</v>
      </c>
      <c r="F1334" s="9" t="s">
        <v>74</v>
      </c>
      <c r="I1334" s="9" t="s">
        <v>3</v>
      </c>
      <c r="J1334" s="14" t="s">
        <v>658</v>
      </c>
      <c r="O1334" s="44">
        <v>1</v>
      </c>
    </row>
    <row r="1335" spans="2:15" ht="18" outlineLevel="1">
      <c r="B1335" s="10" t="str">
        <f t="shared" si="54"/>
        <v>13F5</v>
      </c>
      <c r="C1335" s="14" t="s">
        <v>659</v>
      </c>
      <c r="D1335" s="9" t="s">
        <v>5</v>
      </c>
      <c r="E1335" s="9">
        <v>0.01</v>
      </c>
      <c r="F1335" s="9" t="s">
        <v>76</v>
      </c>
      <c r="I1335" s="9" t="s">
        <v>3</v>
      </c>
      <c r="J1335" s="14" t="s">
        <v>659</v>
      </c>
      <c r="O1335" s="44">
        <v>1</v>
      </c>
    </row>
    <row r="1336" spans="2:15" ht="18" outlineLevel="1">
      <c r="B1336" s="10" t="str">
        <f t="shared" si="54"/>
        <v>13F6</v>
      </c>
      <c r="C1336" s="14" t="s">
        <v>660</v>
      </c>
      <c r="D1336" s="9" t="s">
        <v>5</v>
      </c>
      <c r="E1336" s="9">
        <v>0.1</v>
      </c>
      <c r="F1336" s="9" t="s">
        <v>74</v>
      </c>
      <c r="I1336" s="9" t="s">
        <v>3</v>
      </c>
      <c r="J1336" s="14" t="s">
        <v>660</v>
      </c>
      <c r="O1336" s="44">
        <v>1</v>
      </c>
    </row>
    <row r="1337" spans="2:15" ht="18" outlineLevel="1">
      <c r="B1337" s="10" t="str">
        <f t="shared" si="54"/>
        <v>13F7</v>
      </c>
      <c r="C1337" s="14" t="s">
        <v>661</v>
      </c>
      <c r="D1337" s="9" t="s">
        <v>5</v>
      </c>
      <c r="E1337" s="9">
        <v>0.01</v>
      </c>
      <c r="F1337" s="9" t="s">
        <v>76</v>
      </c>
      <c r="I1337" s="9" t="s">
        <v>3</v>
      </c>
      <c r="J1337" s="14" t="s">
        <v>661</v>
      </c>
      <c r="O1337" s="44">
        <v>1</v>
      </c>
    </row>
    <row r="1338" spans="2:15" ht="18" outlineLevel="1">
      <c r="B1338" s="10" t="str">
        <f t="shared" si="54"/>
        <v>13F8</v>
      </c>
      <c r="C1338" s="14" t="s">
        <v>662</v>
      </c>
      <c r="D1338" s="9" t="s">
        <v>5</v>
      </c>
      <c r="E1338" s="9">
        <v>0.1</v>
      </c>
      <c r="F1338" s="9" t="s">
        <v>74</v>
      </c>
      <c r="I1338" s="9" t="s">
        <v>3</v>
      </c>
      <c r="J1338" s="14" t="s">
        <v>662</v>
      </c>
      <c r="O1338" s="44">
        <v>1</v>
      </c>
    </row>
    <row r="1339" spans="2:15" ht="18" outlineLevel="1">
      <c r="B1339" s="10" t="str">
        <f t="shared" si="54"/>
        <v>13F9</v>
      </c>
      <c r="C1339" s="14" t="s">
        <v>663</v>
      </c>
      <c r="D1339" s="9" t="s">
        <v>5</v>
      </c>
      <c r="E1339" s="9">
        <v>0.01</v>
      </c>
      <c r="F1339" s="9" t="s">
        <v>76</v>
      </c>
      <c r="I1339" s="9" t="s">
        <v>3</v>
      </c>
      <c r="J1339" s="14" t="s">
        <v>663</v>
      </c>
      <c r="O1339" s="44">
        <v>1</v>
      </c>
    </row>
    <row r="1340" spans="2:15" ht="18" outlineLevel="1">
      <c r="B1340" s="10" t="str">
        <f t="shared" si="54"/>
        <v>13FA</v>
      </c>
      <c r="C1340" s="14" t="s">
        <v>664</v>
      </c>
      <c r="D1340" s="9" t="s">
        <v>5</v>
      </c>
      <c r="E1340" s="9">
        <v>0.1</v>
      </c>
      <c r="F1340" s="9" t="s">
        <v>74</v>
      </c>
      <c r="I1340" s="9" t="s">
        <v>3</v>
      </c>
      <c r="J1340" s="14" t="s">
        <v>664</v>
      </c>
      <c r="O1340" s="44">
        <v>1</v>
      </c>
    </row>
    <row r="1341" spans="2:15" ht="18" outlineLevel="1">
      <c r="B1341" s="10" t="str">
        <f t="shared" si="54"/>
        <v>13FB</v>
      </c>
      <c r="C1341" s="14" t="s">
        <v>665</v>
      </c>
      <c r="D1341" s="9" t="s">
        <v>5</v>
      </c>
      <c r="E1341" s="9">
        <v>0.01</v>
      </c>
      <c r="F1341" s="9" t="s">
        <v>76</v>
      </c>
      <c r="I1341" s="9" t="s">
        <v>3</v>
      </c>
      <c r="J1341" s="14" t="s">
        <v>665</v>
      </c>
      <c r="O1341" s="44">
        <v>1</v>
      </c>
    </row>
    <row r="1342" spans="2:15" ht="18" outlineLevel="1">
      <c r="B1342" s="10" t="str">
        <f t="shared" si="54"/>
        <v>13FC</v>
      </c>
      <c r="C1342" s="14" t="s">
        <v>666</v>
      </c>
      <c r="D1342" s="9" t="s">
        <v>5</v>
      </c>
      <c r="E1342" s="9">
        <v>0.1</v>
      </c>
      <c r="F1342" s="9" t="s">
        <v>74</v>
      </c>
      <c r="I1342" s="9" t="s">
        <v>3</v>
      </c>
      <c r="J1342" s="14" t="s">
        <v>666</v>
      </c>
      <c r="O1342" s="44">
        <v>1</v>
      </c>
    </row>
    <row r="1343" spans="2:15" ht="18" outlineLevel="1">
      <c r="B1343" s="10" t="str">
        <f t="shared" si="54"/>
        <v>13FD</v>
      </c>
      <c r="C1343" s="14" t="s">
        <v>667</v>
      </c>
      <c r="D1343" s="9" t="s">
        <v>5</v>
      </c>
      <c r="E1343" s="9">
        <v>0.01</v>
      </c>
      <c r="F1343" s="9" t="s">
        <v>76</v>
      </c>
      <c r="I1343" s="9" t="s">
        <v>3</v>
      </c>
      <c r="J1343" s="14" t="s">
        <v>667</v>
      </c>
      <c r="O1343" s="44">
        <v>1</v>
      </c>
    </row>
    <row r="1344" spans="2:15" ht="18" outlineLevel="1">
      <c r="B1344" s="10" t="str">
        <f t="shared" si="54"/>
        <v>13FE</v>
      </c>
      <c r="C1344" s="14" t="s">
        <v>668</v>
      </c>
      <c r="D1344" s="9" t="s">
        <v>5</v>
      </c>
      <c r="E1344" s="9">
        <v>0.1</v>
      </c>
      <c r="F1344" s="9" t="s">
        <v>74</v>
      </c>
      <c r="I1344" s="9" t="s">
        <v>3</v>
      </c>
      <c r="J1344" s="14" t="s">
        <v>668</v>
      </c>
      <c r="O1344" s="44">
        <v>1</v>
      </c>
    </row>
    <row r="1345" spans="2:15" ht="18" outlineLevel="1">
      <c r="B1345" s="10" t="str">
        <f t="shared" si="54"/>
        <v>13FF</v>
      </c>
      <c r="C1345" s="14" t="s">
        <v>669</v>
      </c>
      <c r="D1345" s="9" t="s">
        <v>5</v>
      </c>
      <c r="E1345" s="9">
        <v>0.01</v>
      </c>
      <c r="F1345" s="9" t="s">
        <v>76</v>
      </c>
      <c r="I1345" s="9" t="s">
        <v>3</v>
      </c>
      <c r="J1345" s="14" t="s">
        <v>669</v>
      </c>
      <c r="O1345" s="44">
        <v>1</v>
      </c>
    </row>
    <row r="1346" spans="2:15" ht="18" outlineLevel="1">
      <c r="B1346" s="10" t="str">
        <f t="shared" ref="B1346:B1409" si="55">DEC2HEX(4928+ROW()-ROW($B$1154),4)</f>
        <v>1400</v>
      </c>
      <c r="C1346" s="52" t="s">
        <v>670</v>
      </c>
      <c r="D1346" s="51" t="s">
        <v>2</v>
      </c>
      <c r="E1346" s="51"/>
      <c r="F1346" s="51"/>
      <c r="G1346" s="51"/>
      <c r="H1346" s="51"/>
      <c r="I1346" s="51" t="s">
        <v>3</v>
      </c>
      <c r="J1346" s="52" t="s">
        <v>2455</v>
      </c>
      <c r="L1346" s="53" t="str">
        <f ca="1">DEC2HEX((15+SUM(INDIRECT(ADDRESS(ROW()+4,13)&amp;":"&amp;ADDRESS(ROW()+4+60-1,13))))/2^32,8)</f>
        <v>00000000</v>
      </c>
      <c r="M1346" s="49" t="str">
        <f ca="1">DEC2HEX(MOD(15+SUM(INDIRECT(ADDRESS(ROW()+4,13)&amp;":"&amp;ADDRESS(ROW()+4+28-1,13))),2^32),8)</f>
        <v>0000000F</v>
      </c>
      <c r="O1346" s="44">
        <v>1</v>
      </c>
    </row>
    <row r="1347" spans="2:15" ht="18" outlineLevel="1">
      <c r="B1347" s="10" t="str">
        <f t="shared" si="55"/>
        <v>1401</v>
      </c>
      <c r="C1347" s="52"/>
      <c r="D1347" s="51"/>
      <c r="E1347" s="51"/>
      <c r="F1347" s="51"/>
      <c r="G1347" s="51"/>
      <c r="H1347" s="51"/>
      <c r="I1347" s="51"/>
      <c r="J1347" s="52"/>
      <c r="L1347" s="54"/>
      <c r="M1347" s="56"/>
      <c r="O1347" s="44">
        <v>1</v>
      </c>
    </row>
    <row r="1348" spans="2:15" ht="18" outlineLevel="1">
      <c r="B1348" s="10" t="str">
        <f t="shared" si="55"/>
        <v>1402</v>
      </c>
      <c r="C1348" s="52"/>
      <c r="D1348" s="51"/>
      <c r="E1348" s="51"/>
      <c r="F1348" s="51"/>
      <c r="G1348" s="51"/>
      <c r="H1348" s="51"/>
      <c r="I1348" s="51"/>
      <c r="J1348" s="52"/>
      <c r="L1348" s="54"/>
      <c r="M1348" s="56"/>
      <c r="O1348" s="44">
        <v>1</v>
      </c>
    </row>
    <row r="1349" spans="2:15" ht="65.25" customHeight="1" outlineLevel="1">
      <c r="B1349" s="10" t="str">
        <f t="shared" si="55"/>
        <v>1403</v>
      </c>
      <c r="C1349" s="52"/>
      <c r="D1349" s="51"/>
      <c r="E1349" s="51"/>
      <c r="F1349" s="51"/>
      <c r="G1349" s="51"/>
      <c r="H1349" s="51"/>
      <c r="I1349" s="51"/>
      <c r="J1349" s="52"/>
      <c r="L1349" s="55"/>
      <c r="M1349" s="50"/>
      <c r="O1349" s="44">
        <v>1</v>
      </c>
    </row>
    <row r="1350" spans="2:15" ht="18" outlineLevel="1">
      <c r="B1350" s="10" t="str">
        <f t="shared" si="55"/>
        <v>1404</v>
      </c>
      <c r="C1350" s="14" t="s">
        <v>671</v>
      </c>
      <c r="D1350" s="9" t="s">
        <v>5</v>
      </c>
      <c r="E1350" s="9">
        <v>0.1</v>
      </c>
      <c r="F1350" s="9" t="s">
        <v>74</v>
      </c>
      <c r="I1350" s="9" t="s">
        <v>3</v>
      </c>
      <c r="J1350" s="14" t="s">
        <v>671</v>
      </c>
      <c r="L1350" s="9">
        <v>0</v>
      </c>
      <c r="M1350" s="9">
        <f ca="1">IF(INDIRECT(ADDRESS(ROW(),12))=1,2^(ROW()-ROW($M$1346)),0)</f>
        <v>0</v>
      </c>
      <c r="O1350" s="44">
        <v>1</v>
      </c>
    </row>
    <row r="1351" spans="2:15" ht="18" outlineLevel="1">
      <c r="B1351" s="10" t="str">
        <f t="shared" si="55"/>
        <v>1405</v>
      </c>
      <c r="C1351" s="14" t="s">
        <v>672</v>
      </c>
      <c r="D1351" s="9" t="s">
        <v>5</v>
      </c>
      <c r="E1351" s="9">
        <v>0.01</v>
      </c>
      <c r="F1351" s="9" t="s">
        <v>76</v>
      </c>
      <c r="I1351" s="9" t="s">
        <v>3</v>
      </c>
      <c r="J1351" s="14" t="s">
        <v>672</v>
      </c>
      <c r="O1351" s="44">
        <v>1</v>
      </c>
    </row>
    <row r="1352" spans="2:15" ht="18" outlineLevel="1">
      <c r="B1352" s="10" t="str">
        <f t="shared" si="55"/>
        <v>1406</v>
      </c>
      <c r="C1352" s="14" t="s">
        <v>673</v>
      </c>
      <c r="D1352" s="9" t="s">
        <v>5</v>
      </c>
      <c r="E1352" s="9">
        <v>0.1</v>
      </c>
      <c r="F1352" s="9" t="s">
        <v>74</v>
      </c>
      <c r="I1352" s="9" t="s">
        <v>3</v>
      </c>
      <c r="J1352" s="14" t="s">
        <v>673</v>
      </c>
      <c r="O1352" s="44">
        <v>1</v>
      </c>
    </row>
    <row r="1353" spans="2:15" ht="18" outlineLevel="1">
      <c r="B1353" s="10" t="str">
        <f t="shared" si="55"/>
        <v>1407</v>
      </c>
      <c r="C1353" s="14" t="s">
        <v>674</v>
      </c>
      <c r="D1353" s="9" t="s">
        <v>5</v>
      </c>
      <c r="E1353" s="9">
        <v>0.01</v>
      </c>
      <c r="F1353" s="9" t="s">
        <v>76</v>
      </c>
      <c r="I1353" s="9" t="s">
        <v>3</v>
      </c>
      <c r="J1353" s="14" t="s">
        <v>674</v>
      </c>
      <c r="O1353" s="44">
        <v>1</v>
      </c>
    </row>
    <row r="1354" spans="2:15" ht="18" outlineLevel="1">
      <c r="B1354" s="10" t="str">
        <f t="shared" si="55"/>
        <v>1408</v>
      </c>
      <c r="C1354" s="14" t="s">
        <v>675</v>
      </c>
      <c r="D1354" s="9" t="s">
        <v>5</v>
      </c>
      <c r="E1354" s="9">
        <v>0.1</v>
      </c>
      <c r="F1354" s="9" t="s">
        <v>74</v>
      </c>
      <c r="I1354" s="9" t="s">
        <v>3</v>
      </c>
      <c r="J1354" s="14" t="s">
        <v>675</v>
      </c>
      <c r="O1354" s="44">
        <v>1</v>
      </c>
    </row>
    <row r="1355" spans="2:15" ht="18" outlineLevel="1">
      <c r="B1355" s="10" t="str">
        <f t="shared" si="55"/>
        <v>1409</v>
      </c>
      <c r="C1355" s="14" t="s">
        <v>676</v>
      </c>
      <c r="D1355" s="9" t="s">
        <v>5</v>
      </c>
      <c r="E1355" s="9">
        <v>0.01</v>
      </c>
      <c r="F1355" s="9" t="s">
        <v>76</v>
      </c>
      <c r="I1355" s="9" t="s">
        <v>3</v>
      </c>
      <c r="J1355" s="14" t="s">
        <v>676</v>
      </c>
      <c r="O1355" s="44">
        <v>1</v>
      </c>
    </row>
    <row r="1356" spans="2:15" ht="18" outlineLevel="1">
      <c r="B1356" s="10" t="str">
        <f t="shared" si="55"/>
        <v>140A</v>
      </c>
      <c r="C1356" s="14" t="s">
        <v>677</v>
      </c>
      <c r="D1356" s="9" t="s">
        <v>5</v>
      </c>
      <c r="E1356" s="9">
        <v>0.1</v>
      </c>
      <c r="F1356" s="9" t="s">
        <v>74</v>
      </c>
      <c r="I1356" s="9" t="s">
        <v>3</v>
      </c>
      <c r="J1356" s="14" t="s">
        <v>677</v>
      </c>
      <c r="O1356" s="44">
        <v>1</v>
      </c>
    </row>
    <row r="1357" spans="2:15" ht="18" outlineLevel="1">
      <c r="B1357" s="10" t="str">
        <f t="shared" si="55"/>
        <v>140B</v>
      </c>
      <c r="C1357" s="14" t="s">
        <v>678</v>
      </c>
      <c r="D1357" s="9" t="s">
        <v>5</v>
      </c>
      <c r="E1357" s="9">
        <v>0.01</v>
      </c>
      <c r="F1357" s="9" t="s">
        <v>76</v>
      </c>
      <c r="I1357" s="9" t="s">
        <v>3</v>
      </c>
      <c r="J1357" s="14" t="s">
        <v>678</v>
      </c>
      <c r="O1357" s="44">
        <v>1</v>
      </c>
    </row>
    <row r="1358" spans="2:15" ht="18" outlineLevel="1">
      <c r="B1358" s="10" t="str">
        <f t="shared" si="55"/>
        <v>140C</v>
      </c>
      <c r="C1358" s="14" t="s">
        <v>679</v>
      </c>
      <c r="D1358" s="9" t="s">
        <v>5</v>
      </c>
      <c r="E1358" s="9">
        <v>0.1</v>
      </c>
      <c r="F1358" s="9" t="s">
        <v>74</v>
      </c>
      <c r="I1358" s="9" t="s">
        <v>3</v>
      </c>
      <c r="J1358" s="14" t="s">
        <v>679</v>
      </c>
      <c r="O1358" s="44">
        <v>1</v>
      </c>
    </row>
    <row r="1359" spans="2:15" ht="18" outlineLevel="1">
      <c r="B1359" s="10" t="str">
        <f t="shared" si="55"/>
        <v>140D</v>
      </c>
      <c r="C1359" s="14" t="s">
        <v>680</v>
      </c>
      <c r="D1359" s="9" t="s">
        <v>5</v>
      </c>
      <c r="E1359" s="9">
        <v>0.01</v>
      </c>
      <c r="F1359" s="9" t="s">
        <v>76</v>
      </c>
      <c r="I1359" s="9" t="s">
        <v>3</v>
      </c>
      <c r="J1359" s="14" t="s">
        <v>680</v>
      </c>
      <c r="O1359" s="44">
        <v>1</v>
      </c>
    </row>
    <row r="1360" spans="2:15" ht="18" outlineLevel="1">
      <c r="B1360" s="10" t="str">
        <f t="shared" si="55"/>
        <v>140E</v>
      </c>
      <c r="C1360" s="14" t="s">
        <v>681</v>
      </c>
      <c r="D1360" s="9" t="s">
        <v>5</v>
      </c>
      <c r="E1360" s="9">
        <v>0.1</v>
      </c>
      <c r="F1360" s="9" t="s">
        <v>74</v>
      </c>
      <c r="I1360" s="9" t="s">
        <v>3</v>
      </c>
      <c r="J1360" s="14" t="s">
        <v>681</v>
      </c>
      <c r="O1360" s="44">
        <v>1</v>
      </c>
    </row>
    <row r="1361" spans="2:15" ht="18" outlineLevel="1">
      <c r="B1361" s="10" t="str">
        <f t="shared" si="55"/>
        <v>140F</v>
      </c>
      <c r="C1361" s="14" t="s">
        <v>682</v>
      </c>
      <c r="D1361" s="9" t="s">
        <v>5</v>
      </c>
      <c r="E1361" s="9">
        <v>0.01</v>
      </c>
      <c r="F1361" s="9" t="s">
        <v>76</v>
      </c>
      <c r="I1361" s="9" t="s">
        <v>3</v>
      </c>
      <c r="J1361" s="14" t="s">
        <v>682</v>
      </c>
      <c r="O1361" s="44">
        <v>1</v>
      </c>
    </row>
    <row r="1362" spans="2:15" ht="18" outlineLevel="1">
      <c r="B1362" s="10" t="str">
        <f t="shared" si="55"/>
        <v>1410</v>
      </c>
      <c r="C1362" s="14" t="s">
        <v>683</v>
      </c>
      <c r="D1362" s="9" t="s">
        <v>5</v>
      </c>
      <c r="E1362" s="9">
        <v>0.1</v>
      </c>
      <c r="F1362" s="9" t="s">
        <v>74</v>
      </c>
      <c r="I1362" s="9" t="s">
        <v>3</v>
      </c>
      <c r="J1362" s="14" t="s">
        <v>683</v>
      </c>
      <c r="O1362" s="44">
        <v>1</v>
      </c>
    </row>
    <row r="1363" spans="2:15" ht="18" outlineLevel="1">
      <c r="B1363" s="10" t="str">
        <f t="shared" si="55"/>
        <v>1411</v>
      </c>
      <c r="C1363" s="14" t="s">
        <v>684</v>
      </c>
      <c r="D1363" s="9" t="s">
        <v>5</v>
      </c>
      <c r="E1363" s="9">
        <v>0.01</v>
      </c>
      <c r="F1363" s="9" t="s">
        <v>76</v>
      </c>
      <c r="I1363" s="9" t="s">
        <v>3</v>
      </c>
      <c r="J1363" s="14" t="s">
        <v>684</v>
      </c>
      <c r="O1363" s="44">
        <v>1</v>
      </c>
    </row>
    <row r="1364" spans="2:15" ht="18" outlineLevel="1">
      <c r="B1364" s="10" t="str">
        <f t="shared" si="55"/>
        <v>1412</v>
      </c>
      <c r="C1364" s="14" t="s">
        <v>685</v>
      </c>
      <c r="D1364" s="9" t="s">
        <v>5</v>
      </c>
      <c r="E1364" s="9">
        <v>0.1</v>
      </c>
      <c r="F1364" s="9" t="s">
        <v>74</v>
      </c>
      <c r="I1364" s="9" t="s">
        <v>3</v>
      </c>
      <c r="J1364" s="14" t="s">
        <v>685</v>
      </c>
      <c r="O1364" s="44">
        <v>1</v>
      </c>
    </row>
    <row r="1365" spans="2:15" ht="18" outlineLevel="1">
      <c r="B1365" s="10" t="str">
        <f t="shared" si="55"/>
        <v>1413</v>
      </c>
      <c r="C1365" s="14" t="s">
        <v>686</v>
      </c>
      <c r="D1365" s="9" t="s">
        <v>5</v>
      </c>
      <c r="E1365" s="9">
        <v>0.01</v>
      </c>
      <c r="F1365" s="9" t="s">
        <v>76</v>
      </c>
      <c r="I1365" s="9" t="s">
        <v>3</v>
      </c>
      <c r="J1365" s="14" t="s">
        <v>686</v>
      </c>
      <c r="O1365" s="44">
        <v>1</v>
      </c>
    </row>
    <row r="1366" spans="2:15" ht="18" outlineLevel="1">
      <c r="B1366" s="10" t="str">
        <f t="shared" si="55"/>
        <v>1414</v>
      </c>
      <c r="C1366" s="14" t="s">
        <v>687</v>
      </c>
      <c r="D1366" s="9" t="s">
        <v>5</v>
      </c>
      <c r="E1366" s="9">
        <v>0.1</v>
      </c>
      <c r="F1366" s="9" t="s">
        <v>74</v>
      </c>
      <c r="I1366" s="9" t="s">
        <v>3</v>
      </c>
      <c r="J1366" s="14" t="s">
        <v>687</v>
      </c>
      <c r="O1366" s="44">
        <v>1</v>
      </c>
    </row>
    <row r="1367" spans="2:15" ht="18" outlineLevel="1">
      <c r="B1367" s="10" t="str">
        <f t="shared" si="55"/>
        <v>1415</v>
      </c>
      <c r="C1367" s="14" t="s">
        <v>688</v>
      </c>
      <c r="D1367" s="9" t="s">
        <v>5</v>
      </c>
      <c r="E1367" s="9">
        <v>0.01</v>
      </c>
      <c r="F1367" s="9" t="s">
        <v>76</v>
      </c>
      <c r="I1367" s="9" t="s">
        <v>3</v>
      </c>
      <c r="J1367" s="14" t="s">
        <v>688</v>
      </c>
      <c r="O1367" s="44">
        <v>1</v>
      </c>
    </row>
    <row r="1368" spans="2:15" ht="18" outlineLevel="1">
      <c r="B1368" s="10" t="str">
        <f t="shared" si="55"/>
        <v>1416</v>
      </c>
      <c r="C1368" s="14" t="s">
        <v>689</v>
      </c>
      <c r="D1368" s="9" t="s">
        <v>5</v>
      </c>
      <c r="E1368" s="9">
        <v>0.1</v>
      </c>
      <c r="F1368" s="9" t="s">
        <v>74</v>
      </c>
      <c r="I1368" s="9" t="s">
        <v>3</v>
      </c>
      <c r="J1368" s="14" t="s">
        <v>689</v>
      </c>
      <c r="O1368" s="44">
        <v>1</v>
      </c>
    </row>
    <row r="1369" spans="2:15" ht="18" outlineLevel="1">
      <c r="B1369" s="10" t="str">
        <f t="shared" si="55"/>
        <v>1417</v>
      </c>
      <c r="C1369" s="14" t="s">
        <v>690</v>
      </c>
      <c r="D1369" s="9" t="s">
        <v>5</v>
      </c>
      <c r="E1369" s="9">
        <v>0.01</v>
      </c>
      <c r="F1369" s="9" t="s">
        <v>76</v>
      </c>
      <c r="I1369" s="9" t="s">
        <v>3</v>
      </c>
      <c r="J1369" s="14" t="s">
        <v>690</v>
      </c>
      <c r="O1369" s="44">
        <v>1</v>
      </c>
    </row>
    <row r="1370" spans="2:15" ht="18" outlineLevel="1">
      <c r="B1370" s="10" t="str">
        <f t="shared" si="55"/>
        <v>1418</v>
      </c>
      <c r="C1370" s="14" t="s">
        <v>691</v>
      </c>
      <c r="D1370" s="9" t="s">
        <v>5</v>
      </c>
      <c r="E1370" s="9">
        <v>0.1</v>
      </c>
      <c r="F1370" s="9" t="s">
        <v>74</v>
      </c>
      <c r="I1370" s="9" t="s">
        <v>3</v>
      </c>
      <c r="J1370" s="14" t="s">
        <v>691</v>
      </c>
      <c r="O1370" s="44">
        <v>1</v>
      </c>
    </row>
    <row r="1371" spans="2:15" ht="18" outlineLevel="1">
      <c r="B1371" s="10" t="str">
        <f t="shared" si="55"/>
        <v>1419</v>
      </c>
      <c r="C1371" s="14" t="s">
        <v>692</v>
      </c>
      <c r="D1371" s="9" t="s">
        <v>5</v>
      </c>
      <c r="E1371" s="9">
        <v>0.01</v>
      </c>
      <c r="F1371" s="9" t="s">
        <v>76</v>
      </c>
      <c r="I1371" s="9" t="s">
        <v>3</v>
      </c>
      <c r="J1371" s="14" t="s">
        <v>692</v>
      </c>
      <c r="O1371" s="44">
        <v>1</v>
      </c>
    </row>
    <row r="1372" spans="2:15" ht="18" outlineLevel="1">
      <c r="B1372" s="10" t="str">
        <f t="shared" si="55"/>
        <v>141A</v>
      </c>
      <c r="C1372" s="14" t="s">
        <v>693</v>
      </c>
      <c r="D1372" s="9" t="s">
        <v>5</v>
      </c>
      <c r="E1372" s="9">
        <v>0.1</v>
      </c>
      <c r="F1372" s="9" t="s">
        <v>74</v>
      </c>
      <c r="I1372" s="9" t="s">
        <v>3</v>
      </c>
      <c r="J1372" s="14" t="s">
        <v>693</v>
      </c>
      <c r="O1372" s="44">
        <v>1</v>
      </c>
    </row>
    <row r="1373" spans="2:15" ht="18" outlineLevel="1">
      <c r="B1373" s="10" t="str">
        <f t="shared" si="55"/>
        <v>141B</v>
      </c>
      <c r="C1373" s="14" t="s">
        <v>694</v>
      </c>
      <c r="D1373" s="9" t="s">
        <v>5</v>
      </c>
      <c r="E1373" s="9">
        <v>0.01</v>
      </c>
      <c r="F1373" s="9" t="s">
        <v>76</v>
      </c>
      <c r="I1373" s="9" t="s">
        <v>3</v>
      </c>
      <c r="J1373" s="14" t="s">
        <v>694</v>
      </c>
      <c r="O1373" s="44">
        <v>1</v>
      </c>
    </row>
    <row r="1374" spans="2:15" ht="18" outlineLevel="1">
      <c r="B1374" s="10" t="str">
        <f t="shared" si="55"/>
        <v>141C</v>
      </c>
      <c r="C1374" s="14" t="s">
        <v>695</v>
      </c>
      <c r="D1374" s="9" t="s">
        <v>5</v>
      </c>
      <c r="E1374" s="9">
        <v>0.1</v>
      </c>
      <c r="F1374" s="9" t="s">
        <v>74</v>
      </c>
      <c r="I1374" s="9" t="s">
        <v>3</v>
      </c>
      <c r="J1374" s="14" t="s">
        <v>695</v>
      </c>
      <c r="O1374" s="44">
        <v>1</v>
      </c>
    </row>
    <row r="1375" spans="2:15" ht="18" outlineLevel="1">
      <c r="B1375" s="10" t="str">
        <f t="shared" si="55"/>
        <v>141D</v>
      </c>
      <c r="C1375" s="14" t="s">
        <v>696</v>
      </c>
      <c r="D1375" s="9" t="s">
        <v>5</v>
      </c>
      <c r="E1375" s="9">
        <v>0.01</v>
      </c>
      <c r="F1375" s="9" t="s">
        <v>76</v>
      </c>
      <c r="I1375" s="9" t="s">
        <v>3</v>
      </c>
      <c r="J1375" s="14" t="s">
        <v>696</v>
      </c>
      <c r="O1375" s="44">
        <v>1</v>
      </c>
    </row>
    <row r="1376" spans="2:15" ht="18" outlineLevel="1">
      <c r="B1376" s="10" t="str">
        <f t="shared" si="55"/>
        <v>141E</v>
      </c>
      <c r="C1376" s="14" t="s">
        <v>697</v>
      </c>
      <c r="D1376" s="9" t="s">
        <v>5</v>
      </c>
      <c r="E1376" s="9">
        <v>0.1</v>
      </c>
      <c r="F1376" s="9" t="s">
        <v>74</v>
      </c>
      <c r="I1376" s="9" t="s">
        <v>3</v>
      </c>
      <c r="J1376" s="14" t="s">
        <v>697</v>
      </c>
      <c r="O1376" s="44">
        <v>1</v>
      </c>
    </row>
    <row r="1377" spans="2:15" ht="18" outlineLevel="1">
      <c r="B1377" s="10" t="str">
        <f t="shared" si="55"/>
        <v>141F</v>
      </c>
      <c r="C1377" s="14" t="s">
        <v>698</v>
      </c>
      <c r="D1377" s="9" t="s">
        <v>5</v>
      </c>
      <c r="E1377" s="9">
        <v>0.01</v>
      </c>
      <c r="F1377" s="9" t="s">
        <v>76</v>
      </c>
      <c r="I1377" s="9" t="s">
        <v>3</v>
      </c>
      <c r="J1377" s="14" t="s">
        <v>698</v>
      </c>
      <c r="O1377" s="44">
        <v>1</v>
      </c>
    </row>
    <row r="1378" spans="2:15" ht="18" outlineLevel="1">
      <c r="B1378" s="10" t="str">
        <f t="shared" si="55"/>
        <v>1420</v>
      </c>
      <c r="C1378" s="14" t="s">
        <v>699</v>
      </c>
      <c r="D1378" s="9" t="s">
        <v>5</v>
      </c>
      <c r="E1378" s="9">
        <v>0.1</v>
      </c>
      <c r="F1378" s="9" t="s">
        <v>74</v>
      </c>
      <c r="I1378" s="9" t="s">
        <v>3</v>
      </c>
      <c r="J1378" s="14" t="s">
        <v>699</v>
      </c>
      <c r="O1378" s="44">
        <v>1</v>
      </c>
    </row>
    <row r="1379" spans="2:15" ht="18" outlineLevel="1">
      <c r="B1379" s="10" t="str">
        <f t="shared" si="55"/>
        <v>1421</v>
      </c>
      <c r="C1379" s="14" t="s">
        <v>700</v>
      </c>
      <c r="D1379" s="9" t="s">
        <v>5</v>
      </c>
      <c r="E1379" s="9">
        <v>0.01</v>
      </c>
      <c r="F1379" s="9" t="s">
        <v>76</v>
      </c>
      <c r="I1379" s="9" t="s">
        <v>3</v>
      </c>
      <c r="J1379" s="14" t="s">
        <v>700</v>
      </c>
      <c r="O1379" s="44">
        <v>1</v>
      </c>
    </row>
    <row r="1380" spans="2:15" ht="18" outlineLevel="1">
      <c r="B1380" s="10" t="str">
        <f t="shared" si="55"/>
        <v>1422</v>
      </c>
      <c r="C1380" s="14" t="s">
        <v>701</v>
      </c>
      <c r="D1380" s="9" t="s">
        <v>5</v>
      </c>
      <c r="E1380" s="9">
        <v>0.1</v>
      </c>
      <c r="F1380" s="9" t="s">
        <v>74</v>
      </c>
      <c r="I1380" s="9" t="s">
        <v>3</v>
      </c>
      <c r="J1380" s="14" t="s">
        <v>701</v>
      </c>
      <c r="O1380" s="44">
        <v>1</v>
      </c>
    </row>
    <row r="1381" spans="2:15" ht="18" outlineLevel="1">
      <c r="B1381" s="10" t="str">
        <f t="shared" si="55"/>
        <v>1423</v>
      </c>
      <c r="C1381" s="14" t="s">
        <v>702</v>
      </c>
      <c r="D1381" s="9" t="s">
        <v>5</v>
      </c>
      <c r="E1381" s="9">
        <v>0.01</v>
      </c>
      <c r="F1381" s="9" t="s">
        <v>76</v>
      </c>
      <c r="I1381" s="9" t="s">
        <v>3</v>
      </c>
      <c r="J1381" s="14" t="s">
        <v>702</v>
      </c>
      <c r="O1381" s="44">
        <v>1</v>
      </c>
    </row>
    <row r="1382" spans="2:15" ht="18" outlineLevel="1">
      <c r="B1382" s="10" t="str">
        <f t="shared" si="55"/>
        <v>1424</v>
      </c>
      <c r="C1382" s="14" t="s">
        <v>703</v>
      </c>
      <c r="D1382" s="9" t="s">
        <v>5</v>
      </c>
      <c r="E1382" s="9">
        <v>0.1</v>
      </c>
      <c r="F1382" s="9" t="s">
        <v>74</v>
      </c>
      <c r="I1382" s="9" t="s">
        <v>3</v>
      </c>
      <c r="J1382" s="14" t="s">
        <v>703</v>
      </c>
      <c r="O1382" s="44">
        <v>1</v>
      </c>
    </row>
    <row r="1383" spans="2:15" ht="18" outlineLevel="1">
      <c r="B1383" s="10" t="str">
        <f t="shared" si="55"/>
        <v>1425</v>
      </c>
      <c r="C1383" s="14" t="s">
        <v>704</v>
      </c>
      <c r="D1383" s="9" t="s">
        <v>5</v>
      </c>
      <c r="E1383" s="9">
        <v>0.01</v>
      </c>
      <c r="F1383" s="9" t="s">
        <v>76</v>
      </c>
      <c r="I1383" s="9" t="s">
        <v>3</v>
      </c>
      <c r="J1383" s="14" t="s">
        <v>704</v>
      </c>
      <c r="O1383" s="44">
        <v>1</v>
      </c>
    </row>
    <row r="1384" spans="2:15" ht="18" outlineLevel="1">
      <c r="B1384" s="10" t="str">
        <f t="shared" si="55"/>
        <v>1426</v>
      </c>
      <c r="C1384" s="14" t="s">
        <v>705</v>
      </c>
      <c r="D1384" s="9" t="s">
        <v>5</v>
      </c>
      <c r="E1384" s="9">
        <v>0.1</v>
      </c>
      <c r="F1384" s="9" t="s">
        <v>74</v>
      </c>
      <c r="I1384" s="9" t="s">
        <v>3</v>
      </c>
      <c r="J1384" s="14" t="s">
        <v>705</v>
      </c>
      <c r="O1384" s="44">
        <v>1</v>
      </c>
    </row>
    <row r="1385" spans="2:15" ht="18" outlineLevel="1">
      <c r="B1385" s="10" t="str">
        <f t="shared" si="55"/>
        <v>1427</v>
      </c>
      <c r="C1385" s="14" t="s">
        <v>706</v>
      </c>
      <c r="D1385" s="9" t="s">
        <v>5</v>
      </c>
      <c r="E1385" s="9">
        <v>0.01</v>
      </c>
      <c r="F1385" s="9" t="s">
        <v>76</v>
      </c>
      <c r="I1385" s="9" t="s">
        <v>3</v>
      </c>
      <c r="J1385" s="14" t="s">
        <v>706</v>
      </c>
      <c r="O1385" s="44">
        <v>1</v>
      </c>
    </row>
    <row r="1386" spans="2:15" ht="18" outlineLevel="1">
      <c r="B1386" s="10" t="str">
        <f t="shared" si="55"/>
        <v>1428</v>
      </c>
      <c r="C1386" s="14" t="s">
        <v>707</v>
      </c>
      <c r="D1386" s="9" t="s">
        <v>5</v>
      </c>
      <c r="E1386" s="9">
        <v>0.1</v>
      </c>
      <c r="F1386" s="9" t="s">
        <v>74</v>
      </c>
      <c r="I1386" s="9" t="s">
        <v>3</v>
      </c>
      <c r="J1386" s="14" t="s">
        <v>707</v>
      </c>
      <c r="O1386" s="44">
        <v>1</v>
      </c>
    </row>
    <row r="1387" spans="2:15" ht="18" outlineLevel="1">
      <c r="B1387" s="10" t="str">
        <f t="shared" si="55"/>
        <v>1429</v>
      </c>
      <c r="C1387" s="14" t="s">
        <v>708</v>
      </c>
      <c r="D1387" s="9" t="s">
        <v>5</v>
      </c>
      <c r="E1387" s="9">
        <v>0.01</v>
      </c>
      <c r="F1387" s="9" t="s">
        <v>76</v>
      </c>
      <c r="I1387" s="9" t="s">
        <v>3</v>
      </c>
      <c r="J1387" s="14" t="s">
        <v>708</v>
      </c>
      <c r="O1387" s="44">
        <v>1</v>
      </c>
    </row>
    <row r="1388" spans="2:15" ht="18" outlineLevel="1">
      <c r="B1388" s="10" t="str">
        <f t="shared" si="55"/>
        <v>142A</v>
      </c>
      <c r="C1388" s="14" t="s">
        <v>709</v>
      </c>
      <c r="D1388" s="9" t="s">
        <v>5</v>
      </c>
      <c r="E1388" s="9">
        <v>0.1</v>
      </c>
      <c r="F1388" s="9" t="s">
        <v>74</v>
      </c>
      <c r="I1388" s="9" t="s">
        <v>3</v>
      </c>
      <c r="J1388" s="14" t="s">
        <v>709</v>
      </c>
      <c r="O1388" s="44">
        <v>1</v>
      </c>
    </row>
    <row r="1389" spans="2:15" ht="18" outlineLevel="1">
      <c r="B1389" s="10" t="str">
        <f t="shared" si="55"/>
        <v>142B</v>
      </c>
      <c r="C1389" s="14" t="s">
        <v>710</v>
      </c>
      <c r="D1389" s="9" t="s">
        <v>5</v>
      </c>
      <c r="E1389" s="9">
        <v>0.01</v>
      </c>
      <c r="F1389" s="9" t="s">
        <v>76</v>
      </c>
      <c r="I1389" s="9" t="s">
        <v>3</v>
      </c>
      <c r="J1389" s="14" t="s">
        <v>710</v>
      </c>
      <c r="O1389" s="44">
        <v>1</v>
      </c>
    </row>
    <row r="1390" spans="2:15" ht="18" outlineLevel="1">
      <c r="B1390" s="10" t="str">
        <f t="shared" si="55"/>
        <v>142C</v>
      </c>
      <c r="C1390" s="14" t="s">
        <v>711</v>
      </c>
      <c r="D1390" s="9" t="s">
        <v>5</v>
      </c>
      <c r="E1390" s="9">
        <v>0.1</v>
      </c>
      <c r="F1390" s="9" t="s">
        <v>74</v>
      </c>
      <c r="I1390" s="9" t="s">
        <v>3</v>
      </c>
      <c r="J1390" s="14" t="s">
        <v>711</v>
      </c>
      <c r="O1390" s="44">
        <v>1</v>
      </c>
    </row>
    <row r="1391" spans="2:15" ht="18" outlineLevel="1">
      <c r="B1391" s="10" t="str">
        <f t="shared" si="55"/>
        <v>142D</v>
      </c>
      <c r="C1391" s="14" t="s">
        <v>712</v>
      </c>
      <c r="D1391" s="9" t="s">
        <v>5</v>
      </c>
      <c r="E1391" s="9">
        <v>0.01</v>
      </c>
      <c r="F1391" s="9" t="s">
        <v>76</v>
      </c>
      <c r="I1391" s="9" t="s">
        <v>3</v>
      </c>
      <c r="J1391" s="14" t="s">
        <v>712</v>
      </c>
      <c r="O1391" s="44">
        <v>1</v>
      </c>
    </row>
    <row r="1392" spans="2:15" ht="18" outlineLevel="1">
      <c r="B1392" s="10" t="str">
        <f t="shared" si="55"/>
        <v>142E</v>
      </c>
      <c r="C1392" s="14" t="s">
        <v>713</v>
      </c>
      <c r="D1392" s="9" t="s">
        <v>5</v>
      </c>
      <c r="E1392" s="9">
        <v>0.1</v>
      </c>
      <c r="F1392" s="9" t="s">
        <v>74</v>
      </c>
      <c r="I1392" s="9" t="s">
        <v>3</v>
      </c>
      <c r="J1392" s="14" t="s">
        <v>713</v>
      </c>
      <c r="O1392" s="44">
        <v>1</v>
      </c>
    </row>
    <row r="1393" spans="2:15" ht="18" outlineLevel="1">
      <c r="B1393" s="10" t="str">
        <f t="shared" si="55"/>
        <v>142F</v>
      </c>
      <c r="C1393" s="14" t="s">
        <v>714</v>
      </c>
      <c r="D1393" s="9" t="s">
        <v>5</v>
      </c>
      <c r="E1393" s="9">
        <v>0.01</v>
      </c>
      <c r="F1393" s="9" t="s">
        <v>76</v>
      </c>
      <c r="I1393" s="9" t="s">
        <v>3</v>
      </c>
      <c r="J1393" s="14" t="s">
        <v>714</v>
      </c>
      <c r="O1393" s="44">
        <v>1</v>
      </c>
    </row>
    <row r="1394" spans="2:15" ht="18" outlineLevel="1">
      <c r="B1394" s="10" t="str">
        <f t="shared" si="55"/>
        <v>1430</v>
      </c>
      <c r="C1394" s="14" t="s">
        <v>715</v>
      </c>
      <c r="D1394" s="9" t="s">
        <v>5</v>
      </c>
      <c r="E1394" s="9">
        <v>0.1</v>
      </c>
      <c r="F1394" s="9" t="s">
        <v>74</v>
      </c>
      <c r="I1394" s="9" t="s">
        <v>3</v>
      </c>
      <c r="J1394" s="14" t="s">
        <v>715</v>
      </c>
      <c r="O1394" s="44">
        <v>1</v>
      </c>
    </row>
    <row r="1395" spans="2:15" ht="18" outlineLevel="1">
      <c r="B1395" s="10" t="str">
        <f t="shared" si="55"/>
        <v>1431</v>
      </c>
      <c r="C1395" s="14" t="s">
        <v>716</v>
      </c>
      <c r="D1395" s="9" t="s">
        <v>5</v>
      </c>
      <c r="E1395" s="9">
        <v>0.01</v>
      </c>
      <c r="F1395" s="9" t="s">
        <v>76</v>
      </c>
      <c r="I1395" s="9" t="s">
        <v>3</v>
      </c>
      <c r="J1395" s="14" t="s">
        <v>716</v>
      </c>
      <c r="O1395" s="44">
        <v>1</v>
      </c>
    </row>
    <row r="1396" spans="2:15" ht="18" outlineLevel="1">
      <c r="B1396" s="10" t="str">
        <f t="shared" si="55"/>
        <v>1432</v>
      </c>
      <c r="C1396" s="14" t="s">
        <v>717</v>
      </c>
      <c r="D1396" s="9" t="s">
        <v>5</v>
      </c>
      <c r="E1396" s="9">
        <v>0.1</v>
      </c>
      <c r="F1396" s="9" t="s">
        <v>74</v>
      </c>
      <c r="I1396" s="9" t="s">
        <v>3</v>
      </c>
      <c r="J1396" s="14" t="s">
        <v>717</v>
      </c>
      <c r="O1396" s="44">
        <v>1</v>
      </c>
    </row>
    <row r="1397" spans="2:15" ht="18" outlineLevel="1">
      <c r="B1397" s="10" t="str">
        <f t="shared" si="55"/>
        <v>1433</v>
      </c>
      <c r="C1397" s="14" t="s">
        <v>718</v>
      </c>
      <c r="D1397" s="9" t="s">
        <v>5</v>
      </c>
      <c r="E1397" s="9">
        <v>0.01</v>
      </c>
      <c r="F1397" s="9" t="s">
        <v>76</v>
      </c>
      <c r="I1397" s="9" t="s">
        <v>3</v>
      </c>
      <c r="J1397" s="14" t="s">
        <v>718</v>
      </c>
      <c r="O1397" s="44">
        <v>1</v>
      </c>
    </row>
    <row r="1398" spans="2:15" ht="18" outlineLevel="1">
      <c r="B1398" s="10" t="str">
        <f t="shared" si="55"/>
        <v>1434</v>
      </c>
      <c r="C1398" s="14" t="s">
        <v>719</v>
      </c>
      <c r="D1398" s="9" t="s">
        <v>5</v>
      </c>
      <c r="E1398" s="9">
        <v>0.1</v>
      </c>
      <c r="F1398" s="9" t="s">
        <v>74</v>
      </c>
      <c r="I1398" s="9" t="s">
        <v>3</v>
      </c>
      <c r="J1398" s="14" t="s">
        <v>719</v>
      </c>
      <c r="O1398" s="44">
        <v>1</v>
      </c>
    </row>
    <row r="1399" spans="2:15" ht="18" outlineLevel="1">
      <c r="B1399" s="10" t="str">
        <f t="shared" si="55"/>
        <v>1435</v>
      </c>
      <c r="C1399" s="14" t="s">
        <v>720</v>
      </c>
      <c r="D1399" s="9" t="s">
        <v>5</v>
      </c>
      <c r="E1399" s="9">
        <v>0.01</v>
      </c>
      <c r="F1399" s="9" t="s">
        <v>76</v>
      </c>
      <c r="I1399" s="9" t="s">
        <v>3</v>
      </c>
      <c r="J1399" s="14" t="s">
        <v>720</v>
      </c>
      <c r="O1399" s="44">
        <v>1</v>
      </c>
    </row>
    <row r="1400" spans="2:15" ht="18" outlineLevel="1">
      <c r="B1400" s="10" t="str">
        <f t="shared" si="55"/>
        <v>1436</v>
      </c>
      <c r="C1400" s="14" t="s">
        <v>721</v>
      </c>
      <c r="D1400" s="9" t="s">
        <v>5</v>
      </c>
      <c r="E1400" s="9">
        <v>0.1</v>
      </c>
      <c r="F1400" s="9" t="s">
        <v>74</v>
      </c>
      <c r="I1400" s="9" t="s">
        <v>3</v>
      </c>
      <c r="J1400" s="14" t="s">
        <v>721</v>
      </c>
      <c r="O1400" s="44">
        <v>1</v>
      </c>
    </row>
    <row r="1401" spans="2:15" ht="18" outlineLevel="1">
      <c r="B1401" s="10" t="str">
        <f t="shared" si="55"/>
        <v>1437</v>
      </c>
      <c r="C1401" s="14" t="s">
        <v>722</v>
      </c>
      <c r="D1401" s="9" t="s">
        <v>5</v>
      </c>
      <c r="E1401" s="9">
        <v>0.01</v>
      </c>
      <c r="F1401" s="9" t="s">
        <v>76</v>
      </c>
      <c r="I1401" s="9" t="s">
        <v>3</v>
      </c>
      <c r="J1401" s="14" t="s">
        <v>722</v>
      </c>
      <c r="O1401" s="44">
        <v>1</v>
      </c>
    </row>
    <row r="1402" spans="2:15" ht="18" outlineLevel="1">
      <c r="B1402" s="10" t="str">
        <f t="shared" si="55"/>
        <v>1438</v>
      </c>
      <c r="C1402" s="14" t="s">
        <v>723</v>
      </c>
      <c r="D1402" s="9" t="s">
        <v>5</v>
      </c>
      <c r="E1402" s="9">
        <v>0.1</v>
      </c>
      <c r="F1402" s="9" t="s">
        <v>74</v>
      </c>
      <c r="I1402" s="9" t="s">
        <v>3</v>
      </c>
      <c r="J1402" s="14" t="s">
        <v>723</v>
      </c>
      <c r="O1402" s="44">
        <v>1</v>
      </c>
    </row>
    <row r="1403" spans="2:15" ht="18" outlineLevel="1">
      <c r="B1403" s="10" t="str">
        <f t="shared" si="55"/>
        <v>1439</v>
      </c>
      <c r="C1403" s="14" t="s">
        <v>724</v>
      </c>
      <c r="D1403" s="9" t="s">
        <v>5</v>
      </c>
      <c r="E1403" s="9">
        <v>0.01</v>
      </c>
      <c r="F1403" s="9" t="s">
        <v>76</v>
      </c>
      <c r="I1403" s="9" t="s">
        <v>3</v>
      </c>
      <c r="J1403" s="14" t="s">
        <v>724</v>
      </c>
      <c r="O1403" s="44">
        <v>1</v>
      </c>
    </row>
    <row r="1404" spans="2:15" ht="18" outlineLevel="1">
      <c r="B1404" s="10" t="str">
        <f t="shared" si="55"/>
        <v>143A</v>
      </c>
      <c r="C1404" s="14" t="s">
        <v>725</v>
      </c>
      <c r="D1404" s="9" t="s">
        <v>5</v>
      </c>
      <c r="E1404" s="9">
        <v>0.1</v>
      </c>
      <c r="F1404" s="9" t="s">
        <v>74</v>
      </c>
      <c r="I1404" s="9" t="s">
        <v>3</v>
      </c>
      <c r="J1404" s="14" t="s">
        <v>725</v>
      </c>
      <c r="O1404" s="44">
        <v>1</v>
      </c>
    </row>
    <row r="1405" spans="2:15" ht="18" outlineLevel="1">
      <c r="B1405" s="10" t="str">
        <f t="shared" si="55"/>
        <v>143B</v>
      </c>
      <c r="C1405" s="14" t="s">
        <v>726</v>
      </c>
      <c r="D1405" s="9" t="s">
        <v>5</v>
      </c>
      <c r="E1405" s="9">
        <v>0.01</v>
      </c>
      <c r="F1405" s="9" t="s">
        <v>76</v>
      </c>
      <c r="I1405" s="9" t="s">
        <v>3</v>
      </c>
      <c r="J1405" s="14" t="s">
        <v>726</v>
      </c>
      <c r="O1405" s="44">
        <v>1</v>
      </c>
    </row>
    <row r="1406" spans="2:15" ht="18" outlineLevel="1">
      <c r="B1406" s="10" t="str">
        <f t="shared" si="55"/>
        <v>143C</v>
      </c>
      <c r="C1406" s="14" t="s">
        <v>727</v>
      </c>
      <c r="D1406" s="9" t="s">
        <v>5</v>
      </c>
      <c r="E1406" s="9">
        <v>0.1</v>
      </c>
      <c r="F1406" s="9" t="s">
        <v>74</v>
      </c>
      <c r="I1406" s="9" t="s">
        <v>3</v>
      </c>
      <c r="J1406" s="14" t="s">
        <v>727</v>
      </c>
      <c r="O1406" s="44">
        <v>1</v>
      </c>
    </row>
    <row r="1407" spans="2:15" ht="18" outlineLevel="1">
      <c r="B1407" s="10" t="str">
        <f t="shared" si="55"/>
        <v>143D</v>
      </c>
      <c r="C1407" s="14" t="s">
        <v>728</v>
      </c>
      <c r="D1407" s="9" t="s">
        <v>5</v>
      </c>
      <c r="E1407" s="9">
        <v>0.01</v>
      </c>
      <c r="F1407" s="9" t="s">
        <v>76</v>
      </c>
      <c r="I1407" s="9" t="s">
        <v>3</v>
      </c>
      <c r="J1407" s="14" t="s">
        <v>728</v>
      </c>
      <c r="O1407" s="44">
        <v>1</v>
      </c>
    </row>
    <row r="1408" spans="2:15" ht="18" outlineLevel="1">
      <c r="B1408" s="10" t="str">
        <f t="shared" si="55"/>
        <v>143E</v>
      </c>
      <c r="C1408" s="14" t="s">
        <v>729</v>
      </c>
      <c r="D1408" s="9" t="s">
        <v>5</v>
      </c>
      <c r="E1408" s="9">
        <v>0.1</v>
      </c>
      <c r="F1408" s="9" t="s">
        <v>74</v>
      </c>
      <c r="I1408" s="9" t="s">
        <v>3</v>
      </c>
      <c r="J1408" s="14" t="s">
        <v>729</v>
      </c>
      <c r="O1408" s="44">
        <v>1</v>
      </c>
    </row>
    <row r="1409" spans="2:15" ht="18" outlineLevel="1">
      <c r="B1409" s="10" t="str">
        <f t="shared" si="55"/>
        <v>143F</v>
      </c>
      <c r="C1409" s="14" t="s">
        <v>730</v>
      </c>
      <c r="D1409" s="9" t="s">
        <v>5</v>
      </c>
      <c r="E1409" s="9">
        <v>0.01</v>
      </c>
      <c r="F1409" s="9" t="s">
        <v>76</v>
      </c>
      <c r="I1409" s="9" t="s">
        <v>3</v>
      </c>
      <c r="J1409" s="14" t="s">
        <v>730</v>
      </c>
      <c r="O1409" s="44">
        <v>1</v>
      </c>
    </row>
    <row r="1410" spans="2:15" ht="18" outlineLevel="1">
      <c r="B1410" s="10" t="str">
        <f t="shared" ref="B1410:B1473" si="56">DEC2HEX(4928+ROW()-ROW($B$1154),4)</f>
        <v>1440</v>
      </c>
      <c r="C1410" s="52" t="s">
        <v>731</v>
      </c>
      <c r="D1410" s="51" t="s">
        <v>2</v>
      </c>
      <c r="E1410" s="51"/>
      <c r="F1410" s="51"/>
      <c r="G1410" s="51"/>
      <c r="H1410" s="51"/>
      <c r="I1410" s="51" t="s">
        <v>3</v>
      </c>
      <c r="J1410" s="52" t="s">
        <v>2455</v>
      </c>
      <c r="L1410" s="53" t="str">
        <f ca="1">DEC2HEX((15+SUM(INDIRECT(ADDRESS(ROW()+4,13)&amp;":"&amp;ADDRESS(ROW()+4+60-1,13))))/2^32,8)</f>
        <v>00000000</v>
      </c>
      <c r="M1410" s="49" t="str">
        <f ca="1">DEC2HEX(MOD(15+SUM(INDIRECT(ADDRESS(ROW()+4,13)&amp;":"&amp;ADDRESS(ROW()+4+28-1,13))),2^32),8)</f>
        <v>0000000F</v>
      </c>
      <c r="O1410" s="44">
        <v>1</v>
      </c>
    </row>
    <row r="1411" spans="2:15" ht="18" outlineLevel="1">
      <c r="B1411" s="10" t="str">
        <f t="shared" si="56"/>
        <v>1441</v>
      </c>
      <c r="C1411" s="52"/>
      <c r="D1411" s="51"/>
      <c r="E1411" s="51"/>
      <c r="F1411" s="51"/>
      <c r="G1411" s="51"/>
      <c r="H1411" s="51"/>
      <c r="I1411" s="51"/>
      <c r="J1411" s="52"/>
      <c r="L1411" s="54"/>
      <c r="M1411" s="56"/>
      <c r="O1411" s="44">
        <v>1</v>
      </c>
    </row>
    <row r="1412" spans="2:15" ht="18" outlineLevel="1">
      <c r="B1412" s="10" t="str">
        <f t="shared" si="56"/>
        <v>1442</v>
      </c>
      <c r="C1412" s="52"/>
      <c r="D1412" s="51"/>
      <c r="E1412" s="51"/>
      <c r="F1412" s="51"/>
      <c r="G1412" s="51"/>
      <c r="H1412" s="51"/>
      <c r="I1412" s="51"/>
      <c r="J1412" s="52"/>
      <c r="L1412" s="54"/>
      <c r="M1412" s="56"/>
      <c r="O1412" s="44">
        <v>1</v>
      </c>
    </row>
    <row r="1413" spans="2:15" ht="67.5" customHeight="1" outlineLevel="1">
      <c r="B1413" s="10" t="str">
        <f t="shared" si="56"/>
        <v>1443</v>
      </c>
      <c r="C1413" s="52"/>
      <c r="D1413" s="51"/>
      <c r="E1413" s="51"/>
      <c r="F1413" s="51"/>
      <c r="G1413" s="51"/>
      <c r="H1413" s="51"/>
      <c r="I1413" s="51"/>
      <c r="J1413" s="52"/>
      <c r="L1413" s="55"/>
      <c r="M1413" s="50"/>
      <c r="O1413" s="44">
        <v>1</v>
      </c>
    </row>
    <row r="1414" spans="2:15" ht="18" outlineLevel="1">
      <c r="B1414" s="10" t="str">
        <f t="shared" si="56"/>
        <v>1444</v>
      </c>
      <c r="C1414" s="14" t="s">
        <v>732</v>
      </c>
      <c r="D1414" s="9" t="s">
        <v>5</v>
      </c>
      <c r="E1414" s="9">
        <v>0.1</v>
      </c>
      <c r="F1414" s="9" t="s">
        <v>74</v>
      </c>
      <c r="I1414" s="9" t="s">
        <v>3</v>
      </c>
      <c r="J1414" s="14" t="s">
        <v>732</v>
      </c>
      <c r="L1414" s="9">
        <v>0</v>
      </c>
      <c r="M1414" s="9">
        <f ca="1">IF(INDIRECT(ADDRESS(ROW(),12))=1,2^(ROW()-ROW($M$1410)),0)</f>
        <v>0</v>
      </c>
      <c r="O1414" s="44">
        <v>1</v>
      </c>
    </row>
    <row r="1415" spans="2:15" ht="18" outlineLevel="1">
      <c r="B1415" s="10" t="str">
        <f t="shared" si="56"/>
        <v>1445</v>
      </c>
      <c r="C1415" s="14" t="s">
        <v>733</v>
      </c>
      <c r="D1415" s="9" t="s">
        <v>5</v>
      </c>
      <c r="E1415" s="9">
        <v>0.01</v>
      </c>
      <c r="F1415" s="9" t="s">
        <v>76</v>
      </c>
      <c r="I1415" s="9" t="s">
        <v>3</v>
      </c>
      <c r="J1415" s="14" t="s">
        <v>733</v>
      </c>
      <c r="O1415" s="44">
        <v>1</v>
      </c>
    </row>
    <row r="1416" spans="2:15" ht="18" outlineLevel="1">
      <c r="B1416" s="10" t="str">
        <f t="shared" si="56"/>
        <v>1446</v>
      </c>
      <c r="C1416" s="14" t="s">
        <v>734</v>
      </c>
      <c r="D1416" s="9" t="s">
        <v>5</v>
      </c>
      <c r="E1416" s="9">
        <v>0.1</v>
      </c>
      <c r="F1416" s="9" t="s">
        <v>74</v>
      </c>
      <c r="I1416" s="9" t="s">
        <v>3</v>
      </c>
      <c r="J1416" s="14" t="s">
        <v>734</v>
      </c>
      <c r="O1416" s="44">
        <v>1</v>
      </c>
    </row>
    <row r="1417" spans="2:15" ht="18" outlineLevel="1">
      <c r="B1417" s="10" t="str">
        <f t="shared" si="56"/>
        <v>1447</v>
      </c>
      <c r="C1417" s="14" t="s">
        <v>735</v>
      </c>
      <c r="D1417" s="9" t="s">
        <v>5</v>
      </c>
      <c r="E1417" s="9">
        <v>0.01</v>
      </c>
      <c r="F1417" s="9" t="s">
        <v>76</v>
      </c>
      <c r="I1417" s="9" t="s">
        <v>3</v>
      </c>
      <c r="J1417" s="14" t="s">
        <v>735</v>
      </c>
      <c r="O1417" s="44">
        <v>1</v>
      </c>
    </row>
    <row r="1418" spans="2:15" ht="18" outlineLevel="1">
      <c r="B1418" s="10" t="str">
        <f t="shared" si="56"/>
        <v>1448</v>
      </c>
      <c r="C1418" s="14" t="s">
        <v>736</v>
      </c>
      <c r="D1418" s="9" t="s">
        <v>5</v>
      </c>
      <c r="E1418" s="9">
        <v>0.1</v>
      </c>
      <c r="F1418" s="9" t="s">
        <v>74</v>
      </c>
      <c r="I1418" s="9" t="s">
        <v>3</v>
      </c>
      <c r="J1418" s="14" t="s">
        <v>736</v>
      </c>
      <c r="O1418" s="44">
        <v>1</v>
      </c>
    </row>
    <row r="1419" spans="2:15" ht="18" outlineLevel="1">
      <c r="B1419" s="10" t="str">
        <f t="shared" si="56"/>
        <v>1449</v>
      </c>
      <c r="C1419" s="14" t="s">
        <v>737</v>
      </c>
      <c r="D1419" s="9" t="s">
        <v>5</v>
      </c>
      <c r="E1419" s="9">
        <v>0.01</v>
      </c>
      <c r="F1419" s="9" t="s">
        <v>76</v>
      </c>
      <c r="I1419" s="9" t="s">
        <v>3</v>
      </c>
      <c r="J1419" s="14" t="s">
        <v>737</v>
      </c>
      <c r="O1419" s="44">
        <v>1</v>
      </c>
    </row>
    <row r="1420" spans="2:15" ht="18" outlineLevel="1">
      <c r="B1420" s="10" t="str">
        <f t="shared" si="56"/>
        <v>144A</v>
      </c>
      <c r="C1420" s="14" t="s">
        <v>738</v>
      </c>
      <c r="D1420" s="9" t="s">
        <v>5</v>
      </c>
      <c r="E1420" s="9">
        <v>0.1</v>
      </c>
      <c r="F1420" s="9" t="s">
        <v>74</v>
      </c>
      <c r="I1420" s="9" t="s">
        <v>3</v>
      </c>
      <c r="J1420" s="14" t="s">
        <v>738</v>
      </c>
      <c r="O1420" s="44">
        <v>1</v>
      </c>
    </row>
    <row r="1421" spans="2:15" ht="18" outlineLevel="1">
      <c r="B1421" s="10" t="str">
        <f t="shared" si="56"/>
        <v>144B</v>
      </c>
      <c r="C1421" s="14" t="s">
        <v>739</v>
      </c>
      <c r="D1421" s="9" t="s">
        <v>5</v>
      </c>
      <c r="E1421" s="9">
        <v>0.01</v>
      </c>
      <c r="F1421" s="9" t="s">
        <v>76</v>
      </c>
      <c r="I1421" s="9" t="s">
        <v>3</v>
      </c>
      <c r="J1421" s="14" t="s">
        <v>739</v>
      </c>
      <c r="O1421" s="44">
        <v>1</v>
      </c>
    </row>
    <row r="1422" spans="2:15" ht="18" outlineLevel="1">
      <c r="B1422" s="10" t="str">
        <f t="shared" si="56"/>
        <v>144C</v>
      </c>
      <c r="C1422" s="14" t="s">
        <v>740</v>
      </c>
      <c r="D1422" s="9" t="s">
        <v>5</v>
      </c>
      <c r="E1422" s="9">
        <v>0.1</v>
      </c>
      <c r="F1422" s="9" t="s">
        <v>74</v>
      </c>
      <c r="I1422" s="9" t="s">
        <v>3</v>
      </c>
      <c r="J1422" s="14" t="s">
        <v>740</v>
      </c>
      <c r="O1422" s="44">
        <v>1</v>
      </c>
    </row>
    <row r="1423" spans="2:15" ht="18" outlineLevel="1">
      <c r="B1423" s="10" t="str">
        <f t="shared" si="56"/>
        <v>144D</v>
      </c>
      <c r="C1423" s="14" t="s">
        <v>741</v>
      </c>
      <c r="D1423" s="9" t="s">
        <v>5</v>
      </c>
      <c r="E1423" s="9">
        <v>0.01</v>
      </c>
      <c r="F1423" s="9" t="s">
        <v>76</v>
      </c>
      <c r="I1423" s="9" t="s">
        <v>3</v>
      </c>
      <c r="J1423" s="14" t="s">
        <v>741</v>
      </c>
      <c r="O1423" s="44">
        <v>1</v>
      </c>
    </row>
    <row r="1424" spans="2:15" ht="18" outlineLevel="1">
      <c r="B1424" s="10" t="str">
        <f t="shared" si="56"/>
        <v>144E</v>
      </c>
      <c r="C1424" s="14" t="s">
        <v>742</v>
      </c>
      <c r="D1424" s="9" t="s">
        <v>5</v>
      </c>
      <c r="E1424" s="9">
        <v>0.1</v>
      </c>
      <c r="F1424" s="9" t="s">
        <v>74</v>
      </c>
      <c r="I1424" s="9" t="s">
        <v>3</v>
      </c>
      <c r="J1424" s="14" t="s">
        <v>742</v>
      </c>
      <c r="O1424" s="44">
        <v>1</v>
      </c>
    </row>
    <row r="1425" spans="2:15" ht="18" outlineLevel="1">
      <c r="B1425" s="10" t="str">
        <f t="shared" si="56"/>
        <v>144F</v>
      </c>
      <c r="C1425" s="14" t="s">
        <v>743</v>
      </c>
      <c r="D1425" s="9" t="s">
        <v>5</v>
      </c>
      <c r="E1425" s="9">
        <v>0.01</v>
      </c>
      <c r="F1425" s="9" t="s">
        <v>76</v>
      </c>
      <c r="I1425" s="9" t="s">
        <v>3</v>
      </c>
      <c r="J1425" s="14" t="s">
        <v>743</v>
      </c>
      <c r="O1425" s="44">
        <v>1</v>
      </c>
    </row>
    <row r="1426" spans="2:15" ht="18" outlineLevel="1">
      <c r="B1426" s="10" t="str">
        <f t="shared" si="56"/>
        <v>1450</v>
      </c>
      <c r="C1426" s="14" t="s">
        <v>744</v>
      </c>
      <c r="D1426" s="9" t="s">
        <v>5</v>
      </c>
      <c r="E1426" s="9">
        <v>0.1</v>
      </c>
      <c r="F1426" s="9" t="s">
        <v>74</v>
      </c>
      <c r="I1426" s="9" t="s">
        <v>3</v>
      </c>
      <c r="J1426" s="14" t="s">
        <v>744</v>
      </c>
      <c r="O1426" s="44">
        <v>1</v>
      </c>
    </row>
    <row r="1427" spans="2:15" ht="18" outlineLevel="1">
      <c r="B1427" s="10" t="str">
        <f t="shared" si="56"/>
        <v>1451</v>
      </c>
      <c r="C1427" s="14" t="s">
        <v>745</v>
      </c>
      <c r="D1427" s="9" t="s">
        <v>5</v>
      </c>
      <c r="E1427" s="9">
        <v>0.01</v>
      </c>
      <c r="F1427" s="9" t="s">
        <v>76</v>
      </c>
      <c r="I1427" s="9" t="s">
        <v>3</v>
      </c>
      <c r="J1427" s="14" t="s">
        <v>745</v>
      </c>
      <c r="O1427" s="44">
        <v>1</v>
      </c>
    </row>
    <row r="1428" spans="2:15" ht="18" outlineLevel="1">
      <c r="B1428" s="10" t="str">
        <f t="shared" si="56"/>
        <v>1452</v>
      </c>
      <c r="C1428" s="14" t="s">
        <v>746</v>
      </c>
      <c r="D1428" s="9" t="s">
        <v>5</v>
      </c>
      <c r="E1428" s="9">
        <v>0.1</v>
      </c>
      <c r="F1428" s="9" t="s">
        <v>74</v>
      </c>
      <c r="I1428" s="9" t="s">
        <v>3</v>
      </c>
      <c r="J1428" s="14" t="s">
        <v>746</v>
      </c>
      <c r="O1428" s="44">
        <v>1</v>
      </c>
    </row>
    <row r="1429" spans="2:15" ht="18" outlineLevel="1">
      <c r="B1429" s="10" t="str">
        <f t="shared" si="56"/>
        <v>1453</v>
      </c>
      <c r="C1429" s="14" t="s">
        <v>747</v>
      </c>
      <c r="D1429" s="9" t="s">
        <v>5</v>
      </c>
      <c r="E1429" s="9">
        <v>0.01</v>
      </c>
      <c r="F1429" s="9" t="s">
        <v>76</v>
      </c>
      <c r="I1429" s="9" t="s">
        <v>3</v>
      </c>
      <c r="J1429" s="14" t="s">
        <v>747</v>
      </c>
      <c r="O1429" s="44">
        <v>1</v>
      </c>
    </row>
    <row r="1430" spans="2:15" ht="18" outlineLevel="1">
      <c r="B1430" s="10" t="str">
        <f t="shared" si="56"/>
        <v>1454</v>
      </c>
      <c r="C1430" s="14" t="s">
        <v>748</v>
      </c>
      <c r="D1430" s="9" t="s">
        <v>5</v>
      </c>
      <c r="E1430" s="9">
        <v>0.1</v>
      </c>
      <c r="F1430" s="9" t="s">
        <v>74</v>
      </c>
      <c r="I1430" s="9" t="s">
        <v>3</v>
      </c>
      <c r="J1430" s="14" t="s">
        <v>748</v>
      </c>
      <c r="O1430" s="44">
        <v>1</v>
      </c>
    </row>
    <row r="1431" spans="2:15" ht="18" outlineLevel="1">
      <c r="B1431" s="10" t="str">
        <f t="shared" si="56"/>
        <v>1455</v>
      </c>
      <c r="C1431" s="14" t="s">
        <v>749</v>
      </c>
      <c r="D1431" s="9" t="s">
        <v>5</v>
      </c>
      <c r="E1431" s="9">
        <v>0.01</v>
      </c>
      <c r="F1431" s="9" t="s">
        <v>76</v>
      </c>
      <c r="I1431" s="9" t="s">
        <v>3</v>
      </c>
      <c r="J1431" s="14" t="s">
        <v>749</v>
      </c>
      <c r="O1431" s="44">
        <v>1</v>
      </c>
    </row>
    <row r="1432" spans="2:15" ht="18" outlineLevel="1">
      <c r="B1432" s="10" t="str">
        <f t="shared" si="56"/>
        <v>1456</v>
      </c>
      <c r="C1432" s="14" t="s">
        <v>750</v>
      </c>
      <c r="D1432" s="9" t="s">
        <v>5</v>
      </c>
      <c r="E1432" s="9">
        <v>0.1</v>
      </c>
      <c r="F1432" s="9" t="s">
        <v>74</v>
      </c>
      <c r="I1432" s="9" t="s">
        <v>3</v>
      </c>
      <c r="J1432" s="14" t="s">
        <v>750</v>
      </c>
      <c r="O1432" s="44">
        <v>1</v>
      </c>
    </row>
    <row r="1433" spans="2:15" ht="18" outlineLevel="1">
      <c r="B1433" s="10" t="str">
        <f t="shared" si="56"/>
        <v>1457</v>
      </c>
      <c r="C1433" s="14" t="s">
        <v>751</v>
      </c>
      <c r="D1433" s="9" t="s">
        <v>5</v>
      </c>
      <c r="E1433" s="9">
        <v>0.01</v>
      </c>
      <c r="F1433" s="9" t="s">
        <v>76</v>
      </c>
      <c r="I1433" s="9" t="s">
        <v>3</v>
      </c>
      <c r="J1433" s="14" t="s">
        <v>751</v>
      </c>
      <c r="O1433" s="44">
        <v>1</v>
      </c>
    </row>
    <row r="1434" spans="2:15" ht="18" outlineLevel="1">
      <c r="B1434" s="10" t="str">
        <f t="shared" si="56"/>
        <v>1458</v>
      </c>
      <c r="C1434" s="14" t="s">
        <v>752</v>
      </c>
      <c r="D1434" s="9" t="s">
        <v>5</v>
      </c>
      <c r="E1434" s="9">
        <v>0.1</v>
      </c>
      <c r="F1434" s="9" t="s">
        <v>74</v>
      </c>
      <c r="I1434" s="9" t="s">
        <v>3</v>
      </c>
      <c r="J1434" s="14" t="s">
        <v>752</v>
      </c>
      <c r="O1434" s="44">
        <v>1</v>
      </c>
    </row>
    <row r="1435" spans="2:15" ht="18" outlineLevel="1">
      <c r="B1435" s="10" t="str">
        <f t="shared" si="56"/>
        <v>1459</v>
      </c>
      <c r="C1435" s="14" t="s">
        <v>753</v>
      </c>
      <c r="D1435" s="9" t="s">
        <v>5</v>
      </c>
      <c r="E1435" s="9">
        <v>0.01</v>
      </c>
      <c r="F1435" s="9" t="s">
        <v>76</v>
      </c>
      <c r="I1435" s="9" t="s">
        <v>3</v>
      </c>
      <c r="J1435" s="14" t="s">
        <v>753</v>
      </c>
      <c r="O1435" s="44">
        <v>1</v>
      </c>
    </row>
    <row r="1436" spans="2:15" ht="18" outlineLevel="1">
      <c r="B1436" s="10" t="str">
        <f t="shared" si="56"/>
        <v>145A</v>
      </c>
      <c r="C1436" s="14" t="s">
        <v>754</v>
      </c>
      <c r="D1436" s="9" t="s">
        <v>5</v>
      </c>
      <c r="E1436" s="9">
        <v>0.1</v>
      </c>
      <c r="F1436" s="9" t="s">
        <v>74</v>
      </c>
      <c r="I1436" s="9" t="s">
        <v>3</v>
      </c>
      <c r="J1436" s="14" t="s">
        <v>754</v>
      </c>
      <c r="O1436" s="44">
        <v>1</v>
      </c>
    </row>
    <row r="1437" spans="2:15" ht="18" outlineLevel="1">
      <c r="B1437" s="10" t="str">
        <f t="shared" si="56"/>
        <v>145B</v>
      </c>
      <c r="C1437" s="14" t="s">
        <v>755</v>
      </c>
      <c r="D1437" s="9" t="s">
        <v>5</v>
      </c>
      <c r="E1437" s="9">
        <v>0.01</v>
      </c>
      <c r="F1437" s="9" t="s">
        <v>76</v>
      </c>
      <c r="I1437" s="9" t="s">
        <v>3</v>
      </c>
      <c r="J1437" s="14" t="s">
        <v>755</v>
      </c>
      <c r="O1437" s="44">
        <v>1</v>
      </c>
    </row>
    <row r="1438" spans="2:15" ht="18" outlineLevel="1">
      <c r="B1438" s="10" t="str">
        <f t="shared" si="56"/>
        <v>145C</v>
      </c>
      <c r="C1438" s="14" t="s">
        <v>756</v>
      </c>
      <c r="D1438" s="9" t="s">
        <v>5</v>
      </c>
      <c r="E1438" s="9">
        <v>0.1</v>
      </c>
      <c r="F1438" s="9" t="s">
        <v>74</v>
      </c>
      <c r="I1438" s="9" t="s">
        <v>3</v>
      </c>
      <c r="J1438" s="14" t="s">
        <v>756</v>
      </c>
      <c r="O1438" s="44">
        <v>1</v>
      </c>
    </row>
    <row r="1439" spans="2:15" ht="18" outlineLevel="1">
      <c r="B1439" s="10" t="str">
        <f t="shared" si="56"/>
        <v>145D</v>
      </c>
      <c r="C1439" s="14" t="s">
        <v>757</v>
      </c>
      <c r="D1439" s="9" t="s">
        <v>5</v>
      </c>
      <c r="E1439" s="9">
        <v>0.01</v>
      </c>
      <c r="F1439" s="9" t="s">
        <v>76</v>
      </c>
      <c r="I1439" s="9" t="s">
        <v>3</v>
      </c>
      <c r="J1439" s="14" t="s">
        <v>757</v>
      </c>
      <c r="O1439" s="44">
        <v>1</v>
      </c>
    </row>
    <row r="1440" spans="2:15" ht="18" outlineLevel="1">
      <c r="B1440" s="10" t="str">
        <f t="shared" si="56"/>
        <v>145E</v>
      </c>
      <c r="C1440" s="14" t="s">
        <v>758</v>
      </c>
      <c r="D1440" s="9" t="s">
        <v>5</v>
      </c>
      <c r="E1440" s="9">
        <v>0.1</v>
      </c>
      <c r="F1440" s="9" t="s">
        <v>74</v>
      </c>
      <c r="I1440" s="9" t="s">
        <v>3</v>
      </c>
      <c r="J1440" s="14" t="s">
        <v>758</v>
      </c>
      <c r="O1440" s="44">
        <v>1</v>
      </c>
    </row>
    <row r="1441" spans="2:15" ht="18" outlineLevel="1">
      <c r="B1441" s="10" t="str">
        <f t="shared" si="56"/>
        <v>145F</v>
      </c>
      <c r="C1441" s="14" t="s">
        <v>759</v>
      </c>
      <c r="D1441" s="9" t="s">
        <v>5</v>
      </c>
      <c r="E1441" s="9">
        <v>0.01</v>
      </c>
      <c r="F1441" s="9" t="s">
        <v>76</v>
      </c>
      <c r="I1441" s="9" t="s">
        <v>3</v>
      </c>
      <c r="J1441" s="14" t="s">
        <v>759</v>
      </c>
      <c r="O1441" s="44">
        <v>1</v>
      </c>
    </row>
    <row r="1442" spans="2:15" ht="18" outlineLevel="1">
      <c r="B1442" s="10" t="str">
        <f t="shared" si="56"/>
        <v>1460</v>
      </c>
      <c r="C1442" s="14" t="s">
        <v>760</v>
      </c>
      <c r="D1442" s="9" t="s">
        <v>5</v>
      </c>
      <c r="E1442" s="9">
        <v>0.1</v>
      </c>
      <c r="F1442" s="9" t="s">
        <v>74</v>
      </c>
      <c r="I1442" s="9" t="s">
        <v>3</v>
      </c>
      <c r="J1442" s="14" t="s">
        <v>760</v>
      </c>
      <c r="O1442" s="44">
        <v>1</v>
      </c>
    </row>
    <row r="1443" spans="2:15" ht="18" outlineLevel="1">
      <c r="B1443" s="10" t="str">
        <f t="shared" si="56"/>
        <v>1461</v>
      </c>
      <c r="C1443" s="14" t="s">
        <v>761</v>
      </c>
      <c r="D1443" s="9" t="s">
        <v>5</v>
      </c>
      <c r="E1443" s="9">
        <v>0.01</v>
      </c>
      <c r="F1443" s="9" t="s">
        <v>76</v>
      </c>
      <c r="I1443" s="9" t="s">
        <v>3</v>
      </c>
      <c r="J1443" s="14" t="s">
        <v>761</v>
      </c>
      <c r="O1443" s="44">
        <v>1</v>
      </c>
    </row>
    <row r="1444" spans="2:15" ht="18" outlineLevel="1">
      <c r="B1444" s="10" t="str">
        <f t="shared" si="56"/>
        <v>1462</v>
      </c>
      <c r="C1444" s="14" t="s">
        <v>762</v>
      </c>
      <c r="D1444" s="9" t="s">
        <v>5</v>
      </c>
      <c r="E1444" s="9">
        <v>0.1</v>
      </c>
      <c r="F1444" s="9" t="s">
        <v>74</v>
      </c>
      <c r="I1444" s="9" t="s">
        <v>3</v>
      </c>
      <c r="J1444" s="14" t="s">
        <v>762</v>
      </c>
      <c r="O1444" s="44">
        <v>1</v>
      </c>
    </row>
    <row r="1445" spans="2:15" ht="18" outlineLevel="1">
      <c r="B1445" s="10" t="str">
        <f t="shared" si="56"/>
        <v>1463</v>
      </c>
      <c r="C1445" s="14" t="s">
        <v>763</v>
      </c>
      <c r="D1445" s="9" t="s">
        <v>5</v>
      </c>
      <c r="E1445" s="9">
        <v>0.01</v>
      </c>
      <c r="F1445" s="9" t="s">
        <v>76</v>
      </c>
      <c r="I1445" s="9" t="s">
        <v>3</v>
      </c>
      <c r="J1445" s="14" t="s">
        <v>763</v>
      </c>
      <c r="O1445" s="44">
        <v>1</v>
      </c>
    </row>
    <row r="1446" spans="2:15" ht="18" outlineLevel="1">
      <c r="B1446" s="10" t="str">
        <f t="shared" si="56"/>
        <v>1464</v>
      </c>
      <c r="C1446" s="14" t="s">
        <v>764</v>
      </c>
      <c r="D1446" s="9" t="s">
        <v>5</v>
      </c>
      <c r="E1446" s="9">
        <v>0.1</v>
      </c>
      <c r="F1446" s="9" t="s">
        <v>74</v>
      </c>
      <c r="I1446" s="9" t="s">
        <v>3</v>
      </c>
      <c r="J1446" s="14" t="s">
        <v>764</v>
      </c>
      <c r="O1446" s="44">
        <v>1</v>
      </c>
    </row>
    <row r="1447" spans="2:15" ht="18" outlineLevel="1">
      <c r="B1447" s="10" t="str">
        <f t="shared" si="56"/>
        <v>1465</v>
      </c>
      <c r="C1447" s="14" t="s">
        <v>765</v>
      </c>
      <c r="D1447" s="9" t="s">
        <v>5</v>
      </c>
      <c r="E1447" s="9">
        <v>0.01</v>
      </c>
      <c r="F1447" s="9" t="s">
        <v>76</v>
      </c>
      <c r="I1447" s="9" t="s">
        <v>3</v>
      </c>
      <c r="J1447" s="14" t="s">
        <v>765</v>
      </c>
      <c r="O1447" s="44">
        <v>1</v>
      </c>
    </row>
    <row r="1448" spans="2:15" ht="18" outlineLevel="1">
      <c r="B1448" s="10" t="str">
        <f t="shared" si="56"/>
        <v>1466</v>
      </c>
      <c r="C1448" s="14" t="s">
        <v>766</v>
      </c>
      <c r="D1448" s="9" t="s">
        <v>5</v>
      </c>
      <c r="E1448" s="9">
        <v>0.1</v>
      </c>
      <c r="F1448" s="9" t="s">
        <v>74</v>
      </c>
      <c r="I1448" s="9" t="s">
        <v>3</v>
      </c>
      <c r="J1448" s="14" t="s">
        <v>766</v>
      </c>
      <c r="O1448" s="44">
        <v>1</v>
      </c>
    </row>
    <row r="1449" spans="2:15" ht="18" outlineLevel="1">
      <c r="B1449" s="10" t="str">
        <f t="shared" si="56"/>
        <v>1467</v>
      </c>
      <c r="C1449" s="14" t="s">
        <v>767</v>
      </c>
      <c r="D1449" s="9" t="s">
        <v>5</v>
      </c>
      <c r="E1449" s="9">
        <v>0.01</v>
      </c>
      <c r="F1449" s="9" t="s">
        <v>76</v>
      </c>
      <c r="I1449" s="9" t="s">
        <v>3</v>
      </c>
      <c r="J1449" s="14" t="s">
        <v>767</v>
      </c>
      <c r="O1449" s="44">
        <v>1</v>
      </c>
    </row>
    <row r="1450" spans="2:15" ht="18" outlineLevel="1">
      <c r="B1450" s="10" t="str">
        <f t="shared" si="56"/>
        <v>1468</v>
      </c>
      <c r="C1450" s="14" t="s">
        <v>768</v>
      </c>
      <c r="D1450" s="9" t="s">
        <v>5</v>
      </c>
      <c r="E1450" s="9">
        <v>0.1</v>
      </c>
      <c r="F1450" s="9" t="s">
        <v>74</v>
      </c>
      <c r="I1450" s="9" t="s">
        <v>3</v>
      </c>
      <c r="J1450" s="14" t="s">
        <v>768</v>
      </c>
      <c r="O1450" s="44">
        <v>1</v>
      </c>
    </row>
    <row r="1451" spans="2:15" ht="18" outlineLevel="1">
      <c r="B1451" s="10" t="str">
        <f t="shared" si="56"/>
        <v>1469</v>
      </c>
      <c r="C1451" s="14" t="s">
        <v>769</v>
      </c>
      <c r="D1451" s="9" t="s">
        <v>5</v>
      </c>
      <c r="E1451" s="9">
        <v>0.01</v>
      </c>
      <c r="F1451" s="9" t="s">
        <v>76</v>
      </c>
      <c r="I1451" s="9" t="s">
        <v>3</v>
      </c>
      <c r="J1451" s="14" t="s">
        <v>769</v>
      </c>
      <c r="O1451" s="44">
        <v>1</v>
      </c>
    </row>
    <row r="1452" spans="2:15" ht="18" outlineLevel="1">
      <c r="B1452" s="10" t="str">
        <f t="shared" si="56"/>
        <v>146A</v>
      </c>
      <c r="C1452" s="14" t="s">
        <v>770</v>
      </c>
      <c r="D1452" s="9" t="s">
        <v>5</v>
      </c>
      <c r="E1452" s="9">
        <v>0.1</v>
      </c>
      <c r="F1452" s="9" t="s">
        <v>74</v>
      </c>
      <c r="I1452" s="9" t="s">
        <v>3</v>
      </c>
      <c r="J1452" s="14" t="s">
        <v>770</v>
      </c>
      <c r="O1452" s="44">
        <v>1</v>
      </c>
    </row>
    <row r="1453" spans="2:15" ht="18" outlineLevel="1">
      <c r="B1453" s="10" t="str">
        <f t="shared" si="56"/>
        <v>146B</v>
      </c>
      <c r="C1453" s="14" t="s">
        <v>771</v>
      </c>
      <c r="D1453" s="9" t="s">
        <v>5</v>
      </c>
      <c r="E1453" s="9">
        <v>0.01</v>
      </c>
      <c r="F1453" s="9" t="s">
        <v>76</v>
      </c>
      <c r="I1453" s="9" t="s">
        <v>3</v>
      </c>
      <c r="J1453" s="14" t="s">
        <v>771</v>
      </c>
      <c r="O1453" s="44">
        <v>1</v>
      </c>
    </row>
    <row r="1454" spans="2:15" ht="18" outlineLevel="1">
      <c r="B1454" s="10" t="str">
        <f t="shared" si="56"/>
        <v>146C</v>
      </c>
      <c r="C1454" s="14" t="s">
        <v>772</v>
      </c>
      <c r="D1454" s="9" t="s">
        <v>5</v>
      </c>
      <c r="E1454" s="9">
        <v>0.1</v>
      </c>
      <c r="F1454" s="9" t="s">
        <v>74</v>
      </c>
      <c r="I1454" s="9" t="s">
        <v>3</v>
      </c>
      <c r="J1454" s="14" t="s">
        <v>772</v>
      </c>
      <c r="O1454" s="44">
        <v>1</v>
      </c>
    </row>
    <row r="1455" spans="2:15" ht="18" outlineLevel="1">
      <c r="B1455" s="10" t="str">
        <f t="shared" si="56"/>
        <v>146D</v>
      </c>
      <c r="C1455" s="14" t="s">
        <v>773</v>
      </c>
      <c r="D1455" s="9" t="s">
        <v>5</v>
      </c>
      <c r="E1455" s="9">
        <v>0.01</v>
      </c>
      <c r="F1455" s="9" t="s">
        <v>76</v>
      </c>
      <c r="I1455" s="9" t="s">
        <v>3</v>
      </c>
      <c r="J1455" s="14" t="s">
        <v>773</v>
      </c>
      <c r="O1455" s="44">
        <v>1</v>
      </c>
    </row>
    <row r="1456" spans="2:15" ht="18" outlineLevel="1">
      <c r="B1456" s="10" t="str">
        <f t="shared" si="56"/>
        <v>146E</v>
      </c>
      <c r="C1456" s="14" t="s">
        <v>774</v>
      </c>
      <c r="D1456" s="9" t="s">
        <v>5</v>
      </c>
      <c r="E1456" s="9">
        <v>0.1</v>
      </c>
      <c r="F1456" s="9" t="s">
        <v>74</v>
      </c>
      <c r="I1456" s="9" t="s">
        <v>3</v>
      </c>
      <c r="J1456" s="14" t="s">
        <v>774</v>
      </c>
      <c r="O1456" s="44">
        <v>1</v>
      </c>
    </row>
    <row r="1457" spans="2:15" ht="18" outlineLevel="1">
      <c r="B1457" s="10" t="str">
        <f t="shared" si="56"/>
        <v>146F</v>
      </c>
      <c r="C1457" s="14" t="s">
        <v>775</v>
      </c>
      <c r="D1457" s="9" t="s">
        <v>5</v>
      </c>
      <c r="E1457" s="9">
        <v>0.01</v>
      </c>
      <c r="F1457" s="9" t="s">
        <v>76</v>
      </c>
      <c r="I1457" s="9" t="s">
        <v>3</v>
      </c>
      <c r="J1457" s="14" t="s">
        <v>775</v>
      </c>
      <c r="O1457" s="44">
        <v>1</v>
      </c>
    </row>
    <row r="1458" spans="2:15" ht="18" outlineLevel="1">
      <c r="B1458" s="10" t="str">
        <f t="shared" si="56"/>
        <v>1470</v>
      </c>
      <c r="C1458" s="14" t="s">
        <v>776</v>
      </c>
      <c r="D1458" s="9" t="s">
        <v>5</v>
      </c>
      <c r="E1458" s="9">
        <v>0.1</v>
      </c>
      <c r="F1458" s="9" t="s">
        <v>74</v>
      </c>
      <c r="I1458" s="9" t="s">
        <v>3</v>
      </c>
      <c r="J1458" s="14" t="s">
        <v>776</v>
      </c>
      <c r="O1458" s="44">
        <v>1</v>
      </c>
    </row>
    <row r="1459" spans="2:15" ht="18" outlineLevel="1">
      <c r="B1459" s="10" t="str">
        <f t="shared" si="56"/>
        <v>1471</v>
      </c>
      <c r="C1459" s="14" t="s">
        <v>777</v>
      </c>
      <c r="D1459" s="9" t="s">
        <v>5</v>
      </c>
      <c r="E1459" s="9">
        <v>0.01</v>
      </c>
      <c r="F1459" s="9" t="s">
        <v>76</v>
      </c>
      <c r="I1459" s="9" t="s">
        <v>3</v>
      </c>
      <c r="J1459" s="14" t="s">
        <v>777</v>
      </c>
      <c r="O1459" s="44">
        <v>1</v>
      </c>
    </row>
    <row r="1460" spans="2:15" ht="18" outlineLevel="1">
      <c r="B1460" s="10" t="str">
        <f t="shared" si="56"/>
        <v>1472</v>
      </c>
      <c r="C1460" s="14" t="s">
        <v>778</v>
      </c>
      <c r="D1460" s="9" t="s">
        <v>5</v>
      </c>
      <c r="E1460" s="9">
        <v>0.1</v>
      </c>
      <c r="F1460" s="9" t="s">
        <v>74</v>
      </c>
      <c r="I1460" s="9" t="s">
        <v>3</v>
      </c>
      <c r="J1460" s="14" t="s">
        <v>778</v>
      </c>
      <c r="O1460" s="44">
        <v>1</v>
      </c>
    </row>
    <row r="1461" spans="2:15" ht="18" outlineLevel="1">
      <c r="B1461" s="10" t="str">
        <f t="shared" si="56"/>
        <v>1473</v>
      </c>
      <c r="C1461" s="14" t="s">
        <v>779</v>
      </c>
      <c r="D1461" s="9" t="s">
        <v>5</v>
      </c>
      <c r="E1461" s="9">
        <v>0.01</v>
      </c>
      <c r="F1461" s="9" t="s">
        <v>76</v>
      </c>
      <c r="I1461" s="9" t="s">
        <v>3</v>
      </c>
      <c r="J1461" s="14" t="s">
        <v>779</v>
      </c>
      <c r="O1461" s="44">
        <v>1</v>
      </c>
    </row>
    <row r="1462" spans="2:15" ht="18" outlineLevel="1">
      <c r="B1462" s="10" t="str">
        <f t="shared" si="56"/>
        <v>1474</v>
      </c>
      <c r="C1462" s="14" t="s">
        <v>780</v>
      </c>
      <c r="D1462" s="9" t="s">
        <v>5</v>
      </c>
      <c r="E1462" s="9">
        <v>0.1</v>
      </c>
      <c r="F1462" s="9" t="s">
        <v>74</v>
      </c>
      <c r="I1462" s="9" t="s">
        <v>3</v>
      </c>
      <c r="J1462" s="14" t="s">
        <v>780</v>
      </c>
      <c r="O1462" s="44">
        <v>1</v>
      </c>
    </row>
    <row r="1463" spans="2:15" ht="18" outlineLevel="1">
      <c r="B1463" s="10" t="str">
        <f t="shared" si="56"/>
        <v>1475</v>
      </c>
      <c r="C1463" s="14" t="s">
        <v>781</v>
      </c>
      <c r="D1463" s="9" t="s">
        <v>5</v>
      </c>
      <c r="E1463" s="9">
        <v>0.01</v>
      </c>
      <c r="F1463" s="9" t="s">
        <v>76</v>
      </c>
      <c r="I1463" s="9" t="s">
        <v>3</v>
      </c>
      <c r="J1463" s="14" t="s">
        <v>781</v>
      </c>
      <c r="O1463" s="44">
        <v>1</v>
      </c>
    </row>
    <row r="1464" spans="2:15" ht="18" outlineLevel="1">
      <c r="B1464" s="10" t="str">
        <f t="shared" si="56"/>
        <v>1476</v>
      </c>
      <c r="C1464" s="14" t="s">
        <v>782</v>
      </c>
      <c r="D1464" s="9" t="s">
        <v>5</v>
      </c>
      <c r="E1464" s="9">
        <v>0.1</v>
      </c>
      <c r="F1464" s="9" t="s">
        <v>74</v>
      </c>
      <c r="I1464" s="9" t="s">
        <v>3</v>
      </c>
      <c r="J1464" s="14" t="s">
        <v>782</v>
      </c>
      <c r="O1464" s="44">
        <v>1</v>
      </c>
    </row>
    <row r="1465" spans="2:15" ht="18" outlineLevel="1">
      <c r="B1465" s="10" t="str">
        <f t="shared" si="56"/>
        <v>1477</v>
      </c>
      <c r="C1465" s="14" t="s">
        <v>783</v>
      </c>
      <c r="D1465" s="9" t="s">
        <v>5</v>
      </c>
      <c r="E1465" s="9">
        <v>0.01</v>
      </c>
      <c r="F1465" s="9" t="s">
        <v>76</v>
      </c>
      <c r="I1465" s="9" t="s">
        <v>3</v>
      </c>
      <c r="J1465" s="14" t="s">
        <v>783</v>
      </c>
      <c r="O1465" s="44">
        <v>1</v>
      </c>
    </row>
    <row r="1466" spans="2:15" ht="18" outlineLevel="1">
      <c r="B1466" s="10" t="str">
        <f t="shared" si="56"/>
        <v>1478</v>
      </c>
      <c r="C1466" s="14" t="s">
        <v>784</v>
      </c>
      <c r="D1466" s="9" t="s">
        <v>5</v>
      </c>
      <c r="E1466" s="9">
        <v>0.1</v>
      </c>
      <c r="F1466" s="9" t="s">
        <v>74</v>
      </c>
      <c r="I1466" s="9" t="s">
        <v>3</v>
      </c>
      <c r="J1466" s="14" t="s">
        <v>784</v>
      </c>
      <c r="O1466" s="44">
        <v>1</v>
      </c>
    </row>
    <row r="1467" spans="2:15" ht="18" outlineLevel="1">
      <c r="B1467" s="10" t="str">
        <f t="shared" si="56"/>
        <v>1479</v>
      </c>
      <c r="C1467" s="14" t="s">
        <v>785</v>
      </c>
      <c r="D1467" s="9" t="s">
        <v>5</v>
      </c>
      <c r="E1467" s="9">
        <v>0.01</v>
      </c>
      <c r="F1467" s="9" t="s">
        <v>76</v>
      </c>
      <c r="I1467" s="9" t="s">
        <v>3</v>
      </c>
      <c r="J1467" s="14" t="s">
        <v>785</v>
      </c>
      <c r="O1467" s="44">
        <v>1</v>
      </c>
    </row>
    <row r="1468" spans="2:15" ht="18" outlineLevel="1">
      <c r="B1468" s="10" t="str">
        <f t="shared" si="56"/>
        <v>147A</v>
      </c>
      <c r="C1468" s="14" t="s">
        <v>786</v>
      </c>
      <c r="D1468" s="9" t="s">
        <v>5</v>
      </c>
      <c r="E1468" s="9">
        <v>0.1</v>
      </c>
      <c r="F1468" s="9" t="s">
        <v>74</v>
      </c>
      <c r="I1468" s="9" t="s">
        <v>3</v>
      </c>
      <c r="J1468" s="14" t="s">
        <v>786</v>
      </c>
      <c r="O1468" s="44">
        <v>1</v>
      </c>
    </row>
    <row r="1469" spans="2:15" ht="18" outlineLevel="1">
      <c r="B1469" s="10" t="str">
        <f t="shared" si="56"/>
        <v>147B</v>
      </c>
      <c r="C1469" s="14" t="s">
        <v>787</v>
      </c>
      <c r="D1469" s="9" t="s">
        <v>5</v>
      </c>
      <c r="E1469" s="9">
        <v>0.01</v>
      </c>
      <c r="F1469" s="9" t="s">
        <v>76</v>
      </c>
      <c r="I1469" s="9" t="s">
        <v>3</v>
      </c>
      <c r="J1469" s="14" t="s">
        <v>787</v>
      </c>
      <c r="O1469" s="44">
        <v>1</v>
      </c>
    </row>
    <row r="1470" spans="2:15" ht="18" outlineLevel="1">
      <c r="B1470" s="10" t="str">
        <f t="shared" si="56"/>
        <v>147C</v>
      </c>
      <c r="C1470" s="14" t="s">
        <v>788</v>
      </c>
      <c r="D1470" s="9" t="s">
        <v>5</v>
      </c>
      <c r="E1470" s="9">
        <v>0.1</v>
      </c>
      <c r="F1470" s="9" t="s">
        <v>74</v>
      </c>
      <c r="I1470" s="9" t="s">
        <v>3</v>
      </c>
      <c r="J1470" s="14" t="s">
        <v>788</v>
      </c>
      <c r="O1470" s="44">
        <v>1</v>
      </c>
    </row>
    <row r="1471" spans="2:15" ht="18" outlineLevel="1">
      <c r="B1471" s="10" t="str">
        <f t="shared" si="56"/>
        <v>147D</v>
      </c>
      <c r="C1471" s="14" t="s">
        <v>789</v>
      </c>
      <c r="D1471" s="9" t="s">
        <v>5</v>
      </c>
      <c r="E1471" s="9">
        <v>0.01</v>
      </c>
      <c r="F1471" s="9" t="s">
        <v>76</v>
      </c>
      <c r="I1471" s="9" t="s">
        <v>3</v>
      </c>
      <c r="J1471" s="14" t="s">
        <v>789</v>
      </c>
      <c r="O1471" s="44">
        <v>1</v>
      </c>
    </row>
    <row r="1472" spans="2:15" ht="18" outlineLevel="1">
      <c r="B1472" s="10" t="str">
        <f t="shared" si="56"/>
        <v>147E</v>
      </c>
      <c r="C1472" s="14" t="s">
        <v>790</v>
      </c>
      <c r="D1472" s="9" t="s">
        <v>5</v>
      </c>
      <c r="E1472" s="9">
        <v>0.1</v>
      </c>
      <c r="F1472" s="9" t="s">
        <v>74</v>
      </c>
      <c r="I1472" s="9" t="s">
        <v>3</v>
      </c>
      <c r="J1472" s="14" t="s">
        <v>790</v>
      </c>
      <c r="O1472" s="44">
        <v>1</v>
      </c>
    </row>
    <row r="1473" spans="2:15" ht="18" outlineLevel="1">
      <c r="B1473" s="10" t="str">
        <f t="shared" si="56"/>
        <v>147F</v>
      </c>
      <c r="C1473" s="14" t="s">
        <v>791</v>
      </c>
      <c r="D1473" s="9" t="s">
        <v>5</v>
      </c>
      <c r="E1473" s="9">
        <v>0.01</v>
      </c>
      <c r="F1473" s="9" t="s">
        <v>76</v>
      </c>
      <c r="I1473" s="9" t="s">
        <v>3</v>
      </c>
      <c r="J1473" s="14" t="s">
        <v>791</v>
      </c>
      <c r="O1473" s="44">
        <v>1</v>
      </c>
    </row>
    <row r="1474" spans="2:15" ht="18" outlineLevel="1">
      <c r="B1474" s="10" t="str">
        <f t="shared" ref="B1474:B1537" si="57">DEC2HEX(4928+ROW()-ROW($B$1154),4)</f>
        <v>1480</v>
      </c>
      <c r="C1474" s="25" t="s">
        <v>792</v>
      </c>
      <c r="D1474" s="11" t="s">
        <v>5</v>
      </c>
      <c r="I1474" s="9" t="s">
        <v>3</v>
      </c>
      <c r="J1474" s="15" t="s">
        <v>2341</v>
      </c>
      <c r="O1474" s="44">
        <v>1</v>
      </c>
    </row>
    <row r="1475" spans="2:15" ht="28.8" outlineLevel="1">
      <c r="B1475" s="26" t="str">
        <f t="shared" si="57"/>
        <v>1481</v>
      </c>
      <c r="C1475" s="27" t="s">
        <v>793</v>
      </c>
      <c r="D1475" s="9" t="s">
        <v>5</v>
      </c>
      <c r="E1475" s="28"/>
      <c r="I1475" s="9" t="s">
        <v>3</v>
      </c>
      <c r="J1475" s="15" t="s">
        <v>2493</v>
      </c>
      <c r="O1475" s="44">
        <v>1</v>
      </c>
    </row>
    <row r="1476" spans="2:15" ht="28.8" outlineLevel="1">
      <c r="B1476" s="26" t="str">
        <f t="shared" si="57"/>
        <v>1482</v>
      </c>
      <c r="C1476" s="27" t="s">
        <v>794</v>
      </c>
      <c r="D1476" s="9" t="s">
        <v>5</v>
      </c>
      <c r="E1476" s="28"/>
      <c r="I1476" s="9" t="s">
        <v>3</v>
      </c>
      <c r="J1476" s="15" t="s">
        <v>1991</v>
      </c>
      <c r="O1476" s="44">
        <v>1</v>
      </c>
    </row>
    <row r="1477" spans="2:15" ht="28.8" outlineLevel="1">
      <c r="B1477" s="26" t="str">
        <f t="shared" si="57"/>
        <v>1483</v>
      </c>
      <c r="C1477" s="27" t="s">
        <v>795</v>
      </c>
      <c r="D1477" s="9" t="s">
        <v>5</v>
      </c>
      <c r="E1477" s="28"/>
      <c r="I1477" s="9" t="s">
        <v>3</v>
      </c>
      <c r="J1477" s="15" t="s">
        <v>1995</v>
      </c>
      <c r="O1477" s="44">
        <v>1</v>
      </c>
    </row>
    <row r="1478" spans="2:15" ht="18" outlineLevel="1">
      <c r="B1478" s="10" t="str">
        <f t="shared" si="57"/>
        <v>1484</v>
      </c>
      <c r="C1478" s="25" t="s">
        <v>796</v>
      </c>
      <c r="D1478" s="29" t="s">
        <v>5</v>
      </c>
      <c r="I1478" s="9" t="s">
        <v>3</v>
      </c>
      <c r="J1478" s="15" t="s">
        <v>2342</v>
      </c>
      <c r="O1478" s="44">
        <v>1</v>
      </c>
    </row>
    <row r="1479" spans="2:15" ht="28.8" outlineLevel="1">
      <c r="B1479" s="10" t="str">
        <f t="shared" si="57"/>
        <v>1485</v>
      </c>
      <c r="C1479" s="27" t="s">
        <v>797</v>
      </c>
      <c r="D1479" s="9" t="s">
        <v>5</v>
      </c>
      <c r="I1479" s="9" t="s">
        <v>3</v>
      </c>
      <c r="J1479" s="15" t="s">
        <v>1996</v>
      </c>
      <c r="O1479" s="44">
        <v>1</v>
      </c>
    </row>
    <row r="1480" spans="2:15" ht="28.8" outlineLevel="1">
      <c r="B1480" s="10" t="str">
        <f t="shared" si="57"/>
        <v>1486</v>
      </c>
      <c r="C1480" s="27" t="s">
        <v>798</v>
      </c>
      <c r="D1480" s="9" t="s">
        <v>5</v>
      </c>
      <c r="I1480" s="9" t="s">
        <v>3</v>
      </c>
      <c r="J1480" s="15" t="s">
        <v>1991</v>
      </c>
      <c r="O1480" s="44">
        <v>1</v>
      </c>
    </row>
    <row r="1481" spans="2:15" ht="28.8" outlineLevel="1">
      <c r="B1481" s="10" t="str">
        <f t="shared" si="57"/>
        <v>1487</v>
      </c>
      <c r="C1481" s="27" t="s">
        <v>799</v>
      </c>
      <c r="D1481" s="9" t="s">
        <v>5</v>
      </c>
      <c r="I1481" s="9" t="s">
        <v>3</v>
      </c>
      <c r="J1481" s="15" t="s">
        <v>1995</v>
      </c>
      <c r="O1481" s="44">
        <v>1</v>
      </c>
    </row>
    <row r="1482" spans="2:15" ht="18" outlineLevel="1">
      <c r="B1482" s="10" t="str">
        <f t="shared" si="57"/>
        <v>1488</v>
      </c>
      <c r="C1482" s="25" t="s">
        <v>800</v>
      </c>
      <c r="D1482" s="9" t="s">
        <v>5</v>
      </c>
      <c r="I1482" s="9" t="s">
        <v>3</v>
      </c>
      <c r="J1482" s="15" t="s">
        <v>2343</v>
      </c>
      <c r="O1482" s="44">
        <v>1</v>
      </c>
    </row>
    <row r="1483" spans="2:15" ht="28.8" outlineLevel="1">
      <c r="B1483" s="10" t="str">
        <f t="shared" si="57"/>
        <v>1489</v>
      </c>
      <c r="C1483" s="27" t="s">
        <v>801</v>
      </c>
      <c r="D1483" s="9" t="s">
        <v>5</v>
      </c>
      <c r="I1483" s="9" t="s">
        <v>3</v>
      </c>
      <c r="J1483" s="15" t="s">
        <v>1996</v>
      </c>
      <c r="O1483" s="44">
        <v>1</v>
      </c>
    </row>
    <row r="1484" spans="2:15" ht="28.8" outlineLevel="1">
      <c r="B1484" s="10" t="str">
        <f t="shared" si="57"/>
        <v>148A</v>
      </c>
      <c r="C1484" s="27" t="s">
        <v>802</v>
      </c>
      <c r="D1484" s="9" t="s">
        <v>5</v>
      </c>
      <c r="I1484" s="9" t="s">
        <v>3</v>
      </c>
      <c r="J1484" s="15" t="s">
        <v>1991</v>
      </c>
      <c r="O1484" s="44">
        <v>1</v>
      </c>
    </row>
    <row r="1485" spans="2:15" ht="28.8" outlineLevel="1">
      <c r="B1485" s="10" t="str">
        <f t="shared" si="57"/>
        <v>148B</v>
      </c>
      <c r="C1485" s="27" t="s">
        <v>803</v>
      </c>
      <c r="D1485" s="9" t="s">
        <v>5</v>
      </c>
      <c r="I1485" s="9" t="s">
        <v>3</v>
      </c>
      <c r="J1485" s="15" t="s">
        <v>1995</v>
      </c>
      <c r="O1485" s="44">
        <v>1</v>
      </c>
    </row>
    <row r="1486" spans="2:15" ht="18" outlineLevel="1">
      <c r="B1486" s="10" t="str">
        <f t="shared" si="57"/>
        <v>148C</v>
      </c>
      <c r="C1486" s="25" t="s">
        <v>804</v>
      </c>
      <c r="D1486" s="9" t="s">
        <v>5</v>
      </c>
      <c r="I1486" s="9" t="s">
        <v>3</v>
      </c>
      <c r="J1486" s="15" t="s">
        <v>2344</v>
      </c>
      <c r="O1486" s="44">
        <v>1</v>
      </c>
    </row>
    <row r="1487" spans="2:15" ht="28.8" outlineLevel="1">
      <c r="B1487" s="10" t="str">
        <f t="shared" si="57"/>
        <v>148D</v>
      </c>
      <c r="C1487" s="27" t="s">
        <v>805</v>
      </c>
      <c r="D1487" s="9" t="s">
        <v>5</v>
      </c>
      <c r="I1487" s="9" t="s">
        <v>3</v>
      </c>
      <c r="J1487" s="15" t="s">
        <v>1996</v>
      </c>
      <c r="O1487" s="44">
        <v>1</v>
      </c>
    </row>
    <row r="1488" spans="2:15" ht="28.8" outlineLevel="1">
      <c r="B1488" s="10" t="str">
        <f t="shared" si="57"/>
        <v>148E</v>
      </c>
      <c r="C1488" s="27" t="s">
        <v>806</v>
      </c>
      <c r="D1488" s="9" t="s">
        <v>5</v>
      </c>
      <c r="I1488" s="9" t="s">
        <v>3</v>
      </c>
      <c r="J1488" s="15" t="s">
        <v>1991</v>
      </c>
      <c r="O1488" s="44">
        <v>1</v>
      </c>
    </row>
    <row r="1489" spans="2:15" ht="28.8" outlineLevel="1">
      <c r="B1489" s="10" t="str">
        <f t="shared" si="57"/>
        <v>148F</v>
      </c>
      <c r="C1489" s="27" t="s">
        <v>807</v>
      </c>
      <c r="D1489" s="9" t="s">
        <v>5</v>
      </c>
      <c r="I1489" s="9" t="s">
        <v>3</v>
      </c>
      <c r="J1489" s="15" t="s">
        <v>1995</v>
      </c>
      <c r="O1489" s="44">
        <v>1</v>
      </c>
    </row>
    <row r="1490" spans="2:15" ht="18" outlineLevel="1">
      <c r="B1490" s="10" t="str">
        <f t="shared" si="57"/>
        <v>1490</v>
      </c>
      <c r="C1490" s="25" t="s">
        <v>808</v>
      </c>
      <c r="D1490" s="9" t="s">
        <v>5</v>
      </c>
      <c r="I1490" s="9" t="s">
        <v>3</v>
      </c>
      <c r="J1490" s="15" t="s">
        <v>2345</v>
      </c>
      <c r="O1490" s="44">
        <v>1</v>
      </c>
    </row>
    <row r="1491" spans="2:15" ht="28.8" outlineLevel="1">
      <c r="B1491" s="10" t="str">
        <f t="shared" si="57"/>
        <v>1491</v>
      </c>
      <c r="C1491" s="27" t="s">
        <v>809</v>
      </c>
      <c r="D1491" s="9" t="s">
        <v>5</v>
      </c>
      <c r="I1491" s="9" t="s">
        <v>3</v>
      </c>
      <c r="J1491" s="15" t="s">
        <v>1996</v>
      </c>
      <c r="O1491" s="44">
        <v>1</v>
      </c>
    </row>
    <row r="1492" spans="2:15" ht="28.8" outlineLevel="1">
      <c r="B1492" s="10" t="str">
        <f t="shared" si="57"/>
        <v>1492</v>
      </c>
      <c r="C1492" s="27" t="s">
        <v>810</v>
      </c>
      <c r="D1492" s="9" t="s">
        <v>5</v>
      </c>
      <c r="I1492" s="9" t="s">
        <v>3</v>
      </c>
      <c r="J1492" s="15" t="s">
        <v>1991</v>
      </c>
      <c r="O1492" s="44">
        <v>1</v>
      </c>
    </row>
    <row r="1493" spans="2:15" ht="28.8" outlineLevel="1">
      <c r="B1493" s="10" t="str">
        <f t="shared" si="57"/>
        <v>1493</v>
      </c>
      <c r="C1493" s="27" t="s">
        <v>811</v>
      </c>
      <c r="D1493" s="9" t="s">
        <v>5</v>
      </c>
      <c r="I1493" s="9" t="s">
        <v>3</v>
      </c>
      <c r="J1493" s="15" t="s">
        <v>1995</v>
      </c>
      <c r="O1493" s="44">
        <v>1</v>
      </c>
    </row>
    <row r="1494" spans="2:15" ht="18" outlineLevel="1">
      <c r="B1494" s="10" t="str">
        <f t="shared" si="57"/>
        <v>1494</v>
      </c>
      <c r="C1494" s="25" t="s">
        <v>812</v>
      </c>
      <c r="D1494" s="9" t="s">
        <v>5</v>
      </c>
      <c r="I1494" s="9" t="s">
        <v>3</v>
      </c>
      <c r="J1494" s="15" t="s">
        <v>2346</v>
      </c>
      <c r="O1494" s="44">
        <v>1</v>
      </c>
    </row>
    <row r="1495" spans="2:15" ht="28.8" outlineLevel="1">
      <c r="B1495" s="10" t="str">
        <f t="shared" si="57"/>
        <v>1495</v>
      </c>
      <c r="C1495" s="27" t="s">
        <v>813</v>
      </c>
      <c r="D1495" s="9" t="s">
        <v>5</v>
      </c>
      <c r="I1495" s="9" t="s">
        <v>3</v>
      </c>
      <c r="J1495" s="15" t="s">
        <v>1996</v>
      </c>
      <c r="O1495" s="44">
        <v>1</v>
      </c>
    </row>
    <row r="1496" spans="2:15" ht="28.8" outlineLevel="1">
      <c r="B1496" s="10" t="str">
        <f t="shared" si="57"/>
        <v>1496</v>
      </c>
      <c r="C1496" s="27" t="s">
        <v>814</v>
      </c>
      <c r="D1496" s="9" t="s">
        <v>5</v>
      </c>
      <c r="I1496" s="9" t="s">
        <v>3</v>
      </c>
      <c r="J1496" s="15" t="s">
        <v>1991</v>
      </c>
      <c r="O1496" s="44">
        <v>1</v>
      </c>
    </row>
    <row r="1497" spans="2:15" ht="28.8" outlineLevel="1">
      <c r="B1497" s="10" t="str">
        <f t="shared" si="57"/>
        <v>1497</v>
      </c>
      <c r="C1497" s="27" t="s">
        <v>815</v>
      </c>
      <c r="D1497" s="9" t="s">
        <v>5</v>
      </c>
      <c r="I1497" s="9" t="s">
        <v>3</v>
      </c>
      <c r="J1497" s="15" t="s">
        <v>1995</v>
      </c>
      <c r="O1497" s="44">
        <v>1</v>
      </c>
    </row>
    <row r="1498" spans="2:15" ht="18" outlineLevel="1">
      <c r="B1498" s="10" t="str">
        <f t="shared" si="57"/>
        <v>1498</v>
      </c>
      <c r="C1498" s="25" t="s">
        <v>816</v>
      </c>
      <c r="D1498" s="9" t="s">
        <v>5</v>
      </c>
      <c r="I1498" s="9" t="s">
        <v>3</v>
      </c>
      <c r="J1498" s="15" t="s">
        <v>2347</v>
      </c>
      <c r="O1498" s="44">
        <v>1</v>
      </c>
    </row>
    <row r="1499" spans="2:15" ht="28.8" outlineLevel="1">
      <c r="B1499" s="10" t="str">
        <f t="shared" si="57"/>
        <v>1499</v>
      </c>
      <c r="C1499" s="27" t="s">
        <v>817</v>
      </c>
      <c r="D1499" s="9" t="s">
        <v>5</v>
      </c>
      <c r="I1499" s="9" t="s">
        <v>3</v>
      </c>
      <c r="J1499" s="15" t="s">
        <v>1996</v>
      </c>
      <c r="O1499" s="44">
        <v>1</v>
      </c>
    </row>
    <row r="1500" spans="2:15" ht="28.8" outlineLevel="1">
      <c r="B1500" s="10" t="str">
        <f t="shared" si="57"/>
        <v>149A</v>
      </c>
      <c r="C1500" s="27" t="s">
        <v>818</v>
      </c>
      <c r="D1500" s="9" t="s">
        <v>5</v>
      </c>
      <c r="I1500" s="9" t="s">
        <v>3</v>
      </c>
      <c r="J1500" s="15" t="s">
        <v>1991</v>
      </c>
      <c r="O1500" s="44">
        <v>1</v>
      </c>
    </row>
    <row r="1501" spans="2:15" ht="28.8" outlineLevel="1">
      <c r="B1501" s="10" t="str">
        <f t="shared" si="57"/>
        <v>149B</v>
      </c>
      <c r="C1501" s="27" t="s">
        <v>819</v>
      </c>
      <c r="D1501" s="9" t="s">
        <v>5</v>
      </c>
      <c r="I1501" s="9" t="s">
        <v>3</v>
      </c>
      <c r="J1501" s="15" t="s">
        <v>1995</v>
      </c>
      <c r="O1501" s="44">
        <v>1</v>
      </c>
    </row>
    <row r="1502" spans="2:15" ht="18" outlineLevel="1">
      <c r="B1502" s="10" t="str">
        <f t="shared" si="57"/>
        <v>149C</v>
      </c>
      <c r="C1502" s="25" t="s">
        <v>820</v>
      </c>
      <c r="D1502" s="9" t="s">
        <v>5</v>
      </c>
      <c r="I1502" s="9" t="s">
        <v>3</v>
      </c>
      <c r="J1502" s="15" t="s">
        <v>2348</v>
      </c>
      <c r="O1502" s="44">
        <v>1</v>
      </c>
    </row>
    <row r="1503" spans="2:15" ht="28.8" outlineLevel="1">
      <c r="B1503" s="10" t="str">
        <f t="shared" si="57"/>
        <v>149D</v>
      </c>
      <c r="C1503" s="27" t="s">
        <v>821</v>
      </c>
      <c r="D1503" s="9" t="s">
        <v>5</v>
      </c>
      <c r="I1503" s="9" t="s">
        <v>3</v>
      </c>
      <c r="J1503" s="15" t="s">
        <v>1996</v>
      </c>
      <c r="O1503" s="44">
        <v>1</v>
      </c>
    </row>
    <row r="1504" spans="2:15" ht="28.8" outlineLevel="1">
      <c r="B1504" s="10" t="str">
        <f t="shared" si="57"/>
        <v>149E</v>
      </c>
      <c r="C1504" s="27" t="s">
        <v>822</v>
      </c>
      <c r="D1504" s="9" t="s">
        <v>5</v>
      </c>
      <c r="I1504" s="9" t="s">
        <v>3</v>
      </c>
      <c r="J1504" s="15" t="s">
        <v>1991</v>
      </c>
      <c r="O1504" s="44">
        <v>1</v>
      </c>
    </row>
    <row r="1505" spans="2:15" ht="28.8" outlineLevel="1">
      <c r="B1505" s="10" t="str">
        <f t="shared" si="57"/>
        <v>149F</v>
      </c>
      <c r="C1505" s="27" t="s">
        <v>823</v>
      </c>
      <c r="D1505" s="9" t="s">
        <v>5</v>
      </c>
      <c r="I1505" s="9" t="s">
        <v>3</v>
      </c>
      <c r="J1505" s="15" t="s">
        <v>1995</v>
      </c>
      <c r="O1505" s="44">
        <v>1</v>
      </c>
    </row>
    <row r="1506" spans="2:15" ht="18" outlineLevel="1">
      <c r="B1506" s="10" t="str">
        <f t="shared" si="57"/>
        <v>14A0</v>
      </c>
      <c r="C1506" s="25" t="s">
        <v>824</v>
      </c>
      <c r="D1506" s="9" t="s">
        <v>5</v>
      </c>
      <c r="I1506" s="9" t="s">
        <v>3</v>
      </c>
      <c r="J1506" s="15" t="s">
        <v>1997</v>
      </c>
      <c r="O1506" s="44">
        <v>1</v>
      </c>
    </row>
    <row r="1507" spans="2:15" ht="28.8" outlineLevel="1">
      <c r="B1507" s="10" t="str">
        <f t="shared" si="57"/>
        <v>14A1</v>
      </c>
      <c r="C1507" s="27" t="s">
        <v>825</v>
      </c>
      <c r="D1507" s="9" t="s">
        <v>5</v>
      </c>
      <c r="I1507" s="9" t="s">
        <v>3</v>
      </c>
      <c r="J1507" s="15" t="s">
        <v>1996</v>
      </c>
      <c r="O1507" s="44">
        <v>1</v>
      </c>
    </row>
    <row r="1508" spans="2:15" ht="28.8" outlineLevel="1">
      <c r="B1508" s="10" t="str">
        <f t="shared" si="57"/>
        <v>14A2</v>
      </c>
      <c r="C1508" s="27" t="s">
        <v>826</v>
      </c>
      <c r="D1508" s="9" t="s">
        <v>5</v>
      </c>
      <c r="I1508" s="9" t="s">
        <v>3</v>
      </c>
      <c r="J1508" s="15" t="s">
        <v>1991</v>
      </c>
      <c r="O1508" s="44">
        <v>1</v>
      </c>
    </row>
    <row r="1509" spans="2:15" ht="28.8" outlineLevel="1">
      <c r="B1509" s="10" t="str">
        <f t="shared" si="57"/>
        <v>14A3</v>
      </c>
      <c r="C1509" s="27" t="s">
        <v>827</v>
      </c>
      <c r="D1509" s="9" t="s">
        <v>5</v>
      </c>
      <c r="I1509" s="9" t="s">
        <v>3</v>
      </c>
      <c r="J1509" s="15" t="s">
        <v>1995</v>
      </c>
      <c r="O1509" s="44">
        <v>1</v>
      </c>
    </row>
    <row r="1510" spans="2:15" ht="18" outlineLevel="1">
      <c r="B1510" s="10" t="str">
        <f t="shared" si="57"/>
        <v>14A4</v>
      </c>
      <c r="C1510" s="25" t="s">
        <v>828</v>
      </c>
      <c r="D1510" s="9" t="s">
        <v>5</v>
      </c>
      <c r="I1510" s="9" t="s">
        <v>3</v>
      </c>
      <c r="J1510" s="15" t="s">
        <v>1998</v>
      </c>
      <c r="O1510" s="44">
        <v>1</v>
      </c>
    </row>
    <row r="1511" spans="2:15" ht="28.8" outlineLevel="1">
      <c r="B1511" s="10" t="str">
        <f t="shared" si="57"/>
        <v>14A5</v>
      </c>
      <c r="C1511" s="27" t="s">
        <v>829</v>
      </c>
      <c r="D1511" s="9" t="s">
        <v>5</v>
      </c>
      <c r="I1511" s="9" t="s">
        <v>3</v>
      </c>
      <c r="J1511" s="15" t="s">
        <v>1996</v>
      </c>
      <c r="O1511" s="44">
        <v>1</v>
      </c>
    </row>
    <row r="1512" spans="2:15" ht="28.8" outlineLevel="1">
      <c r="B1512" s="10" t="str">
        <f t="shared" si="57"/>
        <v>14A6</v>
      </c>
      <c r="C1512" s="27" t="s">
        <v>830</v>
      </c>
      <c r="D1512" s="9" t="s">
        <v>5</v>
      </c>
      <c r="I1512" s="9" t="s">
        <v>3</v>
      </c>
      <c r="J1512" s="15" t="s">
        <v>1991</v>
      </c>
      <c r="O1512" s="44">
        <v>1</v>
      </c>
    </row>
    <row r="1513" spans="2:15" ht="28.8" outlineLevel="1">
      <c r="B1513" s="10" t="str">
        <f t="shared" si="57"/>
        <v>14A7</v>
      </c>
      <c r="C1513" s="27" t="s">
        <v>831</v>
      </c>
      <c r="D1513" s="9" t="s">
        <v>5</v>
      </c>
      <c r="I1513" s="9" t="s">
        <v>3</v>
      </c>
      <c r="J1513" s="15" t="s">
        <v>1995</v>
      </c>
      <c r="O1513" s="44">
        <v>1</v>
      </c>
    </row>
    <row r="1514" spans="2:15" ht="18" outlineLevel="1">
      <c r="B1514" s="10" t="str">
        <f t="shared" si="57"/>
        <v>14A8</v>
      </c>
      <c r="C1514" s="25" t="s">
        <v>832</v>
      </c>
      <c r="D1514" s="9" t="s">
        <v>5</v>
      </c>
      <c r="I1514" s="9" t="s">
        <v>3</v>
      </c>
      <c r="J1514" s="15" t="s">
        <v>1999</v>
      </c>
      <c r="O1514" s="44">
        <v>1</v>
      </c>
    </row>
    <row r="1515" spans="2:15" ht="28.8" outlineLevel="1">
      <c r="B1515" s="10" t="str">
        <f t="shared" si="57"/>
        <v>14A9</v>
      </c>
      <c r="C1515" s="27" t="s">
        <v>833</v>
      </c>
      <c r="D1515" s="9" t="s">
        <v>5</v>
      </c>
      <c r="I1515" s="9" t="s">
        <v>3</v>
      </c>
      <c r="J1515" s="15" t="s">
        <v>1996</v>
      </c>
      <c r="O1515" s="44">
        <v>1</v>
      </c>
    </row>
    <row r="1516" spans="2:15" ht="28.8" outlineLevel="1">
      <c r="B1516" s="10" t="str">
        <f t="shared" si="57"/>
        <v>14AA</v>
      </c>
      <c r="C1516" s="27" t="s">
        <v>834</v>
      </c>
      <c r="D1516" s="9" t="s">
        <v>5</v>
      </c>
      <c r="I1516" s="9" t="s">
        <v>3</v>
      </c>
      <c r="J1516" s="15" t="s">
        <v>1991</v>
      </c>
      <c r="O1516" s="44">
        <v>1</v>
      </c>
    </row>
    <row r="1517" spans="2:15" ht="28.8" outlineLevel="1">
      <c r="B1517" s="10" t="str">
        <f t="shared" si="57"/>
        <v>14AB</v>
      </c>
      <c r="C1517" s="27" t="s">
        <v>835</v>
      </c>
      <c r="D1517" s="9" t="s">
        <v>5</v>
      </c>
      <c r="I1517" s="9" t="s">
        <v>3</v>
      </c>
      <c r="J1517" s="15" t="s">
        <v>1995</v>
      </c>
      <c r="O1517" s="44">
        <v>1</v>
      </c>
    </row>
    <row r="1518" spans="2:15" ht="18" outlineLevel="1">
      <c r="B1518" s="10" t="str">
        <f t="shared" si="57"/>
        <v>14AC</v>
      </c>
      <c r="C1518" s="25" t="s">
        <v>836</v>
      </c>
      <c r="D1518" s="9" t="s">
        <v>5</v>
      </c>
      <c r="I1518" s="9" t="s">
        <v>3</v>
      </c>
      <c r="J1518" s="15" t="s">
        <v>2000</v>
      </c>
      <c r="O1518" s="44">
        <v>1</v>
      </c>
    </row>
    <row r="1519" spans="2:15" ht="28.8" outlineLevel="1">
      <c r="B1519" s="10" t="str">
        <f t="shared" si="57"/>
        <v>14AD</v>
      </c>
      <c r="C1519" s="27" t="s">
        <v>837</v>
      </c>
      <c r="D1519" s="9" t="s">
        <v>5</v>
      </c>
      <c r="I1519" s="9" t="s">
        <v>3</v>
      </c>
      <c r="J1519" s="15" t="s">
        <v>1996</v>
      </c>
      <c r="O1519" s="44">
        <v>1</v>
      </c>
    </row>
    <row r="1520" spans="2:15" ht="28.8" outlineLevel="1">
      <c r="B1520" s="10" t="str">
        <f t="shared" si="57"/>
        <v>14AE</v>
      </c>
      <c r="C1520" s="27" t="s">
        <v>838</v>
      </c>
      <c r="D1520" s="9" t="s">
        <v>5</v>
      </c>
      <c r="I1520" s="9" t="s">
        <v>3</v>
      </c>
      <c r="J1520" s="15" t="s">
        <v>1991</v>
      </c>
      <c r="O1520" s="44">
        <v>1</v>
      </c>
    </row>
    <row r="1521" spans="2:15" ht="28.8" outlineLevel="1">
      <c r="B1521" s="10" t="str">
        <f t="shared" si="57"/>
        <v>14AF</v>
      </c>
      <c r="C1521" s="27" t="s">
        <v>839</v>
      </c>
      <c r="D1521" s="9" t="s">
        <v>5</v>
      </c>
      <c r="I1521" s="9" t="s">
        <v>3</v>
      </c>
      <c r="J1521" s="15" t="s">
        <v>1995</v>
      </c>
      <c r="O1521" s="44">
        <v>1</v>
      </c>
    </row>
    <row r="1522" spans="2:15" ht="18" outlineLevel="1">
      <c r="B1522" s="10" t="str">
        <f t="shared" si="57"/>
        <v>14B0</v>
      </c>
      <c r="C1522" s="25" t="s">
        <v>840</v>
      </c>
      <c r="D1522" s="9" t="s">
        <v>5</v>
      </c>
      <c r="I1522" s="9" t="s">
        <v>3</v>
      </c>
      <c r="J1522" s="15" t="s">
        <v>2001</v>
      </c>
      <c r="O1522" s="44">
        <v>1</v>
      </c>
    </row>
    <row r="1523" spans="2:15" ht="28.8" outlineLevel="1">
      <c r="B1523" s="10" t="str">
        <f t="shared" si="57"/>
        <v>14B1</v>
      </c>
      <c r="C1523" s="27" t="s">
        <v>841</v>
      </c>
      <c r="D1523" s="9" t="s">
        <v>5</v>
      </c>
      <c r="I1523" s="9" t="s">
        <v>3</v>
      </c>
      <c r="J1523" s="15" t="s">
        <v>1996</v>
      </c>
      <c r="O1523" s="44">
        <v>1</v>
      </c>
    </row>
    <row r="1524" spans="2:15" ht="28.8" outlineLevel="1">
      <c r="B1524" s="10" t="str">
        <f t="shared" si="57"/>
        <v>14B2</v>
      </c>
      <c r="C1524" s="27" t="s">
        <v>842</v>
      </c>
      <c r="D1524" s="9" t="s">
        <v>5</v>
      </c>
      <c r="I1524" s="9" t="s">
        <v>3</v>
      </c>
      <c r="J1524" s="15" t="s">
        <v>1991</v>
      </c>
      <c r="O1524" s="44">
        <v>1</v>
      </c>
    </row>
    <row r="1525" spans="2:15" ht="28.8" outlineLevel="1">
      <c r="B1525" s="10" t="str">
        <f t="shared" si="57"/>
        <v>14B3</v>
      </c>
      <c r="C1525" s="27" t="s">
        <v>843</v>
      </c>
      <c r="D1525" s="9" t="s">
        <v>5</v>
      </c>
      <c r="I1525" s="9" t="s">
        <v>3</v>
      </c>
      <c r="J1525" s="15" t="s">
        <v>1995</v>
      </c>
      <c r="O1525" s="44">
        <v>1</v>
      </c>
    </row>
    <row r="1526" spans="2:15" ht="18" outlineLevel="1">
      <c r="B1526" s="10" t="str">
        <f t="shared" si="57"/>
        <v>14B4</v>
      </c>
      <c r="C1526" s="25" t="s">
        <v>844</v>
      </c>
      <c r="D1526" s="9" t="s">
        <v>5</v>
      </c>
      <c r="I1526" s="9" t="s">
        <v>3</v>
      </c>
      <c r="J1526" s="15" t="s">
        <v>2002</v>
      </c>
      <c r="O1526" s="44">
        <v>1</v>
      </c>
    </row>
    <row r="1527" spans="2:15" ht="28.8" outlineLevel="1">
      <c r="B1527" s="10" t="str">
        <f t="shared" si="57"/>
        <v>14B5</v>
      </c>
      <c r="C1527" s="27" t="s">
        <v>845</v>
      </c>
      <c r="D1527" s="9" t="s">
        <v>5</v>
      </c>
      <c r="I1527" s="9" t="s">
        <v>3</v>
      </c>
      <c r="J1527" s="15" t="s">
        <v>1996</v>
      </c>
      <c r="O1527" s="44">
        <v>1</v>
      </c>
    </row>
    <row r="1528" spans="2:15" ht="28.8" outlineLevel="1">
      <c r="B1528" s="10" t="str">
        <f t="shared" si="57"/>
        <v>14B6</v>
      </c>
      <c r="C1528" s="27" t="s">
        <v>846</v>
      </c>
      <c r="D1528" s="9" t="s">
        <v>5</v>
      </c>
      <c r="I1528" s="9" t="s">
        <v>3</v>
      </c>
      <c r="J1528" s="15" t="s">
        <v>1991</v>
      </c>
      <c r="O1528" s="44">
        <v>1</v>
      </c>
    </row>
    <row r="1529" spans="2:15" ht="28.8" outlineLevel="1">
      <c r="B1529" s="10" t="str">
        <f t="shared" si="57"/>
        <v>14B7</v>
      </c>
      <c r="C1529" s="27" t="s">
        <v>847</v>
      </c>
      <c r="D1529" s="9" t="s">
        <v>5</v>
      </c>
      <c r="I1529" s="9" t="s">
        <v>3</v>
      </c>
      <c r="J1529" s="15" t="s">
        <v>1995</v>
      </c>
      <c r="O1529" s="44">
        <v>1</v>
      </c>
    </row>
    <row r="1530" spans="2:15" ht="18" outlineLevel="1">
      <c r="B1530" s="10" t="str">
        <f t="shared" si="57"/>
        <v>14B8</v>
      </c>
      <c r="C1530" s="25" t="s">
        <v>848</v>
      </c>
      <c r="D1530" s="9" t="s">
        <v>5</v>
      </c>
      <c r="I1530" s="9" t="s">
        <v>3</v>
      </c>
      <c r="J1530" s="15" t="s">
        <v>2003</v>
      </c>
      <c r="O1530" s="44">
        <v>1</v>
      </c>
    </row>
    <row r="1531" spans="2:15" ht="28.8" outlineLevel="1">
      <c r="B1531" s="10" t="str">
        <f t="shared" si="57"/>
        <v>14B9</v>
      </c>
      <c r="C1531" s="27" t="s">
        <v>849</v>
      </c>
      <c r="D1531" s="9" t="s">
        <v>5</v>
      </c>
      <c r="I1531" s="9" t="s">
        <v>3</v>
      </c>
      <c r="J1531" s="15" t="s">
        <v>1996</v>
      </c>
      <c r="O1531" s="44">
        <v>1</v>
      </c>
    </row>
    <row r="1532" spans="2:15" ht="28.8" outlineLevel="1">
      <c r="B1532" s="10" t="str">
        <f t="shared" si="57"/>
        <v>14BA</v>
      </c>
      <c r="C1532" s="27" t="s">
        <v>850</v>
      </c>
      <c r="D1532" s="9" t="s">
        <v>5</v>
      </c>
      <c r="I1532" s="9" t="s">
        <v>3</v>
      </c>
      <c r="J1532" s="15" t="s">
        <v>1991</v>
      </c>
      <c r="O1532" s="44">
        <v>1</v>
      </c>
    </row>
    <row r="1533" spans="2:15" ht="28.8" outlineLevel="1">
      <c r="B1533" s="10" t="str">
        <f t="shared" si="57"/>
        <v>14BB</v>
      </c>
      <c r="C1533" s="27" t="s">
        <v>851</v>
      </c>
      <c r="D1533" s="9" t="s">
        <v>5</v>
      </c>
      <c r="I1533" s="9" t="s">
        <v>3</v>
      </c>
      <c r="J1533" s="15" t="s">
        <v>1995</v>
      </c>
      <c r="O1533" s="44">
        <v>1</v>
      </c>
    </row>
    <row r="1534" spans="2:15" ht="18" outlineLevel="1">
      <c r="B1534" s="10" t="str">
        <f t="shared" si="57"/>
        <v>14BC</v>
      </c>
      <c r="C1534" s="25" t="s">
        <v>852</v>
      </c>
      <c r="D1534" s="9" t="s">
        <v>5</v>
      </c>
      <c r="I1534" s="9" t="s">
        <v>3</v>
      </c>
      <c r="J1534" s="15" t="s">
        <v>2004</v>
      </c>
      <c r="O1534" s="44">
        <v>1</v>
      </c>
    </row>
    <row r="1535" spans="2:15" ht="28.8" outlineLevel="1">
      <c r="B1535" s="10" t="str">
        <f t="shared" si="57"/>
        <v>14BD</v>
      </c>
      <c r="C1535" s="27" t="s">
        <v>853</v>
      </c>
      <c r="D1535" s="9" t="s">
        <v>5</v>
      </c>
      <c r="I1535" s="9" t="s">
        <v>3</v>
      </c>
      <c r="J1535" s="15" t="s">
        <v>1996</v>
      </c>
      <c r="O1535" s="44">
        <v>1</v>
      </c>
    </row>
    <row r="1536" spans="2:15" ht="28.8" outlineLevel="1">
      <c r="B1536" s="10" t="str">
        <f t="shared" si="57"/>
        <v>14BE</v>
      </c>
      <c r="C1536" s="27" t="s">
        <v>854</v>
      </c>
      <c r="D1536" s="9" t="s">
        <v>5</v>
      </c>
      <c r="I1536" s="9" t="s">
        <v>3</v>
      </c>
      <c r="J1536" s="15" t="s">
        <v>1991</v>
      </c>
      <c r="O1536" s="44">
        <v>1</v>
      </c>
    </row>
    <row r="1537" spans="2:15" ht="28.8" outlineLevel="1">
      <c r="B1537" s="10" t="str">
        <f t="shared" si="57"/>
        <v>14BF</v>
      </c>
      <c r="C1537" s="27" t="s">
        <v>855</v>
      </c>
      <c r="D1537" s="9" t="s">
        <v>5</v>
      </c>
      <c r="I1537" s="9" t="s">
        <v>3</v>
      </c>
      <c r="J1537" s="15" t="s">
        <v>1995</v>
      </c>
      <c r="O1537" s="44">
        <v>1</v>
      </c>
    </row>
    <row r="1538" spans="2:15" ht="18" outlineLevel="1">
      <c r="B1538" s="10" t="str">
        <f t="shared" ref="B1538:B1601" si="58">DEC2HEX(4928+ROW()-ROW($B$1154),4)</f>
        <v>14C0</v>
      </c>
      <c r="C1538" s="25" t="s">
        <v>856</v>
      </c>
      <c r="D1538" s="9" t="s">
        <v>5</v>
      </c>
      <c r="I1538" s="9" t="s">
        <v>3</v>
      </c>
      <c r="J1538" s="15" t="s">
        <v>2005</v>
      </c>
      <c r="O1538" s="44">
        <v>1</v>
      </c>
    </row>
    <row r="1539" spans="2:15" ht="28.8" outlineLevel="1">
      <c r="B1539" s="10" t="str">
        <f t="shared" si="58"/>
        <v>14C1</v>
      </c>
      <c r="C1539" s="27" t="s">
        <v>857</v>
      </c>
      <c r="D1539" s="9" t="s">
        <v>5</v>
      </c>
      <c r="I1539" s="9" t="s">
        <v>3</v>
      </c>
      <c r="J1539" s="15" t="s">
        <v>1996</v>
      </c>
      <c r="O1539" s="44">
        <v>1</v>
      </c>
    </row>
    <row r="1540" spans="2:15" ht="28.8" outlineLevel="1">
      <c r="B1540" s="10" t="str">
        <f t="shared" si="58"/>
        <v>14C2</v>
      </c>
      <c r="C1540" s="27" t="s">
        <v>858</v>
      </c>
      <c r="D1540" s="9" t="s">
        <v>5</v>
      </c>
      <c r="I1540" s="9" t="s">
        <v>3</v>
      </c>
      <c r="J1540" s="15" t="s">
        <v>1991</v>
      </c>
      <c r="O1540" s="44">
        <v>1</v>
      </c>
    </row>
    <row r="1541" spans="2:15" ht="28.8" outlineLevel="1">
      <c r="B1541" s="10" t="str">
        <f t="shared" si="58"/>
        <v>14C3</v>
      </c>
      <c r="C1541" s="27" t="s">
        <v>859</v>
      </c>
      <c r="D1541" s="9" t="s">
        <v>5</v>
      </c>
      <c r="I1541" s="9" t="s">
        <v>3</v>
      </c>
      <c r="J1541" s="15" t="s">
        <v>1995</v>
      </c>
      <c r="O1541" s="44">
        <v>1</v>
      </c>
    </row>
    <row r="1542" spans="2:15" ht="18" outlineLevel="1">
      <c r="B1542" s="10" t="str">
        <f t="shared" si="58"/>
        <v>14C4</v>
      </c>
      <c r="C1542" s="25" t="s">
        <v>860</v>
      </c>
      <c r="D1542" s="9" t="s">
        <v>5</v>
      </c>
      <c r="I1542" s="9" t="s">
        <v>3</v>
      </c>
      <c r="J1542" s="15" t="s">
        <v>2006</v>
      </c>
      <c r="O1542" s="44">
        <v>1</v>
      </c>
    </row>
    <row r="1543" spans="2:15" ht="28.8" outlineLevel="1">
      <c r="B1543" s="10" t="str">
        <f t="shared" si="58"/>
        <v>14C5</v>
      </c>
      <c r="C1543" s="27" t="s">
        <v>861</v>
      </c>
      <c r="D1543" s="9" t="s">
        <v>5</v>
      </c>
      <c r="I1543" s="9" t="s">
        <v>3</v>
      </c>
      <c r="J1543" s="15" t="s">
        <v>1996</v>
      </c>
      <c r="O1543" s="44">
        <v>1</v>
      </c>
    </row>
    <row r="1544" spans="2:15" ht="28.8" outlineLevel="1">
      <c r="B1544" s="10" t="str">
        <f t="shared" si="58"/>
        <v>14C6</v>
      </c>
      <c r="C1544" s="27" t="s">
        <v>862</v>
      </c>
      <c r="D1544" s="9" t="s">
        <v>5</v>
      </c>
      <c r="I1544" s="9" t="s">
        <v>3</v>
      </c>
      <c r="J1544" s="15" t="s">
        <v>1991</v>
      </c>
      <c r="O1544" s="44">
        <v>1</v>
      </c>
    </row>
    <row r="1545" spans="2:15" ht="28.8" outlineLevel="1">
      <c r="B1545" s="10" t="str">
        <f t="shared" si="58"/>
        <v>14C7</v>
      </c>
      <c r="C1545" s="27" t="s">
        <v>863</v>
      </c>
      <c r="D1545" s="9" t="s">
        <v>5</v>
      </c>
      <c r="I1545" s="9" t="s">
        <v>3</v>
      </c>
      <c r="J1545" s="15" t="s">
        <v>1995</v>
      </c>
      <c r="O1545" s="44">
        <v>1</v>
      </c>
    </row>
    <row r="1546" spans="2:15" ht="18" outlineLevel="1">
      <c r="B1546" s="10" t="str">
        <f t="shared" si="58"/>
        <v>14C8</v>
      </c>
      <c r="C1546" s="25" t="s">
        <v>864</v>
      </c>
      <c r="D1546" s="9" t="s">
        <v>5</v>
      </c>
      <c r="I1546" s="9" t="s">
        <v>3</v>
      </c>
      <c r="J1546" s="15" t="s">
        <v>2007</v>
      </c>
      <c r="O1546" s="44">
        <v>1</v>
      </c>
    </row>
    <row r="1547" spans="2:15" ht="28.8" outlineLevel="1">
      <c r="B1547" s="10" t="str">
        <f t="shared" si="58"/>
        <v>14C9</v>
      </c>
      <c r="C1547" s="27" t="s">
        <v>865</v>
      </c>
      <c r="D1547" s="9" t="s">
        <v>5</v>
      </c>
      <c r="I1547" s="9" t="s">
        <v>3</v>
      </c>
      <c r="J1547" s="15" t="s">
        <v>1996</v>
      </c>
      <c r="O1547" s="44">
        <v>1</v>
      </c>
    </row>
    <row r="1548" spans="2:15" ht="28.8" outlineLevel="1">
      <c r="B1548" s="10" t="str">
        <f t="shared" si="58"/>
        <v>14CA</v>
      </c>
      <c r="C1548" s="27" t="s">
        <v>866</v>
      </c>
      <c r="D1548" s="9" t="s">
        <v>5</v>
      </c>
      <c r="I1548" s="9" t="s">
        <v>3</v>
      </c>
      <c r="J1548" s="15" t="s">
        <v>1991</v>
      </c>
      <c r="O1548" s="44">
        <v>1</v>
      </c>
    </row>
    <row r="1549" spans="2:15" ht="28.8" outlineLevel="1">
      <c r="B1549" s="10" t="str">
        <f t="shared" si="58"/>
        <v>14CB</v>
      </c>
      <c r="C1549" s="27" t="s">
        <v>867</v>
      </c>
      <c r="D1549" s="9" t="s">
        <v>5</v>
      </c>
      <c r="I1549" s="9" t="s">
        <v>3</v>
      </c>
      <c r="J1549" s="15" t="s">
        <v>1995</v>
      </c>
      <c r="O1549" s="44">
        <v>1</v>
      </c>
    </row>
    <row r="1550" spans="2:15" ht="18" outlineLevel="1">
      <c r="B1550" s="10" t="str">
        <f t="shared" si="58"/>
        <v>14CC</v>
      </c>
      <c r="C1550" s="25" t="s">
        <v>868</v>
      </c>
      <c r="D1550" s="9" t="s">
        <v>5</v>
      </c>
      <c r="I1550" s="9" t="s">
        <v>3</v>
      </c>
      <c r="J1550" s="15" t="s">
        <v>2008</v>
      </c>
      <c r="O1550" s="44">
        <v>1</v>
      </c>
    </row>
    <row r="1551" spans="2:15" ht="28.8" outlineLevel="1">
      <c r="B1551" s="10" t="str">
        <f t="shared" si="58"/>
        <v>14CD</v>
      </c>
      <c r="C1551" s="27" t="s">
        <v>869</v>
      </c>
      <c r="D1551" s="9" t="s">
        <v>5</v>
      </c>
      <c r="I1551" s="9" t="s">
        <v>3</v>
      </c>
      <c r="J1551" s="15" t="s">
        <v>1996</v>
      </c>
      <c r="O1551" s="44">
        <v>1</v>
      </c>
    </row>
    <row r="1552" spans="2:15" ht="28.8" outlineLevel="1">
      <c r="B1552" s="10" t="str">
        <f t="shared" si="58"/>
        <v>14CE</v>
      </c>
      <c r="C1552" s="27" t="s">
        <v>870</v>
      </c>
      <c r="D1552" s="9" t="s">
        <v>5</v>
      </c>
      <c r="I1552" s="9" t="s">
        <v>3</v>
      </c>
      <c r="J1552" s="15" t="s">
        <v>1991</v>
      </c>
      <c r="O1552" s="44">
        <v>1</v>
      </c>
    </row>
    <row r="1553" spans="2:15" ht="28.8" outlineLevel="1">
      <c r="B1553" s="10" t="str">
        <f t="shared" si="58"/>
        <v>14CF</v>
      </c>
      <c r="C1553" s="27" t="s">
        <v>871</v>
      </c>
      <c r="D1553" s="9" t="s">
        <v>5</v>
      </c>
      <c r="I1553" s="9" t="s">
        <v>3</v>
      </c>
      <c r="J1553" s="15" t="s">
        <v>1995</v>
      </c>
      <c r="O1553" s="44">
        <v>1</v>
      </c>
    </row>
    <row r="1554" spans="2:15" ht="18" outlineLevel="1">
      <c r="B1554" s="10" t="str">
        <f t="shared" si="58"/>
        <v>14D0</v>
      </c>
      <c r="C1554" s="25" t="s">
        <v>872</v>
      </c>
      <c r="D1554" s="9" t="s">
        <v>5</v>
      </c>
      <c r="I1554" s="9" t="s">
        <v>3</v>
      </c>
      <c r="J1554" s="15" t="s">
        <v>2009</v>
      </c>
      <c r="O1554" s="44">
        <v>1</v>
      </c>
    </row>
    <row r="1555" spans="2:15" ht="28.8" outlineLevel="1">
      <c r="B1555" s="10" t="str">
        <f t="shared" si="58"/>
        <v>14D1</v>
      </c>
      <c r="C1555" s="27" t="s">
        <v>873</v>
      </c>
      <c r="D1555" s="9" t="s">
        <v>5</v>
      </c>
      <c r="I1555" s="9" t="s">
        <v>3</v>
      </c>
      <c r="J1555" s="15" t="s">
        <v>1996</v>
      </c>
      <c r="O1555" s="44">
        <v>1</v>
      </c>
    </row>
    <row r="1556" spans="2:15" ht="28.8" outlineLevel="1">
      <c r="B1556" s="10" t="str">
        <f t="shared" si="58"/>
        <v>14D2</v>
      </c>
      <c r="C1556" s="27" t="s">
        <v>874</v>
      </c>
      <c r="D1556" s="9" t="s">
        <v>5</v>
      </c>
      <c r="I1556" s="9" t="s">
        <v>3</v>
      </c>
      <c r="J1556" s="15" t="s">
        <v>1991</v>
      </c>
      <c r="O1556" s="44">
        <v>1</v>
      </c>
    </row>
    <row r="1557" spans="2:15" ht="28.8" outlineLevel="1">
      <c r="B1557" s="10" t="str">
        <f t="shared" si="58"/>
        <v>14D3</v>
      </c>
      <c r="C1557" s="27" t="s">
        <v>875</v>
      </c>
      <c r="D1557" s="9" t="s">
        <v>5</v>
      </c>
      <c r="I1557" s="9" t="s">
        <v>3</v>
      </c>
      <c r="J1557" s="15" t="s">
        <v>1995</v>
      </c>
      <c r="O1557" s="44">
        <v>1</v>
      </c>
    </row>
    <row r="1558" spans="2:15" ht="18" outlineLevel="1">
      <c r="B1558" s="10" t="str">
        <f t="shared" si="58"/>
        <v>14D4</v>
      </c>
      <c r="C1558" s="25" t="s">
        <v>876</v>
      </c>
      <c r="D1558" s="9" t="s">
        <v>5</v>
      </c>
      <c r="I1558" s="9" t="s">
        <v>3</v>
      </c>
      <c r="J1558" s="15" t="s">
        <v>2010</v>
      </c>
      <c r="O1558" s="44">
        <v>1</v>
      </c>
    </row>
    <row r="1559" spans="2:15" ht="28.8" outlineLevel="1">
      <c r="B1559" s="10" t="str">
        <f t="shared" si="58"/>
        <v>14D5</v>
      </c>
      <c r="C1559" s="27" t="s">
        <v>877</v>
      </c>
      <c r="D1559" s="9" t="s">
        <v>5</v>
      </c>
      <c r="I1559" s="9" t="s">
        <v>3</v>
      </c>
      <c r="J1559" s="15" t="s">
        <v>1996</v>
      </c>
      <c r="O1559" s="44">
        <v>1</v>
      </c>
    </row>
    <row r="1560" spans="2:15" ht="28.8" outlineLevel="1">
      <c r="B1560" s="10" t="str">
        <f t="shared" si="58"/>
        <v>14D6</v>
      </c>
      <c r="C1560" s="27" t="s">
        <v>878</v>
      </c>
      <c r="D1560" s="9" t="s">
        <v>5</v>
      </c>
      <c r="I1560" s="9" t="s">
        <v>3</v>
      </c>
      <c r="J1560" s="15" t="s">
        <v>1991</v>
      </c>
      <c r="O1560" s="44">
        <v>1</v>
      </c>
    </row>
    <row r="1561" spans="2:15" ht="28.8" outlineLevel="1">
      <c r="B1561" s="10" t="str">
        <f t="shared" si="58"/>
        <v>14D7</v>
      </c>
      <c r="C1561" s="27" t="s">
        <v>879</v>
      </c>
      <c r="D1561" s="9" t="s">
        <v>5</v>
      </c>
      <c r="I1561" s="9" t="s">
        <v>3</v>
      </c>
      <c r="J1561" s="15" t="s">
        <v>1995</v>
      </c>
      <c r="O1561" s="44">
        <v>1</v>
      </c>
    </row>
    <row r="1562" spans="2:15" ht="18" outlineLevel="1">
      <c r="B1562" s="10" t="str">
        <f t="shared" si="58"/>
        <v>14D8</v>
      </c>
      <c r="C1562" s="25" t="s">
        <v>880</v>
      </c>
      <c r="D1562" s="9" t="s">
        <v>5</v>
      </c>
      <c r="I1562" s="9" t="s">
        <v>3</v>
      </c>
      <c r="J1562" s="15" t="s">
        <v>2011</v>
      </c>
      <c r="O1562" s="44">
        <v>1</v>
      </c>
    </row>
    <row r="1563" spans="2:15" ht="28.8" outlineLevel="1">
      <c r="B1563" s="10" t="str">
        <f t="shared" si="58"/>
        <v>14D9</v>
      </c>
      <c r="C1563" s="27" t="s">
        <v>881</v>
      </c>
      <c r="D1563" s="9" t="s">
        <v>5</v>
      </c>
      <c r="I1563" s="9" t="s">
        <v>3</v>
      </c>
      <c r="J1563" s="15" t="s">
        <v>1996</v>
      </c>
      <c r="O1563" s="44">
        <v>1</v>
      </c>
    </row>
    <row r="1564" spans="2:15" ht="28.8" outlineLevel="1">
      <c r="B1564" s="10" t="str">
        <f t="shared" si="58"/>
        <v>14DA</v>
      </c>
      <c r="C1564" s="27" t="s">
        <v>882</v>
      </c>
      <c r="D1564" s="9" t="s">
        <v>5</v>
      </c>
      <c r="I1564" s="9" t="s">
        <v>3</v>
      </c>
      <c r="J1564" s="15" t="s">
        <v>1991</v>
      </c>
      <c r="O1564" s="44">
        <v>1</v>
      </c>
    </row>
    <row r="1565" spans="2:15" ht="28.8" outlineLevel="1">
      <c r="B1565" s="10" t="str">
        <f t="shared" si="58"/>
        <v>14DB</v>
      </c>
      <c r="C1565" s="27" t="s">
        <v>883</v>
      </c>
      <c r="D1565" s="9" t="s">
        <v>5</v>
      </c>
      <c r="I1565" s="9" t="s">
        <v>3</v>
      </c>
      <c r="J1565" s="15" t="s">
        <v>1995</v>
      </c>
      <c r="O1565" s="44">
        <v>1</v>
      </c>
    </row>
    <row r="1566" spans="2:15" ht="18" outlineLevel="1">
      <c r="B1566" s="10" t="str">
        <f t="shared" si="58"/>
        <v>14DC</v>
      </c>
      <c r="C1566" s="25" t="s">
        <v>884</v>
      </c>
      <c r="D1566" s="9" t="s">
        <v>5</v>
      </c>
      <c r="I1566" s="9" t="s">
        <v>3</v>
      </c>
      <c r="J1566" s="15" t="s">
        <v>2012</v>
      </c>
      <c r="O1566" s="44">
        <v>1</v>
      </c>
    </row>
    <row r="1567" spans="2:15" ht="28.8" outlineLevel="1">
      <c r="B1567" s="10" t="str">
        <f t="shared" si="58"/>
        <v>14DD</v>
      </c>
      <c r="C1567" s="27" t="s">
        <v>885</v>
      </c>
      <c r="D1567" s="9" t="s">
        <v>5</v>
      </c>
      <c r="I1567" s="9" t="s">
        <v>3</v>
      </c>
      <c r="J1567" s="15" t="s">
        <v>1996</v>
      </c>
      <c r="O1567" s="44">
        <v>1</v>
      </c>
    </row>
    <row r="1568" spans="2:15" ht="28.8" outlineLevel="1">
      <c r="B1568" s="10" t="str">
        <f t="shared" si="58"/>
        <v>14DE</v>
      </c>
      <c r="C1568" s="27" t="s">
        <v>886</v>
      </c>
      <c r="D1568" s="9" t="s">
        <v>5</v>
      </c>
      <c r="I1568" s="9" t="s">
        <v>3</v>
      </c>
      <c r="J1568" s="15" t="s">
        <v>1991</v>
      </c>
      <c r="O1568" s="44">
        <v>1</v>
      </c>
    </row>
    <row r="1569" spans="2:15" ht="28.8" outlineLevel="1">
      <c r="B1569" s="10" t="str">
        <f t="shared" si="58"/>
        <v>14DF</v>
      </c>
      <c r="C1569" s="27" t="s">
        <v>887</v>
      </c>
      <c r="D1569" s="9" t="s">
        <v>5</v>
      </c>
      <c r="I1569" s="9" t="s">
        <v>3</v>
      </c>
      <c r="J1569" s="15" t="s">
        <v>1995</v>
      </c>
      <c r="O1569" s="44">
        <v>1</v>
      </c>
    </row>
    <row r="1570" spans="2:15" ht="18" outlineLevel="1">
      <c r="B1570" s="10" t="str">
        <f t="shared" si="58"/>
        <v>14E0</v>
      </c>
      <c r="C1570" s="25" t="s">
        <v>888</v>
      </c>
      <c r="D1570" s="9" t="s">
        <v>5</v>
      </c>
      <c r="I1570" s="9" t="s">
        <v>3</v>
      </c>
      <c r="J1570" s="15" t="s">
        <v>2013</v>
      </c>
      <c r="O1570" s="44">
        <v>1</v>
      </c>
    </row>
    <row r="1571" spans="2:15" ht="28.8" outlineLevel="1">
      <c r="B1571" s="10" t="str">
        <f t="shared" si="58"/>
        <v>14E1</v>
      </c>
      <c r="C1571" s="27" t="s">
        <v>889</v>
      </c>
      <c r="D1571" s="9" t="s">
        <v>5</v>
      </c>
      <c r="I1571" s="9" t="s">
        <v>3</v>
      </c>
      <c r="J1571" s="15" t="s">
        <v>1996</v>
      </c>
      <c r="O1571" s="44">
        <v>1</v>
      </c>
    </row>
    <row r="1572" spans="2:15" ht="28.8" outlineLevel="1">
      <c r="B1572" s="10" t="str">
        <f t="shared" si="58"/>
        <v>14E2</v>
      </c>
      <c r="C1572" s="27" t="s">
        <v>890</v>
      </c>
      <c r="D1572" s="9" t="s">
        <v>5</v>
      </c>
      <c r="I1572" s="9" t="s">
        <v>3</v>
      </c>
      <c r="J1572" s="15" t="s">
        <v>1991</v>
      </c>
      <c r="O1572" s="44">
        <v>1</v>
      </c>
    </row>
    <row r="1573" spans="2:15" ht="28.8" outlineLevel="1">
      <c r="B1573" s="10" t="str">
        <f t="shared" si="58"/>
        <v>14E3</v>
      </c>
      <c r="C1573" s="27" t="s">
        <v>891</v>
      </c>
      <c r="D1573" s="9" t="s">
        <v>5</v>
      </c>
      <c r="I1573" s="9" t="s">
        <v>3</v>
      </c>
      <c r="J1573" s="15" t="s">
        <v>1995</v>
      </c>
      <c r="O1573" s="44">
        <v>1</v>
      </c>
    </row>
    <row r="1574" spans="2:15" ht="18" outlineLevel="1">
      <c r="B1574" s="10" t="str">
        <f t="shared" si="58"/>
        <v>14E4</v>
      </c>
      <c r="C1574" s="25" t="s">
        <v>892</v>
      </c>
      <c r="D1574" s="9" t="s">
        <v>5</v>
      </c>
      <c r="I1574" s="9" t="s">
        <v>3</v>
      </c>
      <c r="J1574" s="15" t="s">
        <v>2014</v>
      </c>
      <c r="O1574" s="44">
        <v>1</v>
      </c>
    </row>
    <row r="1575" spans="2:15" ht="28.8" outlineLevel="1">
      <c r="B1575" s="10" t="str">
        <f t="shared" si="58"/>
        <v>14E5</v>
      </c>
      <c r="C1575" s="27" t="s">
        <v>893</v>
      </c>
      <c r="D1575" s="9" t="s">
        <v>5</v>
      </c>
      <c r="I1575" s="9" t="s">
        <v>3</v>
      </c>
      <c r="J1575" s="15" t="s">
        <v>1996</v>
      </c>
      <c r="O1575" s="44">
        <v>1</v>
      </c>
    </row>
    <row r="1576" spans="2:15" ht="28.8" outlineLevel="1">
      <c r="B1576" s="10" t="str">
        <f t="shared" si="58"/>
        <v>14E6</v>
      </c>
      <c r="C1576" s="27" t="s">
        <v>894</v>
      </c>
      <c r="D1576" s="9" t="s">
        <v>5</v>
      </c>
      <c r="I1576" s="9" t="s">
        <v>3</v>
      </c>
      <c r="J1576" s="15" t="s">
        <v>1991</v>
      </c>
      <c r="O1576" s="44">
        <v>1</v>
      </c>
    </row>
    <row r="1577" spans="2:15" ht="28.8" outlineLevel="1">
      <c r="B1577" s="10" t="str">
        <f t="shared" si="58"/>
        <v>14E7</v>
      </c>
      <c r="C1577" s="27" t="s">
        <v>895</v>
      </c>
      <c r="D1577" s="9" t="s">
        <v>5</v>
      </c>
      <c r="I1577" s="9" t="s">
        <v>3</v>
      </c>
      <c r="J1577" s="15" t="s">
        <v>1995</v>
      </c>
      <c r="O1577" s="44">
        <v>1</v>
      </c>
    </row>
    <row r="1578" spans="2:15" ht="18" outlineLevel="1">
      <c r="B1578" s="10" t="str">
        <f t="shared" si="58"/>
        <v>14E8</v>
      </c>
      <c r="C1578" s="25" t="s">
        <v>896</v>
      </c>
      <c r="D1578" s="9" t="s">
        <v>5</v>
      </c>
      <c r="I1578" s="9" t="s">
        <v>3</v>
      </c>
      <c r="J1578" s="15" t="s">
        <v>2015</v>
      </c>
      <c r="O1578" s="44">
        <v>1</v>
      </c>
    </row>
    <row r="1579" spans="2:15" ht="28.8" outlineLevel="1">
      <c r="B1579" s="10" t="str">
        <f t="shared" si="58"/>
        <v>14E9</v>
      </c>
      <c r="C1579" s="27" t="s">
        <v>897</v>
      </c>
      <c r="D1579" s="9" t="s">
        <v>5</v>
      </c>
      <c r="I1579" s="9" t="s">
        <v>3</v>
      </c>
      <c r="J1579" s="15" t="s">
        <v>1996</v>
      </c>
      <c r="O1579" s="44">
        <v>1</v>
      </c>
    </row>
    <row r="1580" spans="2:15" ht="28.8" outlineLevel="1">
      <c r="B1580" s="10" t="str">
        <f t="shared" si="58"/>
        <v>14EA</v>
      </c>
      <c r="C1580" s="27" t="s">
        <v>898</v>
      </c>
      <c r="D1580" s="9" t="s">
        <v>5</v>
      </c>
      <c r="I1580" s="9" t="s">
        <v>3</v>
      </c>
      <c r="J1580" s="15" t="s">
        <v>1991</v>
      </c>
      <c r="O1580" s="44">
        <v>1</v>
      </c>
    </row>
    <row r="1581" spans="2:15" ht="28.8" outlineLevel="1">
      <c r="B1581" s="10" t="str">
        <f t="shared" si="58"/>
        <v>14EB</v>
      </c>
      <c r="C1581" s="27" t="s">
        <v>899</v>
      </c>
      <c r="D1581" s="9" t="s">
        <v>5</v>
      </c>
      <c r="I1581" s="9" t="s">
        <v>3</v>
      </c>
      <c r="J1581" s="15" t="s">
        <v>1995</v>
      </c>
      <c r="O1581" s="44">
        <v>1</v>
      </c>
    </row>
    <row r="1582" spans="2:15" ht="18" outlineLevel="1">
      <c r="B1582" s="10" t="str">
        <f t="shared" si="58"/>
        <v>14EC</v>
      </c>
      <c r="C1582" s="25" t="s">
        <v>900</v>
      </c>
      <c r="D1582" s="9" t="s">
        <v>5</v>
      </c>
      <c r="I1582" s="9" t="s">
        <v>3</v>
      </c>
      <c r="J1582" s="15" t="s">
        <v>2016</v>
      </c>
      <c r="O1582" s="44">
        <v>1</v>
      </c>
    </row>
    <row r="1583" spans="2:15" ht="28.8" outlineLevel="1">
      <c r="B1583" s="10" t="str">
        <f t="shared" si="58"/>
        <v>14ED</v>
      </c>
      <c r="C1583" s="27" t="s">
        <v>901</v>
      </c>
      <c r="D1583" s="9" t="s">
        <v>5</v>
      </c>
      <c r="I1583" s="9" t="s">
        <v>3</v>
      </c>
      <c r="J1583" s="15" t="s">
        <v>1996</v>
      </c>
      <c r="O1583" s="44">
        <v>1</v>
      </c>
    </row>
    <row r="1584" spans="2:15" ht="28.8" outlineLevel="1">
      <c r="B1584" s="10" t="str">
        <f t="shared" si="58"/>
        <v>14EE</v>
      </c>
      <c r="C1584" s="27" t="s">
        <v>902</v>
      </c>
      <c r="D1584" s="9" t="s">
        <v>5</v>
      </c>
      <c r="I1584" s="9" t="s">
        <v>3</v>
      </c>
      <c r="J1584" s="15" t="s">
        <v>1991</v>
      </c>
      <c r="O1584" s="44">
        <v>1</v>
      </c>
    </row>
    <row r="1585" spans="2:15" ht="28.8" outlineLevel="1">
      <c r="B1585" s="10" t="str">
        <f t="shared" si="58"/>
        <v>14EF</v>
      </c>
      <c r="C1585" s="27" t="s">
        <v>903</v>
      </c>
      <c r="D1585" s="9" t="s">
        <v>5</v>
      </c>
      <c r="I1585" s="9" t="s">
        <v>3</v>
      </c>
      <c r="J1585" s="15" t="s">
        <v>1995</v>
      </c>
      <c r="O1585" s="44">
        <v>1</v>
      </c>
    </row>
    <row r="1586" spans="2:15" ht="18" outlineLevel="1">
      <c r="B1586" s="10" t="str">
        <f t="shared" si="58"/>
        <v>14F0</v>
      </c>
      <c r="C1586" s="25" t="s">
        <v>904</v>
      </c>
      <c r="D1586" s="9" t="s">
        <v>5</v>
      </c>
      <c r="I1586" s="9" t="s">
        <v>3</v>
      </c>
      <c r="J1586" s="15" t="s">
        <v>2017</v>
      </c>
      <c r="O1586" s="44">
        <v>1</v>
      </c>
    </row>
    <row r="1587" spans="2:15" ht="28.8" outlineLevel="1">
      <c r="B1587" s="10" t="str">
        <f t="shared" si="58"/>
        <v>14F1</v>
      </c>
      <c r="C1587" s="27" t="s">
        <v>905</v>
      </c>
      <c r="D1587" s="9" t="s">
        <v>5</v>
      </c>
      <c r="I1587" s="9" t="s">
        <v>3</v>
      </c>
      <c r="J1587" s="15" t="s">
        <v>1996</v>
      </c>
      <c r="O1587" s="44">
        <v>1</v>
      </c>
    </row>
    <row r="1588" spans="2:15" ht="28.8" outlineLevel="1">
      <c r="B1588" s="10" t="str">
        <f t="shared" si="58"/>
        <v>14F2</v>
      </c>
      <c r="C1588" s="27" t="s">
        <v>906</v>
      </c>
      <c r="D1588" s="9" t="s">
        <v>5</v>
      </c>
      <c r="I1588" s="9" t="s">
        <v>3</v>
      </c>
      <c r="J1588" s="15" t="s">
        <v>1991</v>
      </c>
      <c r="O1588" s="44">
        <v>1</v>
      </c>
    </row>
    <row r="1589" spans="2:15" ht="28.8" outlineLevel="1">
      <c r="B1589" s="10" t="str">
        <f t="shared" si="58"/>
        <v>14F3</v>
      </c>
      <c r="C1589" s="27" t="s">
        <v>907</v>
      </c>
      <c r="D1589" s="9" t="s">
        <v>5</v>
      </c>
      <c r="I1589" s="9" t="s">
        <v>3</v>
      </c>
      <c r="J1589" s="15" t="s">
        <v>1995</v>
      </c>
      <c r="O1589" s="44">
        <v>1</v>
      </c>
    </row>
    <row r="1590" spans="2:15" ht="18" outlineLevel="1">
      <c r="B1590" s="10" t="str">
        <f t="shared" si="58"/>
        <v>14F4</v>
      </c>
      <c r="C1590" s="25" t="s">
        <v>908</v>
      </c>
      <c r="D1590" s="9" t="s">
        <v>5</v>
      </c>
      <c r="I1590" s="9" t="s">
        <v>3</v>
      </c>
      <c r="J1590" s="15" t="s">
        <v>2018</v>
      </c>
      <c r="O1590" s="44">
        <v>1</v>
      </c>
    </row>
    <row r="1591" spans="2:15" ht="28.8" outlineLevel="1">
      <c r="B1591" s="10" t="str">
        <f t="shared" si="58"/>
        <v>14F5</v>
      </c>
      <c r="C1591" s="27" t="s">
        <v>909</v>
      </c>
      <c r="D1591" s="9" t="s">
        <v>5</v>
      </c>
      <c r="I1591" s="9" t="s">
        <v>3</v>
      </c>
      <c r="J1591" s="15" t="s">
        <v>1996</v>
      </c>
      <c r="O1591" s="44">
        <v>1</v>
      </c>
    </row>
    <row r="1592" spans="2:15" ht="28.8" outlineLevel="1">
      <c r="B1592" s="10" t="str">
        <f t="shared" si="58"/>
        <v>14F6</v>
      </c>
      <c r="C1592" s="27" t="s">
        <v>910</v>
      </c>
      <c r="D1592" s="9" t="s">
        <v>5</v>
      </c>
      <c r="I1592" s="9" t="s">
        <v>3</v>
      </c>
      <c r="J1592" s="15" t="s">
        <v>1991</v>
      </c>
      <c r="O1592" s="44">
        <v>1</v>
      </c>
    </row>
    <row r="1593" spans="2:15" ht="28.8" outlineLevel="1">
      <c r="B1593" s="10" t="str">
        <f t="shared" si="58"/>
        <v>14F7</v>
      </c>
      <c r="C1593" s="27" t="s">
        <v>911</v>
      </c>
      <c r="D1593" s="9" t="s">
        <v>5</v>
      </c>
      <c r="I1593" s="9" t="s">
        <v>3</v>
      </c>
      <c r="J1593" s="15" t="s">
        <v>1995</v>
      </c>
      <c r="O1593" s="44">
        <v>1</v>
      </c>
    </row>
    <row r="1594" spans="2:15" ht="18" outlineLevel="1">
      <c r="B1594" s="10" t="str">
        <f t="shared" si="58"/>
        <v>14F8</v>
      </c>
      <c r="C1594" s="25" t="s">
        <v>912</v>
      </c>
      <c r="D1594" s="9" t="s">
        <v>5</v>
      </c>
      <c r="I1594" s="9" t="s">
        <v>3</v>
      </c>
      <c r="J1594" s="15" t="s">
        <v>2019</v>
      </c>
      <c r="O1594" s="44">
        <v>1</v>
      </c>
    </row>
    <row r="1595" spans="2:15" ht="28.8" outlineLevel="1">
      <c r="B1595" s="10" t="str">
        <f t="shared" si="58"/>
        <v>14F9</v>
      </c>
      <c r="C1595" s="27" t="s">
        <v>913</v>
      </c>
      <c r="D1595" s="9" t="s">
        <v>5</v>
      </c>
      <c r="I1595" s="9" t="s">
        <v>3</v>
      </c>
      <c r="J1595" s="15" t="s">
        <v>1996</v>
      </c>
      <c r="O1595" s="44">
        <v>1</v>
      </c>
    </row>
    <row r="1596" spans="2:15" ht="28.8" outlineLevel="1">
      <c r="B1596" s="10" t="str">
        <f t="shared" si="58"/>
        <v>14FA</v>
      </c>
      <c r="C1596" s="27" t="s">
        <v>914</v>
      </c>
      <c r="D1596" s="9" t="s">
        <v>5</v>
      </c>
      <c r="I1596" s="9" t="s">
        <v>3</v>
      </c>
      <c r="J1596" s="15" t="s">
        <v>1991</v>
      </c>
      <c r="O1596" s="44">
        <v>1</v>
      </c>
    </row>
    <row r="1597" spans="2:15" ht="28.8" outlineLevel="1">
      <c r="B1597" s="10" t="str">
        <f t="shared" si="58"/>
        <v>14FB</v>
      </c>
      <c r="C1597" s="27" t="s">
        <v>915</v>
      </c>
      <c r="D1597" s="9" t="s">
        <v>5</v>
      </c>
      <c r="I1597" s="9" t="s">
        <v>3</v>
      </c>
      <c r="J1597" s="15" t="s">
        <v>1995</v>
      </c>
      <c r="O1597" s="44">
        <v>1</v>
      </c>
    </row>
    <row r="1598" spans="2:15" ht="18" outlineLevel="1">
      <c r="B1598" s="10" t="str">
        <f t="shared" si="58"/>
        <v>14FC</v>
      </c>
      <c r="C1598" s="25" t="s">
        <v>916</v>
      </c>
      <c r="D1598" s="9" t="s">
        <v>5</v>
      </c>
      <c r="I1598" s="9" t="s">
        <v>3</v>
      </c>
      <c r="J1598" s="15" t="s">
        <v>2020</v>
      </c>
      <c r="O1598" s="44">
        <v>1</v>
      </c>
    </row>
    <row r="1599" spans="2:15" ht="28.8" outlineLevel="1">
      <c r="B1599" s="10" t="str">
        <f t="shared" si="58"/>
        <v>14FD</v>
      </c>
      <c r="C1599" s="27" t="s">
        <v>917</v>
      </c>
      <c r="D1599" s="9" t="s">
        <v>5</v>
      </c>
      <c r="I1599" s="9" t="s">
        <v>3</v>
      </c>
      <c r="J1599" s="15" t="s">
        <v>1996</v>
      </c>
      <c r="O1599" s="44">
        <v>1</v>
      </c>
    </row>
    <row r="1600" spans="2:15" ht="28.8" outlineLevel="1">
      <c r="B1600" s="10" t="str">
        <f t="shared" si="58"/>
        <v>14FE</v>
      </c>
      <c r="C1600" s="27" t="s">
        <v>918</v>
      </c>
      <c r="D1600" s="9" t="s">
        <v>5</v>
      </c>
      <c r="I1600" s="9" t="s">
        <v>3</v>
      </c>
      <c r="J1600" s="15" t="s">
        <v>1991</v>
      </c>
      <c r="O1600" s="44">
        <v>1</v>
      </c>
    </row>
    <row r="1601" spans="2:15" ht="28.8" outlineLevel="1">
      <c r="B1601" s="10" t="str">
        <f t="shared" si="58"/>
        <v>14FF</v>
      </c>
      <c r="C1601" s="27" t="s">
        <v>919</v>
      </c>
      <c r="D1601" s="9" t="s">
        <v>5</v>
      </c>
      <c r="I1601" s="9" t="s">
        <v>3</v>
      </c>
      <c r="J1601" s="15" t="s">
        <v>1995</v>
      </c>
      <c r="O1601" s="44">
        <v>1</v>
      </c>
    </row>
    <row r="1602" spans="2:15" ht="18" outlineLevel="1">
      <c r="B1602" s="10" t="str">
        <f t="shared" ref="B1602:B1665" si="59">DEC2HEX(4928+ROW()-ROW($B$1154),4)</f>
        <v>1500</v>
      </c>
      <c r="C1602" s="25" t="s">
        <v>920</v>
      </c>
      <c r="D1602" s="9" t="s">
        <v>5</v>
      </c>
      <c r="I1602" s="9" t="s">
        <v>3</v>
      </c>
      <c r="J1602" s="15" t="s">
        <v>2021</v>
      </c>
      <c r="O1602" s="44">
        <v>1</v>
      </c>
    </row>
    <row r="1603" spans="2:15" ht="28.8" outlineLevel="1">
      <c r="B1603" s="10" t="str">
        <f t="shared" si="59"/>
        <v>1501</v>
      </c>
      <c r="C1603" s="27" t="s">
        <v>921</v>
      </c>
      <c r="D1603" s="9" t="s">
        <v>5</v>
      </c>
      <c r="I1603" s="9" t="s">
        <v>3</v>
      </c>
      <c r="J1603" s="15" t="s">
        <v>1996</v>
      </c>
      <c r="O1603" s="44">
        <v>1</v>
      </c>
    </row>
    <row r="1604" spans="2:15" ht="28.8" outlineLevel="1">
      <c r="B1604" s="10" t="str">
        <f t="shared" si="59"/>
        <v>1502</v>
      </c>
      <c r="C1604" s="27" t="s">
        <v>922</v>
      </c>
      <c r="D1604" s="9" t="s">
        <v>5</v>
      </c>
      <c r="I1604" s="9" t="s">
        <v>3</v>
      </c>
      <c r="J1604" s="15" t="s">
        <v>1991</v>
      </c>
      <c r="O1604" s="44">
        <v>1</v>
      </c>
    </row>
    <row r="1605" spans="2:15" ht="28.8" outlineLevel="1">
      <c r="B1605" s="10" t="str">
        <f t="shared" si="59"/>
        <v>1503</v>
      </c>
      <c r="C1605" s="27" t="s">
        <v>923</v>
      </c>
      <c r="D1605" s="9" t="s">
        <v>5</v>
      </c>
      <c r="I1605" s="9" t="s">
        <v>3</v>
      </c>
      <c r="J1605" s="15" t="s">
        <v>1995</v>
      </c>
      <c r="O1605" s="44">
        <v>1</v>
      </c>
    </row>
    <row r="1606" spans="2:15" ht="18" outlineLevel="1">
      <c r="B1606" s="10" t="str">
        <f t="shared" si="59"/>
        <v>1504</v>
      </c>
      <c r="C1606" s="25" t="s">
        <v>924</v>
      </c>
      <c r="D1606" s="9" t="s">
        <v>5</v>
      </c>
      <c r="I1606" s="9" t="s">
        <v>3</v>
      </c>
      <c r="J1606" s="15" t="s">
        <v>2022</v>
      </c>
      <c r="O1606" s="44">
        <v>1</v>
      </c>
    </row>
    <row r="1607" spans="2:15" ht="28.8" outlineLevel="1">
      <c r="B1607" s="10" t="str">
        <f t="shared" si="59"/>
        <v>1505</v>
      </c>
      <c r="C1607" s="27" t="s">
        <v>925</v>
      </c>
      <c r="D1607" s="9" t="s">
        <v>5</v>
      </c>
      <c r="I1607" s="9" t="s">
        <v>3</v>
      </c>
      <c r="J1607" s="15" t="s">
        <v>1996</v>
      </c>
      <c r="O1607" s="44">
        <v>1</v>
      </c>
    </row>
    <row r="1608" spans="2:15" ht="28.8" outlineLevel="1">
      <c r="B1608" s="10" t="str">
        <f t="shared" si="59"/>
        <v>1506</v>
      </c>
      <c r="C1608" s="27" t="s">
        <v>926</v>
      </c>
      <c r="D1608" s="9" t="s">
        <v>5</v>
      </c>
      <c r="I1608" s="9" t="s">
        <v>3</v>
      </c>
      <c r="J1608" s="15" t="s">
        <v>1991</v>
      </c>
      <c r="O1608" s="44">
        <v>1</v>
      </c>
    </row>
    <row r="1609" spans="2:15" ht="28.8" outlineLevel="1">
      <c r="B1609" s="10" t="str">
        <f t="shared" si="59"/>
        <v>1507</v>
      </c>
      <c r="C1609" s="27" t="s">
        <v>927</v>
      </c>
      <c r="D1609" s="9" t="s">
        <v>5</v>
      </c>
      <c r="I1609" s="9" t="s">
        <v>3</v>
      </c>
      <c r="J1609" s="15" t="s">
        <v>1995</v>
      </c>
      <c r="O1609" s="44">
        <v>1</v>
      </c>
    </row>
    <row r="1610" spans="2:15" ht="18" outlineLevel="1">
      <c r="B1610" s="10" t="str">
        <f t="shared" si="59"/>
        <v>1508</v>
      </c>
      <c r="C1610" s="25" t="s">
        <v>928</v>
      </c>
      <c r="D1610" s="9" t="s">
        <v>5</v>
      </c>
      <c r="I1610" s="9" t="s">
        <v>3</v>
      </c>
      <c r="J1610" s="15" t="s">
        <v>2023</v>
      </c>
      <c r="O1610" s="44">
        <v>1</v>
      </c>
    </row>
    <row r="1611" spans="2:15" ht="28.8" outlineLevel="1">
      <c r="B1611" s="10" t="str">
        <f t="shared" si="59"/>
        <v>1509</v>
      </c>
      <c r="C1611" s="27" t="s">
        <v>929</v>
      </c>
      <c r="D1611" s="9" t="s">
        <v>5</v>
      </c>
      <c r="I1611" s="9" t="s">
        <v>3</v>
      </c>
      <c r="J1611" s="15" t="s">
        <v>1996</v>
      </c>
      <c r="O1611" s="44">
        <v>1</v>
      </c>
    </row>
    <row r="1612" spans="2:15" ht="28.8" outlineLevel="1">
      <c r="B1612" s="10" t="str">
        <f t="shared" si="59"/>
        <v>150A</v>
      </c>
      <c r="C1612" s="27" t="s">
        <v>930</v>
      </c>
      <c r="D1612" s="9" t="s">
        <v>5</v>
      </c>
      <c r="I1612" s="9" t="s">
        <v>3</v>
      </c>
      <c r="J1612" s="15" t="s">
        <v>1991</v>
      </c>
      <c r="O1612" s="44">
        <v>1</v>
      </c>
    </row>
    <row r="1613" spans="2:15" ht="28.8" outlineLevel="1">
      <c r="B1613" s="10" t="str">
        <f t="shared" si="59"/>
        <v>150B</v>
      </c>
      <c r="C1613" s="27" t="s">
        <v>931</v>
      </c>
      <c r="D1613" s="9" t="s">
        <v>5</v>
      </c>
      <c r="I1613" s="9" t="s">
        <v>3</v>
      </c>
      <c r="J1613" s="15" t="s">
        <v>1995</v>
      </c>
      <c r="O1613" s="44">
        <v>1</v>
      </c>
    </row>
    <row r="1614" spans="2:15" ht="18" outlineLevel="1">
      <c r="B1614" s="10" t="str">
        <f t="shared" si="59"/>
        <v>150C</v>
      </c>
      <c r="C1614" s="25" t="s">
        <v>932</v>
      </c>
      <c r="D1614" s="9" t="s">
        <v>5</v>
      </c>
      <c r="I1614" s="9" t="s">
        <v>3</v>
      </c>
      <c r="J1614" s="15" t="s">
        <v>2024</v>
      </c>
      <c r="O1614" s="44">
        <v>1</v>
      </c>
    </row>
    <row r="1615" spans="2:15" ht="28.8" outlineLevel="1">
      <c r="B1615" s="10" t="str">
        <f t="shared" si="59"/>
        <v>150D</v>
      </c>
      <c r="C1615" s="27" t="s">
        <v>933</v>
      </c>
      <c r="D1615" s="9" t="s">
        <v>5</v>
      </c>
      <c r="I1615" s="9" t="s">
        <v>3</v>
      </c>
      <c r="J1615" s="15" t="s">
        <v>1996</v>
      </c>
      <c r="O1615" s="44">
        <v>1</v>
      </c>
    </row>
    <row r="1616" spans="2:15" ht="28.8" outlineLevel="1">
      <c r="B1616" s="10" t="str">
        <f t="shared" si="59"/>
        <v>150E</v>
      </c>
      <c r="C1616" s="27" t="s">
        <v>934</v>
      </c>
      <c r="D1616" s="9" t="s">
        <v>5</v>
      </c>
      <c r="I1616" s="9" t="s">
        <v>3</v>
      </c>
      <c r="J1616" s="15" t="s">
        <v>1991</v>
      </c>
      <c r="O1616" s="44">
        <v>1</v>
      </c>
    </row>
    <row r="1617" spans="2:15" ht="28.8" outlineLevel="1">
      <c r="B1617" s="10" t="str">
        <f t="shared" si="59"/>
        <v>150F</v>
      </c>
      <c r="C1617" s="27" t="s">
        <v>935</v>
      </c>
      <c r="D1617" s="9" t="s">
        <v>5</v>
      </c>
      <c r="I1617" s="9" t="s">
        <v>3</v>
      </c>
      <c r="J1617" s="15" t="s">
        <v>1995</v>
      </c>
      <c r="O1617" s="44">
        <v>1</v>
      </c>
    </row>
    <row r="1618" spans="2:15" ht="18" outlineLevel="1">
      <c r="B1618" s="10" t="str">
        <f t="shared" si="59"/>
        <v>1510</v>
      </c>
      <c r="C1618" s="25" t="s">
        <v>936</v>
      </c>
      <c r="D1618" s="9" t="s">
        <v>5</v>
      </c>
      <c r="I1618" s="9" t="s">
        <v>3</v>
      </c>
      <c r="J1618" s="15" t="s">
        <v>2025</v>
      </c>
      <c r="O1618" s="44">
        <v>1</v>
      </c>
    </row>
    <row r="1619" spans="2:15" ht="28.8" outlineLevel="1">
      <c r="B1619" s="10" t="str">
        <f t="shared" si="59"/>
        <v>1511</v>
      </c>
      <c r="C1619" s="27" t="s">
        <v>937</v>
      </c>
      <c r="D1619" s="9" t="s">
        <v>5</v>
      </c>
      <c r="I1619" s="9" t="s">
        <v>3</v>
      </c>
      <c r="J1619" s="15" t="s">
        <v>1996</v>
      </c>
      <c r="O1619" s="44">
        <v>1</v>
      </c>
    </row>
    <row r="1620" spans="2:15" ht="28.8" outlineLevel="1">
      <c r="B1620" s="10" t="str">
        <f t="shared" si="59"/>
        <v>1512</v>
      </c>
      <c r="C1620" s="27" t="s">
        <v>938</v>
      </c>
      <c r="D1620" s="9" t="s">
        <v>5</v>
      </c>
      <c r="I1620" s="9" t="s">
        <v>3</v>
      </c>
      <c r="J1620" s="15" t="s">
        <v>1991</v>
      </c>
      <c r="O1620" s="44">
        <v>1</v>
      </c>
    </row>
    <row r="1621" spans="2:15" ht="28.8" outlineLevel="1">
      <c r="B1621" s="10" t="str">
        <f t="shared" si="59"/>
        <v>1513</v>
      </c>
      <c r="C1621" s="27" t="s">
        <v>939</v>
      </c>
      <c r="D1621" s="9" t="s">
        <v>5</v>
      </c>
      <c r="I1621" s="9" t="s">
        <v>3</v>
      </c>
      <c r="J1621" s="15" t="s">
        <v>1995</v>
      </c>
      <c r="O1621" s="44">
        <v>1</v>
      </c>
    </row>
    <row r="1622" spans="2:15" ht="18" outlineLevel="1">
      <c r="B1622" s="10" t="str">
        <f t="shared" si="59"/>
        <v>1514</v>
      </c>
      <c r="C1622" s="25" t="s">
        <v>940</v>
      </c>
      <c r="D1622" s="9" t="s">
        <v>5</v>
      </c>
      <c r="I1622" s="9" t="s">
        <v>3</v>
      </c>
      <c r="J1622" s="15" t="s">
        <v>2026</v>
      </c>
      <c r="O1622" s="44">
        <v>1</v>
      </c>
    </row>
    <row r="1623" spans="2:15" ht="28.8" outlineLevel="1">
      <c r="B1623" s="10" t="str">
        <f t="shared" si="59"/>
        <v>1515</v>
      </c>
      <c r="C1623" s="27" t="s">
        <v>941</v>
      </c>
      <c r="D1623" s="9" t="s">
        <v>5</v>
      </c>
      <c r="I1623" s="9" t="s">
        <v>3</v>
      </c>
      <c r="J1623" s="15" t="s">
        <v>1996</v>
      </c>
      <c r="O1623" s="44">
        <v>1</v>
      </c>
    </row>
    <row r="1624" spans="2:15" ht="28.8" outlineLevel="1">
      <c r="B1624" s="10" t="str">
        <f t="shared" si="59"/>
        <v>1516</v>
      </c>
      <c r="C1624" s="27" t="s">
        <v>942</v>
      </c>
      <c r="D1624" s="9" t="s">
        <v>5</v>
      </c>
      <c r="I1624" s="9" t="s">
        <v>3</v>
      </c>
      <c r="J1624" s="15" t="s">
        <v>1991</v>
      </c>
      <c r="O1624" s="44">
        <v>1</v>
      </c>
    </row>
    <row r="1625" spans="2:15" ht="28.8" outlineLevel="1">
      <c r="B1625" s="10" t="str">
        <f t="shared" si="59"/>
        <v>1517</v>
      </c>
      <c r="C1625" s="27" t="s">
        <v>943</v>
      </c>
      <c r="D1625" s="9" t="s">
        <v>5</v>
      </c>
      <c r="I1625" s="9" t="s">
        <v>3</v>
      </c>
      <c r="J1625" s="15" t="s">
        <v>1995</v>
      </c>
      <c r="O1625" s="44">
        <v>1</v>
      </c>
    </row>
    <row r="1626" spans="2:15" ht="18" outlineLevel="1">
      <c r="B1626" s="10" t="str">
        <f t="shared" si="59"/>
        <v>1518</v>
      </c>
      <c r="C1626" s="25" t="s">
        <v>944</v>
      </c>
      <c r="D1626" s="9" t="s">
        <v>5</v>
      </c>
      <c r="I1626" s="9" t="s">
        <v>3</v>
      </c>
      <c r="J1626" s="15" t="s">
        <v>2027</v>
      </c>
      <c r="O1626" s="44">
        <v>1</v>
      </c>
    </row>
    <row r="1627" spans="2:15" ht="28.8" outlineLevel="1">
      <c r="B1627" s="10" t="str">
        <f t="shared" si="59"/>
        <v>1519</v>
      </c>
      <c r="C1627" s="27" t="s">
        <v>945</v>
      </c>
      <c r="D1627" s="9" t="s">
        <v>5</v>
      </c>
      <c r="I1627" s="9" t="s">
        <v>3</v>
      </c>
      <c r="J1627" s="15" t="s">
        <v>1996</v>
      </c>
      <c r="O1627" s="44">
        <v>1</v>
      </c>
    </row>
    <row r="1628" spans="2:15" ht="28.8" outlineLevel="1">
      <c r="B1628" s="10" t="str">
        <f t="shared" si="59"/>
        <v>151A</v>
      </c>
      <c r="C1628" s="27" t="s">
        <v>946</v>
      </c>
      <c r="D1628" s="9" t="s">
        <v>5</v>
      </c>
      <c r="I1628" s="9" t="s">
        <v>3</v>
      </c>
      <c r="J1628" s="15" t="s">
        <v>1991</v>
      </c>
      <c r="O1628" s="44">
        <v>1</v>
      </c>
    </row>
    <row r="1629" spans="2:15" ht="28.8" outlineLevel="1">
      <c r="B1629" s="10" t="str">
        <f t="shared" si="59"/>
        <v>151B</v>
      </c>
      <c r="C1629" s="27" t="s">
        <v>947</v>
      </c>
      <c r="D1629" s="9" t="s">
        <v>5</v>
      </c>
      <c r="I1629" s="9" t="s">
        <v>3</v>
      </c>
      <c r="J1629" s="15" t="s">
        <v>1995</v>
      </c>
      <c r="O1629" s="44">
        <v>1</v>
      </c>
    </row>
    <row r="1630" spans="2:15" ht="18" outlineLevel="1">
      <c r="B1630" s="10" t="str">
        <f t="shared" si="59"/>
        <v>151C</v>
      </c>
      <c r="C1630" s="25" t="s">
        <v>948</v>
      </c>
      <c r="D1630" s="9" t="s">
        <v>5</v>
      </c>
      <c r="I1630" s="9" t="s">
        <v>3</v>
      </c>
      <c r="J1630" s="15" t="s">
        <v>2028</v>
      </c>
      <c r="O1630" s="44">
        <v>1</v>
      </c>
    </row>
    <row r="1631" spans="2:15" ht="28.8" outlineLevel="1">
      <c r="B1631" s="10" t="str">
        <f t="shared" si="59"/>
        <v>151D</v>
      </c>
      <c r="C1631" s="27" t="s">
        <v>949</v>
      </c>
      <c r="D1631" s="9" t="s">
        <v>5</v>
      </c>
      <c r="I1631" s="9" t="s">
        <v>3</v>
      </c>
      <c r="J1631" s="15" t="s">
        <v>1996</v>
      </c>
      <c r="O1631" s="44">
        <v>1</v>
      </c>
    </row>
    <row r="1632" spans="2:15" ht="28.8" outlineLevel="1">
      <c r="B1632" s="10" t="str">
        <f t="shared" si="59"/>
        <v>151E</v>
      </c>
      <c r="C1632" s="27" t="s">
        <v>950</v>
      </c>
      <c r="D1632" s="9" t="s">
        <v>5</v>
      </c>
      <c r="I1632" s="9" t="s">
        <v>3</v>
      </c>
      <c r="J1632" s="15" t="s">
        <v>1991</v>
      </c>
      <c r="O1632" s="44">
        <v>1</v>
      </c>
    </row>
    <row r="1633" spans="2:15" ht="28.8" outlineLevel="1">
      <c r="B1633" s="10" t="str">
        <f t="shared" si="59"/>
        <v>151F</v>
      </c>
      <c r="C1633" s="27" t="s">
        <v>951</v>
      </c>
      <c r="D1633" s="9" t="s">
        <v>5</v>
      </c>
      <c r="I1633" s="9" t="s">
        <v>3</v>
      </c>
      <c r="J1633" s="15" t="s">
        <v>1995</v>
      </c>
      <c r="O1633" s="44">
        <v>1</v>
      </c>
    </row>
    <row r="1634" spans="2:15" ht="18" outlineLevel="1">
      <c r="B1634" s="10" t="str">
        <f t="shared" si="59"/>
        <v>1520</v>
      </c>
      <c r="C1634" s="25" t="s">
        <v>952</v>
      </c>
      <c r="D1634" s="9" t="s">
        <v>5</v>
      </c>
      <c r="I1634" s="9" t="s">
        <v>3</v>
      </c>
      <c r="J1634" s="15" t="s">
        <v>2029</v>
      </c>
      <c r="O1634" s="44">
        <v>1</v>
      </c>
    </row>
    <row r="1635" spans="2:15" ht="28.8" outlineLevel="1">
      <c r="B1635" s="10" t="str">
        <f t="shared" si="59"/>
        <v>1521</v>
      </c>
      <c r="C1635" s="27" t="s">
        <v>953</v>
      </c>
      <c r="D1635" s="9" t="s">
        <v>5</v>
      </c>
      <c r="I1635" s="9" t="s">
        <v>3</v>
      </c>
      <c r="J1635" s="15" t="s">
        <v>1996</v>
      </c>
      <c r="O1635" s="44">
        <v>1</v>
      </c>
    </row>
    <row r="1636" spans="2:15" ht="28.8" outlineLevel="1">
      <c r="B1636" s="10" t="str">
        <f t="shared" si="59"/>
        <v>1522</v>
      </c>
      <c r="C1636" s="27" t="s">
        <v>954</v>
      </c>
      <c r="D1636" s="9" t="s">
        <v>5</v>
      </c>
      <c r="I1636" s="9" t="s">
        <v>3</v>
      </c>
      <c r="J1636" s="15" t="s">
        <v>1991</v>
      </c>
      <c r="O1636" s="44">
        <v>1</v>
      </c>
    </row>
    <row r="1637" spans="2:15" ht="28.8" outlineLevel="1">
      <c r="B1637" s="10" t="str">
        <f t="shared" si="59"/>
        <v>1523</v>
      </c>
      <c r="C1637" s="27" t="s">
        <v>955</v>
      </c>
      <c r="D1637" s="9" t="s">
        <v>5</v>
      </c>
      <c r="I1637" s="9" t="s">
        <v>3</v>
      </c>
      <c r="J1637" s="15" t="s">
        <v>1995</v>
      </c>
      <c r="O1637" s="44">
        <v>1</v>
      </c>
    </row>
    <row r="1638" spans="2:15" ht="18" outlineLevel="1">
      <c r="B1638" s="10" t="str">
        <f t="shared" si="59"/>
        <v>1524</v>
      </c>
      <c r="C1638" s="25" t="s">
        <v>956</v>
      </c>
      <c r="D1638" s="9" t="s">
        <v>5</v>
      </c>
      <c r="I1638" s="9" t="s">
        <v>3</v>
      </c>
      <c r="J1638" s="15" t="s">
        <v>2030</v>
      </c>
      <c r="O1638" s="44">
        <v>1</v>
      </c>
    </row>
    <row r="1639" spans="2:15" ht="28.8" outlineLevel="1">
      <c r="B1639" s="10" t="str">
        <f t="shared" si="59"/>
        <v>1525</v>
      </c>
      <c r="C1639" s="27" t="s">
        <v>957</v>
      </c>
      <c r="D1639" s="9" t="s">
        <v>5</v>
      </c>
      <c r="I1639" s="9" t="s">
        <v>3</v>
      </c>
      <c r="J1639" s="15" t="s">
        <v>1996</v>
      </c>
      <c r="O1639" s="44">
        <v>1</v>
      </c>
    </row>
    <row r="1640" spans="2:15" ht="28.8" outlineLevel="1">
      <c r="B1640" s="10" t="str">
        <f t="shared" si="59"/>
        <v>1526</v>
      </c>
      <c r="C1640" s="27" t="s">
        <v>958</v>
      </c>
      <c r="D1640" s="9" t="s">
        <v>5</v>
      </c>
      <c r="I1640" s="9" t="s">
        <v>3</v>
      </c>
      <c r="J1640" s="15" t="s">
        <v>1991</v>
      </c>
      <c r="O1640" s="44">
        <v>1</v>
      </c>
    </row>
    <row r="1641" spans="2:15" ht="28.8" outlineLevel="1">
      <c r="B1641" s="10" t="str">
        <f t="shared" si="59"/>
        <v>1527</v>
      </c>
      <c r="C1641" s="27" t="s">
        <v>959</v>
      </c>
      <c r="D1641" s="9" t="s">
        <v>5</v>
      </c>
      <c r="I1641" s="9" t="s">
        <v>3</v>
      </c>
      <c r="J1641" s="15" t="s">
        <v>1995</v>
      </c>
      <c r="O1641" s="44">
        <v>1</v>
      </c>
    </row>
    <row r="1642" spans="2:15" ht="18" outlineLevel="1">
      <c r="B1642" s="10" t="str">
        <f t="shared" si="59"/>
        <v>1528</v>
      </c>
      <c r="C1642" s="25" t="s">
        <v>960</v>
      </c>
      <c r="D1642" s="9" t="s">
        <v>5</v>
      </c>
      <c r="I1642" s="9" t="s">
        <v>3</v>
      </c>
      <c r="J1642" s="15" t="s">
        <v>2031</v>
      </c>
      <c r="O1642" s="44">
        <v>1</v>
      </c>
    </row>
    <row r="1643" spans="2:15" ht="28.8" outlineLevel="1">
      <c r="B1643" s="10" t="str">
        <f t="shared" si="59"/>
        <v>1529</v>
      </c>
      <c r="C1643" s="27" t="s">
        <v>961</v>
      </c>
      <c r="D1643" s="9" t="s">
        <v>5</v>
      </c>
      <c r="I1643" s="9" t="s">
        <v>3</v>
      </c>
      <c r="J1643" s="15" t="s">
        <v>1996</v>
      </c>
      <c r="O1643" s="44">
        <v>1</v>
      </c>
    </row>
    <row r="1644" spans="2:15" ht="28.8" outlineLevel="1">
      <c r="B1644" s="10" t="str">
        <f t="shared" si="59"/>
        <v>152A</v>
      </c>
      <c r="C1644" s="27" t="s">
        <v>962</v>
      </c>
      <c r="D1644" s="9" t="s">
        <v>5</v>
      </c>
      <c r="I1644" s="9" t="s">
        <v>3</v>
      </c>
      <c r="J1644" s="15" t="s">
        <v>1991</v>
      </c>
      <c r="O1644" s="44">
        <v>1</v>
      </c>
    </row>
    <row r="1645" spans="2:15" ht="28.8" outlineLevel="1">
      <c r="B1645" s="10" t="str">
        <f t="shared" si="59"/>
        <v>152B</v>
      </c>
      <c r="C1645" s="27" t="s">
        <v>963</v>
      </c>
      <c r="D1645" s="9" t="s">
        <v>5</v>
      </c>
      <c r="I1645" s="9" t="s">
        <v>3</v>
      </c>
      <c r="J1645" s="15" t="s">
        <v>1995</v>
      </c>
      <c r="O1645" s="44">
        <v>1</v>
      </c>
    </row>
    <row r="1646" spans="2:15" ht="18" outlineLevel="1">
      <c r="B1646" s="10" t="str">
        <f t="shared" si="59"/>
        <v>152C</v>
      </c>
      <c r="C1646" s="25" t="s">
        <v>964</v>
      </c>
      <c r="D1646" s="9" t="s">
        <v>5</v>
      </c>
      <c r="I1646" s="9" t="s">
        <v>3</v>
      </c>
      <c r="J1646" s="15" t="s">
        <v>2032</v>
      </c>
      <c r="O1646" s="44">
        <v>1</v>
      </c>
    </row>
    <row r="1647" spans="2:15" ht="28.8" outlineLevel="1">
      <c r="B1647" s="10" t="str">
        <f t="shared" si="59"/>
        <v>152D</v>
      </c>
      <c r="C1647" s="27" t="s">
        <v>965</v>
      </c>
      <c r="D1647" s="9" t="s">
        <v>5</v>
      </c>
      <c r="I1647" s="9" t="s">
        <v>3</v>
      </c>
      <c r="J1647" s="15" t="s">
        <v>1996</v>
      </c>
      <c r="O1647" s="44">
        <v>1</v>
      </c>
    </row>
    <row r="1648" spans="2:15" ht="28.8" outlineLevel="1">
      <c r="B1648" s="10" t="str">
        <f t="shared" si="59"/>
        <v>152E</v>
      </c>
      <c r="C1648" s="27" t="s">
        <v>966</v>
      </c>
      <c r="D1648" s="9" t="s">
        <v>5</v>
      </c>
      <c r="I1648" s="9" t="s">
        <v>3</v>
      </c>
      <c r="J1648" s="15" t="s">
        <v>1991</v>
      </c>
      <c r="O1648" s="44">
        <v>1</v>
      </c>
    </row>
    <row r="1649" spans="2:15" ht="28.8" outlineLevel="1">
      <c r="B1649" s="10" t="str">
        <f t="shared" si="59"/>
        <v>152F</v>
      </c>
      <c r="C1649" s="27" t="s">
        <v>967</v>
      </c>
      <c r="D1649" s="9" t="s">
        <v>5</v>
      </c>
      <c r="I1649" s="9" t="s">
        <v>3</v>
      </c>
      <c r="J1649" s="15" t="s">
        <v>1995</v>
      </c>
      <c r="O1649" s="44">
        <v>1</v>
      </c>
    </row>
    <row r="1650" spans="2:15" ht="18" outlineLevel="1">
      <c r="B1650" s="10" t="str">
        <f t="shared" si="59"/>
        <v>1530</v>
      </c>
      <c r="C1650" s="25" t="s">
        <v>968</v>
      </c>
      <c r="D1650" s="9" t="s">
        <v>5</v>
      </c>
      <c r="I1650" s="9" t="s">
        <v>3</v>
      </c>
      <c r="J1650" s="15" t="s">
        <v>2033</v>
      </c>
      <c r="O1650" s="44">
        <v>1</v>
      </c>
    </row>
    <row r="1651" spans="2:15" ht="28.8" outlineLevel="1">
      <c r="B1651" s="10" t="str">
        <f t="shared" si="59"/>
        <v>1531</v>
      </c>
      <c r="C1651" s="27" t="s">
        <v>969</v>
      </c>
      <c r="D1651" s="9" t="s">
        <v>5</v>
      </c>
      <c r="I1651" s="9" t="s">
        <v>3</v>
      </c>
      <c r="J1651" s="15" t="s">
        <v>1996</v>
      </c>
      <c r="O1651" s="44">
        <v>1</v>
      </c>
    </row>
    <row r="1652" spans="2:15" ht="28.8" outlineLevel="1">
      <c r="B1652" s="10" t="str">
        <f t="shared" si="59"/>
        <v>1532</v>
      </c>
      <c r="C1652" s="27" t="s">
        <v>970</v>
      </c>
      <c r="D1652" s="9" t="s">
        <v>5</v>
      </c>
      <c r="I1652" s="9" t="s">
        <v>3</v>
      </c>
      <c r="J1652" s="15" t="s">
        <v>1991</v>
      </c>
      <c r="O1652" s="44">
        <v>1</v>
      </c>
    </row>
    <row r="1653" spans="2:15" ht="28.8" outlineLevel="1">
      <c r="B1653" s="10" t="str">
        <f t="shared" si="59"/>
        <v>1533</v>
      </c>
      <c r="C1653" s="27" t="s">
        <v>971</v>
      </c>
      <c r="D1653" s="9" t="s">
        <v>5</v>
      </c>
      <c r="I1653" s="9" t="s">
        <v>3</v>
      </c>
      <c r="J1653" s="15" t="s">
        <v>1995</v>
      </c>
      <c r="O1653" s="44">
        <v>1</v>
      </c>
    </row>
    <row r="1654" spans="2:15" ht="18" outlineLevel="1">
      <c r="B1654" s="10" t="str">
        <f t="shared" si="59"/>
        <v>1534</v>
      </c>
      <c r="C1654" s="25" t="s">
        <v>972</v>
      </c>
      <c r="D1654" s="9" t="s">
        <v>5</v>
      </c>
      <c r="I1654" s="9" t="s">
        <v>3</v>
      </c>
      <c r="J1654" s="15" t="s">
        <v>2034</v>
      </c>
      <c r="O1654" s="44">
        <v>1</v>
      </c>
    </row>
    <row r="1655" spans="2:15" ht="28.8" outlineLevel="1">
      <c r="B1655" s="10" t="str">
        <f t="shared" si="59"/>
        <v>1535</v>
      </c>
      <c r="C1655" s="27" t="s">
        <v>973</v>
      </c>
      <c r="D1655" s="9" t="s">
        <v>5</v>
      </c>
      <c r="I1655" s="9" t="s">
        <v>3</v>
      </c>
      <c r="J1655" s="15" t="s">
        <v>1996</v>
      </c>
      <c r="O1655" s="44">
        <v>1</v>
      </c>
    </row>
    <row r="1656" spans="2:15" ht="28.8" outlineLevel="1">
      <c r="B1656" s="10" t="str">
        <f t="shared" si="59"/>
        <v>1536</v>
      </c>
      <c r="C1656" s="27" t="s">
        <v>974</v>
      </c>
      <c r="D1656" s="9" t="s">
        <v>5</v>
      </c>
      <c r="I1656" s="9" t="s">
        <v>3</v>
      </c>
      <c r="J1656" s="15" t="s">
        <v>1991</v>
      </c>
      <c r="O1656" s="44">
        <v>1</v>
      </c>
    </row>
    <row r="1657" spans="2:15" ht="28.8" outlineLevel="1">
      <c r="B1657" s="10" t="str">
        <f t="shared" si="59"/>
        <v>1537</v>
      </c>
      <c r="C1657" s="27" t="s">
        <v>975</v>
      </c>
      <c r="D1657" s="9" t="s">
        <v>5</v>
      </c>
      <c r="I1657" s="9" t="s">
        <v>3</v>
      </c>
      <c r="J1657" s="15" t="s">
        <v>1995</v>
      </c>
      <c r="O1657" s="44">
        <v>1</v>
      </c>
    </row>
    <row r="1658" spans="2:15" ht="18" outlineLevel="1">
      <c r="B1658" s="10" t="str">
        <f t="shared" si="59"/>
        <v>1538</v>
      </c>
      <c r="C1658" s="25" t="s">
        <v>976</v>
      </c>
      <c r="D1658" s="9" t="s">
        <v>5</v>
      </c>
      <c r="I1658" s="9" t="s">
        <v>3</v>
      </c>
      <c r="J1658" s="15" t="s">
        <v>2035</v>
      </c>
      <c r="O1658" s="44">
        <v>1</v>
      </c>
    </row>
    <row r="1659" spans="2:15" ht="28.8" outlineLevel="1">
      <c r="B1659" s="10" t="str">
        <f t="shared" si="59"/>
        <v>1539</v>
      </c>
      <c r="C1659" s="27" t="s">
        <v>977</v>
      </c>
      <c r="D1659" s="9" t="s">
        <v>5</v>
      </c>
      <c r="I1659" s="9" t="s">
        <v>3</v>
      </c>
      <c r="J1659" s="15" t="s">
        <v>1996</v>
      </c>
      <c r="O1659" s="44">
        <v>1</v>
      </c>
    </row>
    <row r="1660" spans="2:15" ht="28.8" outlineLevel="1">
      <c r="B1660" s="10" t="str">
        <f t="shared" si="59"/>
        <v>153A</v>
      </c>
      <c r="C1660" s="27" t="s">
        <v>978</v>
      </c>
      <c r="D1660" s="9" t="s">
        <v>5</v>
      </c>
      <c r="I1660" s="9" t="s">
        <v>3</v>
      </c>
      <c r="J1660" s="15" t="s">
        <v>1991</v>
      </c>
      <c r="O1660" s="44">
        <v>1</v>
      </c>
    </row>
    <row r="1661" spans="2:15" ht="28.8" outlineLevel="1">
      <c r="B1661" s="10" t="str">
        <f t="shared" si="59"/>
        <v>153B</v>
      </c>
      <c r="C1661" s="27" t="s">
        <v>979</v>
      </c>
      <c r="D1661" s="9" t="s">
        <v>5</v>
      </c>
      <c r="I1661" s="9" t="s">
        <v>3</v>
      </c>
      <c r="J1661" s="15" t="s">
        <v>1995</v>
      </c>
      <c r="O1661" s="44">
        <v>1</v>
      </c>
    </row>
    <row r="1662" spans="2:15" ht="18" outlineLevel="1">
      <c r="B1662" s="10" t="str">
        <f t="shared" si="59"/>
        <v>153C</v>
      </c>
      <c r="C1662" s="25" t="s">
        <v>980</v>
      </c>
      <c r="D1662" s="9" t="s">
        <v>5</v>
      </c>
      <c r="I1662" s="9" t="s">
        <v>3</v>
      </c>
      <c r="J1662" s="15" t="s">
        <v>2036</v>
      </c>
      <c r="O1662" s="44">
        <v>1</v>
      </c>
    </row>
    <row r="1663" spans="2:15" ht="28.8" outlineLevel="1">
      <c r="B1663" s="10" t="str">
        <f t="shared" si="59"/>
        <v>153D</v>
      </c>
      <c r="C1663" s="27" t="s">
        <v>981</v>
      </c>
      <c r="D1663" s="9" t="s">
        <v>5</v>
      </c>
      <c r="I1663" s="9" t="s">
        <v>3</v>
      </c>
      <c r="J1663" s="15" t="s">
        <v>1996</v>
      </c>
      <c r="O1663" s="44">
        <v>1</v>
      </c>
    </row>
    <row r="1664" spans="2:15" ht="28.8" outlineLevel="1">
      <c r="B1664" s="10" t="str">
        <f t="shared" si="59"/>
        <v>153E</v>
      </c>
      <c r="C1664" s="27" t="s">
        <v>982</v>
      </c>
      <c r="D1664" s="9" t="s">
        <v>5</v>
      </c>
      <c r="I1664" s="9" t="s">
        <v>3</v>
      </c>
      <c r="J1664" s="15" t="s">
        <v>1991</v>
      </c>
      <c r="O1664" s="44">
        <v>1</v>
      </c>
    </row>
    <row r="1665" spans="2:15" ht="28.8" outlineLevel="1">
      <c r="B1665" s="10" t="str">
        <f t="shared" si="59"/>
        <v>153F</v>
      </c>
      <c r="C1665" s="27" t="s">
        <v>983</v>
      </c>
      <c r="D1665" s="9" t="s">
        <v>5</v>
      </c>
      <c r="I1665" s="9" t="s">
        <v>3</v>
      </c>
      <c r="J1665" s="15" t="s">
        <v>1995</v>
      </c>
      <c r="O1665" s="44">
        <v>1</v>
      </c>
    </row>
    <row r="1666" spans="2:15" ht="18" outlineLevel="1">
      <c r="B1666" s="10" t="str">
        <f t="shared" ref="B1666:B1729" si="60">DEC2HEX(4928+ROW()-ROW($B$1154),4)</f>
        <v>1540</v>
      </c>
      <c r="C1666" s="25" t="s">
        <v>984</v>
      </c>
      <c r="D1666" s="9" t="s">
        <v>5</v>
      </c>
      <c r="I1666" s="9" t="s">
        <v>3</v>
      </c>
      <c r="J1666" s="15" t="s">
        <v>2037</v>
      </c>
      <c r="O1666" s="44">
        <v>1</v>
      </c>
    </row>
    <row r="1667" spans="2:15" ht="28.8" outlineLevel="1">
      <c r="B1667" s="10" t="str">
        <f t="shared" si="60"/>
        <v>1541</v>
      </c>
      <c r="C1667" s="27" t="s">
        <v>985</v>
      </c>
      <c r="D1667" s="9" t="s">
        <v>5</v>
      </c>
      <c r="I1667" s="9" t="s">
        <v>3</v>
      </c>
      <c r="J1667" s="15" t="s">
        <v>1996</v>
      </c>
      <c r="O1667" s="44">
        <v>1</v>
      </c>
    </row>
    <row r="1668" spans="2:15" ht="28.8" outlineLevel="1">
      <c r="B1668" s="10" t="str">
        <f t="shared" si="60"/>
        <v>1542</v>
      </c>
      <c r="C1668" s="27" t="s">
        <v>986</v>
      </c>
      <c r="D1668" s="9" t="s">
        <v>5</v>
      </c>
      <c r="I1668" s="9" t="s">
        <v>3</v>
      </c>
      <c r="J1668" s="15" t="s">
        <v>1991</v>
      </c>
      <c r="O1668" s="44">
        <v>1</v>
      </c>
    </row>
    <row r="1669" spans="2:15" ht="28.8" outlineLevel="1">
      <c r="B1669" s="10" t="str">
        <f t="shared" si="60"/>
        <v>1543</v>
      </c>
      <c r="C1669" s="27" t="s">
        <v>987</v>
      </c>
      <c r="D1669" s="9" t="s">
        <v>5</v>
      </c>
      <c r="I1669" s="9" t="s">
        <v>3</v>
      </c>
      <c r="J1669" s="15" t="s">
        <v>1995</v>
      </c>
      <c r="O1669" s="44">
        <v>1</v>
      </c>
    </row>
    <row r="1670" spans="2:15" ht="18" outlineLevel="1">
      <c r="B1670" s="10" t="str">
        <f t="shared" si="60"/>
        <v>1544</v>
      </c>
      <c r="C1670" s="25" t="s">
        <v>988</v>
      </c>
      <c r="D1670" s="9" t="s">
        <v>5</v>
      </c>
      <c r="I1670" s="9" t="s">
        <v>3</v>
      </c>
      <c r="J1670" s="15" t="s">
        <v>2038</v>
      </c>
      <c r="O1670" s="44">
        <v>1</v>
      </c>
    </row>
    <row r="1671" spans="2:15" ht="28.8" outlineLevel="1">
      <c r="B1671" s="10" t="str">
        <f t="shared" si="60"/>
        <v>1545</v>
      </c>
      <c r="C1671" s="27" t="s">
        <v>989</v>
      </c>
      <c r="D1671" s="9" t="s">
        <v>5</v>
      </c>
      <c r="I1671" s="9" t="s">
        <v>3</v>
      </c>
      <c r="J1671" s="15" t="s">
        <v>1996</v>
      </c>
      <c r="O1671" s="44">
        <v>1</v>
      </c>
    </row>
    <row r="1672" spans="2:15" ht="28.8" outlineLevel="1">
      <c r="B1672" s="10" t="str">
        <f t="shared" si="60"/>
        <v>1546</v>
      </c>
      <c r="C1672" s="27" t="s">
        <v>990</v>
      </c>
      <c r="D1672" s="9" t="s">
        <v>5</v>
      </c>
      <c r="I1672" s="9" t="s">
        <v>3</v>
      </c>
      <c r="J1672" s="15" t="s">
        <v>1991</v>
      </c>
      <c r="O1672" s="44">
        <v>1</v>
      </c>
    </row>
    <row r="1673" spans="2:15" ht="28.8" outlineLevel="1">
      <c r="B1673" s="10" t="str">
        <f t="shared" si="60"/>
        <v>1547</v>
      </c>
      <c r="C1673" s="27" t="s">
        <v>991</v>
      </c>
      <c r="D1673" s="9" t="s">
        <v>5</v>
      </c>
      <c r="I1673" s="9" t="s">
        <v>3</v>
      </c>
      <c r="J1673" s="15" t="s">
        <v>1995</v>
      </c>
      <c r="O1673" s="44">
        <v>1</v>
      </c>
    </row>
    <row r="1674" spans="2:15" ht="18" outlineLevel="1">
      <c r="B1674" s="10" t="str">
        <f t="shared" si="60"/>
        <v>1548</v>
      </c>
      <c r="C1674" s="25" t="s">
        <v>992</v>
      </c>
      <c r="D1674" s="9" t="s">
        <v>5</v>
      </c>
      <c r="I1674" s="9" t="s">
        <v>3</v>
      </c>
      <c r="J1674" s="15" t="s">
        <v>2039</v>
      </c>
      <c r="O1674" s="44">
        <v>1</v>
      </c>
    </row>
    <row r="1675" spans="2:15" ht="28.8" outlineLevel="1">
      <c r="B1675" s="10" t="str">
        <f t="shared" si="60"/>
        <v>1549</v>
      </c>
      <c r="C1675" s="27" t="s">
        <v>993</v>
      </c>
      <c r="D1675" s="9" t="s">
        <v>5</v>
      </c>
      <c r="I1675" s="9" t="s">
        <v>3</v>
      </c>
      <c r="J1675" s="15" t="s">
        <v>1996</v>
      </c>
      <c r="O1675" s="44">
        <v>1</v>
      </c>
    </row>
    <row r="1676" spans="2:15" ht="28.8" outlineLevel="1">
      <c r="B1676" s="10" t="str">
        <f t="shared" si="60"/>
        <v>154A</v>
      </c>
      <c r="C1676" s="27" t="s">
        <v>994</v>
      </c>
      <c r="D1676" s="9" t="s">
        <v>5</v>
      </c>
      <c r="I1676" s="9" t="s">
        <v>3</v>
      </c>
      <c r="J1676" s="15" t="s">
        <v>1991</v>
      </c>
      <c r="O1676" s="44">
        <v>1</v>
      </c>
    </row>
    <row r="1677" spans="2:15" ht="28.8" outlineLevel="1">
      <c r="B1677" s="10" t="str">
        <f t="shared" si="60"/>
        <v>154B</v>
      </c>
      <c r="C1677" s="27" t="s">
        <v>995</v>
      </c>
      <c r="D1677" s="9" t="s">
        <v>5</v>
      </c>
      <c r="I1677" s="9" t="s">
        <v>3</v>
      </c>
      <c r="J1677" s="15" t="s">
        <v>1995</v>
      </c>
      <c r="O1677" s="44">
        <v>1</v>
      </c>
    </row>
    <row r="1678" spans="2:15" ht="18" outlineLevel="1">
      <c r="B1678" s="10" t="str">
        <f t="shared" si="60"/>
        <v>154C</v>
      </c>
      <c r="C1678" s="25" t="s">
        <v>996</v>
      </c>
      <c r="D1678" s="9" t="s">
        <v>5</v>
      </c>
      <c r="I1678" s="9" t="s">
        <v>3</v>
      </c>
      <c r="J1678" s="15" t="s">
        <v>2040</v>
      </c>
      <c r="O1678" s="44">
        <v>1</v>
      </c>
    </row>
    <row r="1679" spans="2:15" ht="28.8" outlineLevel="1">
      <c r="B1679" s="10" t="str">
        <f t="shared" si="60"/>
        <v>154D</v>
      </c>
      <c r="C1679" s="27" t="s">
        <v>997</v>
      </c>
      <c r="D1679" s="9" t="s">
        <v>5</v>
      </c>
      <c r="I1679" s="9" t="s">
        <v>3</v>
      </c>
      <c r="J1679" s="15" t="s">
        <v>1996</v>
      </c>
      <c r="O1679" s="44">
        <v>1</v>
      </c>
    </row>
    <row r="1680" spans="2:15" ht="28.8" outlineLevel="1">
      <c r="B1680" s="10" t="str">
        <f t="shared" si="60"/>
        <v>154E</v>
      </c>
      <c r="C1680" s="27" t="s">
        <v>998</v>
      </c>
      <c r="D1680" s="9" t="s">
        <v>5</v>
      </c>
      <c r="I1680" s="9" t="s">
        <v>3</v>
      </c>
      <c r="J1680" s="15" t="s">
        <v>1991</v>
      </c>
      <c r="O1680" s="44">
        <v>1</v>
      </c>
    </row>
    <row r="1681" spans="2:15" ht="28.8" outlineLevel="1">
      <c r="B1681" s="10" t="str">
        <f t="shared" si="60"/>
        <v>154F</v>
      </c>
      <c r="C1681" s="27" t="s">
        <v>999</v>
      </c>
      <c r="D1681" s="9" t="s">
        <v>5</v>
      </c>
      <c r="I1681" s="9" t="s">
        <v>3</v>
      </c>
      <c r="J1681" s="15" t="s">
        <v>1995</v>
      </c>
      <c r="O1681" s="44">
        <v>1</v>
      </c>
    </row>
    <row r="1682" spans="2:15" ht="18" outlineLevel="1">
      <c r="B1682" s="10" t="str">
        <f t="shared" si="60"/>
        <v>1550</v>
      </c>
      <c r="C1682" s="25" t="s">
        <v>1000</v>
      </c>
      <c r="D1682" s="9" t="s">
        <v>5</v>
      </c>
      <c r="I1682" s="9" t="s">
        <v>3</v>
      </c>
      <c r="J1682" s="15" t="s">
        <v>2041</v>
      </c>
      <c r="O1682" s="44">
        <v>1</v>
      </c>
    </row>
    <row r="1683" spans="2:15" ht="28.8" outlineLevel="1">
      <c r="B1683" s="10" t="str">
        <f t="shared" si="60"/>
        <v>1551</v>
      </c>
      <c r="C1683" s="27" t="s">
        <v>1001</v>
      </c>
      <c r="D1683" s="9" t="s">
        <v>5</v>
      </c>
      <c r="I1683" s="9" t="s">
        <v>3</v>
      </c>
      <c r="J1683" s="15" t="s">
        <v>1996</v>
      </c>
      <c r="O1683" s="44">
        <v>1</v>
      </c>
    </row>
    <row r="1684" spans="2:15" ht="28.8" outlineLevel="1">
      <c r="B1684" s="10" t="str">
        <f t="shared" si="60"/>
        <v>1552</v>
      </c>
      <c r="C1684" s="27" t="s">
        <v>1002</v>
      </c>
      <c r="D1684" s="9" t="s">
        <v>5</v>
      </c>
      <c r="I1684" s="9" t="s">
        <v>3</v>
      </c>
      <c r="J1684" s="15" t="s">
        <v>1991</v>
      </c>
      <c r="O1684" s="44">
        <v>1</v>
      </c>
    </row>
    <row r="1685" spans="2:15" ht="28.8" outlineLevel="1">
      <c r="B1685" s="10" t="str">
        <f t="shared" si="60"/>
        <v>1553</v>
      </c>
      <c r="C1685" s="27" t="s">
        <v>1003</v>
      </c>
      <c r="D1685" s="9" t="s">
        <v>5</v>
      </c>
      <c r="I1685" s="9" t="s">
        <v>3</v>
      </c>
      <c r="J1685" s="15" t="s">
        <v>1995</v>
      </c>
      <c r="O1685" s="44">
        <v>1</v>
      </c>
    </row>
    <row r="1686" spans="2:15" ht="18" outlineLevel="1">
      <c r="B1686" s="10" t="str">
        <f t="shared" si="60"/>
        <v>1554</v>
      </c>
      <c r="C1686" s="25" t="s">
        <v>1004</v>
      </c>
      <c r="D1686" s="9" t="s">
        <v>5</v>
      </c>
      <c r="I1686" s="9" t="s">
        <v>3</v>
      </c>
      <c r="J1686" s="15" t="s">
        <v>2042</v>
      </c>
      <c r="O1686" s="44">
        <v>1</v>
      </c>
    </row>
    <row r="1687" spans="2:15" ht="28.8" outlineLevel="1">
      <c r="B1687" s="10" t="str">
        <f t="shared" si="60"/>
        <v>1555</v>
      </c>
      <c r="C1687" s="27" t="s">
        <v>1005</v>
      </c>
      <c r="D1687" s="9" t="s">
        <v>5</v>
      </c>
      <c r="I1687" s="9" t="s">
        <v>3</v>
      </c>
      <c r="J1687" s="15" t="s">
        <v>1996</v>
      </c>
      <c r="O1687" s="44">
        <v>1</v>
      </c>
    </row>
    <row r="1688" spans="2:15" ht="28.8" outlineLevel="1">
      <c r="B1688" s="10" t="str">
        <f t="shared" si="60"/>
        <v>1556</v>
      </c>
      <c r="C1688" s="27" t="s">
        <v>1006</v>
      </c>
      <c r="D1688" s="9" t="s">
        <v>5</v>
      </c>
      <c r="I1688" s="9" t="s">
        <v>3</v>
      </c>
      <c r="J1688" s="15" t="s">
        <v>1991</v>
      </c>
      <c r="O1688" s="44">
        <v>1</v>
      </c>
    </row>
    <row r="1689" spans="2:15" ht="28.8" outlineLevel="1">
      <c r="B1689" s="10" t="str">
        <f t="shared" si="60"/>
        <v>1557</v>
      </c>
      <c r="C1689" s="27" t="s">
        <v>1007</v>
      </c>
      <c r="D1689" s="9" t="s">
        <v>5</v>
      </c>
      <c r="I1689" s="9" t="s">
        <v>3</v>
      </c>
      <c r="J1689" s="15" t="s">
        <v>1995</v>
      </c>
      <c r="O1689" s="44">
        <v>1</v>
      </c>
    </row>
    <row r="1690" spans="2:15" ht="18" outlineLevel="1">
      <c r="B1690" s="10" t="str">
        <f t="shared" si="60"/>
        <v>1558</v>
      </c>
      <c r="C1690" s="25" t="s">
        <v>1008</v>
      </c>
      <c r="D1690" s="9" t="s">
        <v>5</v>
      </c>
      <c r="I1690" s="9" t="s">
        <v>3</v>
      </c>
      <c r="J1690" s="15" t="s">
        <v>2043</v>
      </c>
      <c r="O1690" s="44">
        <v>1</v>
      </c>
    </row>
    <row r="1691" spans="2:15" ht="28.8" outlineLevel="1">
      <c r="B1691" s="10" t="str">
        <f t="shared" si="60"/>
        <v>1559</v>
      </c>
      <c r="C1691" s="27" t="s">
        <v>1009</v>
      </c>
      <c r="D1691" s="9" t="s">
        <v>5</v>
      </c>
      <c r="I1691" s="9" t="s">
        <v>3</v>
      </c>
      <c r="J1691" s="15" t="s">
        <v>1996</v>
      </c>
      <c r="O1691" s="44">
        <v>1</v>
      </c>
    </row>
    <row r="1692" spans="2:15" ht="28.8" outlineLevel="1">
      <c r="B1692" s="10" t="str">
        <f t="shared" si="60"/>
        <v>155A</v>
      </c>
      <c r="C1692" s="27" t="s">
        <v>1010</v>
      </c>
      <c r="D1692" s="9" t="s">
        <v>5</v>
      </c>
      <c r="I1692" s="9" t="s">
        <v>3</v>
      </c>
      <c r="J1692" s="15" t="s">
        <v>1991</v>
      </c>
      <c r="O1692" s="44">
        <v>1</v>
      </c>
    </row>
    <row r="1693" spans="2:15" ht="28.8" outlineLevel="1">
      <c r="B1693" s="10" t="str">
        <f t="shared" si="60"/>
        <v>155B</v>
      </c>
      <c r="C1693" s="27" t="s">
        <v>1011</v>
      </c>
      <c r="D1693" s="9" t="s">
        <v>5</v>
      </c>
      <c r="I1693" s="9" t="s">
        <v>3</v>
      </c>
      <c r="J1693" s="15" t="s">
        <v>1995</v>
      </c>
      <c r="O1693" s="44">
        <v>1</v>
      </c>
    </row>
    <row r="1694" spans="2:15" ht="18" outlineLevel="1">
      <c r="B1694" s="10" t="str">
        <f t="shared" si="60"/>
        <v>155C</v>
      </c>
      <c r="C1694" s="25" t="s">
        <v>1012</v>
      </c>
      <c r="D1694" s="9" t="s">
        <v>5</v>
      </c>
      <c r="I1694" s="9" t="s">
        <v>3</v>
      </c>
      <c r="J1694" s="15" t="s">
        <v>2044</v>
      </c>
      <c r="O1694" s="44">
        <v>1</v>
      </c>
    </row>
    <row r="1695" spans="2:15" ht="28.8" outlineLevel="1">
      <c r="B1695" s="10" t="str">
        <f t="shared" si="60"/>
        <v>155D</v>
      </c>
      <c r="C1695" s="27" t="s">
        <v>1013</v>
      </c>
      <c r="D1695" s="9" t="s">
        <v>5</v>
      </c>
      <c r="I1695" s="9" t="s">
        <v>3</v>
      </c>
      <c r="J1695" s="15" t="s">
        <v>1996</v>
      </c>
      <c r="O1695" s="44">
        <v>1</v>
      </c>
    </row>
    <row r="1696" spans="2:15" ht="28.8" outlineLevel="1">
      <c r="B1696" s="10" t="str">
        <f t="shared" si="60"/>
        <v>155E</v>
      </c>
      <c r="C1696" s="27" t="s">
        <v>1014</v>
      </c>
      <c r="D1696" s="9" t="s">
        <v>5</v>
      </c>
      <c r="I1696" s="9" t="s">
        <v>3</v>
      </c>
      <c r="J1696" s="15" t="s">
        <v>1991</v>
      </c>
      <c r="O1696" s="44">
        <v>1</v>
      </c>
    </row>
    <row r="1697" spans="2:15" ht="28.8" outlineLevel="1">
      <c r="B1697" s="10" t="str">
        <f t="shared" si="60"/>
        <v>155F</v>
      </c>
      <c r="C1697" s="27" t="s">
        <v>1015</v>
      </c>
      <c r="D1697" s="9" t="s">
        <v>5</v>
      </c>
      <c r="I1697" s="9" t="s">
        <v>3</v>
      </c>
      <c r="J1697" s="15" t="s">
        <v>1995</v>
      </c>
      <c r="O1697" s="44">
        <v>1</v>
      </c>
    </row>
    <row r="1698" spans="2:15" ht="18" outlineLevel="1">
      <c r="B1698" s="10" t="str">
        <f t="shared" si="60"/>
        <v>1560</v>
      </c>
      <c r="C1698" s="25" t="s">
        <v>1016</v>
      </c>
      <c r="D1698" s="9" t="s">
        <v>5</v>
      </c>
      <c r="I1698" s="9" t="s">
        <v>3</v>
      </c>
      <c r="J1698" s="15" t="s">
        <v>2045</v>
      </c>
      <c r="O1698" s="44">
        <v>1</v>
      </c>
    </row>
    <row r="1699" spans="2:15" ht="28.8" outlineLevel="1">
      <c r="B1699" s="10" t="str">
        <f t="shared" si="60"/>
        <v>1561</v>
      </c>
      <c r="C1699" s="27" t="s">
        <v>1017</v>
      </c>
      <c r="D1699" s="9" t="s">
        <v>5</v>
      </c>
      <c r="I1699" s="9" t="s">
        <v>3</v>
      </c>
      <c r="J1699" s="15" t="s">
        <v>1996</v>
      </c>
      <c r="O1699" s="44">
        <v>1</v>
      </c>
    </row>
    <row r="1700" spans="2:15" ht="28.8" outlineLevel="1">
      <c r="B1700" s="10" t="str">
        <f t="shared" si="60"/>
        <v>1562</v>
      </c>
      <c r="C1700" s="27" t="s">
        <v>1018</v>
      </c>
      <c r="D1700" s="9" t="s">
        <v>5</v>
      </c>
      <c r="I1700" s="9" t="s">
        <v>3</v>
      </c>
      <c r="J1700" s="15" t="s">
        <v>1991</v>
      </c>
      <c r="O1700" s="44">
        <v>1</v>
      </c>
    </row>
    <row r="1701" spans="2:15" ht="28.8" outlineLevel="1">
      <c r="B1701" s="10" t="str">
        <f t="shared" si="60"/>
        <v>1563</v>
      </c>
      <c r="C1701" s="27" t="s">
        <v>1019</v>
      </c>
      <c r="D1701" s="9" t="s">
        <v>5</v>
      </c>
      <c r="I1701" s="9" t="s">
        <v>3</v>
      </c>
      <c r="J1701" s="15" t="s">
        <v>1995</v>
      </c>
      <c r="O1701" s="44">
        <v>1</v>
      </c>
    </row>
    <row r="1702" spans="2:15" ht="18" outlineLevel="1">
      <c r="B1702" s="10" t="str">
        <f t="shared" si="60"/>
        <v>1564</v>
      </c>
      <c r="C1702" s="25" t="s">
        <v>1020</v>
      </c>
      <c r="D1702" s="9" t="s">
        <v>5</v>
      </c>
      <c r="I1702" s="9" t="s">
        <v>3</v>
      </c>
      <c r="J1702" s="15" t="s">
        <v>2046</v>
      </c>
      <c r="O1702" s="44">
        <v>1</v>
      </c>
    </row>
    <row r="1703" spans="2:15" ht="28.8" outlineLevel="1">
      <c r="B1703" s="10" t="str">
        <f t="shared" si="60"/>
        <v>1565</v>
      </c>
      <c r="C1703" s="27" t="s">
        <v>1021</v>
      </c>
      <c r="D1703" s="9" t="s">
        <v>5</v>
      </c>
      <c r="I1703" s="9" t="s">
        <v>3</v>
      </c>
      <c r="J1703" s="15" t="s">
        <v>1996</v>
      </c>
      <c r="O1703" s="44">
        <v>1</v>
      </c>
    </row>
    <row r="1704" spans="2:15" ht="28.8" outlineLevel="1">
      <c r="B1704" s="10" t="str">
        <f t="shared" si="60"/>
        <v>1566</v>
      </c>
      <c r="C1704" s="27" t="s">
        <v>1022</v>
      </c>
      <c r="D1704" s="9" t="s">
        <v>5</v>
      </c>
      <c r="I1704" s="9" t="s">
        <v>3</v>
      </c>
      <c r="J1704" s="15" t="s">
        <v>1991</v>
      </c>
      <c r="O1704" s="44">
        <v>1</v>
      </c>
    </row>
    <row r="1705" spans="2:15" ht="28.8" outlineLevel="1">
      <c r="B1705" s="10" t="str">
        <f t="shared" si="60"/>
        <v>1567</v>
      </c>
      <c r="C1705" s="27" t="s">
        <v>1023</v>
      </c>
      <c r="D1705" s="9" t="s">
        <v>5</v>
      </c>
      <c r="I1705" s="9" t="s">
        <v>3</v>
      </c>
      <c r="J1705" s="15" t="s">
        <v>1995</v>
      </c>
      <c r="O1705" s="44">
        <v>1</v>
      </c>
    </row>
    <row r="1706" spans="2:15" ht="18" outlineLevel="1">
      <c r="B1706" s="10" t="str">
        <f t="shared" si="60"/>
        <v>1568</v>
      </c>
      <c r="C1706" s="25" t="s">
        <v>1024</v>
      </c>
      <c r="D1706" s="9" t="s">
        <v>5</v>
      </c>
      <c r="I1706" s="9" t="s">
        <v>3</v>
      </c>
      <c r="J1706" s="15" t="s">
        <v>2047</v>
      </c>
      <c r="O1706" s="44">
        <v>1</v>
      </c>
    </row>
    <row r="1707" spans="2:15" ht="28.8" outlineLevel="1">
      <c r="B1707" s="10" t="str">
        <f t="shared" si="60"/>
        <v>1569</v>
      </c>
      <c r="C1707" s="27" t="s">
        <v>1025</v>
      </c>
      <c r="D1707" s="9" t="s">
        <v>5</v>
      </c>
      <c r="I1707" s="9" t="s">
        <v>3</v>
      </c>
      <c r="J1707" s="15" t="s">
        <v>1996</v>
      </c>
      <c r="O1707" s="44">
        <v>1</v>
      </c>
    </row>
    <row r="1708" spans="2:15" ht="28.8" outlineLevel="1">
      <c r="B1708" s="10" t="str">
        <f t="shared" si="60"/>
        <v>156A</v>
      </c>
      <c r="C1708" s="27" t="s">
        <v>1026</v>
      </c>
      <c r="D1708" s="9" t="s">
        <v>5</v>
      </c>
      <c r="I1708" s="9" t="s">
        <v>3</v>
      </c>
      <c r="J1708" s="15" t="s">
        <v>1991</v>
      </c>
      <c r="O1708" s="44">
        <v>1</v>
      </c>
    </row>
    <row r="1709" spans="2:15" ht="28.8" outlineLevel="1">
      <c r="B1709" s="10" t="str">
        <f t="shared" si="60"/>
        <v>156B</v>
      </c>
      <c r="C1709" s="27" t="s">
        <v>1027</v>
      </c>
      <c r="D1709" s="9" t="s">
        <v>5</v>
      </c>
      <c r="I1709" s="9" t="s">
        <v>3</v>
      </c>
      <c r="J1709" s="15" t="s">
        <v>1995</v>
      </c>
      <c r="O1709" s="44">
        <v>1</v>
      </c>
    </row>
    <row r="1710" spans="2:15" ht="18" outlineLevel="1">
      <c r="B1710" s="10" t="str">
        <f t="shared" si="60"/>
        <v>156C</v>
      </c>
      <c r="C1710" s="25" t="s">
        <v>1028</v>
      </c>
      <c r="D1710" s="9" t="s">
        <v>5</v>
      </c>
      <c r="I1710" s="9" t="s">
        <v>3</v>
      </c>
      <c r="J1710" s="15" t="s">
        <v>2048</v>
      </c>
      <c r="O1710" s="44">
        <v>1</v>
      </c>
    </row>
    <row r="1711" spans="2:15" ht="28.8" outlineLevel="1">
      <c r="B1711" s="10" t="str">
        <f t="shared" si="60"/>
        <v>156D</v>
      </c>
      <c r="C1711" s="27" t="s">
        <v>1029</v>
      </c>
      <c r="D1711" s="9" t="s">
        <v>5</v>
      </c>
      <c r="I1711" s="9" t="s">
        <v>3</v>
      </c>
      <c r="J1711" s="15" t="s">
        <v>1996</v>
      </c>
      <c r="O1711" s="44">
        <v>1</v>
      </c>
    </row>
    <row r="1712" spans="2:15" ht="28.8" outlineLevel="1">
      <c r="B1712" s="10" t="str">
        <f t="shared" si="60"/>
        <v>156E</v>
      </c>
      <c r="C1712" s="27" t="s">
        <v>1030</v>
      </c>
      <c r="D1712" s="9" t="s">
        <v>5</v>
      </c>
      <c r="I1712" s="9" t="s">
        <v>3</v>
      </c>
      <c r="J1712" s="15" t="s">
        <v>1991</v>
      </c>
      <c r="O1712" s="44">
        <v>1</v>
      </c>
    </row>
    <row r="1713" spans="2:15" ht="28.8" outlineLevel="1">
      <c r="B1713" s="10" t="str">
        <f t="shared" si="60"/>
        <v>156F</v>
      </c>
      <c r="C1713" s="27" t="s">
        <v>1031</v>
      </c>
      <c r="D1713" s="9" t="s">
        <v>5</v>
      </c>
      <c r="I1713" s="9" t="s">
        <v>3</v>
      </c>
      <c r="J1713" s="15" t="s">
        <v>1995</v>
      </c>
      <c r="O1713" s="44">
        <v>1</v>
      </c>
    </row>
    <row r="1714" spans="2:15" ht="18" outlineLevel="1">
      <c r="B1714" s="10" t="str">
        <f t="shared" si="60"/>
        <v>1570</v>
      </c>
      <c r="C1714" s="25" t="s">
        <v>1032</v>
      </c>
      <c r="D1714" s="9" t="s">
        <v>5</v>
      </c>
      <c r="I1714" s="9" t="s">
        <v>3</v>
      </c>
      <c r="J1714" s="15" t="s">
        <v>2049</v>
      </c>
      <c r="O1714" s="44">
        <v>1</v>
      </c>
    </row>
    <row r="1715" spans="2:15" ht="28.8" outlineLevel="1">
      <c r="B1715" s="10" t="str">
        <f t="shared" si="60"/>
        <v>1571</v>
      </c>
      <c r="C1715" s="27" t="s">
        <v>1033</v>
      </c>
      <c r="D1715" s="9" t="s">
        <v>5</v>
      </c>
      <c r="I1715" s="9" t="s">
        <v>3</v>
      </c>
      <c r="J1715" s="15" t="s">
        <v>1996</v>
      </c>
      <c r="O1715" s="44">
        <v>1</v>
      </c>
    </row>
    <row r="1716" spans="2:15" ht="28.8" outlineLevel="1">
      <c r="B1716" s="10" t="str">
        <f t="shared" si="60"/>
        <v>1572</v>
      </c>
      <c r="C1716" s="27" t="s">
        <v>1034</v>
      </c>
      <c r="D1716" s="9" t="s">
        <v>5</v>
      </c>
      <c r="I1716" s="9" t="s">
        <v>3</v>
      </c>
      <c r="J1716" s="15" t="s">
        <v>1991</v>
      </c>
      <c r="O1716" s="44">
        <v>1</v>
      </c>
    </row>
    <row r="1717" spans="2:15" ht="28.8" outlineLevel="1">
      <c r="B1717" s="10" t="str">
        <f t="shared" si="60"/>
        <v>1573</v>
      </c>
      <c r="C1717" s="27" t="s">
        <v>1035</v>
      </c>
      <c r="D1717" s="9" t="s">
        <v>5</v>
      </c>
      <c r="I1717" s="9" t="s">
        <v>3</v>
      </c>
      <c r="J1717" s="15" t="s">
        <v>1995</v>
      </c>
      <c r="O1717" s="44">
        <v>1</v>
      </c>
    </row>
    <row r="1718" spans="2:15" ht="18" outlineLevel="1">
      <c r="B1718" s="10" t="str">
        <f t="shared" si="60"/>
        <v>1574</v>
      </c>
      <c r="C1718" s="25" t="s">
        <v>1036</v>
      </c>
      <c r="D1718" s="9" t="s">
        <v>5</v>
      </c>
      <c r="I1718" s="9" t="s">
        <v>3</v>
      </c>
      <c r="J1718" s="15" t="s">
        <v>2050</v>
      </c>
      <c r="O1718" s="44">
        <v>1</v>
      </c>
    </row>
    <row r="1719" spans="2:15" ht="28.8" outlineLevel="1">
      <c r="B1719" s="10" t="str">
        <f t="shared" si="60"/>
        <v>1575</v>
      </c>
      <c r="C1719" s="27" t="s">
        <v>1037</v>
      </c>
      <c r="D1719" s="9" t="s">
        <v>5</v>
      </c>
      <c r="I1719" s="9" t="s">
        <v>3</v>
      </c>
      <c r="J1719" s="15" t="s">
        <v>1996</v>
      </c>
      <c r="O1719" s="44">
        <v>1</v>
      </c>
    </row>
    <row r="1720" spans="2:15" ht="28.8" outlineLevel="1">
      <c r="B1720" s="10" t="str">
        <f t="shared" si="60"/>
        <v>1576</v>
      </c>
      <c r="C1720" s="27" t="s">
        <v>1038</v>
      </c>
      <c r="D1720" s="9" t="s">
        <v>5</v>
      </c>
      <c r="I1720" s="9" t="s">
        <v>3</v>
      </c>
      <c r="J1720" s="15" t="s">
        <v>1991</v>
      </c>
      <c r="O1720" s="44">
        <v>1</v>
      </c>
    </row>
    <row r="1721" spans="2:15" ht="28.8" outlineLevel="1">
      <c r="B1721" s="10" t="str">
        <f t="shared" si="60"/>
        <v>1577</v>
      </c>
      <c r="C1721" s="27" t="s">
        <v>1039</v>
      </c>
      <c r="D1721" s="9" t="s">
        <v>5</v>
      </c>
      <c r="I1721" s="9" t="s">
        <v>3</v>
      </c>
      <c r="J1721" s="15" t="s">
        <v>1995</v>
      </c>
      <c r="O1721" s="44">
        <v>1</v>
      </c>
    </row>
    <row r="1722" spans="2:15" ht="18" outlineLevel="1">
      <c r="B1722" s="10" t="str">
        <f t="shared" si="60"/>
        <v>1578</v>
      </c>
      <c r="C1722" s="25" t="s">
        <v>1040</v>
      </c>
      <c r="D1722" s="9" t="s">
        <v>5</v>
      </c>
      <c r="I1722" s="9" t="s">
        <v>3</v>
      </c>
      <c r="J1722" s="15" t="s">
        <v>2051</v>
      </c>
      <c r="O1722" s="44">
        <v>1</v>
      </c>
    </row>
    <row r="1723" spans="2:15" ht="28.8" outlineLevel="1">
      <c r="B1723" s="10" t="str">
        <f t="shared" si="60"/>
        <v>1579</v>
      </c>
      <c r="C1723" s="27" t="s">
        <v>1041</v>
      </c>
      <c r="D1723" s="9" t="s">
        <v>5</v>
      </c>
      <c r="I1723" s="9" t="s">
        <v>3</v>
      </c>
      <c r="J1723" s="15" t="s">
        <v>1996</v>
      </c>
      <c r="O1723" s="44">
        <v>1</v>
      </c>
    </row>
    <row r="1724" spans="2:15" ht="28.8" outlineLevel="1">
      <c r="B1724" s="10" t="str">
        <f t="shared" si="60"/>
        <v>157A</v>
      </c>
      <c r="C1724" s="27" t="s">
        <v>1042</v>
      </c>
      <c r="D1724" s="9" t="s">
        <v>5</v>
      </c>
      <c r="I1724" s="9" t="s">
        <v>3</v>
      </c>
      <c r="J1724" s="15" t="s">
        <v>1991</v>
      </c>
      <c r="O1724" s="44">
        <v>1</v>
      </c>
    </row>
    <row r="1725" spans="2:15" ht="28.8" outlineLevel="1">
      <c r="B1725" s="10" t="str">
        <f t="shared" si="60"/>
        <v>157B</v>
      </c>
      <c r="C1725" s="27" t="s">
        <v>1043</v>
      </c>
      <c r="D1725" s="9" t="s">
        <v>5</v>
      </c>
      <c r="I1725" s="9" t="s">
        <v>3</v>
      </c>
      <c r="J1725" s="15" t="s">
        <v>1995</v>
      </c>
      <c r="O1725" s="44">
        <v>1</v>
      </c>
    </row>
    <row r="1726" spans="2:15" ht="18" outlineLevel="1">
      <c r="B1726" s="10" t="str">
        <f t="shared" si="60"/>
        <v>157C</v>
      </c>
      <c r="C1726" s="25" t="s">
        <v>1044</v>
      </c>
      <c r="D1726" s="9" t="s">
        <v>5</v>
      </c>
      <c r="I1726" s="9" t="s">
        <v>3</v>
      </c>
      <c r="J1726" s="15" t="s">
        <v>2052</v>
      </c>
      <c r="O1726" s="44">
        <v>1</v>
      </c>
    </row>
    <row r="1727" spans="2:15" ht="28.8" outlineLevel="1">
      <c r="B1727" s="10" t="str">
        <f t="shared" si="60"/>
        <v>157D</v>
      </c>
      <c r="C1727" s="27" t="s">
        <v>1045</v>
      </c>
      <c r="D1727" s="9" t="s">
        <v>5</v>
      </c>
      <c r="I1727" s="9" t="s">
        <v>3</v>
      </c>
      <c r="J1727" s="15" t="s">
        <v>1996</v>
      </c>
      <c r="O1727" s="44">
        <v>1</v>
      </c>
    </row>
    <row r="1728" spans="2:15" ht="28.8" outlineLevel="1">
      <c r="B1728" s="10" t="str">
        <f t="shared" si="60"/>
        <v>157E</v>
      </c>
      <c r="C1728" s="27" t="s">
        <v>1046</v>
      </c>
      <c r="D1728" s="9" t="s">
        <v>5</v>
      </c>
      <c r="I1728" s="9" t="s">
        <v>3</v>
      </c>
      <c r="J1728" s="15" t="s">
        <v>1991</v>
      </c>
      <c r="O1728" s="44">
        <v>1</v>
      </c>
    </row>
    <row r="1729" spans="2:15" ht="28.8" outlineLevel="1">
      <c r="B1729" s="10" t="str">
        <f t="shared" si="60"/>
        <v>157F</v>
      </c>
      <c r="C1729" s="27" t="s">
        <v>1047</v>
      </c>
      <c r="D1729" s="9" t="s">
        <v>5</v>
      </c>
      <c r="I1729" s="9" t="s">
        <v>3</v>
      </c>
      <c r="J1729" s="15" t="s">
        <v>1995</v>
      </c>
      <c r="O1729" s="44">
        <v>1</v>
      </c>
    </row>
    <row r="1730" spans="2:15" ht="18" outlineLevel="1">
      <c r="B1730" s="10" t="str">
        <f t="shared" ref="B1730:B1793" si="61">DEC2HEX(4928+ROW()-ROW($B$1154),4)</f>
        <v>1580</v>
      </c>
      <c r="C1730" s="25" t="s">
        <v>1048</v>
      </c>
      <c r="D1730" s="9" t="s">
        <v>5</v>
      </c>
      <c r="I1730" s="9" t="s">
        <v>3</v>
      </c>
      <c r="J1730" s="15" t="s">
        <v>2053</v>
      </c>
      <c r="O1730" s="44">
        <v>1</v>
      </c>
    </row>
    <row r="1731" spans="2:15" ht="28.8" outlineLevel="1">
      <c r="B1731" s="10" t="str">
        <f t="shared" si="61"/>
        <v>1581</v>
      </c>
      <c r="C1731" s="27" t="s">
        <v>1049</v>
      </c>
      <c r="D1731" s="9" t="s">
        <v>5</v>
      </c>
      <c r="I1731" s="9" t="s">
        <v>3</v>
      </c>
      <c r="J1731" s="15" t="s">
        <v>1996</v>
      </c>
      <c r="O1731" s="44">
        <v>1</v>
      </c>
    </row>
    <row r="1732" spans="2:15" ht="28.8" outlineLevel="1">
      <c r="B1732" s="10" t="str">
        <f t="shared" si="61"/>
        <v>1582</v>
      </c>
      <c r="C1732" s="27" t="s">
        <v>1050</v>
      </c>
      <c r="D1732" s="9" t="s">
        <v>5</v>
      </c>
      <c r="I1732" s="9" t="s">
        <v>3</v>
      </c>
      <c r="J1732" s="15" t="s">
        <v>1991</v>
      </c>
      <c r="O1732" s="44">
        <v>1</v>
      </c>
    </row>
    <row r="1733" spans="2:15" ht="28.8" outlineLevel="1">
      <c r="B1733" s="10" t="str">
        <f t="shared" si="61"/>
        <v>1583</v>
      </c>
      <c r="C1733" s="27" t="s">
        <v>1051</v>
      </c>
      <c r="D1733" s="9" t="s">
        <v>5</v>
      </c>
      <c r="I1733" s="9" t="s">
        <v>3</v>
      </c>
      <c r="J1733" s="15" t="s">
        <v>1995</v>
      </c>
      <c r="O1733" s="44">
        <v>1</v>
      </c>
    </row>
    <row r="1734" spans="2:15" ht="18" outlineLevel="1">
      <c r="B1734" s="10" t="str">
        <f t="shared" si="61"/>
        <v>1584</v>
      </c>
      <c r="C1734" s="25" t="s">
        <v>1052</v>
      </c>
      <c r="D1734" s="9" t="s">
        <v>5</v>
      </c>
      <c r="I1734" s="9" t="s">
        <v>3</v>
      </c>
      <c r="J1734" s="15" t="s">
        <v>2054</v>
      </c>
      <c r="O1734" s="44">
        <v>1</v>
      </c>
    </row>
    <row r="1735" spans="2:15" ht="28.8" outlineLevel="1">
      <c r="B1735" s="10" t="str">
        <f t="shared" si="61"/>
        <v>1585</v>
      </c>
      <c r="C1735" s="27" t="s">
        <v>1053</v>
      </c>
      <c r="D1735" s="9" t="s">
        <v>5</v>
      </c>
      <c r="I1735" s="9" t="s">
        <v>3</v>
      </c>
      <c r="J1735" s="15" t="s">
        <v>1996</v>
      </c>
      <c r="O1735" s="44">
        <v>1</v>
      </c>
    </row>
    <row r="1736" spans="2:15" ht="28.8" outlineLevel="1">
      <c r="B1736" s="10" t="str">
        <f t="shared" si="61"/>
        <v>1586</v>
      </c>
      <c r="C1736" s="27" t="s">
        <v>1054</v>
      </c>
      <c r="D1736" s="9" t="s">
        <v>5</v>
      </c>
      <c r="I1736" s="9" t="s">
        <v>3</v>
      </c>
      <c r="J1736" s="15" t="s">
        <v>1991</v>
      </c>
      <c r="O1736" s="44">
        <v>1</v>
      </c>
    </row>
    <row r="1737" spans="2:15" ht="28.8" outlineLevel="1">
      <c r="B1737" s="10" t="str">
        <f t="shared" si="61"/>
        <v>1587</v>
      </c>
      <c r="C1737" s="27" t="s">
        <v>1055</v>
      </c>
      <c r="D1737" s="9" t="s">
        <v>5</v>
      </c>
      <c r="I1737" s="9" t="s">
        <v>3</v>
      </c>
      <c r="J1737" s="15" t="s">
        <v>1995</v>
      </c>
      <c r="O1737" s="44">
        <v>1</v>
      </c>
    </row>
    <row r="1738" spans="2:15" ht="18" outlineLevel="1">
      <c r="B1738" s="10" t="str">
        <f t="shared" si="61"/>
        <v>1588</v>
      </c>
      <c r="C1738" s="25" t="s">
        <v>1056</v>
      </c>
      <c r="D1738" s="9" t="s">
        <v>5</v>
      </c>
      <c r="I1738" s="9" t="s">
        <v>3</v>
      </c>
      <c r="J1738" s="15" t="s">
        <v>2055</v>
      </c>
      <c r="O1738" s="44">
        <v>1</v>
      </c>
    </row>
    <row r="1739" spans="2:15" ht="28.8" outlineLevel="1">
      <c r="B1739" s="10" t="str">
        <f t="shared" si="61"/>
        <v>1589</v>
      </c>
      <c r="C1739" s="27" t="s">
        <v>1057</v>
      </c>
      <c r="D1739" s="9" t="s">
        <v>5</v>
      </c>
      <c r="I1739" s="9" t="s">
        <v>3</v>
      </c>
      <c r="J1739" s="15" t="s">
        <v>1996</v>
      </c>
      <c r="O1739" s="44">
        <v>1</v>
      </c>
    </row>
    <row r="1740" spans="2:15" ht="28.8" outlineLevel="1">
      <c r="B1740" s="10" t="str">
        <f t="shared" si="61"/>
        <v>158A</v>
      </c>
      <c r="C1740" s="27" t="s">
        <v>1058</v>
      </c>
      <c r="D1740" s="9" t="s">
        <v>5</v>
      </c>
      <c r="I1740" s="9" t="s">
        <v>3</v>
      </c>
      <c r="J1740" s="15" t="s">
        <v>1991</v>
      </c>
      <c r="O1740" s="44">
        <v>1</v>
      </c>
    </row>
    <row r="1741" spans="2:15" ht="28.8" outlineLevel="1">
      <c r="B1741" s="10" t="str">
        <f t="shared" si="61"/>
        <v>158B</v>
      </c>
      <c r="C1741" s="27" t="s">
        <v>1059</v>
      </c>
      <c r="D1741" s="9" t="s">
        <v>5</v>
      </c>
      <c r="I1741" s="9" t="s">
        <v>3</v>
      </c>
      <c r="J1741" s="15" t="s">
        <v>1995</v>
      </c>
      <c r="O1741" s="44">
        <v>1</v>
      </c>
    </row>
    <row r="1742" spans="2:15" ht="18" outlineLevel="1">
      <c r="B1742" s="10" t="str">
        <f t="shared" si="61"/>
        <v>158C</v>
      </c>
      <c r="C1742" s="25" t="s">
        <v>1060</v>
      </c>
      <c r="D1742" s="9" t="s">
        <v>5</v>
      </c>
      <c r="I1742" s="9" t="s">
        <v>3</v>
      </c>
      <c r="J1742" s="15" t="s">
        <v>2056</v>
      </c>
      <c r="O1742" s="44">
        <v>1</v>
      </c>
    </row>
    <row r="1743" spans="2:15" ht="28.8" outlineLevel="1">
      <c r="B1743" s="10" t="str">
        <f t="shared" si="61"/>
        <v>158D</v>
      </c>
      <c r="C1743" s="27" t="s">
        <v>1061</v>
      </c>
      <c r="D1743" s="9" t="s">
        <v>5</v>
      </c>
      <c r="I1743" s="9" t="s">
        <v>3</v>
      </c>
      <c r="J1743" s="15" t="s">
        <v>1996</v>
      </c>
      <c r="O1743" s="44">
        <v>1</v>
      </c>
    </row>
    <row r="1744" spans="2:15" ht="28.8" outlineLevel="1">
      <c r="B1744" s="10" t="str">
        <f t="shared" si="61"/>
        <v>158E</v>
      </c>
      <c r="C1744" s="27" t="s">
        <v>1062</v>
      </c>
      <c r="D1744" s="9" t="s">
        <v>5</v>
      </c>
      <c r="I1744" s="9" t="s">
        <v>3</v>
      </c>
      <c r="J1744" s="15" t="s">
        <v>1991</v>
      </c>
      <c r="O1744" s="44">
        <v>1</v>
      </c>
    </row>
    <row r="1745" spans="2:15" ht="28.8" outlineLevel="1">
      <c r="B1745" s="10" t="str">
        <f t="shared" si="61"/>
        <v>158F</v>
      </c>
      <c r="C1745" s="27" t="s">
        <v>1063</v>
      </c>
      <c r="D1745" s="9" t="s">
        <v>5</v>
      </c>
      <c r="I1745" s="9" t="s">
        <v>3</v>
      </c>
      <c r="J1745" s="15" t="s">
        <v>1995</v>
      </c>
      <c r="O1745" s="44">
        <v>1</v>
      </c>
    </row>
    <row r="1746" spans="2:15" ht="18" outlineLevel="1">
      <c r="B1746" s="10" t="str">
        <f t="shared" si="61"/>
        <v>1590</v>
      </c>
      <c r="C1746" s="25" t="s">
        <v>1064</v>
      </c>
      <c r="D1746" s="9" t="s">
        <v>5</v>
      </c>
      <c r="I1746" s="9" t="s">
        <v>3</v>
      </c>
      <c r="J1746" s="15" t="s">
        <v>2057</v>
      </c>
      <c r="O1746" s="44">
        <v>1</v>
      </c>
    </row>
    <row r="1747" spans="2:15" ht="28.8" outlineLevel="1">
      <c r="B1747" s="10" t="str">
        <f t="shared" si="61"/>
        <v>1591</v>
      </c>
      <c r="C1747" s="27" t="s">
        <v>1065</v>
      </c>
      <c r="D1747" s="9" t="s">
        <v>5</v>
      </c>
      <c r="I1747" s="9" t="s">
        <v>3</v>
      </c>
      <c r="J1747" s="15" t="s">
        <v>1996</v>
      </c>
      <c r="O1747" s="44">
        <v>1</v>
      </c>
    </row>
    <row r="1748" spans="2:15" ht="28.8" outlineLevel="1">
      <c r="B1748" s="10" t="str">
        <f t="shared" si="61"/>
        <v>1592</v>
      </c>
      <c r="C1748" s="27" t="s">
        <v>1066</v>
      </c>
      <c r="D1748" s="9" t="s">
        <v>5</v>
      </c>
      <c r="I1748" s="9" t="s">
        <v>3</v>
      </c>
      <c r="J1748" s="15" t="s">
        <v>1991</v>
      </c>
      <c r="O1748" s="44">
        <v>1</v>
      </c>
    </row>
    <row r="1749" spans="2:15" ht="28.8" outlineLevel="1">
      <c r="B1749" s="10" t="str">
        <f t="shared" si="61"/>
        <v>1593</v>
      </c>
      <c r="C1749" s="27" t="s">
        <v>1067</v>
      </c>
      <c r="D1749" s="9" t="s">
        <v>5</v>
      </c>
      <c r="I1749" s="9" t="s">
        <v>3</v>
      </c>
      <c r="J1749" s="15" t="s">
        <v>1995</v>
      </c>
      <c r="O1749" s="44">
        <v>1</v>
      </c>
    </row>
    <row r="1750" spans="2:15" ht="18" outlineLevel="1">
      <c r="B1750" s="10" t="str">
        <f t="shared" si="61"/>
        <v>1594</v>
      </c>
      <c r="C1750" s="25" t="s">
        <v>1068</v>
      </c>
      <c r="D1750" s="9" t="s">
        <v>5</v>
      </c>
      <c r="I1750" s="9" t="s">
        <v>3</v>
      </c>
      <c r="J1750" s="15" t="s">
        <v>2058</v>
      </c>
      <c r="O1750" s="44">
        <v>1</v>
      </c>
    </row>
    <row r="1751" spans="2:15" ht="28.8" outlineLevel="1">
      <c r="B1751" s="10" t="str">
        <f t="shared" si="61"/>
        <v>1595</v>
      </c>
      <c r="C1751" s="27" t="s">
        <v>1069</v>
      </c>
      <c r="D1751" s="9" t="s">
        <v>5</v>
      </c>
      <c r="I1751" s="9" t="s">
        <v>3</v>
      </c>
      <c r="J1751" s="15" t="s">
        <v>1996</v>
      </c>
      <c r="O1751" s="44">
        <v>1</v>
      </c>
    </row>
    <row r="1752" spans="2:15" ht="28.8" outlineLevel="1">
      <c r="B1752" s="10" t="str">
        <f t="shared" si="61"/>
        <v>1596</v>
      </c>
      <c r="C1752" s="27" t="s">
        <v>1070</v>
      </c>
      <c r="D1752" s="9" t="s">
        <v>5</v>
      </c>
      <c r="I1752" s="9" t="s">
        <v>3</v>
      </c>
      <c r="J1752" s="15" t="s">
        <v>1991</v>
      </c>
      <c r="O1752" s="44">
        <v>1</v>
      </c>
    </row>
    <row r="1753" spans="2:15" ht="28.8" outlineLevel="1">
      <c r="B1753" s="10" t="str">
        <f t="shared" si="61"/>
        <v>1597</v>
      </c>
      <c r="C1753" s="27" t="s">
        <v>1071</v>
      </c>
      <c r="D1753" s="9" t="s">
        <v>5</v>
      </c>
      <c r="I1753" s="9" t="s">
        <v>3</v>
      </c>
      <c r="J1753" s="15" t="s">
        <v>1995</v>
      </c>
      <c r="O1753" s="44">
        <v>1</v>
      </c>
    </row>
    <row r="1754" spans="2:15" ht="18" outlineLevel="1">
      <c r="B1754" s="10" t="str">
        <f t="shared" si="61"/>
        <v>1598</v>
      </c>
      <c r="C1754" s="25" t="s">
        <v>1072</v>
      </c>
      <c r="D1754" s="9" t="s">
        <v>5</v>
      </c>
      <c r="I1754" s="9" t="s">
        <v>3</v>
      </c>
      <c r="J1754" s="15" t="s">
        <v>2059</v>
      </c>
      <c r="O1754" s="44">
        <v>1</v>
      </c>
    </row>
    <row r="1755" spans="2:15" ht="28.8" outlineLevel="1">
      <c r="B1755" s="10" t="str">
        <f t="shared" si="61"/>
        <v>1599</v>
      </c>
      <c r="C1755" s="27" t="s">
        <v>1073</v>
      </c>
      <c r="D1755" s="9" t="s">
        <v>5</v>
      </c>
      <c r="I1755" s="9" t="s">
        <v>3</v>
      </c>
      <c r="J1755" s="15" t="s">
        <v>1996</v>
      </c>
      <c r="O1755" s="44">
        <v>1</v>
      </c>
    </row>
    <row r="1756" spans="2:15" ht="28.8" outlineLevel="1">
      <c r="B1756" s="10" t="str">
        <f t="shared" si="61"/>
        <v>159A</v>
      </c>
      <c r="C1756" s="27" t="s">
        <v>1074</v>
      </c>
      <c r="D1756" s="9" t="s">
        <v>5</v>
      </c>
      <c r="I1756" s="9" t="s">
        <v>3</v>
      </c>
      <c r="J1756" s="15" t="s">
        <v>1991</v>
      </c>
      <c r="O1756" s="44">
        <v>1</v>
      </c>
    </row>
    <row r="1757" spans="2:15" ht="28.8" outlineLevel="1">
      <c r="B1757" s="10" t="str">
        <f t="shared" si="61"/>
        <v>159B</v>
      </c>
      <c r="C1757" s="27" t="s">
        <v>1075</v>
      </c>
      <c r="D1757" s="9" t="s">
        <v>5</v>
      </c>
      <c r="I1757" s="9" t="s">
        <v>3</v>
      </c>
      <c r="J1757" s="15" t="s">
        <v>1995</v>
      </c>
      <c r="O1757" s="44">
        <v>1</v>
      </c>
    </row>
    <row r="1758" spans="2:15" ht="18" outlineLevel="1">
      <c r="B1758" s="10" t="str">
        <f t="shared" si="61"/>
        <v>159C</v>
      </c>
      <c r="C1758" s="25" t="s">
        <v>1076</v>
      </c>
      <c r="D1758" s="9" t="s">
        <v>5</v>
      </c>
      <c r="I1758" s="9" t="s">
        <v>3</v>
      </c>
      <c r="J1758" s="15" t="s">
        <v>2060</v>
      </c>
      <c r="O1758" s="44">
        <v>1</v>
      </c>
    </row>
    <row r="1759" spans="2:15" ht="28.8" outlineLevel="1">
      <c r="B1759" s="10" t="str">
        <f t="shared" si="61"/>
        <v>159D</v>
      </c>
      <c r="C1759" s="27" t="s">
        <v>1077</v>
      </c>
      <c r="D1759" s="9" t="s">
        <v>5</v>
      </c>
      <c r="I1759" s="9" t="s">
        <v>3</v>
      </c>
      <c r="J1759" s="15" t="s">
        <v>1996</v>
      </c>
      <c r="O1759" s="44">
        <v>1</v>
      </c>
    </row>
    <row r="1760" spans="2:15" ht="28.8" outlineLevel="1">
      <c r="B1760" s="10" t="str">
        <f t="shared" si="61"/>
        <v>159E</v>
      </c>
      <c r="C1760" s="27" t="s">
        <v>1078</v>
      </c>
      <c r="D1760" s="9" t="s">
        <v>5</v>
      </c>
      <c r="I1760" s="9" t="s">
        <v>3</v>
      </c>
      <c r="J1760" s="15" t="s">
        <v>1991</v>
      </c>
      <c r="O1760" s="44">
        <v>1</v>
      </c>
    </row>
    <row r="1761" spans="2:15" ht="28.8" outlineLevel="1">
      <c r="B1761" s="10" t="str">
        <f t="shared" si="61"/>
        <v>159F</v>
      </c>
      <c r="C1761" s="27" t="s">
        <v>1079</v>
      </c>
      <c r="D1761" s="9" t="s">
        <v>5</v>
      </c>
      <c r="I1761" s="9" t="s">
        <v>3</v>
      </c>
      <c r="J1761" s="15" t="s">
        <v>1995</v>
      </c>
      <c r="O1761" s="44">
        <v>1</v>
      </c>
    </row>
    <row r="1762" spans="2:15" ht="18" outlineLevel="1">
      <c r="B1762" s="10" t="str">
        <f t="shared" si="61"/>
        <v>15A0</v>
      </c>
      <c r="C1762" s="25" t="s">
        <v>1080</v>
      </c>
      <c r="D1762" s="9" t="s">
        <v>5</v>
      </c>
      <c r="I1762" s="9" t="s">
        <v>3</v>
      </c>
      <c r="J1762" s="15" t="s">
        <v>2061</v>
      </c>
      <c r="O1762" s="44">
        <v>1</v>
      </c>
    </row>
    <row r="1763" spans="2:15" ht="28.8" outlineLevel="1">
      <c r="B1763" s="10" t="str">
        <f t="shared" si="61"/>
        <v>15A1</v>
      </c>
      <c r="C1763" s="27" t="s">
        <v>1081</v>
      </c>
      <c r="D1763" s="9" t="s">
        <v>5</v>
      </c>
      <c r="I1763" s="9" t="s">
        <v>3</v>
      </c>
      <c r="J1763" s="15" t="s">
        <v>1996</v>
      </c>
      <c r="O1763" s="44">
        <v>1</v>
      </c>
    </row>
    <row r="1764" spans="2:15" ht="28.8" outlineLevel="1">
      <c r="B1764" s="10" t="str">
        <f t="shared" si="61"/>
        <v>15A2</v>
      </c>
      <c r="C1764" s="27" t="s">
        <v>1082</v>
      </c>
      <c r="D1764" s="9" t="s">
        <v>5</v>
      </c>
      <c r="I1764" s="9" t="s">
        <v>3</v>
      </c>
      <c r="J1764" s="15" t="s">
        <v>1991</v>
      </c>
      <c r="O1764" s="44">
        <v>1</v>
      </c>
    </row>
    <row r="1765" spans="2:15" ht="28.8" outlineLevel="1">
      <c r="B1765" s="10" t="str">
        <f t="shared" si="61"/>
        <v>15A3</v>
      </c>
      <c r="C1765" s="27" t="s">
        <v>1083</v>
      </c>
      <c r="D1765" s="9" t="s">
        <v>5</v>
      </c>
      <c r="I1765" s="9" t="s">
        <v>3</v>
      </c>
      <c r="J1765" s="15" t="s">
        <v>1995</v>
      </c>
      <c r="O1765" s="44">
        <v>1</v>
      </c>
    </row>
    <row r="1766" spans="2:15" ht="18" outlineLevel="1">
      <c r="B1766" s="10" t="str">
        <f t="shared" si="61"/>
        <v>15A4</v>
      </c>
      <c r="C1766" s="25" t="s">
        <v>1084</v>
      </c>
      <c r="D1766" s="9" t="s">
        <v>5</v>
      </c>
      <c r="I1766" s="9" t="s">
        <v>3</v>
      </c>
      <c r="J1766" s="15" t="s">
        <v>2062</v>
      </c>
      <c r="O1766" s="44">
        <v>1</v>
      </c>
    </row>
    <row r="1767" spans="2:15" ht="28.8" outlineLevel="1">
      <c r="B1767" s="10" t="str">
        <f t="shared" si="61"/>
        <v>15A5</v>
      </c>
      <c r="C1767" s="27" t="s">
        <v>1085</v>
      </c>
      <c r="D1767" s="9" t="s">
        <v>5</v>
      </c>
      <c r="I1767" s="9" t="s">
        <v>3</v>
      </c>
      <c r="J1767" s="15" t="s">
        <v>1996</v>
      </c>
      <c r="O1767" s="44">
        <v>1</v>
      </c>
    </row>
    <row r="1768" spans="2:15" ht="28.8" outlineLevel="1">
      <c r="B1768" s="10" t="str">
        <f t="shared" si="61"/>
        <v>15A6</v>
      </c>
      <c r="C1768" s="27" t="s">
        <v>1086</v>
      </c>
      <c r="D1768" s="9" t="s">
        <v>5</v>
      </c>
      <c r="I1768" s="9" t="s">
        <v>3</v>
      </c>
      <c r="J1768" s="15" t="s">
        <v>1991</v>
      </c>
      <c r="O1768" s="44">
        <v>1</v>
      </c>
    </row>
    <row r="1769" spans="2:15" ht="28.8" outlineLevel="1">
      <c r="B1769" s="10" t="str">
        <f t="shared" si="61"/>
        <v>15A7</v>
      </c>
      <c r="C1769" s="27" t="s">
        <v>1087</v>
      </c>
      <c r="D1769" s="9" t="s">
        <v>5</v>
      </c>
      <c r="I1769" s="9" t="s">
        <v>3</v>
      </c>
      <c r="J1769" s="15" t="s">
        <v>1995</v>
      </c>
      <c r="O1769" s="44">
        <v>1</v>
      </c>
    </row>
    <row r="1770" spans="2:15" ht="18" outlineLevel="1">
      <c r="B1770" s="10" t="str">
        <f t="shared" si="61"/>
        <v>15A8</v>
      </c>
      <c r="C1770" s="25" t="s">
        <v>1088</v>
      </c>
      <c r="D1770" s="9" t="s">
        <v>5</v>
      </c>
      <c r="I1770" s="9" t="s">
        <v>3</v>
      </c>
      <c r="J1770" s="15" t="s">
        <v>2063</v>
      </c>
      <c r="O1770" s="44">
        <v>1</v>
      </c>
    </row>
    <row r="1771" spans="2:15" ht="28.8" outlineLevel="1">
      <c r="B1771" s="10" t="str">
        <f t="shared" si="61"/>
        <v>15A9</v>
      </c>
      <c r="C1771" s="27" t="s">
        <v>1089</v>
      </c>
      <c r="D1771" s="9" t="s">
        <v>5</v>
      </c>
      <c r="I1771" s="9" t="s">
        <v>3</v>
      </c>
      <c r="J1771" s="15" t="s">
        <v>1996</v>
      </c>
      <c r="O1771" s="44">
        <v>1</v>
      </c>
    </row>
    <row r="1772" spans="2:15" ht="28.8" outlineLevel="1">
      <c r="B1772" s="10" t="str">
        <f t="shared" si="61"/>
        <v>15AA</v>
      </c>
      <c r="C1772" s="27" t="s">
        <v>1090</v>
      </c>
      <c r="D1772" s="9" t="s">
        <v>5</v>
      </c>
      <c r="I1772" s="9" t="s">
        <v>3</v>
      </c>
      <c r="J1772" s="15" t="s">
        <v>1991</v>
      </c>
      <c r="O1772" s="44">
        <v>1</v>
      </c>
    </row>
    <row r="1773" spans="2:15" ht="28.8" outlineLevel="1">
      <c r="B1773" s="10" t="str">
        <f t="shared" si="61"/>
        <v>15AB</v>
      </c>
      <c r="C1773" s="27" t="s">
        <v>1091</v>
      </c>
      <c r="D1773" s="9" t="s">
        <v>5</v>
      </c>
      <c r="I1773" s="9" t="s">
        <v>3</v>
      </c>
      <c r="J1773" s="15" t="s">
        <v>1995</v>
      </c>
      <c r="O1773" s="44">
        <v>1</v>
      </c>
    </row>
    <row r="1774" spans="2:15" ht="18" outlineLevel="1">
      <c r="B1774" s="10" t="str">
        <f t="shared" si="61"/>
        <v>15AC</v>
      </c>
      <c r="C1774" s="25" t="s">
        <v>1092</v>
      </c>
      <c r="D1774" s="9" t="s">
        <v>5</v>
      </c>
      <c r="I1774" s="9" t="s">
        <v>3</v>
      </c>
      <c r="J1774" s="15" t="s">
        <v>2064</v>
      </c>
      <c r="O1774" s="44">
        <v>1</v>
      </c>
    </row>
    <row r="1775" spans="2:15" ht="28.8" outlineLevel="1">
      <c r="B1775" s="10" t="str">
        <f t="shared" si="61"/>
        <v>15AD</v>
      </c>
      <c r="C1775" s="27" t="s">
        <v>1093</v>
      </c>
      <c r="D1775" s="9" t="s">
        <v>5</v>
      </c>
      <c r="I1775" s="9" t="s">
        <v>3</v>
      </c>
      <c r="J1775" s="15" t="s">
        <v>1996</v>
      </c>
      <c r="O1775" s="44">
        <v>1</v>
      </c>
    </row>
    <row r="1776" spans="2:15" ht="28.8" outlineLevel="1">
      <c r="B1776" s="10" t="str">
        <f t="shared" si="61"/>
        <v>15AE</v>
      </c>
      <c r="C1776" s="27" t="s">
        <v>1094</v>
      </c>
      <c r="D1776" s="9" t="s">
        <v>5</v>
      </c>
      <c r="I1776" s="9" t="s">
        <v>3</v>
      </c>
      <c r="J1776" s="15" t="s">
        <v>1991</v>
      </c>
      <c r="O1776" s="44">
        <v>1</v>
      </c>
    </row>
    <row r="1777" spans="2:15" ht="28.8" outlineLevel="1">
      <c r="B1777" s="10" t="str">
        <f t="shared" si="61"/>
        <v>15AF</v>
      </c>
      <c r="C1777" s="27" t="s">
        <v>1095</v>
      </c>
      <c r="D1777" s="9" t="s">
        <v>5</v>
      </c>
      <c r="I1777" s="9" t="s">
        <v>3</v>
      </c>
      <c r="J1777" s="15" t="s">
        <v>1995</v>
      </c>
      <c r="O1777" s="44">
        <v>1</v>
      </c>
    </row>
    <row r="1778" spans="2:15" ht="18" outlineLevel="1">
      <c r="B1778" s="10" t="str">
        <f t="shared" si="61"/>
        <v>15B0</v>
      </c>
      <c r="C1778" s="25" t="s">
        <v>1096</v>
      </c>
      <c r="D1778" s="9" t="s">
        <v>5</v>
      </c>
      <c r="I1778" s="9" t="s">
        <v>3</v>
      </c>
      <c r="J1778" s="15" t="s">
        <v>2065</v>
      </c>
      <c r="O1778" s="44">
        <v>1</v>
      </c>
    </row>
    <row r="1779" spans="2:15" ht="28.8" outlineLevel="1">
      <c r="B1779" s="10" t="str">
        <f t="shared" si="61"/>
        <v>15B1</v>
      </c>
      <c r="C1779" s="27" t="s">
        <v>1097</v>
      </c>
      <c r="D1779" s="9" t="s">
        <v>5</v>
      </c>
      <c r="I1779" s="9" t="s">
        <v>3</v>
      </c>
      <c r="J1779" s="15" t="s">
        <v>1996</v>
      </c>
      <c r="O1779" s="44">
        <v>1</v>
      </c>
    </row>
    <row r="1780" spans="2:15" ht="28.8" outlineLevel="1">
      <c r="B1780" s="10" t="str">
        <f t="shared" si="61"/>
        <v>15B2</v>
      </c>
      <c r="C1780" s="27" t="s">
        <v>1098</v>
      </c>
      <c r="D1780" s="9" t="s">
        <v>5</v>
      </c>
      <c r="I1780" s="9" t="s">
        <v>3</v>
      </c>
      <c r="J1780" s="15" t="s">
        <v>1991</v>
      </c>
      <c r="O1780" s="44">
        <v>1</v>
      </c>
    </row>
    <row r="1781" spans="2:15" ht="28.8" outlineLevel="1">
      <c r="B1781" s="10" t="str">
        <f t="shared" si="61"/>
        <v>15B3</v>
      </c>
      <c r="C1781" s="27" t="s">
        <v>1099</v>
      </c>
      <c r="D1781" s="9" t="s">
        <v>5</v>
      </c>
      <c r="I1781" s="9" t="s">
        <v>3</v>
      </c>
      <c r="J1781" s="15" t="s">
        <v>1995</v>
      </c>
      <c r="O1781" s="44">
        <v>1</v>
      </c>
    </row>
    <row r="1782" spans="2:15" ht="18" outlineLevel="1">
      <c r="B1782" s="10" t="str">
        <f t="shared" si="61"/>
        <v>15B4</v>
      </c>
      <c r="C1782" s="25" t="s">
        <v>1100</v>
      </c>
      <c r="D1782" s="9" t="s">
        <v>5</v>
      </c>
      <c r="I1782" s="9" t="s">
        <v>3</v>
      </c>
      <c r="J1782" s="15" t="s">
        <v>2066</v>
      </c>
      <c r="O1782" s="44">
        <v>1</v>
      </c>
    </row>
    <row r="1783" spans="2:15" ht="28.8" outlineLevel="1">
      <c r="B1783" s="10" t="str">
        <f t="shared" si="61"/>
        <v>15B5</v>
      </c>
      <c r="C1783" s="27" t="s">
        <v>1101</v>
      </c>
      <c r="D1783" s="9" t="s">
        <v>5</v>
      </c>
      <c r="I1783" s="9" t="s">
        <v>3</v>
      </c>
      <c r="J1783" s="15" t="s">
        <v>1996</v>
      </c>
      <c r="O1783" s="44">
        <v>1</v>
      </c>
    </row>
    <row r="1784" spans="2:15" ht="28.8" outlineLevel="1">
      <c r="B1784" s="10" t="str">
        <f t="shared" si="61"/>
        <v>15B6</v>
      </c>
      <c r="C1784" s="27" t="s">
        <v>1102</v>
      </c>
      <c r="D1784" s="9" t="s">
        <v>5</v>
      </c>
      <c r="I1784" s="9" t="s">
        <v>3</v>
      </c>
      <c r="J1784" s="15" t="s">
        <v>1991</v>
      </c>
      <c r="O1784" s="44">
        <v>1</v>
      </c>
    </row>
    <row r="1785" spans="2:15" ht="28.8" outlineLevel="1">
      <c r="B1785" s="10" t="str">
        <f t="shared" si="61"/>
        <v>15B7</v>
      </c>
      <c r="C1785" s="27" t="s">
        <v>1103</v>
      </c>
      <c r="D1785" s="9" t="s">
        <v>5</v>
      </c>
      <c r="I1785" s="9" t="s">
        <v>3</v>
      </c>
      <c r="J1785" s="15" t="s">
        <v>1995</v>
      </c>
      <c r="O1785" s="44">
        <v>1</v>
      </c>
    </row>
    <row r="1786" spans="2:15" ht="18" outlineLevel="1">
      <c r="B1786" s="10" t="str">
        <f t="shared" si="61"/>
        <v>15B8</v>
      </c>
      <c r="C1786" s="25" t="s">
        <v>1104</v>
      </c>
      <c r="D1786" s="9" t="s">
        <v>5</v>
      </c>
      <c r="I1786" s="9" t="s">
        <v>3</v>
      </c>
      <c r="J1786" s="15" t="s">
        <v>2067</v>
      </c>
      <c r="O1786" s="44">
        <v>1</v>
      </c>
    </row>
    <row r="1787" spans="2:15" ht="28.8" outlineLevel="1">
      <c r="B1787" s="10" t="str">
        <f t="shared" si="61"/>
        <v>15B9</v>
      </c>
      <c r="C1787" s="27" t="s">
        <v>1105</v>
      </c>
      <c r="D1787" s="9" t="s">
        <v>5</v>
      </c>
      <c r="I1787" s="9" t="s">
        <v>3</v>
      </c>
      <c r="J1787" s="15" t="s">
        <v>1996</v>
      </c>
      <c r="O1787" s="44">
        <v>1</v>
      </c>
    </row>
    <row r="1788" spans="2:15" ht="28.8" outlineLevel="1">
      <c r="B1788" s="10" t="str">
        <f t="shared" si="61"/>
        <v>15BA</v>
      </c>
      <c r="C1788" s="27" t="s">
        <v>1106</v>
      </c>
      <c r="D1788" s="9" t="s">
        <v>5</v>
      </c>
      <c r="I1788" s="9" t="s">
        <v>3</v>
      </c>
      <c r="J1788" s="15" t="s">
        <v>1991</v>
      </c>
      <c r="O1788" s="44">
        <v>1</v>
      </c>
    </row>
    <row r="1789" spans="2:15" ht="28.8" outlineLevel="1">
      <c r="B1789" s="10" t="str">
        <f t="shared" si="61"/>
        <v>15BB</v>
      </c>
      <c r="C1789" s="27" t="s">
        <v>1107</v>
      </c>
      <c r="D1789" s="9" t="s">
        <v>5</v>
      </c>
      <c r="I1789" s="9" t="s">
        <v>3</v>
      </c>
      <c r="J1789" s="15" t="s">
        <v>1995</v>
      </c>
      <c r="O1789" s="44">
        <v>1</v>
      </c>
    </row>
    <row r="1790" spans="2:15" ht="18" outlineLevel="1">
      <c r="B1790" s="10" t="str">
        <f t="shared" si="61"/>
        <v>15BC</v>
      </c>
      <c r="C1790" s="25" t="s">
        <v>1108</v>
      </c>
      <c r="D1790" s="9" t="s">
        <v>5</v>
      </c>
      <c r="I1790" s="9" t="s">
        <v>3</v>
      </c>
      <c r="J1790" s="15" t="s">
        <v>2068</v>
      </c>
      <c r="O1790" s="44">
        <v>1</v>
      </c>
    </row>
    <row r="1791" spans="2:15" ht="28.8" outlineLevel="1">
      <c r="B1791" s="10" t="str">
        <f t="shared" si="61"/>
        <v>15BD</v>
      </c>
      <c r="C1791" s="27" t="s">
        <v>1109</v>
      </c>
      <c r="D1791" s="9" t="s">
        <v>5</v>
      </c>
      <c r="I1791" s="9" t="s">
        <v>3</v>
      </c>
      <c r="J1791" s="15" t="s">
        <v>1996</v>
      </c>
      <c r="O1791" s="44">
        <v>1</v>
      </c>
    </row>
    <row r="1792" spans="2:15" ht="28.8" outlineLevel="1">
      <c r="B1792" s="10" t="str">
        <f t="shared" si="61"/>
        <v>15BE</v>
      </c>
      <c r="C1792" s="27" t="s">
        <v>1110</v>
      </c>
      <c r="D1792" s="9" t="s">
        <v>5</v>
      </c>
      <c r="I1792" s="9" t="s">
        <v>3</v>
      </c>
      <c r="J1792" s="15" t="s">
        <v>1991</v>
      </c>
      <c r="O1792" s="44">
        <v>1</v>
      </c>
    </row>
    <row r="1793" spans="2:15" ht="28.8" outlineLevel="1">
      <c r="B1793" s="10" t="str">
        <f t="shared" si="61"/>
        <v>15BF</v>
      </c>
      <c r="C1793" s="27" t="s">
        <v>1111</v>
      </c>
      <c r="D1793" s="9" t="s">
        <v>5</v>
      </c>
      <c r="I1793" s="9" t="s">
        <v>3</v>
      </c>
      <c r="J1793" s="15" t="s">
        <v>1995</v>
      </c>
      <c r="O1793" s="44">
        <v>1</v>
      </c>
    </row>
    <row r="1794" spans="2:15" ht="18" outlineLevel="1">
      <c r="B1794" s="10" t="str">
        <f t="shared" ref="B1794:B1857" si="62">DEC2HEX(4928+ROW()-ROW($B$1154),4)</f>
        <v>15C0</v>
      </c>
      <c r="C1794" s="25" t="s">
        <v>1112</v>
      </c>
      <c r="D1794" s="9" t="s">
        <v>5</v>
      </c>
      <c r="I1794" s="9" t="s">
        <v>3</v>
      </c>
      <c r="J1794" s="15" t="s">
        <v>2069</v>
      </c>
      <c r="O1794" s="44">
        <v>1</v>
      </c>
    </row>
    <row r="1795" spans="2:15" ht="28.8" outlineLevel="1">
      <c r="B1795" s="10" t="str">
        <f t="shared" si="62"/>
        <v>15C1</v>
      </c>
      <c r="C1795" s="27" t="s">
        <v>1113</v>
      </c>
      <c r="D1795" s="9" t="s">
        <v>5</v>
      </c>
      <c r="I1795" s="9" t="s">
        <v>3</v>
      </c>
      <c r="J1795" s="15" t="s">
        <v>1996</v>
      </c>
      <c r="O1795" s="44">
        <v>1</v>
      </c>
    </row>
    <row r="1796" spans="2:15" ht="28.8" outlineLevel="1">
      <c r="B1796" s="10" t="str">
        <f t="shared" si="62"/>
        <v>15C2</v>
      </c>
      <c r="C1796" s="27" t="s">
        <v>1114</v>
      </c>
      <c r="D1796" s="9" t="s">
        <v>5</v>
      </c>
      <c r="I1796" s="9" t="s">
        <v>3</v>
      </c>
      <c r="J1796" s="15" t="s">
        <v>1991</v>
      </c>
      <c r="O1796" s="44">
        <v>1</v>
      </c>
    </row>
    <row r="1797" spans="2:15" ht="28.8" outlineLevel="1">
      <c r="B1797" s="10" t="str">
        <f t="shared" si="62"/>
        <v>15C3</v>
      </c>
      <c r="C1797" s="27" t="s">
        <v>1115</v>
      </c>
      <c r="D1797" s="9" t="s">
        <v>5</v>
      </c>
      <c r="I1797" s="9" t="s">
        <v>3</v>
      </c>
      <c r="J1797" s="15" t="s">
        <v>1995</v>
      </c>
      <c r="O1797" s="44">
        <v>1</v>
      </c>
    </row>
    <row r="1798" spans="2:15" ht="18" outlineLevel="1">
      <c r="B1798" s="10" t="str">
        <f t="shared" si="62"/>
        <v>15C4</v>
      </c>
      <c r="C1798" s="25" t="s">
        <v>1116</v>
      </c>
      <c r="D1798" s="9" t="s">
        <v>5</v>
      </c>
      <c r="I1798" s="9" t="s">
        <v>3</v>
      </c>
      <c r="J1798" s="15" t="s">
        <v>2070</v>
      </c>
      <c r="O1798" s="44">
        <v>1</v>
      </c>
    </row>
    <row r="1799" spans="2:15" ht="28.8" outlineLevel="1">
      <c r="B1799" s="10" t="str">
        <f t="shared" si="62"/>
        <v>15C5</v>
      </c>
      <c r="C1799" s="27" t="s">
        <v>1117</v>
      </c>
      <c r="D1799" s="9" t="s">
        <v>5</v>
      </c>
      <c r="I1799" s="9" t="s">
        <v>3</v>
      </c>
      <c r="J1799" s="15" t="s">
        <v>1996</v>
      </c>
      <c r="O1799" s="44">
        <v>1</v>
      </c>
    </row>
    <row r="1800" spans="2:15" ht="28.8" outlineLevel="1">
      <c r="B1800" s="10" t="str">
        <f t="shared" si="62"/>
        <v>15C6</v>
      </c>
      <c r="C1800" s="27" t="s">
        <v>1118</v>
      </c>
      <c r="D1800" s="9" t="s">
        <v>5</v>
      </c>
      <c r="I1800" s="9" t="s">
        <v>3</v>
      </c>
      <c r="J1800" s="15" t="s">
        <v>1991</v>
      </c>
      <c r="O1800" s="44">
        <v>1</v>
      </c>
    </row>
    <row r="1801" spans="2:15" ht="28.8" outlineLevel="1">
      <c r="B1801" s="10" t="str">
        <f t="shared" si="62"/>
        <v>15C7</v>
      </c>
      <c r="C1801" s="27" t="s">
        <v>1119</v>
      </c>
      <c r="D1801" s="9" t="s">
        <v>5</v>
      </c>
      <c r="I1801" s="9" t="s">
        <v>3</v>
      </c>
      <c r="J1801" s="15" t="s">
        <v>1995</v>
      </c>
      <c r="O1801" s="44">
        <v>1</v>
      </c>
    </row>
    <row r="1802" spans="2:15" ht="18" outlineLevel="1">
      <c r="B1802" s="10" t="str">
        <f t="shared" si="62"/>
        <v>15C8</v>
      </c>
      <c r="C1802" s="25" t="s">
        <v>1120</v>
      </c>
      <c r="D1802" s="9" t="s">
        <v>5</v>
      </c>
      <c r="I1802" s="9" t="s">
        <v>3</v>
      </c>
      <c r="J1802" s="15" t="s">
        <v>2071</v>
      </c>
      <c r="O1802" s="44">
        <v>1</v>
      </c>
    </row>
    <row r="1803" spans="2:15" ht="28.8" outlineLevel="1">
      <c r="B1803" s="10" t="str">
        <f t="shared" si="62"/>
        <v>15C9</v>
      </c>
      <c r="C1803" s="27" t="s">
        <v>1121</v>
      </c>
      <c r="D1803" s="9" t="s">
        <v>5</v>
      </c>
      <c r="I1803" s="9" t="s">
        <v>3</v>
      </c>
      <c r="J1803" s="15" t="s">
        <v>1996</v>
      </c>
      <c r="O1803" s="44">
        <v>1</v>
      </c>
    </row>
    <row r="1804" spans="2:15" ht="28.8" outlineLevel="1">
      <c r="B1804" s="10" t="str">
        <f t="shared" si="62"/>
        <v>15CA</v>
      </c>
      <c r="C1804" s="27" t="s">
        <v>1122</v>
      </c>
      <c r="D1804" s="9" t="s">
        <v>5</v>
      </c>
      <c r="I1804" s="9" t="s">
        <v>3</v>
      </c>
      <c r="J1804" s="15" t="s">
        <v>1991</v>
      </c>
      <c r="O1804" s="44">
        <v>1</v>
      </c>
    </row>
    <row r="1805" spans="2:15" ht="28.8" outlineLevel="1">
      <c r="B1805" s="10" t="str">
        <f t="shared" si="62"/>
        <v>15CB</v>
      </c>
      <c r="C1805" s="27" t="s">
        <v>1123</v>
      </c>
      <c r="D1805" s="9" t="s">
        <v>5</v>
      </c>
      <c r="I1805" s="9" t="s">
        <v>3</v>
      </c>
      <c r="J1805" s="15" t="s">
        <v>1995</v>
      </c>
      <c r="O1805" s="44">
        <v>1</v>
      </c>
    </row>
    <row r="1806" spans="2:15" ht="18" outlineLevel="1">
      <c r="B1806" s="10" t="str">
        <f t="shared" si="62"/>
        <v>15CC</v>
      </c>
      <c r="C1806" s="25" t="s">
        <v>1124</v>
      </c>
      <c r="D1806" s="9" t="s">
        <v>5</v>
      </c>
      <c r="I1806" s="9" t="s">
        <v>3</v>
      </c>
      <c r="J1806" s="15" t="s">
        <v>2072</v>
      </c>
      <c r="O1806" s="44">
        <v>1</v>
      </c>
    </row>
    <row r="1807" spans="2:15" ht="28.8" outlineLevel="1">
      <c r="B1807" s="10" t="str">
        <f t="shared" si="62"/>
        <v>15CD</v>
      </c>
      <c r="C1807" s="27" t="s">
        <v>1125</v>
      </c>
      <c r="D1807" s="9" t="s">
        <v>5</v>
      </c>
      <c r="I1807" s="9" t="s">
        <v>3</v>
      </c>
      <c r="J1807" s="15" t="s">
        <v>1996</v>
      </c>
      <c r="O1807" s="44">
        <v>1</v>
      </c>
    </row>
    <row r="1808" spans="2:15" ht="28.8" outlineLevel="1">
      <c r="B1808" s="10" t="str">
        <f t="shared" si="62"/>
        <v>15CE</v>
      </c>
      <c r="C1808" s="27" t="s">
        <v>1126</v>
      </c>
      <c r="D1808" s="9" t="s">
        <v>5</v>
      </c>
      <c r="I1808" s="9" t="s">
        <v>3</v>
      </c>
      <c r="J1808" s="15" t="s">
        <v>1991</v>
      </c>
      <c r="O1808" s="44">
        <v>1</v>
      </c>
    </row>
    <row r="1809" spans="2:15" ht="28.8" outlineLevel="1">
      <c r="B1809" s="10" t="str">
        <f t="shared" si="62"/>
        <v>15CF</v>
      </c>
      <c r="C1809" s="27" t="s">
        <v>1127</v>
      </c>
      <c r="D1809" s="9" t="s">
        <v>5</v>
      </c>
      <c r="I1809" s="9" t="s">
        <v>3</v>
      </c>
      <c r="J1809" s="15" t="s">
        <v>1995</v>
      </c>
      <c r="O1809" s="44">
        <v>1</v>
      </c>
    </row>
    <row r="1810" spans="2:15" ht="18" outlineLevel="1">
      <c r="B1810" s="10" t="str">
        <f t="shared" si="62"/>
        <v>15D0</v>
      </c>
      <c r="C1810" s="25" t="s">
        <v>1128</v>
      </c>
      <c r="D1810" s="9" t="s">
        <v>5</v>
      </c>
      <c r="I1810" s="9" t="s">
        <v>3</v>
      </c>
      <c r="J1810" s="15" t="s">
        <v>2073</v>
      </c>
      <c r="O1810" s="44">
        <v>1</v>
      </c>
    </row>
    <row r="1811" spans="2:15" ht="28.8" outlineLevel="1">
      <c r="B1811" s="10" t="str">
        <f t="shared" si="62"/>
        <v>15D1</v>
      </c>
      <c r="C1811" s="27" t="s">
        <v>1129</v>
      </c>
      <c r="D1811" s="9" t="s">
        <v>5</v>
      </c>
      <c r="I1811" s="9" t="s">
        <v>3</v>
      </c>
      <c r="J1811" s="15" t="s">
        <v>1996</v>
      </c>
      <c r="O1811" s="44">
        <v>1</v>
      </c>
    </row>
    <row r="1812" spans="2:15" ht="28.8" outlineLevel="1">
      <c r="B1812" s="10" t="str">
        <f t="shared" si="62"/>
        <v>15D2</v>
      </c>
      <c r="C1812" s="27" t="s">
        <v>1130</v>
      </c>
      <c r="D1812" s="9" t="s">
        <v>5</v>
      </c>
      <c r="I1812" s="9" t="s">
        <v>3</v>
      </c>
      <c r="J1812" s="15" t="s">
        <v>1991</v>
      </c>
      <c r="O1812" s="44">
        <v>1</v>
      </c>
    </row>
    <row r="1813" spans="2:15" ht="28.8" outlineLevel="1">
      <c r="B1813" s="10" t="str">
        <f t="shared" si="62"/>
        <v>15D3</v>
      </c>
      <c r="C1813" s="27" t="s">
        <v>1131</v>
      </c>
      <c r="D1813" s="9" t="s">
        <v>5</v>
      </c>
      <c r="I1813" s="9" t="s">
        <v>3</v>
      </c>
      <c r="J1813" s="15" t="s">
        <v>1995</v>
      </c>
      <c r="O1813" s="44">
        <v>1</v>
      </c>
    </row>
    <row r="1814" spans="2:15" ht="18" outlineLevel="1">
      <c r="B1814" s="10" t="str">
        <f t="shared" si="62"/>
        <v>15D4</v>
      </c>
      <c r="C1814" s="25" t="s">
        <v>1132</v>
      </c>
      <c r="D1814" s="9" t="s">
        <v>5</v>
      </c>
      <c r="I1814" s="9" t="s">
        <v>3</v>
      </c>
      <c r="J1814" s="15" t="s">
        <v>2074</v>
      </c>
      <c r="O1814" s="44">
        <v>1</v>
      </c>
    </row>
    <row r="1815" spans="2:15" ht="28.8" outlineLevel="1">
      <c r="B1815" s="10" t="str">
        <f t="shared" si="62"/>
        <v>15D5</v>
      </c>
      <c r="C1815" s="27" t="s">
        <v>1133</v>
      </c>
      <c r="D1815" s="9" t="s">
        <v>5</v>
      </c>
      <c r="I1815" s="9" t="s">
        <v>3</v>
      </c>
      <c r="J1815" s="15" t="s">
        <v>1996</v>
      </c>
      <c r="O1815" s="44">
        <v>1</v>
      </c>
    </row>
    <row r="1816" spans="2:15" ht="28.8" outlineLevel="1">
      <c r="B1816" s="10" t="str">
        <f t="shared" si="62"/>
        <v>15D6</v>
      </c>
      <c r="C1816" s="27" t="s">
        <v>1134</v>
      </c>
      <c r="D1816" s="9" t="s">
        <v>5</v>
      </c>
      <c r="I1816" s="9" t="s">
        <v>3</v>
      </c>
      <c r="J1816" s="15" t="s">
        <v>1991</v>
      </c>
      <c r="O1816" s="44">
        <v>1</v>
      </c>
    </row>
    <row r="1817" spans="2:15" ht="28.8" outlineLevel="1">
      <c r="B1817" s="10" t="str">
        <f t="shared" si="62"/>
        <v>15D7</v>
      </c>
      <c r="C1817" s="27" t="s">
        <v>1135</v>
      </c>
      <c r="D1817" s="9" t="s">
        <v>5</v>
      </c>
      <c r="I1817" s="9" t="s">
        <v>3</v>
      </c>
      <c r="J1817" s="15" t="s">
        <v>1995</v>
      </c>
      <c r="O1817" s="44">
        <v>1</v>
      </c>
    </row>
    <row r="1818" spans="2:15" ht="18" outlineLevel="1">
      <c r="B1818" s="10" t="str">
        <f t="shared" si="62"/>
        <v>15D8</v>
      </c>
      <c r="C1818" s="25" t="s">
        <v>1136</v>
      </c>
      <c r="D1818" s="9" t="s">
        <v>5</v>
      </c>
      <c r="I1818" s="9" t="s">
        <v>3</v>
      </c>
      <c r="J1818" s="15" t="s">
        <v>2075</v>
      </c>
      <c r="O1818" s="44">
        <v>1</v>
      </c>
    </row>
    <row r="1819" spans="2:15" ht="28.8" outlineLevel="1">
      <c r="B1819" s="10" t="str">
        <f t="shared" si="62"/>
        <v>15D9</v>
      </c>
      <c r="C1819" s="27" t="s">
        <v>1137</v>
      </c>
      <c r="D1819" s="9" t="s">
        <v>5</v>
      </c>
      <c r="I1819" s="9" t="s">
        <v>3</v>
      </c>
      <c r="J1819" s="15" t="s">
        <v>1996</v>
      </c>
      <c r="O1819" s="44">
        <v>1</v>
      </c>
    </row>
    <row r="1820" spans="2:15" ht="28.8" outlineLevel="1">
      <c r="B1820" s="10" t="str">
        <f t="shared" si="62"/>
        <v>15DA</v>
      </c>
      <c r="C1820" s="27" t="s">
        <v>1138</v>
      </c>
      <c r="D1820" s="9" t="s">
        <v>5</v>
      </c>
      <c r="I1820" s="9" t="s">
        <v>3</v>
      </c>
      <c r="J1820" s="15" t="s">
        <v>1991</v>
      </c>
      <c r="O1820" s="44">
        <v>1</v>
      </c>
    </row>
    <row r="1821" spans="2:15" ht="28.8" outlineLevel="1">
      <c r="B1821" s="10" t="str">
        <f t="shared" si="62"/>
        <v>15DB</v>
      </c>
      <c r="C1821" s="27" t="s">
        <v>1139</v>
      </c>
      <c r="D1821" s="9" t="s">
        <v>5</v>
      </c>
      <c r="I1821" s="9" t="s">
        <v>3</v>
      </c>
      <c r="J1821" s="15" t="s">
        <v>1995</v>
      </c>
      <c r="O1821" s="44">
        <v>1</v>
      </c>
    </row>
    <row r="1822" spans="2:15" ht="18" outlineLevel="1">
      <c r="B1822" s="10" t="str">
        <f t="shared" si="62"/>
        <v>15DC</v>
      </c>
      <c r="C1822" s="25" t="s">
        <v>1140</v>
      </c>
      <c r="D1822" s="9" t="s">
        <v>5</v>
      </c>
      <c r="I1822" s="9" t="s">
        <v>3</v>
      </c>
      <c r="J1822" s="15" t="s">
        <v>2076</v>
      </c>
      <c r="O1822" s="44">
        <v>1</v>
      </c>
    </row>
    <row r="1823" spans="2:15" ht="28.8" outlineLevel="1">
      <c r="B1823" s="10" t="str">
        <f t="shared" si="62"/>
        <v>15DD</v>
      </c>
      <c r="C1823" s="27" t="s">
        <v>1141</v>
      </c>
      <c r="D1823" s="9" t="s">
        <v>5</v>
      </c>
      <c r="I1823" s="9" t="s">
        <v>3</v>
      </c>
      <c r="J1823" s="15" t="s">
        <v>1996</v>
      </c>
      <c r="O1823" s="44">
        <v>1</v>
      </c>
    </row>
    <row r="1824" spans="2:15" ht="28.8" outlineLevel="1">
      <c r="B1824" s="10" t="str">
        <f t="shared" si="62"/>
        <v>15DE</v>
      </c>
      <c r="C1824" s="27" t="s">
        <v>1142</v>
      </c>
      <c r="D1824" s="9" t="s">
        <v>5</v>
      </c>
      <c r="I1824" s="9" t="s">
        <v>3</v>
      </c>
      <c r="J1824" s="15" t="s">
        <v>1991</v>
      </c>
      <c r="O1824" s="44">
        <v>1</v>
      </c>
    </row>
    <row r="1825" spans="2:15" ht="28.8" outlineLevel="1">
      <c r="B1825" s="10" t="str">
        <f t="shared" si="62"/>
        <v>15DF</v>
      </c>
      <c r="C1825" s="27" t="s">
        <v>1143</v>
      </c>
      <c r="D1825" s="9" t="s">
        <v>5</v>
      </c>
      <c r="I1825" s="9" t="s">
        <v>3</v>
      </c>
      <c r="J1825" s="15" t="s">
        <v>1995</v>
      </c>
      <c r="O1825" s="44">
        <v>1</v>
      </c>
    </row>
    <row r="1826" spans="2:15" ht="18" outlineLevel="1">
      <c r="B1826" s="10" t="str">
        <f t="shared" si="62"/>
        <v>15E0</v>
      </c>
      <c r="C1826" s="25" t="s">
        <v>1144</v>
      </c>
      <c r="D1826" s="9" t="s">
        <v>5</v>
      </c>
      <c r="I1826" s="9" t="s">
        <v>3</v>
      </c>
      <c r="J1826" s="15" t="s">
        <v>2077</v>
      </c>
      <c r="O1826" s="44">
        <v>1</v>
      </c>
    </row>
    <row r="1827" spans="2:15" ht="28.8" outlineLevel="1">
      <c r="B1827" s="10" t="str">
        <f t="shared" si="62"/>
        <v>15E1</v>
      </c>
      <c r="C1827" s="27" t="s">
        <v>1145</v>
      </c>
      <c r="D1827" s="9" t="s">
        <v>5</v>
      </c>
      <c r="I1827" s="9" t="s">
        <v>3</v>
      </c>
      <c r="J1827" s="15" t="s">
        <v>1996</v>
      </c>
      <c r="O1827" s="44">
        <v>1</v>
      </c>
    </row>
    <row r="1828" spans="2:15" ht="28.8" outlineLevel="1">
      <c r="B1828" s="10" t="str">
        <f t="shared" si="62"/>
        <v>15E2</v>
      </c>
      <c r="C1828" s="27" t="s">
        <v>1146</v>
      </c>
      <c r="D1828" s="9" t="s">
        <v>5</v>
      </c>
      <c r="I1828" s="9" t="s">
        <v>3</v>
      </c>
      <c r="J1828" s="15" t="s">
        <v>1991</v>
      </c>
      <c r="O1828" s="44">
        <v>1</v>
      </c>
    </row>
    <row r="1829" spans="2:15" ht="28.8" outlineLevel="1">
      <c r="B1829" s="10" t="str">
        <f t="shared" si="62"/>
        <v>15E3</v>
      </c>
      <c r="C1829" s="27" t="s">
        <v>1147</v>
      </c>
      <c r="D1829" s="9" t="s">
        <v>5</v>
      </c>
      <c r="I1829" s="9" t="s">
        <v>3</v>
      </c>
      <c r="J1829" s="15" t="s">
        <v>1995</v>
      </c>
      <c r="O1829" s="44">
        <v>1</v>
      </c>
    </row>
    <row r="1830" spans="2:15" ht="18" outlineLevel="1">
      <c r="B1830" s="10" t="str">
        <f t="shared" si="62"/>
        <v>15E4</v>
      </c>
      <c r="C1830" s="25" t="s">
        <v>1148</v>
      </c>
      <c r="D1830" s="9" t="s">
        <v>5</v>
      </c>
      <c r="I1830" s="9" t="s">
        <v>3</v>
      </c>
      <c r="J1830" s="15" t="s">
        <v>2078</v>
      </c>
      <c r="O1830" s="44">
        <v>1</v>
      </c>
    </row>
    <row r="1831" spans="2:15" ht="28.8" outlineLevel="1">
      <c r="B1831" s="10" t="str">
        <f t="shared" si="62"/>
        <v>15E5</v>
      </c>
      <c r="C1831" s="27" t="s">
        <v>1149</v>
      </c>
      <c r="D1831" s="9" t="s">
        <v>5</v>
      </c>
      <c r="I1831" s="9" t="s">
        <v>3</v>
      </c>
      <c r="J1831" s="15" t="s">
        <v>1996</v>
      </c>
      <c r="O1831" s="44">
        <v>1</v>
      </c>
    </row>
    <row r="1832" spans="2:15" ht="28.8" outlineLevel="1">
      <c r="B1832" s="10" t="str">
        <f t="shared" si="62"/>
        <v>15E6</v>
      </c>
      <c r="C1832" s="27" t="s">
        <v>1150</v>
      </c>
      <c r="D1832" s="9" t="s">
        <v>5</v>
      </c>
      <c r="I1832" s="9" t="s">
        <v>3</v>
      </c>
      <c r="J1832" s="15" t="s">
        <v>1991</v>
      </c>
      <c r="O1832" s="44">
        <v>1</v>
      </c>
    </row>
    <row r="1833" spans="2:15" ht="28.8" outlineLevel="1">
      <c r="B1833" s="10" t="str">
        <f t="shared" si="62"/>
        <v>15E7</v>
      </c>
      <c r="C1833" s="27" t="s">
        <v>1151</v>
      </c>
      <c r="D1833" s="9" t="s">
        <v>5</v>
      </c>
      <c r="I1833" s="9" t="s">
        <v>3</v>
      </c>
      <c r="J1833" s="15" t="s">
        <v>1995</v>
      </c>
      <c r="O1833" s="44">
        <v>1</v>
      </c>
    </row>
    <row r="1834" spans="2:15" ht="18" outlineLevel="1">
      <c r="B1834" s="10" t="str">
        <f t="shared" si="62"/>
        <v>15E8</v>
      </c>
      <c r="C1834" s="25" t="s">
        <v>1152</v>
      </c>
      <c r="D1834" s="9" t="s">
        <v>5</v>
      </c>
      <c r="I1834" s="9" t="s">
        <v>3</v>
      </c>
      <c r="J1834" s="15" t="s">
        <v>2079</v>
      </c>
      <c r="O1834" s="44">
        <v>1</v>
      </c>
    </row>
    <row r="1835" spans="2:15" ht="28.8" outlineLevel="1">
      <c r="B1835" s="10" t="str">
        <f t="shared" si="62"/>
        <v>15E9</v>
      </c>
      <c r="C1835" s="27" t="s">
        <v>1153</v>
      </c>
      <c r="D1835" s="9" t="s">
        <v>5</v>
      </c>
      <c r="I1835" s="9" t="s">
        <v>3</v>
      </c>
      <c r="J1835" s="15" t="s">
        <v>1996</v>
      </c>
      <c r="O1835" s="44">
        <v>1</v>
      </c>
    </row>
    <row r="1836" spans="2:15" ht="28.8" outlineLevel="1">
      <c r="B1836" s="10" t="str">
        <f t="shared" si="62"/>
        <v>15EA</v>
      </c>
      <c r="C1836" s="27" t="s">
        <v>1154</v>
      </c>
      <c r="D1836" s="9" t="s">
        <v>5</v>
      </c>
      <c r="I1836" s="9" t="s">
        <v>3</v>
      </c>
      <c r="J1836" s="15" t="s">
        <v>1991</v>
      </c>
      <c r="O1836" s="44">
        <v>1</v>
      </c>
    </row>
    <row r="1837" spans="2:15" ht="28.8" outlineLevel="1">
      <c r="B1837" s="10" t="str">
        <f t="shared" si="62"/>
        <v>15EB</v>
      </c>
      <c r="C1837" s="27" t="s">
        <v>1155</v>
      </c>
      <c r="D1837" s="9" t="s">
        <v>5</v>
      </c>
      <c r="I1837" s="9" t="s">
        <v>3</v>
      </c>
      <c r="J1837" s="15" t="s">
        <v>1995</v>
      </c>
      <c r="O1837" s="44">
        <v>1</v>
      </c>
    </row>
    <row r="1838" spans="2:15" ht="18" outlineLevel="1">
      <c r="B1838" s="10" t="str">
        <f t="shared" si="62"/>
        <v>15EC</v>
      </c>
      <c r="C1838" s="25" t="s">
        <v>1156</v>
      </c>
      <c r="D1838" s="9" t="s">
        <v>5</v>
      </c>
      <c r="I1838" s="9" t="s">
        <v>3</v>
      </c>
      <c r="J1838" s="15" t="s">
        <v>2080</v>
      </c>
      <c r="O1838" s="44">
        <v>1</v>
      </c>
    </row>
    <row r="1839" spans="2:15" ht="28.8" outlineLevel="1">
      <c r="B1839" s="10" t="str">
        <f t="shared" si="62"/>
        <v>15ED</v>
      </c>
      <c r="C1839" s="27" t="s">
        <v>1157</v>
      </c>
      <c r="D1839" s="9" t="s">
        <v>5</v>
      </c>
      <c r="I1839" s="9" t="s">
        <v>3</v>
      </c>
      <c r="J1839" s="15" t="s">
        <v>1996</v>
      </c>
      <c r="O1839" s="44">
        <v>1</v>
      </c>
    </row>
    <row r="1840" spans="2:15" ht="28.8" outlineLevel="1">
      <c r="B1840" s="10" t="str">
        <f t="shared" si="62"/>
        <v>15EE</v>
      </c>
      <c r="C1840" s="27" t="s">
        <v>1158</v>
      </c>
      <c r="D1840" s="9" t="s">
        <v>5</v>
      </c>
      <c r="I1840" s="9" t="s">
        <v>3</v>
      </c>
      <c r="J1840" s="15" t="s">
        <v>1991</v>
      </c>
      <c r="O1840" s="44">
        <v>1</v>
      </c>
    </row>
    <row r="1841" spans="2:15" ht="28.8" outlineLevel="1">
      <c r="B1841" s="10" t="str">
        <f t="shared" si="62"/>
        <v>15EF</v>
      </c>
      <c r="C1841" s="27" t="s">
        <v>1159</v>
      </c>
      <c r="D1841" s="9" t="s">
        <v>5</v>
      </c>
      <c r="I1841" s="9" t="s">
        <v>3</v>
      </c>
      <c r="J1841" s="15" t="s">
        <v>1995</v>
      </c>
      <c r="O1841" s="44">
        <v>1</v>
      </c>
    </row>
    <row r="1842" spans="2:15" ht="18" outlineLevel="1">
      <c r="B1842" s="10" t="str">
        <f t="shared" si="62"/>
        <v>15F0</v>
      </c>
      <c r="C1842" s="25" t="s">
        <v>1160</v>
      </c>
      <c r="D1842" s="9" t="s">
        <v>5</v>
      </c>
      <c r="I1842" s="9" t="s">
        <v>3</v>
      </c>
      <c r="J1842" s="15" t="s">
        <v>2081</v>
      </c>
      <c r="O1842" s="44">
        <v>1</v>
      </c>
    </row>
    <row r="1843" spans="2:15" ht="28.8" outlineLevel="1">
      <c r="B1843" s="10" t="str">
        <f t="shared" si="62"/>
        <v>15F1</v>
      </c>
      <c r="C1843" s="27" t="s">
        <v>1161</v>
      </c>
      <c r="D1843" s="9" t="s">
        <v>5</v>
      </c>
      <c r="I1843" s="9" t="s">
        <v>3</v>
      </c>
      <c r="J1843" s="15" t="s">
        <v>1996</v>
      </c>
      <c r="O1843" s="44">
        <v>1</v>
      </c>
    </row>
    <row r="1844" spans="2:15" ht="28.8" outlineLevel="1">
      <c r="B1844" s="10" t="str">
        <f t="shared" si="62"/>
        <v>15F2</v>
      </c>
      <c r="C1844" s="27" t="s">
        <v>1162</v>
      </c>
      <c r="D1844" s="9" t="s">
        <v>5</v>
      </c>
      <c r="I1844" s="9" t="s">
        <v>3</v>
      </c>
      <c r="J1844" s="15" t="s">
        <v>1991</v>
      </c>
      <c r="O1844" s="44">
        <v>1</v>
      </c>
    </row>
    <row r="1845" spans="2:15" ht="28.8" outlineLevel="1">
      <c r="B1845" s="10" t="str">
        <f t="shared" si="62"/>
        <v>15F3</v>
      </c>
      <c r="C1845" s="27" t="s">
        <v>1163</v>
      </c>
      <c r="D1845" s="9" t="s">
        <v>5</v>
      </c>
      <c r="I1845" s="9" t="s">
        <v>3</v>
      </c>
      <c r="J1845" s="15" t="s">
        <v>1995</v>
      </c>
      <c r="O1845" s="44">
        <v>1</v>
      </c>
    </row>
    <row r="1846" spans="2:15" ht="18" outlineLevel="1">
      <c r="B1846" s="10" t="str">
        <f t="shared" si="62"/>
        <v>15F4</v>
      </c>
      <c r="C1846" s="25" t="s">
        <v>1164</v>
      </c>
      <c r="D1846" s="9" t="s">
        <v>5</v>
      </c>
      <c r="I1846" s="9" t="s">
        <v>3</v>
      </c>
      <c r="J1846" s="15" t="s">
        <v>2082</v>
      </c>
      <c r="O1846" s="44">
        <v>1</v>
      </c>
    </row>
    <row r="1847" spans="2:15" ht="28.8" outlineLevel="1">
      <c r="B1847" s="10" t="str">
        <f t="shared" si="62"/>
        <v>15F5</v>
      </c>
      <c r="C1847" s="27" t="s">
        <v>1165</v>
      </c>
      <c r="D1847" s="9" t="s">
        <v>5</v>
      </c>
      <c r="I1847" s="9" t="s">
        <v>3</v>
      </c>
      <c r="J1847" s="15" t="s">
        <v>1996</v>
      </c>
      <c r="O1847" s="44">
        <v>1</v>
      </c>
    </row>
    <row r="1848" spans="2:15" ht="28.8" outlineLevel="1">
      <c r="B1848" s="10" t="str">
        <f t="shared" si="62"/>
        <v>15F6</v>
      </c>
      <c r="C1848" s="27" t="s">
        <v>1166</v>
      </c>
      <c r="D1848" s="9" t="s">
        <v>5</v>
      </c>
      <c r="I1848" s="9" t="s">
        <v>3</v>
      </c>
      <c r="J1848" s="15" t="s">
        <v>1991</v>
      </c>
      <c r="O1848" s="44">
        <v>1</v>
      </c>
    </row>
    <row r="1849" spans="2:15" ht="28.8" outlineLevel="1">
      <c r="B1849" s="10" t="str">
        <f t="shared" si="62"/>
        <v>15F7</v>
      </c>
      <c r="C1849" s="27" t="s">
        <v>1167</v>
      </c>
      <c r="D1849" s="9" t="s">
        <v>5</v>
      </c>
      <c r="I1849" s="9" t="s">
        <v>3</v>
      </c>
      <c r="J1849" s="15" t="s">
        <v>1995</v>
      </c>
      <c r="O1849" s="44">
        <v>1</v>
      </c>
    </row>
    <row r="1850" spans="2:15" ht="18" outlineLevel="1">
      <c r="B1850" s="10" t="str">
        <f t="shared" si="62"/>
        <v>15F8</v>
      </c>
      <c r="C1850" s="25" t="s">
        <v>1168</v>
      </c>
      <c r="D1850" s="9" t="s">
        <v>5</v>
      </c>
      <c r="I1850" s="9" t="s">
        <v>3</v>
      </c>
      <c r="J1850" s="15" t="s">
        <v>2083</v>
      </c>
      <c r="O1850" s="44">
        <v>1</v>
      </c>
    </row>
    <row r="1851" spans="2:15" ht="28.8" outlineLevel="1">
      <c r="B1851" s="10" t="str">
        <f t="shared" si="62"/>
        <v>15F9</v>
      </c>
      <c r="C1851" s="27" t="s">
        <v>1169</v>
      </c>
      <c r="D1851" s="9" t="s">
        <v>5</v>
      </c>
      <c r="I1851" s="9" t="s">
        <v>3</v>
      </c>
      <c r="J1851" s="15" t="s">
        <v>1996</v>
      </c>
      <c r="O1851" s="44">
        <v>1</v>
      </c>
    </row>
    <row r="1852" spans="2:15" ht="28.8" outlineLevel="1">
      <c r="B1852" s="10" t="str">
        <f t="shared" si="62"/>
        <v>15FA</v>
      </c>
      <c r="C1852" s="27" t="s">
        <v>1170</v>
      </c>
      <c r="D1852" s="9" t="s">
        <v>5</v>
      </c>
      <c r="I1852" s="9" t="s">
        <v>3</v>
      </c>
      <c r="J1852" s="15" t="s">
        <v>1991</v>
      </c>
      <c r="O1852" s="44">
        <v>1</v>
      </c>
    </row>
    <row r="1853" spans="2:15" ht="28.8" outlineLevel="1">
      <c r="B1853" s="10" t="str">
        <f t="shared" si="62"/>
        <v>15FB</v>
      </c>
      <c r="C1853" s="27" t="s">
        <v>1171</v>
      </c>
      <c r="D1853" s="9" t="s">
        <v>5</v>
      </c>
      <c r="I1853" s="9" t="s">
        <v>3</v>
      </c>
      <c r="J1853" s="15" t="s">
        <v>1995</v>
      </c>
      <c r="O1853" s="44">
        <v>1</v>
      </c>
    </row>
    <row r="1854" spans="2:15" ht="18" outlineLevel="1">
      <c r="B1854" s="10" t="str">
        <f t="shared" si="62"/>
        <v>15FC</v>
      </c>
      <c r="C1854" s="25" t="s">
        <v>1172</v>
      </c>
      <c r="D1854" s="9" t="s">
        <v>5</v>
      </c>
      <c r="I1854" s="9" t="s">
        <v>3</v>
      </c>
      <c r="J1854" s="15" t="s">
        <v>2084</v>
      </c>
      <c r="O1854" s="44">
        <v>1</v>
      </c>
    </row>
    <row r="1855" spans="2:15" ht="28.8" outlineLevel="1">
      <c r="B1855" s="10" t="str">
        <f t="shared" si="62"/>
        <v>15FD</v>
      </c>
      <c r="C1855" s="27" t="s">
        <v>1173</v>
      </c>
      <c r="D1855" s="9" t="s">
        <v>5</v>
      </c>
      <c r="I1855" s="9" t="s">
        <v>3</v>
      </c>
      <c r="J1855" s="15" t="s">
        <v>1996</v>
      </c>
      <c r="O1855" s="44">
        <v>1</v>
      </c>
    </row>
    <row r="1856" spans="2:15" ht="28.8" outlineLevel="1">
      <c r="B1856" s="10" t="str">
        <f t="shared" si="62"/>
        <v>15FE</v>
      </c>
      <c r="C1856" s="27" t="s">
        <v>1174</v>
      </c>
      <c r="D1856" s="9" t="s">
        <v>5</v>
      </c>
      <c r="I1856" s="9" t="s">
        <v>3</v>
      </c>
      <c r="J1856" s="15" t="s">
        <v>1991</v>
      </c>
      <c r="O1856" s="44">
        <v>1</v>
      </c>
    </row>
    <row r="1857" spans="2:15" ht="28.8" outlineLevel="1">
      <c r="B1857" s="10" t="str">
        <f t="shared" si="62"/>
        <v>15FF</v>
      </c>
      <c r="C1857" s="27" t="s">
        <v>1175</v>
      </c>
      <c r="D1857" s="9" t="s">
        <v>5</v>
      </c>
      <c r="I1857" s="9" t="s">
        <v>3</v>
      </c>
      <c r="J1857" s="15" t="s">
        <v>1995</v>
      </c>
      <c r="O1857" s="44">
        <v>1</v>
      </c>
    </row>
    <row r="1858" spans="2:15" ht="18" outlineLevel="1">
      <c r="B1858" s="10" t="str">
        <f t="shared" ref="B1858:B1921" si="63">DEC2HEX(4928+ROW()-ROW($B$1154),4)</f>
        <v>1600</v>
      </c>
      <c r="C1858" s="25" t="s">
        <v>1176</v>
      </c>
      <c r="D1858" s="9" t="s">
        <v>5</v>
      </c>
      <c r="I1858" s="9" t="s">
        <v>3</v>
      </c>
      <c r="J1858" s="15" t="s">
        <v>2085</v>
      </c>
      <c r="O1858" s="44">
        <v>1</v>
      </c>
    </row>
    <row r="1859" spans="2:15" ht="28.8" outlineLevel="1">
      <c r="B1859" s="10" t="str">
        <f t="shared" si="63"/>
        <v>1601</v>
      </c>
      <c r="C1859" s="27" t="s">
        <v>1177</v>
      </c>
      <c r="D1859" s="9" t="s">
        <v>5</v>
      </c>
      <c r="I1859" s="9" t="s">
        <v>3</v>
      </c>
      <c r="J1859" s="15" t="s">
        <v>1996</v>
      </c>
      <c r="O1859" s="44">
        <v>1</v>
      </c>
    </row>
    <row r="1860" spans="2:15" ht="28.8" outlineLevel="1">
      <c r="B1860" s="10" t="str">
        <f t="shared" si="63"/>
        <v>1602</v>
      </c>
      <c r="C1860" s="27" t="s">
        <v>1178</v>
      </c>
      <c r="D1860" s="9" t="s">
        <v>5</v>
      </c>
      <c r="I1860" s="9" t="s">
        <v>3</v>
      </c>
      <c r="J1860" s="15" t="s">
        <v>1991</v>
      </c>
      <c r="O1860" s="44">
        <v>1</v>
      </c>
    </row>
    <row r="1861" spans="2:15" ht="28.8" outlineLevel="1">
      <c r="B1861" s="10" t="str">
        <f t="shared" si="63"/>
        <v>1603</v>
      </c>
      <c r="C1861" s="27" t="s">
        <v>1179</v>
      </c>
      <c r="D1861" s="9" t="s">
        <v>5</v>
      </c>
      <c r="I1861" s="9" t="s">
        <v>3</v>
      </c>
      <c r="J1861" s="15" t="s">
        <v>1995</v>
      </c>
      <c r="O1861" s="44">
        <v>1</v>
      </c>
    </row>
    <row r="1862" spans="2:15" ht="18" outlineLevel="1">
      <c r="B1862" s="10" t="str">
        <f t="shared" si="63"/>
        <v>1604</v>
      </c>
      <c r="C1862" s="25" t="s">
        <v>1180</v>
      </c>
      <c r="D1862" s="9" t="s">
        <v>5</v>
      </c>
      <c r="I1862" s="9" t="s">
        <v>3</v>
      </c>
      <c r="J1862" s="15" t="s">
        <v>2086</v>
      </c>
      <c r="O1862" s="44">
        <v>1</v>
      </c>
    </row>
    <row r="1863" spans="2:15" ht="28.8" outlineLevel="1">
      <c r="B1863" s="10" t="str">
        <f t="shared" si="63"/>
        <v>1605</v>
      </c>
      <c r="C1863" s="27" t="s">
        <v>1181</v>
      </c>
      <c r="D1863" s="9" t="s">
        <v>5</v>
      </c>
      <c r="I1863" s="9" t="s">
        <v>3</v>
      </c>
      <c r="J1863" s="15" t="s">
        <v>1996</v>
      </c>
      <c r="O1863" s="44">
        <v>1</v>
      </c>
    </row>
    <row r="1864" spans="2:15" ht="28.8" outlineLevel="1">
      <c r="B1864" s="10" t="str">
        <f t="shared" si="63"/>
        <v>1606</v>
      </c>
      <c r="C1864" s="27" t="s">
        <v>1182</v>
      </c>
      <c r="D1864" s="9" t="s">
        <v>5</v>
      </c>
      <c r="I1864" s="9" t="s">
        <v>3</v>
      </c>
      <c r="J1864" s="15" t="s">
        <v>1991</v>
      </c>
      <c r="O1864" s="44">
        <v>1</v>
      </c>
    </row>
    <row r="1865" spans="2:15" ht="28.8" outlineLevel="1">
      <c r="B1865" s="10" t="str">
        <f t="shared" si="63"/>
        <v>1607</v>
      </c>
      <c r="C1865" s="27" t="s">
        <v>1183</v>
      </c>
      <c r="D1865" s="9" t="s">
        <v>5</v>
      </c>
      <c r="I1865" s="9" t="s">
        <v>3</v>
      </c>
      <c r="J1865" s="15" t="s">
        <v>1995</v>
      </c>
      <c r="O1865" s="44">
        <v>1</v>
      </c>
    </row>
    <row r="1866" spans="2:15" ht="18" outlineLevel="1">
      <c r="B1866" s="10" t="str">
        <f t="shared" si="63"/>
        <v>1608</v>
      </c>
      <c r="C1866" s="25" t="s">
        <v>1184</v>
      </c>
      <c r="D1866" s="9" t="s">
        <v>5</v>
      </c>
      <c r="I1866" s="9" t="s">
        <v>3</v>
      </c>
      <c r="J1866" s="15" t="s">
        <v>2087</v>
      </c>
      <c r="O1866" s="44">
        <v>1</v>
      </c>
    </row>
    <row r="1867" spans="2:15" ht="28.8" outlineLevel="1">
      <c r="B1867" s="10" t="str">
        <f t="shared" si="63"/>
        <v>1609</v>
      </c>
      <c r="C1867" s="27" t="s">
        <v>1185</v>
      </c>
      <c r="D1867" s="9" t="s">
        <v>5</v>
      </c>
      <c r="I1867" s="9" t="s">
        <v>3</v>
      </c>
      <c r="J1867" s="15" t="s">
        <v>1996</v>
      </c>
      <c r="O1867" s="44">
        <v>1</v>
      </c>
    </row>
    <row r="1868" spans="2:15" ht="28.8" outlineLevel="1">
      <c r="B1868" s="10" t="str">
        <f t="shared" si="63"/>
        <v>160A</v>
      </c>
      <c r="C1868" s="27" t="s">
        <v>1186</v>
      </c>
      <c r="D1868" s="9" t="s">
        <v>5</v>
      </c>
      <c r="I1868" s="9" t="s">
        <v>3</v>
      </c>
      <c r="J1868" s="15" t="s">
        <v>1991</v>
      </c>
      <c r="O1868" s="44">
        <v>1</v>
      </c>
    </row>
    <row r="1869" spans="2:15" ht="28.8" outlineLevel="1">
      <c r="B1869" s="10" t="str">
        <f t="shared" si="63"/>
        <v>160B</v>
      </c>
      <c r="C1869" s="27" t="s">
        <v>1187</v>
      </c>
      <c r="D1869" s="9" t="s">
        <v>5</v>
      </c>
      <c r="I1869" s="9" t="s">
        <v>3</v>
      </c>
      <c r="J1869" s="15" t="s">
        <v>1995</v>
      </c>
      <c r="O1869" s="44">
        <v>1</v>
      </c>
    </row>
    <row r="1870" spans="2:15" ht="18" outlineLevel="1">
      <c r="B1870" s="10" t="str">
        <f t="shared" si="63"/>
        <v>160C</v>
      </c>
      <c r="C1870" s="25" t="s">
        <v>1188</v>
      </c>
      <c r="D1870" s="9" t="s">
        <v>5</v>
      </c>
      <c r="I1870" s="9" t="s">
        <v>3</v>
      </c>
      <c r="J1870" s="15" t="s">
        <v>2088</v>
      </c>
      <c r="O1870" s="44">
        <v>1</v>
      </c>
    </row>
    <row r="1871" spans="2:15" ht="28.8" outlineLevel="1">
      <c r="B1871" s="10" t="str">
        <f t="shared" si="63"/>
        <v>160D</v>
      </c>
      <c r="C1871" s="27" t="s">
        <v>1189</v>
      </c>
      <c r="D1871" s="9" t="s">
        <v>5</v>
      </c>
      <c r="I1871" s="9" t="s">
        <v>3</v>
      </c>
      <c r="J1871" s="15" t="s">
        <v>1996</v>
      </c>
      <c r="O1871" s="44">
        <v>1</v>
      </c>
    </row>
    <row r="1872" spans="2:15" ht="28.8" outlineLevel="1">
      <c r="B1872" s="10" t="str">
        <f t="shared" si="63"/>
        <v>160E</v>
      </c>
      <c r="C1872" s="27" t="s">
        <v>1190</v>
      </c>
      <c r="D1872" s="9" t="s">
        <v>5</v>
      </c>
      <c r="I1872" s="9" t="s">
        <v>3</v>
      </c>
      <c r="J1872" s="15" t="s">
        <v>1991</v>
      </c>
      <c r="O1872" s="44">
        <v>1</v>
      </c>
    </row>
    <row r="1873" spans="2:15" ht="28.8" outlineLevel="1">
      <c r="B1873" s="10" t="str">
        <f t="shared" si="63"/>
        <v>160F</v>
      </c>
      <c r="C1873" s="27" t="s">
        <v>1191</v>
      </c>
      <c r="D1873" s="9" t="s">
        <v>5</v>
      </c>
      <c r="I1873" s="9" t="s">
        <v>3</v>
      </c>
      <c r="J1873" s="15" t="s">
        <v>1995</v>
      </c>
      <c r="O1873" s="44">
        <v>1</v>
      </c>
    </row>
    <row r="1874" spans="2:15" ht="18" outlineLevel="1">
      <c r="B1874" s="10" t="str">
        <f t="shared" si="63"/>
        <v>1610</v>
      </c>
      <c r="C1874" s="66" t="s">
        <v>1192</v>
      </c>
      <c r="D1874" s="49" t="s">
        <v>42</v>
      </c>
      <c r="E1874" s="49">
        <v>0.01</v>
      </c>
      <c r="F1874" s="49" t="s">
        <v>257</v>
      </c>
      <c r="G1874" s="49"/>
      <c r="H1874" s="49"/>
      <c r="I1874" s="49" t="s">
        <v>3</v>
      </c>
      <c r="J1874" s="66" t="s">
        <v>2494</v>
      </c>
      <c r="O1874" s="44">
        <v>1</v>
      </c>
    </row>
    <row r="1875" spans="2:15" ht="18" outlineLevel="1">
      <c r="B1875" s="10" t="str">
        <f t="shared" si="63"/>
        <v>1611</v>
      </c>
      <c r="C1875" s="67"/>
      <c r="D1875" s="50"/>
      <c r="E1875" s="50"/>
      <c r="F1875" s="50"/>
      <c r="G1875" s="50"/>
      <c r="H1875" s="50"/>
      <c r="I1875" s="50"/>
      <c r="J1875" s="67"/>
      <c r="O1875" s="44">
        <v>1</v>
      </c>
    </row>
    <row r="1876" spans="2:15" ht="18" outlineLevel="1">
      <c r="B1876" s="10" t="str">
        <f t="shared" si="63"/>
        <v>1612</v>
      </c>
      <c r="C1876" s="66" t="s">
        <v>1193</v>
      </c>
      <c r="D1876" s="49" t="s">
        <v>42</v>
      </c>
      <c r="E1876" s="49">
        <v>0.01</v>
      </c>
      <c r="F1876" s="49" t="s">
        <v>257</v>
      </c>
      <c r="I1876" s="49" t="s">
        <v>3</v>
      </c>
      <c r="J1876" s="66" t="s">
        <v>2089</v>
      </c>
      <c r="O1876" s="44">
        <v>1</v>
      </c>
    </row>
    <row r="1877" spans="2:15" ht="18" outlineLevel="1">
      <c r="B1877" s="10" t="str">
        <f t="shared" si="63"/>
        <v>1613</v>
      </c>
      <c r="C1877" s="67"/>
      <c r="D1877" s="50"/>
      <c r="E1877" s="50"/>
      <c r="F1877" s="50"/>
      <c r="I1877" s="50"/>
      <c r="J1877" s="67"/>
      <c r="O1877" s="44">
        <v>1</v>
      </c>
    </row>
    <row r="1878" spans="2:15" ht="18" outlineLevel="1">
      <c r="B1878" s="10" t="str">
        <f t="shared" si="63"/>
        <v>1614</v>
      </c>
      <c r="C1878" s="66" t="s">
        <v>1194</v>
      </c>
      <c r="D1878" s="49" t="s">
        <v>42</v>
      </c>
      <c r="E1878" s="49">
        <v>0.01</v>
      </c>
      <c r="F1878" s="49" t="s">
        <v>257</v>
      </c>
      <c r="I1878" s="49" t="s">
        <v>3</v>
      </c>
      <c r="J1878" s="66" t="s">
        <v>2090</v>
      </c>
      <c r="O1878" s="44">
        <v>1</v>
      </c>
    </row>
    <row r="1879" spans="2:15" ht="18" outlineLevel="1">
      <c r="B1879" s="10" t="str">
        <f t="shared" si="63"/>
        <v>1615</v>
      </c>
      <c r="C1879" s="67"/>
      <c r="D1879" s="50"/>
      <c r="E1879" s="50"/>
      <c r="F1879" s="50"/>
      <c r="I1879" s="50"/>
      <c r="J1879" s="67"/>
      <c r="O1879" s="44">
        <v>1</v>
      </c>
    </row>
    <row r="1880" spans="2:15" ht="18" outlineLevel="1">
      <c r="B1880" s="10" t="str">
        <f t="shared" si="63"/>
        <v>1616</v>
      </c>
      <c r="C1880" s="66" t="s">
        <v>1195</v>
      </c>
      <c r="D1880" s="49" t="s">
        <v>42</v>
      </c>
      <c r="E1880" s="49">
        <v>0.01</v>
      </c>
      <c r="F1880" s="49" t="s">
        <v>257</v>
      </c>
      <c r="I1880" s="49" t="s">
        <v>3</v>
      </c>
      <c r="J1880" s="66" t="s">
        <v>2091</v>
      </c>
      <c r="O1880" s="44">
        <v>1</v>
      </c>
    </row>
    <row r="1881" spans="2:15" ht="18" outlineLevel="1">
      <c r="B1881" s="10" t="str">
        <f t="shared" si="63"/>
        <v>1617</v>
      </c>
      <c r="C1881" s="67"/>
      <c r="D1881" s="50"/>
      <c r="E1881" s="50"/>
      <c r="F1881" s="50"/>
      <c r="I1881" s="50"/>
      <c r="J1881" s="67"/>
      <c r="O1881" s="44">
        <v>1</v>
      </c>
    </row>
    <row r="1882" spans="2:15" ht="18" outlineLevel="1">
      <c r="B1882" s="10" t="str">
        <f t="shared" si="63"/>
        <v>1618</v>
      </c>
      <c r="C1882" s="66" t="s">
        <v>1196</v>
      </c>
      <c r="D1882" s="49" t="s">
        <v>42</v>
      </c>
      <c r="E1882" s="49">
        <v>0.01</v>
      </c>
      <c r="F1882" s="49" t="s">
        <v>257</v>
      </c>
      <c r="I1882" s="49" t="s">
        <v>3</v>
      </c>
      <c r="J1882" s="66" t="s">
        <v>2092</v>
      </c>
      <c r="O1882" s="44">
        <v>1</v>
      </c>
    </row>
    <row r="1883" spans="2:15" ht="18" outlineLevel="1">
      <c r="B1883" s="10" t="str">
        <f t="shared" si="63"/>
        <v>1619</v>
      </c>
      <c r="C1883" s="67"/>
      <c r="D1883" s="50"/>
      <c r="E1883" s="50"/>
      <c r="F1883" s="50"/>
      <c r="I1883" s="50"/>
      <c r="J1883" s="67"/>
      <c r="O1883" s="44">
        <v>1</v>
      </c>
    </row>
    <row r="1884" spans="2:15" ht="18" outlineLevel="1">
      <c r="B1884" s="10" t="str">
        <f t="shared" si="63"/>
        <v>161A</v>
      </c>
      <c r="C1884" s="66" t="s">
        <v>1197</v>
      </c>
      <c r="D1884" s="49" t="s">
        <v>42</v>
      </c>
      <c r="E1884" s="49">
        <v>0.01</v>
      </c>
      <c r="F1884" s="49" t="s">
        <v>257</v>
      </c>
      <c r="I1884" s="49" t="s">
        <v>3</v>
      </c>
      <c r="J1884" s="66" t="s">
        <v>2093</v>
      </c>
      <c r="O1884" s="44">
        <v>1</v>
      </c>
    </row>
    <row r="1885" spans="2:15" ht="18" outlineLevel="1">
      <c r="B1885" s="10" t="str">
        <f t="shared" si="63"/>
        <v>161B</v>
      </c>
      <c r="C1885" s="67"/>
      <c r="D1885" s="50"/>
      <c r="E1885" s="50"/>
      <c r="F1885" s="50"/>
      <c r="I1885" s="50"/>
      <c r="J1885" s="67"/>
      <c r="O1885" s="44">
        <v>1</v>
      </c>
    </row>
    <row r="1886" spans="2:15" ht="18" outlineLevel="1">
      <c r="B1886" s="10" t="str">
        <f t="shared" si="63"/>
        <v>161C</v>
      </c>
      <c r="C1886" s="66" t="s">
        <v>1198</v>
      </c>
      <c r="D1886" s="49" t="s">
        <v>42</v>
      </c>
      <c r="E1886" s="49">
        <v>0.01</v>
      </c>
      <c r="F1886" s="49" t="s">
        <v>257</v>
      </c>
      <c r="I1886" s="49" t="s">
        <v>3</v>
      </c>
      <c r="J1886" s="66" t="s">
        <v>2094</v>
      </c>
      <c r="O1886" s="44">
        <v>1</v>
      </c>
    </row>
    <row r="1887" spans="2:15" ht="18" outlineLevel="1">
      <c r="B1887" s="10" t="str">
        <f t="shared" si="63"/>
        <v>161D</v>
      </c>
      <c r="C1887" s="67"/>
      <c r="D1887" s="50"/>
      <c r="E1887" s="50"/>
      <c r="F1887" s="50"/>
      <c r="I1887" s="50"/>
      <c r="J1887" s="67"/>
      <c r="O1887" s="44">
        <v>1</v>
      </c>
    </row>
    <row r="1888" spans="2:15" ht="18" outlineLevel="1">
      <c r="B1888" s="10" t="str">
        <f t="shared" si="63"/>
        <v>161E</v>
      </c>
      <c r="C1888" s="66" t="s">
        <v>1199</v>
      </c>
      <c r="D1888" s="49" t="s">
        <v>42</v>
      </c>
      <c r="E1888" s="49">
        <v>0.01</v>
      </c>
      <c r="F1888" s="49" t="s">
        <v>257</v>
      </c>
      <c r="I1888" s="49" t="s">
        <v>3</v>
      </c>
      <c r="J1888" s="66" t="s">
        <v>2095</v>
      </c>
      <c r="O1888" s="44">
        <v>1</v>
      </c>
    </row>
    <row r="1889" spans="2:15" ht="18" outlineLevel="1">
      <c r="B1889" s="10" t="str">
        <f t="shared" si="63"/>
        <v>161F</v>
      </c>
      <c r="C1889" s="67"/>
      <c r="D1889" s="50"/>
      <c r="E1889" s="50"/>
      <c r="F1889" s="50"/>
      <c r="I1889" s="50"/>
      <c r="J1889" s="67"/>
      <c r="O1889" s="44">
        <v>1</v>
      </c>
    </row>
    <row r="1890" spans="2:15" ht="18" outlineLevel="1">
      <c r="B1890" s="10" t="str">
        <f t="shared" si="63"/>
        <v>1620</v>
      </c>
      <c r="C1890" s="66" t="s">
        <v>1200</v>
      </c>
      <c r="D1890" s="49" t="s">
        <v>42</v>
      </c>
      <c r="E1890" s="49">
        <v>0.01</v>
      </c>
      <c r="F1890" s="49" t="s">
        <v>257</v>
      </c>
      <c r="I1890" s="49" t="s">
        <v>3</v>
      </c>
      <c r="J1890" s="66" t="s">
        <v>2096</v>
      </c>
      <c r="O1890" s="44">
        <v>1</v>
      </c>
    </row>
    <row r="1891" spans="2:15" ht="18" outlineLevel="1">
      <c r="B1891" s="10" t="str">
        <f t="shared" si="63"/>
        <v>1621</v>
      </c>
      <c r="C1891" s="67"/>
      <c r="D1891" s="50"/>
      <c r="E1891" s="50"/>
      <c r="F1891" s="50"/>
      <c r="I1891" s="50"/>
      <c r="J1891" s="67"/>
      <c r="O1891" s="44">
        <v>1</v>
      </c>
    </row>
    <row r="1892" spans="2:15" ht="18" outlineLevel="1">
      <c r="B1892" s="10" t="str">
        <f t="shared" si="63"/>
        <v>1622</v>
      </c>
      <c r="C1892" s="66" t="s">
        <v>1201</v>
      </c>
      <c r="D1892" s="49" t="s">
        <v>42</v>
      </c>
      <c r="E1892" s="49">
        <v>0.01</v>
      </c>
      <c r="F1892" s="49" t="s">
        <v>257</v>
      </c>
      <c r="I1892" s="49" t="s">
        <v>3</v>
      </c>
      <c r="J1892" s="66" t="s">
        <v>2097</v>
      </c>
      <c r="O1892" s="44">
        <v>1</v>
      </c>
    </row>
    <row r="1893" spans="2:15" ht="18" outlineLevel="1">
      <c r="B1893" s="10" t="str">
        <f t="shared" si="63"/>
        <v>1623</v>
      </c>
      <c r="C1893" s="67"/>
      <c r="D1893" s="50"/>
      <c r="E1893" s="50"/>
      <c r="F1893" s="50"/>
      <c r="I1893" s="50"/>
      <c r="J1893" s="67"/>
      <c r="O1893" s="44">
        <v>1</v>
      </c>
    </row>
    <row r="1894" spans="2:15" ht="18" outlineLevel="1">
      <c r="B1894" s="10" t="str">
        <f t="shared" si="63"/>
        <v>1624</v>
      </c>
      <c r="C1894" s="66" t="s">
        <v>1202</v>
      </c>
      <c r="D1894" s="49" t="s">
        <v>42</v>
      </c>
      <c r="E1894" s="49">
        <v>0.01</v>
      </c>
      <c r="F1894" s="49" t="s">
        <v>257</v>
      </c>
      <c r="I1894" s="49" t="s">
        <v>3</v>
      </c>
      <c r="J1894" s="66" t="s">
        <v>2098</v>
      </c>
      <c r="O1894" s="44">
        <v>1</v>
      </c>
    </row>
    <row r="1895" spans="2:15" ht="18" outlineLevel="1">
      <c r="B1895" s="10" t="str">
        <f t="shared" si="63"/>
        <v>1625</v>
      </c>
      <c r="C1895" s="67"/>
      <c r="D1895" s="50"/>
      <c r="E1895" s="50"/>
      <c r="F1895" s="50"/>
      <c r="I1895" s="50"/>
      <c r="J1895" s="67"/>
      <c r="O1895" s="44">
        <v>1</v>
      </c>
    </row>
    <row r="1896" spans="2:15" ht="18" outlineLevel="1">
      <c r="B1896" s="10" t="str">
        <f t="shared" si="63"/>
        <v>1626</v>
      </c>
      <c r="C1896" s="66" t="s">
        <v>1203</v>
      </c>
      <c r="D1896" s="49" t="s">
        <v>42</v>
      </c>
      <c r="E1896" s="49">
        <v>0.01</v>
      </c>
      <c r="F1896" s="49" t="s">
        <v>257</v>
      </c>
      <c r="I1896" s="49" t="s">
        <v>3</v>
      </c>
      <c r="J1896" s="66" t="s">
        <v>2099</v>
      </c>
      <c r="O1896" s="44">
        <v>1</v>
      </c>
    </row>
    <row r="1897" spans="2:15" ht="18" outlineLevel="1">
      <c r="B1897" s="10" t="str">
        <f t="shared" si="63"/>
        <v>1627</v>
      </c>
      <c r="C1897" s="67"/>
      <c r="D1897" s="50"/>
      <c r="E1897" s="50"/>
      <c r="F1897" s="50"/>
      <c r="I1897" s="50"/>
      <c r="J1897" s="67"/>
      <c r="O1897" s="44">
        <v>1</v>
      </c>
    </row>
    <row r="1898" spans="2:15" ht="18" outlineLevel="1">
      <c r="B1898" s="10" t="str">
        <f t="shared" si="63"/>
        <v>1628</v>
      </c>
      <c r="C1898" s="66" t="s">
        <v>1204</v>
      </c>
      <c r="D1898" s="49" t="s">
        <v>42</v>
      </c>
      <c r="E1898" s="49">
        <v>0.01</v>
      </c>
      <c r="F1898" s="49" t="s">
        <v>257</v>
      </c>
      <c r="I1898" s="49" t="s">
        <v>3</v>
      </c>
      <c r="J1898" s="66" t="s">
        <v>2100</v>
      </c>
      <c r="O1898" s="44">
        <v>1</v>
      </c>
    </row>
    <row r="1899" spans="2:15" ht="18" outlineLevel="1">
      <c r="B1899" s="10" t="str">
        <f t="shared" si="63"/>
        <v>1629</v>
      </c>
      <c r="C1899" s="67"/>
      <c r="D1899" s="50"/>
      <c r="E1899" s="50"/>
      <c r="F1899" s="50"/>
      <c r="I1899" s="50"/>
      <c r="J1899" s="67"/>
      <c r="O1899" s="44">
        <v>1</v>
      </c>
    </row>
    <row r="1900" spans="2:15" ht="18" outlineLevel="1">
      <c r="B1900" s="10" t="str">
        <f t="shared" si="63"/>
        <v>162A</v>
      </c>
      <c r="C1900" s="66" t="s">
        <v>1205</v>
      </c>
      <c r="D1900" s="49" t="s">
        <v>42</v>
      </c>
      <c r="E1900" s="49">
        <v>0.01</v>
      </c>
      <c r="F1900" s="49" t="s">
        <v>257</v>
      </c>
      <c r="I1900" s="49" t="s">
        <v>3</v>
      </c>
      <c r="J1900" s="66" t="s">
        <v>2101</v>
      </c>
      <c r="O1900" s="44">
        <v>1</v>
      </c>
    </row>
    <row r="1901" spans="2:15" ht="18" outlineLevel="1">
      <c r="B1901" s="10" t="str">
        <f t="shared" si="63"/>
        <v>162B</v>
      </c>
      <c r="C1901" s="67"/>
      <c r="D1901" s="50"/>
      <c r="E1901" s="50"/>
      <c r="F1901" s="50"/>
      <c r="I1901" s="50"/>
      <c r="J1901" s="67"/>
      <c r="O1901" s="44">
        <v>1</v>
      </c>
    </row>
    <row r="1902" spans="2:15" ht="18" outlineLevel="1">
      <c r="B1902" s="10" t="str">
        <f t="shared" si="63"/>
        <v>162C</v>
      </c>
      <c r="C1902" s="66" t="s">
        <v>1206</v>
      </c>
      <c r="D1902" s="49" t="s">
        <v>42</v>
      </c>
      <c r="E1902" s="49">
        <v>0.01</v>
      </c>
      <c r="F1902" s="49" t="s">
        <v>257</v>
      </c>
      <c r="I1902" s="49" t="s">
        <v>3</v>
      </c>
      <c r="J1902" s="66" t="s">
        <v>2102</v>
      </c>
      <c r="O1902" s="44">
        <v>1</v>
      </c>
    </row>
    <row r="1903" spans="2:15" ht="18" outlineLevel="1">
      <c r="B1903" s="10" t="str">
        <f t="shared" si="63"/>
        <v>162D</v>
      </c>
      <c r="C1903" s="67"/>
      <c r="D1903" s="50"/>
      <c r="E1903" s="50"/>
      <c r="F1903" s="50"/>
      <c r="I1903" s="50"/>
      <c r="J1903" s="67"/>
      <c r="O1903" s="44">
        <v>1</v>
      </c>
    </row>
    <row r="1904" spans="2:15" ht="18" outlineLevel="1">
      <c r="B1904" s="10" t="str">
        <f t="shared" si="63"/>
        <v>162E</v>
      </c>
      <c r="C1904" s="66" t="s">
        <v>1207</v>
      </c>
      <c r="D1904" s="49" t="s">
        <v>42</v>
      </c>
      <c r="E1904" s="49">
        <v>0.01</v>
      </c>
      <c r="F1904" s="49" t="s">
        <v>257</v>
      </c>
      <c r="I1904" s="49" t="s">
        <v>3</v>
      </c>
      <c r="J1904" s="66" t="s">
        <v>2103</v>
      </c>
      <c r="O1904" s="44">
        <v>1</v>
      </c>
    </row>
    <row r="1905" spans="2:15" ht="18" outlineLevel="1">
      <c r="B1905" s="10" t="str">
        <f t="shared" si="63"/>
        <v>162F</v>
      </c>
      <c r="C1905" s="67"/>
      <c r="D1905" s="50"/>
      <c r="E1905" s="50"/>
      <c r="F1905" s="50"/>
      <c r="I1905" s="50"/>
      <c r="J1905" s="67"/>
      <c r="O1905" s="44">
        <v>1</v>
      </c>
    </row>
    <row r="1906" spans="2:15" ht="18" outlineLevel="1">
      <c r="B1906" s="10" t="str">
        <f t="shared" si="63"/>
        <v>1630</v>
      </c>
      <c r="C1906" s="66" t="s">
        <v>1208</v>
      </c>
      <c r="D1906" s="49" t="s">
        <v>42</v>
      </c>
      <c r="E1906" s="49">
        <v>0.01</v>
      </c>
      <c r="F1906" s="49" t="s">
        <v>257</v>
      </c>
      <c r="I1906" s="49" t="s">
        <v>3</v>
      </c>
      <c r="J1906" s="66" t="s">
        <v>2104</v>
      </c>
      <c r="O1906" s="44">
        <v>1</v>
      </c>
    </row>
    <row r="1907" spans="2:15" ht="18" outlineLevel="1">
      <c r="B1907" s="10" t="str">
        <f t="shared" si="63"/>
        <v>1631</v>
      </c>
      <c r="C1907" s="67"/>
      <c r="D1907" s="50"/>
      <c r="E1907" s="50"/>
      <c r="F1907" s="50"/>
      <c r="I1907" s="50"/>
      <c r="J1907" s="67"/>
      <c r="O1907" s="44">
        <v>1</v>
      </c>
    </row>
    <row r="1908" spans="2:15" ht="18" outlineLevel="1">
      <c r="B1908" s="10" t="str">
        <f t="shared" si="63"/>
        <v>1632</v>
      </c>
      <c r="C1908" s="66" t="s">
        <v>1209</v>
      </c>
      <c r="D1908" s="49" t="s">
        <v>42</v>
      </c>
      <c r="E1908" s="49">
        <v>0.01</v>
      </c>
      <c r="F1908" s="49" t="s">
        <v>257</v>
      </c>
      <c r="I1908" s="49" t="s">
        <v>3</v>
      </c>
      <c r="J1908" s="66" t="s">
        <v>2105</v>
      </c>
      <c r="O1908" s="44">
        <v>1</v>
      </c>
    </row>
    <row r="1909" spans="2:15" ht="18" outlineLevel="1">
      <c r="B1909" s="10" t="str">
        <f t="shared" si="63"/>
        <v>1633</v>
      </c>
      <c r="C1909" s="67"/>
      <c r="D1909" s="50"/>
      <c r="E1909" s="50"/>
      <c r="F1909" s="50"/>
      <c r="I1909" s="50"/>
      <c r="J1909" s="67"/>
      <c r="O1909" s="44">
        <v>1</v>
      </c>
    </row>
    <row r="1910" spans="2:15" ht="18" outlineLevel="1">
      <c r="B1910" s="10" t="str">
        <f t="shared" si="63"/>
        <v>1634</v>
      </c>
      <c r="C1910" s="66" t="s">
        <v>1210</v>
      </c>
      <c r="D1910" s="49" t="s">
        <v>42</v>
      </c>
      <c r="E1910" s="49">
        <v>0.01</v>
      </c>
      <c r="F1910" s="49" t="s">
        <v>257</v>
      </c>
      <c r="I1910" s="49" t="s">
        <v>3</v>
      </c>
      <c r="J1910" s="66" t="s">
        <v>2106</v>
      </c>
      <c r="O1910" s="44">
        <v>1</v>
      </c>
    </row>
    <row r="1911" spans="2:15" ht="18" outlineLevel="1">
      <c r="B1911" s="10" t="str">
        <f t="shared" si="63"/>
        <v>1635</v>
      </c>
      <c r="C1911" s="67"/>
      <c r="D1911" s="50"/>
      <c r="E1911" s="50"/>
      <c r="F1911" s="50"/>
      <c r="I1911" s="50"/>
      <c r="J1911" s="67"/>
      <c r="O1911" s="44">
        <v>1</v>
      </c>
    </row>
    <row r="1912" spans="2:15" ht="18" outlineLevel="1">
      <c r="B1912" s="10" t="str">
        <f t="shared" si="63"/>
        <v>1636</v>
      </c>
      <c r="C1912" s="66" t="s">
        <v>1211</v>
      </c>
      <c r="D1912" s="49" t="s">
        <v>42</v>
      </c>
      <c r="E1912" s="49">
        <v>0.01</v>
      </c>
      <c r="F1912" s="49" t="s">
        <v>257</v>
      </c>
      <c r="I1912" s="49" t="s">
        <v>3</v>
      </c>
      <c r="J1912" s="66" t="s">
        <v>2107</v>
      </c>
      <c r="O1912" s="44">
        <v>1</v>
      </c>
    </row>
    <row r="1913" spans="2:15" ht="18" outlineLevel="1">
      <c r="B1913" s="10" t="str">
        <f t="shared" si="63"/>
        <v>1637</v>
      </c>
      <c r="C1913" s="67"/>
      <c r="D1913" s="50"/>
      <c r="E1913" s="50"/>
      <c r="F1913" s="50"/>
      <c r="I1913" s="50"/>
      <c r="J1913" s="67"/>
      <c r="O1913" s="44">
        <v>1</v>
      </c>
    </row>
    <row r="1914" spans="2:15" ht="18" outlineLevel="1">
      <c r="B1914" s="10" t="str">
        <f t="shared" si="63"/>
        <v>1638</v>
      </c>
      <c r="C1914" s="66" t="s">
        <v>1212</v>
      </c>
      <c r="D1914" s="49" t="s">
        <v>42</v>
      </c>
      <c r="E1914" s="49">
        <v>0.01</v>
      </c>
      <c r="F1914" s="49" t="s">
        <v>257</v>
      </c>
      <c r="I1914" s="49" t="s">
        <v>3</v>
      </c>
      <c r="J1914" s="66" t="s">
        <v>2108</v>
      </c>
      <c r="O1914" s="44">
        <v>1</v>
      </c>
    </row>
    <row r="1915" spans="2:15" ht="18" outlineLevel="1">
      <c r="B1915" s="10" t="str">
        <f t="shared" si="63"/>
        <v>1639</v>
      </c>
      <c r="C1915" s="67"/>
      <c r="D1915" s="50"/>
      <c r="E1915" s="50"/>
      <c r="F1915" s="50"/>
      <c r="I1915" s="50"/>
      <c r="J1915" s="67"/>
      <c r="O1915" s="44">
        <v>1</v>
      </c>
    </row>
    <row r="1916" spans="2:15" ht="18" outlineLevel="1">
      <c r="B1916" s="10" t="str">
        <f t="shared" si="63"/>
        <v>163A</v>
      </c>
      <c r="C1916" s="66" t="s">
        <v>1213</v>
      </c>
      <c r="D1916" s="49" t="s">
        <v>42</v>
      </c>
      <c r="E1916" s="49">
        <v>0.01</v>
      </c>
      <c r="F1916" s="49" t="s">
        <v>257</v>
      </c>
      <c r="I1916" s="49" t="s">
        <v>3</v>
      </c>
      <c r="J1916" s="66" t="s">
        <v>2109</v>
      </c>
      <c r="O1916" s="44">
        <v>1</v>
      </c>
    </row>
    <row r="1917" spans="2:15" ht="18" outlineLevel="1">
      <c r="B1917" s="10" t="str">
        <f t="shared" si="63"/>
        <v>163B</v>
      </c>
      <c r="C1917" s="67"/>
      <c r="D1917" s="50"/>
      <c r="E1917" s="50"/>
      <c r="F1917" s="50"/>
      <c r="I1917" s="50"/>
      <c r="J1917" s="67"/>
      <c r="O1917" s="44">
        <v>1</v>
      </c>
    </row>
    <row r="1918" spans="2:15" ht="18" outlineLevel="1">
      <c r="B1918" s="10" t="str">
        <f t="shared" si="63"/>
        <v>163C</v>
      </c>
      <c r="C1918" s="66" t="s">
        <v>1214</v>
      </c>
      <c r="D1918" s="49" t="s">
        <v>42</v>
      </c>
      <c r="E1918" s="49">
        <v>0.01</v>
      </c>
      <c r="F1918" s="49" t="s">
        <v>257</v>
      </c>
      <c r="I1918" s="49" t="s">
        <v>3</v>
      </c>
      <c r="J1918" s="66" t="s">
        <v>2110</v>
      </c>
      <c r="O1918" s="44">
        <v>1</v>
      </c>
    </row>
    <row r="1919" spans="2:15" ht="18" outlineLevel="1">
      <c r="B1919" s="10" t="str">
        <f t="shared" si="63"/>
        <v>163D</v>
      </c>
      <c r="C1919" s="67"/>
      <c r="D1919" s="50"/>
      <c r="E1919" s="50"/>
      <c r="F1919" s="50"/>
      <c r="I1919" s="50"/>
      <c r="J1919" s="67"/>
      <c r="O1919" s="44">
        <v>1</v>
      </c>
    </row>
    <row r="1920" spans="2:15" ht="18" outlineLevel="1">
      <c r="B1920" s="10" t="str">
        <f t="shared" si="63"/>
        <v>163E</v>
      </c>
      <c r="C1920" s="66" t="s">
        <v>1215</v>
      </c>
      <c r="D1920" s="49" t="s">
        <v>42</v>
      </c>
      <c r="E1920" s="49">
        <v>0.01</v>
      </c>
      <c r="F1920" s="49" t="s">
        <v>257</v>
      </c>
      <c r="I1920" s="49" t="s">
        <v>3</v>
      </c>
      <c r="J1920" s="66" t="s">
        <v>2111</v>
      </c>
      <c r="O1920" s="44">
        <v>1</v>
      </c>
    </row>
    <row r="1921" spans="2:15" ht="18" outlineLevel="1">
      <c r="B1921" s="10" t="str">
        <f t="shared" si="63"/>
        <v>163F</v>
      </c>
      <c r="C1921" s="67"/>
      <c r="D1921" s="50"/>
      <c r="E1921" s="50"/>
      <c r="F1921" s="50"/>
      <c r="I1921" s="50"/>
      <c r="J1921" s="67"/>
      <c r="O1921" s="44">
        <v>1</v>
      </c>
    </row>
    <row r="1922" spans="2:15" ht="18" outlineLevel="1">
      <c r="B1922" s="10" t="str">
        <f t="shared" ref="B1922:B1953" si="64">DEC2HEX(4928+ROW()-ROW($B$1154),4)</f>
        <v>1640</v>
      </c>
      <c r="C1922" s="66" t="s">
        <v>1216</v>
      </c>
      <c r="D1922" s="49" t="s">
        <v>42</v>
      </c>
      <c r="E1922" s="49">
        <v>0.01</v>
      </c>
      <c r="F1922" s="49" t="s">
        <v>257</v>
      </c>
      <c r="I1922" s="49" t="s">
        <v>3</v>
      </c>
      <c r="J1922" s="66" t="s">
        <v>2112</v>
      </c>
      <c r="O1922" s="44">
        <v>1</v>
      </c>
    </row>
    <row r="1923" spans="2:15" ht="18" outlineLevel="1">
      <c r="B1923" s="10" t="str">
        <f t="shared" si="64"/>
        <v>1641</v>
      </c>
      <c r="C1923" s="67"/>
      <c r="D1923" s="50"/>
      <c r="E1923" s="50"/>
      <c r="F1923" s="50"/>
      <c r="I1923" s="50"/>
      <c r="J1923" s="67"/>
      <c r="O1923" s="44">
        <v>1</v>
      </c>
    </row>
    <row r="1924" spans="2:15" ht="18" outlineLevel="1">
      <c r="B1924" s="10" t="str">
        <f t="shared" si="64"/>
        <v>1642</v>
      </c>
      <c r="C1924" s="66" t="s">
        <v>1217</v>
      </c>
      <c r="D1924" s="49" t="s">
        <v>42</v>
      </c>
      <c r="E1924" s="49">
        <v>0.01</v>
      </c>
      <c r="F1924" s="49" t="s">
        <v>257</v>
      </c>
      <c r="I1924" s="49" t="s">
        <v>3</v>
      </c>
      <c r="J1924" s="66" t="s">
        <v>2113</v>
      </c>
      <c r="O1924" s="44">
        <v>1</v>
      </c>
    </row>
    <row r="1925" spans="2:15" ht="18" outlineLevel="1">
      <c r="B1925" s="10" t="str">
        <f t="shared" si="64"/>
        <v>1643</v>
      </c>
      <c r="C1925" s="67"/>
      <c r="D1925" s="50"/>
      <c r="E1925" s="50"/>
      <c r="F1925" s="50"/>
      <c r="I1925" s="50"/>
      <c r="J1925" s="67"/>
      <c r="O1925" s="44">
        <v>1</v>
      </c>
    </row>
    <row r="1926" spans="2:15" ht="18" outlineLevel="1">
      <c r="B1926" s="10" t="str">
        <f t="shared" si="64"/>
        <v>1644</v>
      </c>
      <c r="C1926" s="66" t="s">
        <v>1218</v>
      </c>
      <c r="D1926" s="49" t="s">
        <v>42</v>
      </c>
      <c r="E1926" s="49">
        <v>0.01</v>
      </c>
      <c r="F1926" s="49" t="s">
        <v>257</v>
      </c>
      <c r="I1926" s="49" t="s">
        <v>3</v>
      </c>
      <c r="J1926" s="66" t="s">
        <v>2114</v>
      </c>
      <c r="O1926" s="44">
        <v>1</v>
      </c>
    </row>
    <row r="1927" spans="2:15" ht="18" outlineLevel="1">
      <c r="B1927" s="10" t="str">
        <f t="shared" si="64"/>
        <v>1645</v>
      </c>
      <c r="C1927" s="67"/>
      <c r="D1927" s="50"/>
      <c r="E1927" s="50"/>
      <c r="F1927" s="50"/>
      <c r="I1927" s="50"/>
      <c r="J1927" s="67"/>
      <c r="O1927" s="44">
        <v>1</v>
      </c>
    </row>
    <row r="1928" spans="2:15" ht="18" outlineLevel="1">
      <c r="B1928" s="10" t="str">
        <f t="shared" si="64"/>
        <v>1646</v>
      </c>
      <c r="C1928" s="66" t="s">
        <v>1219</v>
      </c>
      <c r="D1928" s="49" t="s">
        <v>42</v>
      </c>
      <c r="E1928" s="49">
        <v>0.01</v>
      </c>
      <c r="F1928" s="49" t="s">
        <v>257</v>
      </c>
      <c r="I1928" s="49" t="s">
        <v>3</v>
      </c>
      <c r="J1928" s="66" t="s">
        <v>2115</v>
      </c>
      <c r="O1928" s="44">
        <v>1</v>
      </c>
    </row>
    <row r="1929" spans="2:15" ht="18" outlineLevel="1">
      <c r="B1929" s="10" t="str">
        <f t="shared" si="64"/>
        <v>1647</v>
      </c>
      <c r="C1929" s="67"/>
      <c r="D1929" s="50"/>
      <c r="E1929" s="50"/>
      <c r="F1929" s="50"/>
      <c r="I1929" s="50"/>
      <c r="J1929" s="67"/>
      <c r="O1929" s="44">
        <v>1</v>
      </c>
    </row>
    <row r="1930" spans="2:15" ht="18" outlineLevel="1">
      <c r="B1930" s="10" t="str">
        <f t="shared" si="64"/>
        <v>1648</v>
      </c>
      <c r="C1930" s="66" t="s">
        <v>1220</v>
      </c>
      <c r="D1930" s="49" t="s">
        <v>42</v>
      </c>
      <c r="E1930" s="49">
        <v>0.01</v>
      </c>
      <c r="F1930" s="49" t="s">
        <v>257</v>
      </c>
      <c r="I1930" s="49" t="s">
        <v>3</v>
      </c>
      <c r="J1930" s="66" t="s">
        <v>2116</v>
      </c>
      <c r="O1930" s="44">
        <v>1</v>
      </c>
    </row>
    <row r="1931" spans="2:15" ht="18" outlineLevel="1">
      <c r="B1931" s="10" t="str">
        <f t="shared" si="64"/>
        <v>1649</v>
      </c>
      <c r="C1931" s="67"/>
      <c r="D1931" s="50"/>
      <c r="E1931" s="50"/>
      <c r="F1931" s="50"/>
      <c r="I1931" s="50"/>
      <c r="J1931" s="67"/>
      <c r="O1931" s="44">
        <v>1</v>
      </c>
    </row>
    <row r="1932" spans="2:15" ht="18" outlineLevel="1">
      <c r="B1932" s="10" t="str">
        <f t="shared" si="64"/>
        <v>164A</v>
      </c>
      <c r="C1932" s="66" t="s">
        <v>1221</v>
      </c>
      <c r="D1932" s="49" t="s">
        <v>42</v>
      </c>
      <c r="E1932" s="49">
        <v>0.01</v>
      </c>
      <c r="F1932" s="49" t="s">
        <v>257</v>
      </c>
      <c r="I1932" s="49" t="s">
        <v>3</v>
      </c>
      <c r="J1932" s="66" t="s">
        <v>2117</v>
      </c>
      <c r="O1932" s="44">
        <v>1</v>
      </c>
    </row>
    <row r="1933" spans="2:15" ht="18" outlineLevel="1">
      <c r="B1933" s="10" t="str">
        <f t="shared" si="64"/>
        <v>164B</v>
      </c>
      <c r="C1933" s="67"/>
      <c r="D1933" s="50"/>
      <c r="E1933" s="50"/>
      <c r="F1933" s="50"/>
      <c r="I1933" s="50"/>
      <c r="J1933" s="67"/>
      <c r="O1933" s="44">
        <v>1</v>
      </c>
    </row>
    <row r="1934" spans="2:15" ht="18" outlineLevel="1">
      <c r="B1934" s="10" t="str">
        <f t="shared" si="64"/>
        <v>164C</v>
      </c>
      <c r="C1934" s="66" t="s">
        <v>1222</v>
      </c>
      <c r="D1934" s="49" t="s">
        <v>42</v>
      </c>
      <c r="E1934" s="49">
        <v>0.01</v>
      </c>
      <c r="F1934" s="49" t="s">
        <v>257</v>
      </c>
      <c r="I1934" s="49" t="s">
        <v>3</v>
      </c>
      <c r="J1934" s="66" t="s">
        <v>2118</v>
      </c>
      <c r="O1934" s="44">
        <v>1</v>
      </c>
    </row>
    <row r="1935" spans="2:15" ht="18" outlineLevel="1">
      <c r="B1935" s="10" t="str">
        <f t="shared" si="64"/>
        <v>164D</v>
      </c>
      <c r="C1935" s="67"/>
      <c r="D1935" s="50"/>
      <c r="E1935" s="50"/>
      <c r="F1935" s="50"/>
      <c r="I1935" s="50"/>
      <c r="J1935" s="67"/>
      <c r="O1935" s="44">
        <v>1</v>
      </c>
    </row>
    <row r="1936" spans="2:15" ht="18" outlineLevel="1">
      <c r="B1936" s="10" t="str">
        <f t="shared" si="64"/>
        <v>164E</v>
      </c>
      <c r="C1936" s="66" t="s">
        <v>1223</v>
      </c>
      <c r="D1936" s="49" t="s">
        <v>42</v>
      </c>
      <c r="E1936" s="49">
        <v>0.01</v>
      </c>
      <c r="F1936" s="49" t="s">
        <v>257</v>
      </c>
      <c r="I1936" s="49" t="s">
        <v>3</v>
      </c>
      <c r="J1936" s="66" t="s">
        <v>2119</v>
      </c>
      <c r="O1936" s="44">
        <v>1</v>
      </c>
    </row>
    <row r="1937" spans="2:15" ht="18" outlineLevel="1">
      <c r="B1937" s="10" t="str">
        <f t="shared" si="64"/>
        <v>164F</v>
      </c>
      <c r="C1937" s="67"/>
      <c r="D1937" s="50"/>
      <c r="E1937" s="50"/>
      <c r="F1937" s="50"/>
      <c r="I1937" s="50"/>
      <c r="J1937" s="67"/>
      <c r="O1937" s="44">
        <v>1</v>
      </c>
    </row>
    <row r="1938" spans="2:15" ht="18" outlineLevel="1">
      <c r="B1938" s="10" t="str">
        <f t="shared" si="64"/>
        <v>1650</v>
      </c>
      <c r="C1938" s="66" t="s">
        <v>1224</v>
      </c>
      <c r="D1938" s="49" t="s">
        <v>42</v>
      </c>
      <c r="E1938" s="49">
        <v>0.01</v>
      </c>
      <c r="F1938" s="49" t="s">
        <v>257</v>
      </c>
      <c r="I1938" s="49" t="s">
        <v>3</v>
      </c>
      <c r="J1938" s="66" t="s">
        <v>2120</v>
      </c>
      <c r="O1938" s="44">
        <v>1</v>
      </c>
    </row>
    <row r="1939" spans="2:15" ht="18" outlineLevel="1">
      <c r="B1939" s="10" t="str">
        <f t="shared" si="64"/>
        <v>1651</v>
      </c>
      <c r="C1939" s="67"/>
      <c r="D1939" s="50"/>
      <c r="E1939" s="50"/>
      <c r="F1939" s="50"/>
      <c r="I1939" s="50"/>
      <c r="J1939" s="67"/>
      <c r="O1939" s="44">
        <v>1</v>
      </c>
    </row>
    <row r="1940" spans="2:15" ht="18" outlineLevel="1">
      <c r="B1940" s="10" t="str">
        <f t="shared" si="64"/>
        <v>1652</v>
      </c>
      <c r="C1940" s="66" t="s">
        <v>1225</v>
      </c>
      <c r="D1940" s="49" t="s">
        <v>42</v>
      </c>
      <c r="E1940" s="49">
        <v>0.01</v>
      </c>
      <c r="F1940" s="49" t="s">
        <v>257</v>
      </c>
      <c r="I1940" s="49" t="s">
        <v>3</v>
      </c>
      <c r="J1940" s="66" t="s">
        <v>2121</v>
      </c>
      <c r="O1940" s="44">
        <v>1</v>
      </c>
    </row>
    <row r="1941" spans="2:15" ht="18" outlineLevel="1">
      <c r="B1941" s="10" t="str">
        <f t="shared" si="64"/>
        <v>1653</v>
      </c>
      <c r="C1941" s="67"/>
      <c r="D1941" s="50"/>
      <c r="E1941" s="50"/>
      <c r="F1941" s="50"/>
      <c r="I1941" s="50"/>
      <c r="J1941" s="67"/>
      <c r="O1941" s="44">
        <v>1</v>
      </c>
    </row>
    <row r="1942" spans="2:15" ht="18" outlineLevel="1">
      <c r="B1942" s="10" t="str">
        <f t="shared" si="64"/>
        <v>1654</v>
      </c>
      <c r="C1942" s="66" t="s">
        <v>1226</v>
      </c>
      <c r="D1942" s="49" t="s">
        <v>42</v>
      </c>
      <c r="E1942" s="49">
        <v>0.01</v>
      </c>
      <c r="F1942" s="49" t="s">
        <v>257</v>
      </c>
      <c r="I1942" s="49" t="s">
        <v>3</v>
      </c>
      <c r="J1942" s="66" t="s">
        <v>2122</v>
      </c>
      <c r="O1942" s="44">
        <v>1</v>
      </c>
    </row>
    <row r="1943" spans="2:15" ht="18" outlineLevel="1">
      <c r="B1943" s="10" t="str">
        <f t="shared" si="64"/>
        <v>1655</v>
      </c>
      <c r="C1943" s="67"/>
      <c r="D1943" s="50"/>
      <c r="E1943" s="50"/>
      <c r="F1943" s="50"/>
      <c r="I1943" s="50"/>
      <c r="J1943" s="67"/>
      <c r="O1943" s="44">
        <v>1</v>
      </c>
    </row>
    <row r="1944" spans="2:15" ht="18" outlineLevel="1">
      <c r="B1944" s="10" t="str">
        <f t="shared" si="64"/>
        <v>1656</v>
      </c>
      <c r="C1944" s="66" t="s">
        <v>1227</v>
      </c>
      <c r="D1944" s="49" t="s">
        <v>42</v>
      </c>
      <c r="E1944" s="49">
        <v>0.01</v>
      </c>
      <c r="F1944" s="49" t="s">
        <v>257</v>
      </c>
      <c r="I1944" s="49" t="s">
        <v>3</v>
      </c>
      <c r="J1944" s="66" t="s">
        <v>2123</v>
      </c>
      <c r="O1944" s="44">
        <v>1</v>
      </c>
    </row>
    <row r="1945" spans="2:15" ht="18" outlineLevel="1">
      <c r="B1945" s="10" t="str">
        <f t="shared" si="64"/>
        <v>1657</v>
      </c>
      <c r="C1945" s="67"/>
      <c r="D1945" s="50"/>
      <c r="E1945" s="50"/>
      <c r="F1945" s="50"/>
      <c r="I1945" s="50"/>
      <c r="J1945" s="67"/>
      <c r="O1945" s="44">
        <v>1</v>
      </c>
    </row>
    <row r="1946" spans="2:15" ht="18" outlineLevel="1">
      <c r="B1946" s="10" t="str">
        <f t="shared" si="64"/>
        <v>1658</v>
      </c>
      <c r="C1946" s="66" t="s">
        <v>1228</v>
      </c>
      <c r="D1946" s="49" t="s">
        <v>42</v>
      </c>
      <c r="E1946" s="49">
        <v>0.01</v>
      </c>
      <c r="F1946" s="49" t="s">
        <v>257</v>
      </c>
      <c r="I1946" s="49" t="s">
        <v>3</v>
      </c>
      <c r="J1946" s="66" t="s">
        <v>2124</v>
      </c>
      <c r="O1946" s="44">
        <v>1</v>
      </c>
    </row>
    <row r="1947" spans="2:15" ht="18" outlineLevel="1">
      <c r="B1947" s="10" t="str">
        <f t="shared" si="64"/>
        <v>1659</v>
      </c>
      <c r="C1947" s="67"/>
      <c r="D1947" s="50"/>
      <c r="E1947" s="50"/>
      <c r="F1947" s="50"/>
      <c r="I1947" s="50"/>
      <c r="J1947" s="67"/>
      <c r="O1947" s="44">
        <v>1</v>
      </c>
    </row>
    <row r="1948" spans="2:15" ht="18" outlineLevel="1">
      <c r="B1948" s="10" t="str">
        <f t="shared" si="64"/>
        <v>165A</v>
      </c>
      <c r="C1948" s="66" t="s">
        <v>1229</v>
      </c>
      <c r="D1948" s="49" t="s">
        <v>42</v>
      </c>
      <c r="E1948" s="49">
        <v>0.01</v>
      </c>
      <c r="F1948" s="49" t="s">
        <v>257</v>
      </c>
      <c r="I1948" s="49" t="s">
        <v>3</v>
      </c>
      <c r="J1948" s="66" t="s">
        <v>2125</v>
      </c>
      <c r="O1948" s="44">
        <v>1</v>
      </c>
    </row>
    <row r="1949" spans="2:15" ht="18" outlineLevel="1">
      <c r="B1949" s="10" t="str">
        <f t="shared" si="64"/>
        <v>165B</v>
      </c>
      <c r="C1949" s="67"/>
      <c r="D1949" s="50"/>
      <c r="E1949" s="50"/>
      <c r="F1949" s="50"/>
      <c r="I1949" s="50"/>
      <c r="J1949" s="67"/>
      <c r="O1949" s="44">
        <v>1</v>
      </c>
    </row>
    <row r="1950" spans="2:15" ht="18" outlineLevel="1">
      <c r="B1950" s="10" t="str">
        <f t="shared" si="64"/>
        <v>165C</v>
      </c>
      <c r="C1950" s="66" t="s">
        <v>1230</v>
      </c>
      <c r="D1950" s="49" t="s">
        <v>42</v>
      </c>
      <c r="E1950" s="49">
        <v>0.01</v>
      </c>
      <c r="F1950" s="49" t="s">
        <v>257</v>
      </c>
      <c r="I1950" s="49" t="s">
        <v>3</v>
      </c>
      <c r="J1950" s="66" t="s">
        <v>2126</v>
      </c>
      <c r="O1950" s="44">
        <v>1</v>
      </c>
    </row>
    <row r="1951" spans="2:15" ht="18" outlineLevel="1">
      <c r="B1951" s="10" t="str">
        <f t="shared" si="64"/>
        <v>165D</v>
      </c>
      <c r="C1951" s="67"/>
      <c r="D1951" s="50"/>
      <c r="E1951" s="50"/>
      <c r="F1951" s="50"/>
      <c r="I1951" s="50"/>
      <c r="J1951" s="67"/>
      <c r="O1951" s="44">
        <v>1</v>
      </c>
    </row>
    <row r="1952" spans="2:15" ht="18" outlineLevel="1">
      <c r="B1952" s="10" t="str">
        <f t="shared" si="64"/>
        <v>165E</v>
      </c>
      <c r="C1952" s="66" t="s">
        <v>1231</v>
      </c>
      <c r="D1952" s="49" t="s">
        <v>42</v>
      </c>
      <c r="E1952" s="49">
        <v>0.01</v>
      </c>
      <c r="F1952" s="49" t="s">
        <v>257</v>
      </c>
      <c r="I1952" s="49" t="s">
        <v>3</v>
      </c>
      <c r="J1952" s="66" t="s">
        <v>2127</v>
      </c>
      <c r="O1952" s="44">
        <v>1</v>
      </c>
    </row>
    <row r="1953" spans="2:15" ht="18" outlineLevel="1">
      <c r="B1953" s="10" t="str">
        <f t="shared" si="64"/>
        <v>165F</v>
      </c>
      <c r="C1953" s="67"/>
      <c r="D1953" s="50"/>
      <c r="E1953" s="50"/>
      <c r="F1953" s="50"/>
      <c r="I1953" s="50"/>
      <c r="J1953" s="67"/>
      <c r="O1953" s="44">
        <v>1</v>
      </c>
    </row>
    <row r="1954" spans="2:15" ht="18" outlineLevel="1">
      <c r="C1954" s="15"/>
      <c r="J1954" s="15"/>
      <c r="O1954" s="44">
        <v>1</v>
      </c>
    </row>
    <row r="1955" spans="2:15" ht="18" outlineLevel="1">
      <c r="C1955" s="15"/>
      <c r="J1955" s="15"/>
      <c r="O1955" s="44">
        <v>1</v>
      </c>
    </row>
    <row r="1956" spans="2:15" ht="18" outlineLevel="1">
      <c r="C1956" s="15"/>
      <c r="J1956" s="15"/>
      <c r="O1956" s="44">
        <v>1</v>
      </c>
    </row>
    <row r="1957" spans="2:15" ht="18" outlineLevel="1">
      <c r="C1957" s="15"/>
      <c r="J1957" s="15"/>
      <c r="O1957" s="44">
        <v>1</v>
      </c>
    </row>
    <row r="1958" spans="2:15" ht="18" outlineLevel="1">
      <c r="C1958" s="15"/>
      <c r="J1958" s="15"/>
      <c r="O1958" s="44">
        <v>1</v>
      </c>
    </row>
    <row r="1959" spans="2:15" ht="18" outlineLevel="1">
      <c r="C1959" s="15"/>
      <c r="J1959" s="15"/>
      <c r="O1959" s="44">
        <v>1</v>
      </c>
    </row>
    <row r="1960" spans="2:15" ht="18" outlineLevel="1">
      <c r="C1960" s="15"/>
      <c r="J1960" s="15"/>
      <c r="O1960" s="44">
        <v>1</v>
      </c>
    </row>
    <row r="1961" spans="2:15" ht="18" outlineLevel="1">
      <c r="C1961" s="15"/>
      <c r="J1961" s="15"/>
      <c r="O1961" s="44">
        <v>1</v>
      </c>
    </row>
    <row r="1962" spans="2:15" ht="18" outlineLevel="1">
      <c r="C1962" s="15"/>
      <c r="J1962" s="15"/>
      <c r="O1962" s="44">
        <v>1</v>
      </c>
    </row>
    <row r="1963" spans="2:15" ht="18" outlineLevel="1">
      <c r="C1963" s="15"/>
      <c r="J1963" s="15"/>
      <c r="O1963" s="44">
        <v>1</v>
      </c>
    </row>
    <row r="1964" spans="2:15" ht="18" outlineLevel="1">
      <c r="C1964" s="15"/>
      <c r="J1964" s="15"/>
      <c r="O1964" s="44">
        <v>1</v>
      </c>
    </row>
    <row r="1965" spans="2:15" ht="18" outlineLevel="1">
      <c r="C1965" s="15"/>
      <c r="J1965" s="15"/>
      <c r="O1965" s="44">
        <v>1</v>
      </c>
    </row>
    <row r="1966" spans="2:15" ht="18" outlineLevel="1">
      <c r="C1966" s="15"/>
      <c r="J1966" s="15"/>
      <c r="O1966" s="44">
        <v>1</v>
      </c>
    </row>
    <row r="1967" spans="2:15" ht="18" outlineLevel="1">
      <c r="C1967" s="15"/>
      <c r="J1967" s="15"/>
      <c r="O1967" s="44">
        <v>1</v>
      </c>
    </row>
    <row r="1968" spans="2:15" ht="18" outlineLevel="1">
      <c r="C1968" s="15"/>
      <c r="J1968" s="15"/>
      <c r="O1968" s="44">
        <v>1</v>
      </c>
    </row>
    <row r="1969" spans="1:15" ht="18" outlineLevel="1">
      <c r="C1969" s="15"/>
      <c r="J1969" s="15"/>
      <c r="O1969" s="44">
        <v>1</v>
      </c>
    </row>
    <row r="1970" spans="1:15" ht="18" outlineLevel="1">
      <c r="C1970" s="15"/>
      <c r="J1970" s="15"/>
      <c r="O1970" s="44">
        <v>1</v>
      </c>
    </row>
    <row r="1971" spans="1:15" ht="18" outlineLevel="1">
      <c r="C1971" s="15"/>
      <c r="J1971" s="15"/>
      <c r="O1971" s="44">
        <v>1</v>
      </c>
    </row>
    <row r="1972" spans="1:15" ht="18" outlineLevel="1">
      <c r="C1972" s="15"/>
      <c r="J1972" s="15"/>
      <c r="O1972" s="44">
        <v>1</v>
      </c>
    </row>
    <row r="1973" spans="1:15" ht="18" outlineLevel="1">
      <c r="C1973" s="15"/>
      <c r="J1973" s="15"/>
      <c r="O1973" s="44">
        <v>1</v>
      </c>
    </row>
    <row r="1974" spans="1:15" ht="18" outlineLevel="1">
      <c r="C1974" s="15"/>
      <c r="J1974" s="15"/>
      <c r="O1974" s="44">
        <v>1</v>
      </c>
    </row>
    <row r="1975" spans="1:15" ht="18" outlineLevel="1">
      <c r="C1975" s="15"/>
      <c r="J1975" s="15"/>
      <c r="O1975" s="44">
        <v>1</v>
      </c>
    </row>
    <row r="1976" spans="1:15" ht="18" outlineLevel="1">
      <c r="C1976" s="15"/>
      <c r="J1976" s="15"/>
      <c r="O1976" s="44">
        <v>1</v>
      </c>
    </row>
    <row r="1977" spans="1:15" ht="18" outlineLevel="1">
      <c r="C1977" s="15"/>
      <c r="J1977" s="15"/>
      <c r="O1977" s="44">
        <v>1</v>
      </c>
    </row>
    <row r="1978" spans="1:15" ht="18" outlineLevel="1">
      <c r="C1978" s="14"/>
      <c r="J1978" s="14"/>
      <c r="O1978" s="44">
        <v>1</v>
      </c>
    </row>
    <row r="1979" spans="1:15" ht="18" outlineLevel="1">
      <c r="C1979" s="14"/>
      <c r="J1979" s="14"/>
      <c r="O1979" s="44">
        <v>1</v>
      </c>
    </row>
    <row r="1980" spans="1:15" ht="18" outlineLevel="1">
      <c r="C1980" s="14"/>
      <c r="J1980" s="14"/>
      <c r="O1980" s="44">
        <v>1</v>
      </c>
    </row>
    <row r="1981" spans="1:15" ht="18" outlineLevel="1">
      <c r="C1981" s="14"/>
      <c r="O1981" s="44">
        <v>1</v>
      </c>
    </row>
    <row r="1982" spans="1:15" ht="18" outlineLevel="1">
      <c r="C1982" s="14"/>
      <c r="O1982" s="44">
        <v>1</v>
      </c>
    </row>
    <row r="1983" spans="1:15" ht="18">
      <c r="O1983" s="44">
        <v>1</v>
      </c>
    </row>
    <row r="1984" spans="1:15" ht="18">
      <c r="A1984" s="61" t="s">
        <v>2349</v>
      </c>
      <c r="B1984" s="61"/>
      <c r="C1984" s="61"/>
      <c r="D1984" s="61"/>
      <c r="E1984" s="61"/>
      <c r="F1984" s="61"/>
      <c r="G1984" s="61"/>
      <c r="H1984" s="61"/>
      <c r="I1984" s="61"/>
      <c r="J1984" s="61"/>
      <c r="K1984" s="61"/>
      <c r="L1984" s="61"/>
      <c r="M1984" s="61"/>
      <c r="O1984" s="44">
        <v>1</v>
      </c>
    </row>
    <row r="1985" spans="2:15" ht="18" outlineLevel="1">
      <c r="B1985" s="10" t="str">
        <f t="shared" ref="B1985:B2016" si="65">DEC2HEX(36864+ROW()-ROW($B$1985),4)</f>
        <v>9000</v>
      </c>
      <c r="C1985" s="71" t="s">
        <v>2350</v>
      </c>
      <c r="D1985" s="51" t="s">
        <v>2</v>
      </c>
      <c r="E1985" s="51"/>
      <c r="F1985" s="51"/>
      <c r="G1985" s="51"/>
      <c r="H1985" s="51"/>
      <c r="I1985" s="51" t="s">
        <v>3</v>
      </c>
      <c r="J1985" s="52" t="s">
        <v>2455</v>
      </c>
      <c r="L1985" s="53" t="str">
        <f ca="1">DEC2HEX((15+SUM(INDIRECT(ADDRESS(ROW()+4,13)&amp;":"&amp;ADDRESS(ROW()+4+60-1,13))))/2^32,8)</f>
        <v>00000000</v>
      </c>
      <c r="M1985" s="49" t="str">
        <f ca="1">DEC2HEX(MOD(15+SUM(INDIRECT(ADDRESS(ROW()+4,13)&amp;":"&amp;ADDRESS(ROW()+4+28-1,13))),2^32),8)</f>
        <v>0000000F</v>
      </c>
      <c r="O1985" s="44">
        <v>1</v>
      </c>
    </row>
    <row r="1986" spans="2:15" ht="18" outlineLevel="1">
      <c r="B1986" s="10" t="str">
        <f t="shared" si="65"/>
        <v>9001</v>
      </c>
      <c r="C1986" s="71"/>
      <c r="D1986" s="51"/>
      <c r="E1986" s="51"/>
      <c r="F1986" s="51"/>
      <c r="G1986" s="51"/>
      <c r="H1986" s="51"/>
      <c r="I1986" s="51"/>
      <c r="J1986" s="52"/>
      <c r="L1986" s="54"/>
      <c r="M1986" s="56"/>
      <c r="O1986" s="44">
        <v>1</v>
      </c>
    </row>
    <row r="1987" spans="2:15" ht="18" outlineLevel="1">
      <c r="B1987" s="10" t="str">
        <f t="shared" si="65"/>
        <v>9002</v>
      </c>
      <c r="C1987" s="71"/>
      <c r="D1987" s="51"/>
      <c r="E1987" s="51"/>
      <c r="F1987" s="51"/>
      <c r="G1987" s="51"/>
      <c r="H1987" s="51"/>
      <c r="I1987" s="51"/>
      <c r="J1987" s="52"/>
      <c r="L1987" s="54"/>
      <c r="M1987" s="56"/>
      <c r="O1987" s="44">
        <v>1</v>
      </c>
    </row>
    <row r="1988" spans="2:15" ht="71.25" customHeight="1" outlineLevel="1">
      <c r="B1988" s="10" t="str">
        <f t="shared" si="65"/>
        <v>9003</v>
      </c>
      <c r="C1988" s="71"/>
      <c r="D1988" s="51"/>
      <c r="E1988" s="51"/>
      <c r="F1988" s="51"/>
      <c r="G1988" s="51"/>
      <c r="H1988" s="51"/>
      <c r="I1988" s="51"/>
      <c r="J1988" s="52"/>
      <c r="L1988" s="55"/>
      <c r="M1988" s="50"/>
      <c r="O1988" s="44">
        <v>1</v>
      </c>
    </row>
    <row r="1989" spans="2:15" ht="103.5" customHeight="1" outlineLevel="1">
      <c r="B1989" s="10" t="str">
        <f t="shared" si="65"/>
        <v>9004</v>
      </c>
      <c r="C1989" s="13" t="s">
        <v>2351</v>
      </c>
      <c r="D1989" s="9" t="s">
        <v>5</v>
      </c>
      <c r="I1989" s="9" t="s">
        <v>3</v>
      </c>
      <c r="J1989" s="13" t="s">
        <v>1990</v>
      </c>
      <c r="L1989" s="9">
        <v>0</v>
      </c>
      <c r="M1989" s="9">
        <f ca="1">IF(INDIRECT(ADDRESS(ROW(),12))=1,2^(ROW()-ROW($M$1985)),0)</f>
        <v>0</v>
      </c>
      <c r="O1989" s="44">
        <v>1</v>
      </c>
    </row>
    <row r="1990" spans="2:15" ht="18" outlineLevel="1">
      <c r="B1990" s="10" t="str">
        <f t="shared" si="65"/>
        <v>9005</v>
      </c>
      <c r="C1990" s="13" t="s">
        <v>2352</v>
      </c>
      <c r="D1990" s="9" t="s">
        <v>5</v>
      </c>
      <c r="I1990" s="9" t="s">
        <v>3</v>
      </c>
      <c r="J1990" s="13" t="s">
        <v>2352</v>
      </c>
      <c r="O1990" s="44">
        <v>1</v>
      </c>
    </row>
    <row r="1991" spans="2:15" ht="18" outlineLevel="1">
      <c r="B1991" s="10" t="str">
        <f t="shared" si="65"/>
        <v>9006</v>
      </c>
      <c r="C1991" s="13" t="s">
        <v>2353</v>
      </c>
      <c r="D1991" s="9" t="s">
        <v>5</v>
      </c>
      <c r="I1991" s="9" t="s">
        <v>3</v>
      </c>
      <c r="J1991" s="13" t="s">
        <v>2353</v>
      </c>
      <c r="O1991" s="44">
        <v>1</v>
      </c>
    </row>
    <row r="1992" spans="2:15" ht="18" outlineLevel="1">
      <c r="B1992" s="10" t="str">
        <f t="shared" si="65"/>
        <v>9007</v>
      </c>
      <c r="C1992" s="13" t="s">
        <v>2354</v>
      </c>
      <c r="D1992" s="9" t="s">
        <v>5</v>
      </c>
      <c r="I1992" s="9" t="s">
        <v>3</v>
      </c>
      <c r="J1992" s="13" t="s">
        <v>2354</v>
      </c>
      <c r="O1992" s="44">
        <v>1</v>
      </c>
    </row>
    <row r="1993" spans="2:15" ht="18" outlineLevel="1">
      <c r="B1993" s="10" t="str">
        <f t="shared" si="65"/>
        <v>9008</v>
      </c>
      <c r="C1993" s="13" t="s">
        <v>1871</v>
      </c>
      <c r="D1993" s="9" t="s">
        <v>5</v>
      </c>
      <c r="I1993" s="9" t="s">
        <v>3</v>
      </c>
      <c r="J1993" s="13" t="s">
        <v>1871</v>
      </c>
      <c r="O1993" s="44">
        <v>1</v>
      </c>
    </row>
    <row r="1994" spans="2:15" ht="18" outlineLevel="1">
      <c r="B1994" s="10" t="str">
        <f t="shared" si="65"/>
        <v>9009</v>
      </c>
      <c r="C1994" s="13" t="s">
        <v>1872</v>
      </c>
      <c r="D1994" s="9" t="s">
        <v>5</v>
      </c>
      <c r="I1994" s="9" t="s">
        <v>3</v>
      </c>
      <c r="J1994" s="13" t="s">
        <v>1872</v>
      </c>
      <c r="O1994" s="44">
        <v>1</v>
      </c>
    </row>
    <row r="1995" spans="2:15" ht="18" outlineLevel="1">
      <c r="B1995" s="10" t="str">
        <f t="shared" si="65"/>
        <v>900A</v>
      </c>
      <c r="C1995" s="13" t="s">
        <v>1873</v>
      </c>
      <c r="D1995" s="9" t="s">
        <v>5</v>
      </c>
      <c r="I1995" s="9" t="s">
        <v>3</v>
      </c>
      <c r="J1995" s="13" t="s">
        <v>1873</v>
      </c>
      <c r="O1995" s="44">
        <v>1</v>
      </c>
    </row>
    <row r="1996" spans="2:15" ht="18" outlineLevel="1">
      <c r="B1996" s="10" t="str">
        <f t="shared" si="65"/>
        <v>900B</v>
      </c>
      <c r="C1996" s="13" t="s">
        <v>2355</v>
      </c>
      <c r="D1996" s="9" t="s">
        <v>5</v>
      </c>
      <c r="I1996" s="9" t="s">
        <v>3</v>
      </c>
      <c r="J1996" s="13" t="s">
        <v>2355</v>
      </c>
      <c r="O1996" s="44">
        <v>1</v>
      </c>
    </row>
    <row r="1997" spans="2:15" ht="18" outlineLevel="1">
      <c r="B1997" s="10" t="str">
        <f t="shared" si="65"/>
        <v>900C</v>
      </c>
      <c r="C1997" s="13" t="s">
        <v>2356</v>
      </c>
      <c r="D1997" s="9" t="s">
        <v>5</v>
      </c>
      <c r="I1997" s="9" t="s">
        <v>3</v>
      </c>
      <c r="J1997" s="13" t="s">
        <v>2356</v>
      </c>
      <c r="O1997" s="44">
        <v>1</v>
      </c>
    </row>
    <row r="1998" spans="2:15" ht="28.8" outlineLevel="1">
      <c r="B1998" s="10" t="str">
        <f t="shared" si="65"/>
        <v>900D</v>
      </c>
      <c r="C1998" s="13" t="s">
        <v>2357</v>
      </c>
      <c r="D1998" s="9" t="s">
        <v>5</v>
      </c>
      <c r="I1998" s="9" t="s">
        <v>3</v>
      </c>
      <c r="J1998" s="13" t="s">
        <v>1907</v>
      </c>
      <c r="O1998" s="44">
        <v>1</v>
      </c>
    </row>
    <row r="1999" spans="2:15" ht="18" outlineLevel="1">
      <c r="B1999" s="10" t="str">
        <f t="shared" si="65"/>
        <v>900E</v>
      </c>
      <c r="C1999" s="13" t="s">
        <v>2358</v>
      </c>
      <c r="D1999" s="9" t="s">
        <v>5</v>
      </c>
      <c r="E1999" s="9">
        <v>1</v>
      </c>
      <c r="F1999" s="9" t="s">
        <v>2359</v>
      </c>
      <c r="I1999" s="9" t="s">
        <v>3</v>
      </c>
      <c r="J1999" s="13" t="s">
        <v>2358</v>
      </c>
      <c r="O1999" s="44">
        <v>1</v>
      </c>
    </row>
    <row r="2000" spans="2:15" ht="18" outlineLevel="1">
      <c r="B2000" s="10" t="str">
        <f t="shared" si="65"/>
        <v>900F</v>
      </c>
      <c r="C2000" s="13" t="s">
        <v>2360</v>
      </c>
      <c r="D2000" s="9" t="s">
        <v>5</v>
      </c>
      <c r="E2000" s="9">
        <v>0.1</v>
      </c>
      <c r="F2000" s="9" t="s">
        <v>2271</v>
      </c>
      <c r="I2000" s="9" t="s">
        <v>3</v>
      </c>
      <c r="J2000" s="13" t="s">
        <v>2360</v>
      </c>
      <c r="O2000" s="44">
        <v>1</v>
      </c>
    </row>
    <row r="2001" spans="2:15" ht="18" outlineLevel="1">
      <c r="B2001" s="10" t="str">
        <f t="shared" si="65"/>
        <v>9010</v>
      </c>
      <c r="C2001" s="13" t="s">
        <v>2361</v>
      </c>
      <c r="D2001" s="9" t="s">
        <v>5</v>
      </c>
      <c r="E2001" s="9">
        <v>0.1</v>
      </c>
      <c r="F2001" s="9" t="s">
        <v>2362</v>
      </c>
      <c r="I2001" s="9" t="s">
        <v>3</v>
      </c>
      <c r="J2001" s="13" t="s">
        <v>2361</v>
      </c>
      <c r="O2001" s="44">
        <v>1</v>
      </c>
    </row>
    <row r="2002" spans="2:15" ht="18" outlineLevel="1">
      <c r="B2002" s="10" t="str">
        <f t="shared" si="65"/>
        <v>9011</v>
      </c>
      <c r="C2002" s="13" t="s">
        <v>2363</v>
      </c>
      <c r="D2002" s="9" t="s">
        <v>5</v>
      </c>
      <c r="E2002" s="9">
        <v>0.1</v>
      </c>
      <c r="F2002" s="9" t="s">
        <v>2504</v>
      </c>
      <c r="I2002" s="9" t="s">
        <v>3</v>
      </c>
      <c r="J2002" s="13" t="s">
        <v>2363</v>
      </c>
      <c r="O2002" s="44">
        <v>1</v>
      </c>
    </row>
    <row r="2003" spans="2:15" ht="18" outlineLevel="1">
      <c r="B2003" s="10" t="str">
        <f t="shared" si="65"/>
        <v>9012</v>
      </c>
      <c r="C2003" s="13" t="s">
        <v>2364</v>
      </c>
      <c r="D2003" s="9" t="s">
        <v>5</v>
      </c>
      <c r="E2003" s="9">
        <v>1</v>
      </c>
      <c r="F2003" s="9" t="s">
        <v>2359</v>
      </c>
      <c r="I2003" s="9" t="s">
        <v>3</v>
      </c>
      <c r="J2003" s="13" t="s">
        <v>2364</v>
      </c>
      <c r="O2003" s="44">
        <v>1</v>
      </c>
    </row>
    <row r="2004" spans="2:15" ht="18" outlineLevel="1">
      <c r="B2004" s="10" t="str">
        <f t="shared" si="65"/>
        <v>9013</v>
      </c>
      <c r="C2004" s="13" t="s">
        <v>2365</v>
      </c>
      <c r="D2004" s="9" t="s">
        <v>5</v>
      </c>
      <c r="E2004" s="9">
        <v>1</v>
      </c>
      <c r="F2004" s="9" t="s">
        <v>2359</v>
      </c>
      <c r="I2004" s="9" t="s">
        <v>3</v>
      </c>
      <c r="J2004" s="13" t="s">
        <v>2365</v>
      </c>
      <c r="O2004" s="44">
        <v>1</v>
      </c>
    </row>
    <row r="2005" spans="2:15" ht="18" outlineLevel="1">
      <c r="B2005" s="10" t="str">
        <f t="shared" si="65"/>
        <v>9014</v>
      </c>
      <c r="C2005" s="13" t="s">
        <v>2366</v>
      </c>
      <c r="D2005" s="9" t="s">
        <v>5</v>
      </c>
      <c r="I2005" s="9" t="s">
        <v>3</v>
      </c>
      <c r="J2005" s="13" t="s">
        <v>2366</v>
      </c>
      <c r="O2005" s="44">
        <v>1</v>
      </c>
    </row>
    <row r="2006" spans="2:15" ht="18" outlineLevel="1">
      <c r="B2006" s="10" t="str">
        <f t="shared" si="65"/>
        <v>9015</v>
      </c>
      <c r="C2006" s="13" t="s">
        <v>2367</v>
      </c>
      <c r="D2006" s="9" t="s">
        <v>5</v>
      </c>
      <c r="I2006" s="9" t="s">
        <v>3</v>
      </c>
      <c r="J2006" s="13" t="s">
        <v>2367</v>
      </c>
      <c r="O2006" s="44">
        <v>1</v>
      </c>
    </row>
    <row r="2007" spans="2:15" ht="18" outlineLevel="1">
      <c r="B2007" s="10" t="str">
        <f t="shared" si="65"/>
        <v>9016</v>
      </c>
      <c r="C2007" s="13" t="s">
        <v>2368</v>
      </c>
      <c r="D2007" s="9" t="s">
        <v>5</v>
      </c>
      <c r="I2007" s="9" t="s">
        <v>3</v>
      </c>
      <c r="J2007" s="13" t="s">
        <v>2368</v>
      </c>
      <c r="O2007" s="44">
        <v>1</v>
      </c>
    </row>
    <row r="2008" spans="2:15" ht="18" outlineLevel="1">
      <c r="B2008" s="10" t="str">
        <f t="shared" si="65"/>
        <v>9017</v>
      </c>
      <c r="C2008" s="13" t="s">
        <v>2369</v>
      </c>
      <c r="D2008" s="9" t="s">
        <v>5</v>
      </c>
      <c r="I2008" s="9" t="s">
        <v>3</v>
      </c>
      <c r="J2008" s="13" t="s">
        <v>2369</v>
      </c>
      <c r="O2008" s="44">
        <v>1</v>
      </c>
    </row>
    <row r="2009" spans="2:15" ht="18" outlineLevel="1">
      <c r="B2009" s="10" t="str">
        <f t="shared" si="65"/>
        <v>9018</v>
      </c>
      <c r="O2009" s="44">
        <v>1</v>
      </c>
    </row>
    <row r="2010" spans="2:15" ht="18" outlineLevel="1">
      <c r="B2010" s="10" t="str">
        <f t="shared" si="65"/>
        <v>9019</v>
      </c>
      <c r="O2010" s="44">
        <v>1</v>
      </c>
    </row>
    <row r="2011" spans="2:15" ht="18" outlineLevel="1">
      <c r="B2011" s="10" t="str">
        <f t="shared" si="65"/>
        <v>901A</v>
      </c>
      <c r="O2011" s="44">
        <v>1</v>
      </c>
    </row>
    <row r="2012" spans="2:15" ht="18" outlineLevel="1">
      <c r="B2012" s="10" t="str">
        <f t="shared" si="65"/>
        <v>901B</v>
      </c>
      <c r="O2012" s="44">
        <v>1</v>
      </c>
    </row>
    <row r="2013" spans="2:15" ht="18" outlineLevel="1">
      <c r="B2013" s="10" t="str">
        <f t="shared" si="65"/>
        <v>901C</v>
      </c>
      <c r="O2013" s="44">
        <v>1</v>
      </c>
    </row>
    <row r="2014" spans="2:15" ht="18" outlineLevel="1">
      <c r="B2014" s="10" t="str">
        <f t="shared" si="65"/>
        <v>901D</v>
      </c>
      <c r="O2014" s="44">
        <v>1</v>
      </c>
    </row>
    <row r="2015" spans="2:15" ht="18" outlineLevel="1">
      <c r="B2015" s="10" t="str">
        <f t="shared" si="65"/>
        <v>901E</v>
      </c>
      <c r="O2015" s="44">
        <v>1</v>
      </c>
    </row>
    <row r="2016" spans="2:15" ht="18" outlineLevel="1">
      <c r="B2016" s="10" t="str">
        <f t="shared" si="65"/>
        <v>901F</v>
      </c>
      <c r="O2016" s="44">
        <v>1</v>
      </c>
    </row>
    <row r="2017" spans="2:15" ht="216" outlineLevel="1">
      <c r="B2017" s="10" t="str">
        <f t="shared" ref="B2017:B2048" si="66">DEC2HEX(36864+ROW()-ROW($B$1985),4)</f>
        <v>9020</v>
      </c>
      <c r="C2017" s="13" t="s">
        <v>2370</v>
      </c>
      <c r="D2017" s="9" t="s">
        <v>5</v>
      </c>
      <c r="I2017" s="9" t="s">
        <v>334</v>
      </c>
      <c r="J2017" s="13" t="s">
        <v>2371</v>
      </c>
      <c r="O2017" s="44">
        <v>1</v>
      </c>
    </row>
    <row r="2018" spans="2:15" ht="18" outlineLevel="1">
      <c r="B2018" s="10" t="str">
        <f t="shared" si="66"/>
        <v>9021</v>
      </c>
      <c r="O2018" s="44">
        <v>1</v>
      </c>
    </row>
    <row r="2019" spans="2:15" ht="18" outlineLevel="1">
      <c r="B2019" s="10" t="str">
        <f t="shared" si="66"/>
        <v>9022</v>
      </c>
      <c r="O2019" s="44">
        <v>1</v>
      </c>
    </row>
    <row r="2020" spans="2:15" ht="18" outlineLevel="1">
      <c r="B2020" s="10" t="str">
        <f t="shared" si="66"/>
        <v>9023</v>
      </c>
      <c r="O2020" s="44">
        <v>1</v>
      </c>
    </row>
    <row r="2021" spans="2:15" ht="18" outlineLevel="1">
      <c r="B2021" s="10" t="str">
        <f t="shared" si="66"/>
        <v>9024</v>
      </c>
      <c r="O2021" s="44">
        <v>1</v>
      </c>
    </row>
    <row r="2022" spans="2:15" ht="18" outlineLevel="1">
      <c r="B2022" s="10" t="str">
        <f t="shared" si="66"/>
        <v>9025</v>
      </c>
      <c r="O2022" s="44">
        <v>1</v>
      </c>
    </row>
    <row r="2023" spans="2:15" ht="18" outlineLevel="1">
      <c r="B2023" s="10" t="str">
        <f t="shared" si="66"/>
        <v>9026</v>
      </c>
      <c r="O2023" s="44">
        <v>1</v>
      </c>
    </row>
    <row r="2024" spans="2:15" ht="18" outlineLevel="1">
      <c r="B2024" s="10" t="str">
        <f t="shared" si="66"/>
        <v>9027</v>
      </c>
      <c r="O2024" s="44">
        <v>1</v>
      </c>
    </row>
    <row r="2025" spans="2:15" ht="18" outlineLevel="1">
      <c r="B2025" s="10" t="str">
        <f t="shared" si="66"/>
        <v>9028</v>
      </c>
      <c r="O2025" s="44">
        <v>1</v>
      </c>
    </row>
    <row r="2026" spans="2:15" ht="18" outlineLevel="1">
      <c r="B2026" s="10" t="str">
        <f t="shared" si="66"/>
        <v>9029</v>
      </c>
      <c r="O2026" s="44">
        <v>1</v>
      </c>
    </row>
    <row r="2027" spans="2:15" ht="18" outlineLevel="1">
      <c r="B2027" s="10" t="str">
        <f t="shared" si="66"/>
        <v>902A</v>
      </c>
      <c r="O2027" s="44">
        <v>1</v>
      </c>
    </row>
    <row r="2028" spans="2:15" ht="18" outlineLevel="1">
      <c r="B2028" s="10" t="str">
        <f t="shared" si="66"/>
        <v>902B</v>
      </c>
      <c r="O2028" s="44">
        <v>1</v>
      </c>
    </row>
    <row r="2029" spans="2:15" ht="18" outlineLevel="1">
      <c r="B2029" s="10" t="str">
        <f t="shared" si="66"/>
        <v>902C</v>
      </c>
      <c r="O2029" s="44">
        <v>1</v>
      </c>
    </row>
    <row r="2030" spans="2:15" ht="18" outlineLevel="1">
      <c r="B2030" s="10" t="str">
        <f t="shared" si="66"/>
        <v>902D</v>
      </c>
      <c r="O2030" s="44">
        <v>1</v>
      </c>
    </row>
    <row r="2031" spans="2:15" ht="18" outlineLevel="1">
      <c r="B2031" s="10" t="str">
        <f t="shared" si="66"/>
        <v>902E</v>
      </c>
      <c r="O2031" s="44">
        <v>1</v>
      </c>
    </row>
    <row r="2032" spans="2:15" ht="18" outlineLevel="1">
      <c r="B2032" s="10" t="str">
        <f t="shared" si="66"/>
        <v>902F</v>
      </c>
      <c r="O2032" s="44">
        <v>1</v>
      </c>
    </row>
    <row r="2033" spans="2:15" ht="18" outlineLevel="1">
      <c r="B2033" s="10" t="str">
        <f t="shared" si="66"/>
        <v>9030</v>
      </c>
      <c r="O2033" s="44">
        <v>1</v>
      </c>
    </row>
    <row r="2034" spans="2:15" ht="18" outlineLevel="1">
      <c r="B2034" s="10" t="str">
        <f t="shared" si="66"/>
        <v>9031</v>
      </c>
      <c r="O2034" s="44">
        <v>1</v>
      </c>
    </row>
    <row r="2035" spans="2:15" ht="18" outlineLevel="1">
      <c r="B2035" s="10" t="str">
        <f t="shared" si="66"/>
        <v>9032</v>
      </c>
      <c r="O2035" s="44">
        <v>1</v>
      </c>
    </row>
    <row r="2036" spans="2:15" ht="18" outlineLevel="1">
      <c r="B2036" s="10" t="str">
        <f t="shared" si="66"/>
        <v>9033</v>
      </c>
      <c r="O2036" s="44">
        <v>1</v>
      </c>
    </row>
    <row r="2037" spans="2:15" ht="18" outlineLevel="1">
      <c r="B2037" s="10" t="str">
        <f t="shared" si="66"/>
        <v>9034</v>
      </c>
      <c r="O2037" s="44">
        <v>1</v>
      </c>
    </row>
    <row r="2038" spans="2:15" ht="18" outlineLevel="1">
      <c r="B2038" s="10" t="str">
        <f t="shared" si="66"/>
        <v>9035</v>
      </c>
      <c r="O2038" s="44">
        <v>1</v>
      </c>
    </row>
    <row r="2039" spans="2:15" ht="18" outlineLevel="1">
      <c r="B2039" s="10" t="str">
        <f t="shared" si="66"/>
        <v>9036</v>
      </c>
      <c r="O2039" s="44">
        <v>1</v>
      </c>
    </row>
    <row r="2040" spans="2:15" ht="18" outlineLevel="1">
      <c r="B2040" s="10" t="str">
        <f t="shared" si="66"/>
        <v>9037</v>
      </c>
      <c r="O2040" s="44">
        <v>1</v>
      </c>
    </row>
    <row r="2041" spans="2:15" ht="18" outlineLevel="1">
      <c r="B2041" s="10" t="str">
        <f t="shared" si="66"/>
        <v>9038</v>
      </c>
      <c r="O2041" s="44">
        <v>1</v>
      </c>
    </row>
    <row r="2042" spans="2:15" ht="18" outlineLevel="1">
      <c r="B2042" s="10" t="str">
        <f t="shared" si="66"/>
        <v>9039</v>
      </c>
      <c r="O2042" s="44">
        <v>1</v>
      </c>
    </row>
    <row r="2043" spans="2:15" ht="18" outlineLevel="1">
      <c r="B2043" s="10" t="str">
        <f t="shared" si="66"/>
        <v>903A</v>
      </c>
      <c r="O2043" s="44">
        <v>1</v>
      </c>
    </row>
    <row r="2044" spans="2:15" ht="18" outlineLevel="1">
      <c r="B2044" s="10" t="str">
        <f t="shared" si="66"/>
        <v>903B</v>
      </c>
      <c r="O2044" s="44">
        <v>1</v>
      </c>
    </row>
    <row r="2045" spans="2:15" ht="18" outlineLevel="1">
      <c r="B2045" s="10" t="str">
        <f t="shared" si="66"/>
        <v>903C</v>
      </c>
      <c r="O2045" s="44">
        <v>1</v>
      </c>
    </row>
    <row r="2046" spans="2:15" ht="18" outlineLevel="1">
      <c r="B2046" s="10" t="str">
        <f t="shared" si="66"/>
        <v>903D</v>
      </c>
      <c r="O2046" s="44">
        <v>1</v>
      </c>
    </row>
    <row r="2047" spans="2:15" ht="18" outlineLevel="1">
      <c r="B2047" s="10" t="str">
        <f t="shared" si="66"/>
        <v>903E</v>
      </c>
      <c r="O2047" s="44">
        <v>1</v>
      </c>
    </row>
    <row r="2048" spans="2:15" ht="18" outlineLevel="1">
      <c r="B2048" s="10" t="str">
        <f t="shared" si="66"/>
        <v>903F</v>
      </c>
      <c r="O2048" s="44">
        <v>1</v>
      </c>
    </row>
    <row r="2049" spans="2:15" ht="18" outlineLevel="1">
      <c r="B2049" s="10" t="str">
        <f t="shared" ref="B2049:B2080" si="67">DEC2HEX(36864+ROW()-ROW($B$1985),4)</f>
        <v>9040</v>
      </c>
      <c r="C2049" s="71" t="s">
        <v>2372</v>
      </c>
      <c r="D2049" s="51" t="s">
        <v>2</v>
      </c>
      <c r="E2049" s="51"/>
      <c r="F2049" s="51"/>
      <c r="G2049" s="51"/>
      <c r="H2049" s="51"/>
      <c r="I2049" s="51" t="s">
        <v>3</v>
      </c>
      <c r="J2049" s="52" t="s">
        <v>2455</v>
      </c>
      <c r="L2049" s="53" t="str">
        <f ca="1">DEC2HEX((15+SUM(INDIRECT(ADDRESS(ROW()+4,13)&amp;":"&amp;ADDRESS(ROW()+4+60-1,13))))/2^32,8)</f>
        <v>00000000</v>
      </c>
      <c r="M2049" s="49" t="str">
        <f ca="1">DEC2HEX(MOD(15+SUM(INDIRECT(ADDRESS(ROW()+4,13)&amp;":"&amp;ADDRESS(ROW()+4+28-1,13))),2^32),8)</f>
        <v>0000000F</v>
      </c>
      <c r="O2049" s="44">
        <v>1</v>
      </c>
    </row>
    <row r="2050" spans="2:15" ht="18" outlineLevel="1">
      <c r="B2050" s="10" t="str">
        <f t="shared" si="67"/>
        <v>9041</v>
      </c>
      <c r="C2050" s="71"/>
      <c r="D2050" s="51"/>
      <c r="E2050" s="51"/>
      <c r="F2050" s="51"/>
      <c r="G2050" s="51"/>
      <c r="H2050" s="51"/>
      <c r="I2050" s="51"/>
      <c r="J2050" s="52"/>
      <c r="L2050" s="54"/>
      <c r="M2050" s="56"/>
      <c r="O2050" s="44">
        <v>1</v>
      </c>
    </row>
    <row r="2051" spans="2:15" ht="18" outlineLevel="1">
      <c r="B2051" s="10" t="str">
        <f t="shared" si="67"/>
        <v>9042</v>
      </c>
      <c r="C2051" s="71"/>
      <c r="D2051" s="51"/>
      <c r="E2051" s="51"/>
      <c r="F2051" s="51"/>
      <c r="G2051" s="51"/>
      <c r="H2051" s="51"/>
      <c r="I2051" s="51"/>
      <c r="J2051" s="52"/>
      <c r="L2051" s="54"/>
      <c r="M2051" s="56"/>
      <c r="O2051" s="44">
        <v>1</v>
      </c>
    </row>
    <row r="2052" spans="2:15" ht="57.75" customHeight="1" outlineLevel="1">
      <c r="B2052" s="10" t="str">
        <f t="shared" si="67"/>
        <v>9043</v>
      </c>
      <c r="C2052" s="71"/>
      <c r="D2052" s="51"/>
      <c r="E2052" s="51"/>
      <c r="F2052" s="51"/>
      <c r="G2052" s="51"/>
      <c r="H2052" s="51"/>
      <c r="I2052" s="51"/>
      <c r="J2052" s="52"/>
      <c r="L2052" s="55"/>
      <c r="M2052" s="50"/>
      <c r="O2052" s="44">
        <v>1</v>
      </c>
    </row>
    <row r="2053" spans="2:15" ht="18" outlineLevel="1">
      <c r="B2053" s="10" t="str">
        <f t="shared" si="67"/>
        <v>9044</v>
      </c>
      <c r="C2053" s="57" t="s">
        <v>2373</v>
      </c>
      <c r="D2053" s="49" t="s">
        <v>42</v>
      </c>
      <c r="E2053" s="49"/>
      <c r="F2053" s="49"/>
      <c r="G2053" s="49"/>
      <c r="H2053" s="49"/>
      <c r="I2053" s="49" t="s">
        <v>3</v>
      </c>
      <c r="J2053" s="57" t="s">
        <v>2374</v>
      </c>
      <c r="L2053" s="9">
        <v>0</v>
      </c>
      <c r="M2053" s="9">
        <f ca="1">IF(INDIRECT(ADDRESS(ROW(),12))=1,2^(ROW()-ROW($M$2049)),0)</f>
        <v>0</v>
      </c>
      <c r="O2053" s="44">
        <v>1</v>
      </c>
    </row>
    <row r="2054" spans="2:15" ht="18" outlineLevel="1">
      <c r="B2054" s="10" t="str">
        <f t="shared" si="67"/>
        <v>9045</v>
      </c>
      <c r="C2054" s="58"/>
      <c r="D2054" s="50"/>
      <c r="E2054" s="50"/>
      <c r="F2054" s="50"/>
      <c r="G2054" s="50"/>
      <c r="H2054" s="50"/>
      <c r="I2054" s="50"/>
      <c r="J2054" s="58"/>
      <c r="O2054" s="44">
        <v>1</v>
      </c>
    </row>
    <row r="2055" spans="2:15" ht="18" outlineLevel="1">
      <c r="B2055" s="10" t="str">
        <f t="shared" si="67"/>
        <v>9046</v>
      </c>
      <c r="C2055" s="13" t="s">
        <v>2375</v>
      </c>
      <c r="D2055" s="9" t="s">
        <v>5</v>
      </c>
      <c r="I2055" s="9" t="s">
        <v>3</v>
      </c>
      <c r="J2055" s="13" t="s">
        <v>2376</v>
      </c>
      <c r="O2055" s="44">
        <v>1</v>
      </c>
    </row>
    <row r="2056" spans="2:15" ht="18" outlineLevel="1">
      <c r="B2056" s="10" t="str">
        <f t="shared" si="67"/>
        <v>9047</v>
      </c>
      <c r="C2056" s="13" t="s">
        <v>1874</v>
      </c>
      <c r="D2056" s="9" t="s">
        <v>5</v>
      </c>
      <c r="I2056" s="9" t="s">
        <v>3</v>
      </c>
      <c r="J2056" s="13" t="s">
        <v>1874</v>
      </c>
      <c r="O2056" s="44">
        <v>1</v>
      </c>
    </row>
    <row r="2057" spans="2:15" ht="18" outlineLevel="1">
      <c r="B2057" s="10" t="str">
        <f t="shared" si="67"/>
        <v>9048</v>
      </c>
      <c r="C2057" s="13" t="s">
        <v>1875</v>
      </c>
      <c r="D2057" s="9" t="s">
        <v>5</v>
      </c>
      <c r="I2057" s="9" t="s">
        <v>3</v>
      </c>
      <c r="J2057" s="13" t="s">
        <v>1875</v>
      </c>
      <c r="O2057" s="44">
        <v>1</v>
      </c>
    </row>
    <row r="2058" spans="2:15" ht="18" outlineLevel="1">
      <c r="B2058" s="10" t="str">
        <f t="shared" si="67"/>
        <v>9049</v>
      </c>
      <c r="C2058" s="13" t="s">
        <v>1876</v>
      </c>
      <c r="D2058" s="9" t="s">
        <v>5</v>
      </c>
      <c r="I2058" s="9" t="s">
        <v>3</v>
      </c>
      <c r="J2058" s="13" t="s">
        <v>1876</v>
      </c>
      <c r="O2058" s="44">
        <v>1</v>
      </c>
    </row>
    <row r="2059" spans="2:15" ht="18" outlineLevel="1">
      <c r="B2059" s="10" t="str">
        <f t="shared" si="67"/>
        <v>904A</v>
      </c>
      <c r="C2059" s="13" t="s">
        <v>1877</v>
      </c>
      <c r="D2059" s="9" t="s">
        <v>5</v>
      </c>
      <c r="I2059" s="9" t="s">
        <v>3</v>
      </c>
      <c r="J2059" s="13" t="s">
        <v>1877</v>
      </c>
      <c r="O2059" s="44">
        <v>1</v>
      </c>
    </row>
    <row r="2060" spans="2:15" ht="18" outlineLevel="1">
      <c r="B2060" s="10" t="str">
        <f t="shared" si="67"/>
        <v>904B</v>
      </c>
      <c r="C2060" s="13" t="s">
        <v>1878</v>
      </c>
      <c r="D2060" s="9" t="s">
        <v>5</v>
      </c>
      <c r="I2060" s="9" t="s">
        <v>3</v>
      </c>
      <c r="J2060" s="13" t="s">
        <v>1878</v>
      </c>
      <c r="O2060" s="44">
        <v>1</v>
      </c>
    </row>
    <row r="2061" spans="2:15" ht="18" outlineLevel="1">
      <c r="B2061" s="10" t="str">
        <f t="shared" si="67"/>
        <v>904C</v>
      </c>
      <c r="C2061" s="13" t="s">
        <v>1879</v>
      </c>
      <c r="D2061" s="9" t="s">
        <v>5</v>
      </c>
      <c r="I2061" s="9" t="s">
        <v>3</v>
      </c>
      <c r="J2061" s="13" t="s">
        <v>1879</v>
      </c>
      <c r="O2061" s="44">
        <v>1</v>
      </c>
    </row>
    <row r="2062" spans="2:15" ht="18" outlineLevel="1">
      <c r="B2062" s="10" t="str">
        <f t="shared" si="67"/>
        <v>904D</v>
      </c>
      <c r="C2062" s="13" t="s">
        <v>1880</v>
      </c>
      <c r="D2062" s="9" t="s">
        <v>5</v>
      </c>
      <c r="I2062" s="9" t="s">
        <v>3</v>
      </c>
      <c r="J2062" s="13" t="s">
        <v>1880</v>
      </c>
      <c r="O2062" s="44">
        <v>1</v>
      </c>
    </row>
    <row r="2063" spans="2:15" ht="18" outlineLevel="1">
      <c r="B2063" s="10" t="str">
        <f t="shared" si="67"/>
        <v>904E</v>
      </c>
      <c r="C2063" s="13" t="s">
        <v>1881</v>
      </c>
      <c r="D2063" s="9" t="s">
        <v>5</v>
      </c>
      <c r="I2063" s="9" t="s">
        <v>3</v>
      </c>
      <c r="J2063" s="13" t="s">
        <v>1881</v>
      </c>
      <c r="O2063" s="44">
        <v>1</v>
      </c>
    </row>
    <row r="2064" spans="2:15" ht="18" outlineLevel="1">
      <c r="B2064" s="10" t="str">
        <f t="shared" si="67"/>
        <v>904F</v>
      </c>
      <c r="C2064" s="13" t="s">
        <v>1882</v>
      </c>
      <c r="D2064" s="9" t="s">
        <v>5</v>
      </c>
      <c r="I2064" s="9" t="s">
        <v>3</v>
      </c>
      <c r="J2064" s="13" t="s">
        <v>1882</v>
      </c>
      <c r="O2064" s="44">
        <v>1</v>
      </c>
    </row>
    <row r="2065" spans="2:15" ht="18" outlineLevel="1">
      <c r="B2065" s="10" t="str">
        <f t="shared" si="67"/>
        <v>9050</v>
      </c>
      <c r="C2065" s="13" t="s">
        <v>2377</v>
      </c>
      <c r="D2065" s="9" t="s">
        <v>5</v>
      </c>
      <c r="E2065" s="9">
        <v>0.01</v>
      </c>
      <c r="F2065" s="9" t="s">
        <v>2271</v>
      </c>
      <c r="I2065" s="9" t="s">
        <v>3</v>
      </c>
      <c r="J2065" s="13" t="s">
        <v>2377</v>
      </c>
      <c r="O2065" s="44">
        <v>1</v>
      </c>
    </row>
    <row r="2066" spans="2:15" ht="18" outlineLevel="1">
      <c r="B2066" s="10" t="str">
        <f t="shared" si="67"/>
        <v>9051</v>
      </c>
      <c r="C2066" s="13" t="s">
        <v>1774</v>
      </c>
      <c r="D2066" s="9" t="s">
        <v>5</v>
      </c>
      <c r="E2066" s="9">
        <v>0.01</v>
      </c>
      <c r="F2066" s="9" t="s">
        <v>2271</v>
      </c>
      <c r="I2066" s="9" t="s">
        <v>3</v>
      </c>
      <c r="J2066" s="13" t="s">
        <v>1774</v>
      </c>
      <c r="O2066" s="44">
        <v>1</v>
      </c>
    </row>
    <row r="2067" spans="2:15" ht="18" outlineLevel="1">
      <c r="B2067" s="10" t="str">
        <f t="shared" si="67"/>
        <v>9052</v>
      </c>
      <c r="C2067" s="13" t="s">
        <v>1775</v>
      </c>
      <c r="D2067" s="9" t="s">
        <v>5</v>
      </c>
      <c r="E2067" s="9">
        <v>0.01</v>
      </c>
      <c r="F2067" s="9" t="s">
        <v>2271</v>
      </c>
      <c r="I2067" s="9" t="s">
        <v>3</v>
      </c>
      <c r="J2067" s="13" t="s">
        <v>1775</v>
      </c>
      <c r="O2067" s="44">
        <v>1</v>
      </c>
    </row>
    <row r="2068" spans="2:15" ht="18" outlineLevel="1">
      <c r="B2068" s="10" t="str">
        <f t="shared" si="67"/>
        <v>9053</v>
      </c>
      <c r="C2068" s="13" t="s">
        <v>1776</v>
      </c>
      <c r="D2068" s="9" t="s">
        <v>5</v>
      </c>
      <c r="E2068" s="9">
        <v>0.01</v>
      </c>
      <c r="F2068" s="9" t="s">
        <v>2271</v>
      </c>
      <c r="I2068" s="9" t="s">
        <v>3</v>
      </c>
      <c r="J2068" s="13" t="s">
        <v>1776</v>
      </c>
      <c r="O2068" s="44">
        <v>1</v>
      </c>
    </row>
    <row r="2069" spans="2:15" ht="18" outlineLevel="1">
      <c r="B2069" s="10" t="str">
        <f t="shared" si="67"/>
        <v>9054</v>
      </c>
      <c r="C2069" s="13" t="s">
        <v>1777</v>
      </c>
      <c r="D2069" s="9" t="s">
        <v>5</v>
      </c>
      <c r="E2069" s="9">
        <v>0.01</v>
      </c>
      <c r="F2069" s="9" t="s">
        <v>2271</v>
      </c>
      <c r="I2069" s="9" t="s">
        <v>3</v>
      </c>
      <c r="J2069" s="13" t="s">
        <v>1777</v>
      </c>
      <c r="O2069" s="44">
        <v>1</v>
      </c>
    </row>
    <row r="2070" spans="2:15" ht="18" outlineLevel="1">
      <c r="B2070" s="10" t="str">
        <f t="shared" si="67"/>
        <v>9055</v>
      </c>
      <c r="C2070" s="13" t="s">
        <v>1778</v>
      </c>
      <c r="D2070" s="9" t="s">
        <v>5</v>
      </c>
      <c r="E2070" s="9">
        <v>0.01</v>
      </c>
      <c r="F2070" s="9" t="s">
        <v>2271</v>
      </c>
      <c r="I2070" s="9" t="s">
        <v>3</v>
      </c>
      <c r="J2070" s="13" t="s">
        <v>1778</v>
      </c>
      <c r="O2070" s="44">
        <v>1</v>
      </c>
    </row>
    <row r="2071" spans="2:15" ht="18" outlineLevel="1">
      <c r="B2071" s="10" t="str">
        <f t="shared" si="67"/>
        <v>9056</v>
      </c>
      <c r="C2071" s="13" t="s">
        <v>1779</v>
      </c>
      <c r="D2071" s="9" t="s">
        <v>5</v>
      </c>
      <c r="E2071" s="9">
        <v>0.01</v>
      </c>
      <c r="F2071" s="9" t="s">
        <v>2271</v>
      </c>
      <c r="I2071" s="9" t="s">
        <v>3</v>
      </c>
      <c r="J2071" s="13" t="s">
        <v>1779</v>
      </c>
      <c r="O2071" s="44">
        <v>1</v>
      </c>
    </row>
    <row r="2072" spans="2:15" ht="18" outlineLevel="1">
      <c r="B2072" s="10" t="str">
        <f t="shared" si="67"/>
        <v>9057</v>
      </c>
      <c r="C2072" s="13" t="s">
        <v>1780</v>
      </c>
      <c r="D2072" s="9" t="s">
        <v>5</v>
      </c>
      <c r="E2072" s="9">
        <v>0.01</v>
      </c>
      <c r="F2072" s="9" t="s">
        <v>2271</v>
      </c>
      <c r="I2072" s="9" t="s">
        <v>3</v>
      </c>
      <c r="J2072" s="13" t="s">
        <v>1780</v>
      </c>
      <c r="O2072" s="44">
        <v>1</v>
      </c>
    </row>
    <row r="2073" spans="2:15" ht="18" outlineLevel="1">
      <c r="B2073" s="10" t="str">
        <f t="shared" si="67"/>
        <v>9058</v>
      </c>
      <c r="C2073" s="13" t="s">
        <v>1781</v>
      </c>
      <c r="D2073" s="9" t="s">
        <v>5</v>
      </c>
      <c r="E2073" s="9">
        <v>0.01</v>
      </c>
      <c r="F2073" s="9" t="s">
        <v>2271</v>
      </c>
      <c r="I2073" s="9" t="s">
        <v>3</v>
      </c>
      <c r="J2073" s="13" t="s">
        <v>1781</v>
      </c>
      <c r="O2073" s="44">
        <v>1</v>
      </c>
    </row>
    <row r="2074" spans="2:15" ht="18" outlineLevel="1">
      <c r="B2074" s="10" t="str">
        <f t="shared" si="67"/>
        <v>9059</v>
      </c>
      <c r="C2074" s="13" t="s">
        <v>1782</v>
      </c>
      <c r="D2074" s="9" t="s">
        <v>5</v>
      </c>
      <c r="E2074" s="9">
        <v>0.01</v>
      </c>
      <c r="F2074" s="9" t="s">
        <v>2271</v>
      </c>
      <c r="I2074" s="9" t="s">
        <v>3</v>
      </c>
      <c r="J2074" s="13" t="s">
        <v>1782</v>
      </c>
      <c r="O2074" s="44">
        <v>1</v>
      </c>
    </row>
    <row r="2075" spans="2:15" ht="18" outlineLevel="1">
      <c r="B2075" s="10" t="str">
        <f t="shared" si="67"/>
        <v>905A</v>
      </c>
      <c r="C2075" s="13" t="s">
        <v>1783</v>
      </c>
      <c r="D2075" s="9" t="s">
        <v>5</v>
      </c>
      <c r="E2075" s="9">
        <v>0.01</v>
      </c>
      <c r="F2075" s="9" t="s">
        <v>2271</v>
      </c>
      <c r="I2075" s="9" t="s">
        <v>3</v>
      </c>
      <c r="J2075" s="13" t="s">
        <v>1783</v>
      </c>
      <c r="O2075" s="44">
        <v>1</v>
      </c>
    </row>
    <row r="2076" spans="2:15" ht="18" outlineLevel="1">
      <c r="B2076" s="10" t="str">
        <f t="shared" si="67"/>
        <v>905B</v>
      </c>
      <c r="C2076" s="13" t="s">
        <v>1784</v>
      </c>
      <c r="D2076" s="9" t="s">
        <v>5</v>
      </c>
      <c r="E2076" s="9">
        <v>0.01</v>
      </c>
      <c r="F2076" s="9" t="s">
        <v>2271</v>
      </c>
      <c r="I2076" s="9" t="s">
        <v>3</v>
      </c>
      <c r="J2076" s="13" t="s">
        <v>1784</v>
      </c>
      <c r="O2076" s="44">
        <v>1</v>
      </c>
    </row>
    <row r="2077" spans="2:15" ht="18" outlineLevel="1">
      <c r="B2077" s="10" t="str">
        <f t="shared" si="67"/>
        <v>905C</v>
      </c>
      <c r="C2077" s="13" t="s">
        <v>1785</v>
      </c>
      <c r="D2077" s="9" t="s">
        <v>5</v>
      </c>
      <c r="E2077" s="9">
        <v>0.01</v>
      </c>
      <c r="F2077" s="9" t="s">
        <v>2271</v>
      </c>
      <c r="I2077" s="9" t="s">
        <v>3</v>
      </c>
      <c r="J2077" s="13" t="s">
        <v>1785</v>
      </c>
      <c r="O2077" s="44">
        <v>1</v>
      </c>
    </row>
    <row r="2078" spans="2:15" ht="18" outlineLevel="1">
      <c r="B2078" s="10" t="str">
        <f t="shared" si="67"/>
        <v>905D</v>
      </c>
      <c r="C2078" s="13" t="s">
        <v>1786</v>
      </c>
      <c r="D2078" s="9" t="s">
        <v>5</v>
      </c>
      <c r="E2078" s="9">
        <v>0.01</v>
      </c>
      <c r="F2078" s="9" t="s">
        <v>2271</v>
      </c>
      <c r="I2078" s="9" t="s">
        <v>3</v>
      </c>
      <c r="J2078" s="13" t="s">
        <v>1786</v>
      </c>
      <c r="O2078" s="44">
        <v>1</v>
      </c>
    </row>
    <row r="2079" spans="2:15" ht="18" outlineLevel="1">
      <c r="B2079" s="10" t="str">
        <f t="shared" si="67"/>
        <v>905E</v>
      </c>
      <c r="C2079" s="13" t="s">
        <v>1787</v>
      </c>
      <c r="D2079" s="9" t="s">
        <v>5</v>
      </c>
      <c r="E2079" s="9">
        <v>0.01</v>
      </c>
      <c r="F2079" s="9" t="s">
        <v>2271</v>
      </c>
      <c r="I2079" s="9" t="s">
        <v>3</v>
      </c>
      <c r="J2079" s="13" t="s">
        <v>1787</v>
      </c>
      <c r="O2079" s="44">
        <v>1</v>
      </c>
    </row>
    <row r="2080" spans="2:15" ht="18" outlineLevel="1">
      <c r="B2080" s="10" t="str">
        <f t="shared" si="67"/>
        <v>905F</v>
      </c>
      <c r="C2080" s="13" t="s">
        <v>1788</v>
      </c>
      <c r="D2080" s="9" t="s">
        <v>5</v>
      </c>
      <c r="E2080" s="9">
        <v>0.01</v>
      </c>
      <c r="F2080" s="9" t="s">
        <v>2271</v>
      </c>
      <c r="I2080" s="9" t="s">
        <v>3</v>
      </c>
      <c r="J2080" s="13" t="s">
        <v>1788</v>
      </c>
      <c r="O2080" s="44">
        <v>1</v>
      </c>
    </row>
    <row r="2081" spans="2:15" ht="18" outlineLevel="1">
      <c r="B2081" s="10" t="str">
        <f t="shared" ref="B2081:B2112" si="68">DEC2HEX(36864+ROW()-ROW($B$1985),4)</f>
        <v>9060</v>
      </c>
      <c r="C2081" s="13" t="s">
        <v>1789</v>
      </c>
      <c r="D2081" s="9" t="s">
        <v>5</v>
      </c>
      <c r="E2081" s="9">
        <v>0.01</v>
      </c>
      <c r="F2081" s="9" t="s">
        <v>2271</v>
      </c>
      <c r="I2081" s="9" t="s">
        <v>3</v>
      </c>
      <c r="J2081" s="13" t="s">
        <v>1789</v>
      </c>
      <c r="O2081" s="44">
        <v>1</v>
      </c>
    </row>
    <row r="2082" spans="2:15" ht="18" outlineLevel="1">
      <c r="B2082" s="10" t="str">
        <f t="shared" si="68"/>
        <v>9061</v>
      </c>
      <c r="C2082" s="13" t="s">
        <v>1790</v>
      </c>
      <c r="D2082" s="9" t="s">
        <v>5</v>
      </c>
      <c r="E2082" s="9">
        <v>0.01</v>
      </c>
      <c r="F2082" s="9" t="s">
        <v>2271</v>
      </c>
      <c r="I2082" s="9" t="s">
        <v>3</v>
      </c>
      <c r="J2082" s="13" t="s">
        <v>1790</v>
      </c>
      <c r="O2082" s="44">
        <v>1</v>
      </c>
    </row>
    <row r="2083" spans="2:15" ht="18" outlineLevel="1">
      <c r="B2083" s="10" t="str">
        <f t="shared" si="68"/>
        <v>9062</v>
      </c>
      <c r="C2083" s="13" t="s">
        <v>1791</v>
      </c>
      <c r="D2083" s="9" t="s">
        <v>5</v>
      </c>
      <c r="E2083" s="9">
        <v>0.01</v>
      </c>
      <c r="F2083" s="9" t="s">
        <v>2271</v>
      </c>
      <c r="I2083" s="9" t="s">
        <v>3</v>
      </c>
      <c r="J2083" s="13" t="s">
        <v>1791</v>
      </c>
      <c r="O2083" s="44">
        <v>1</v>
      </c>
    </row>
    <row r="2084" spans="2:15" ht="18" outlineLevel="1">
      <c r="B2084" s="10" t="str">
        <f t="shared" si="68"/>
        <v>9063</v>
      </c>
      <c r="C2084" s="13" t="s">
        <v>1792</v>
      </c>
      <c r="D2084" s="9" t="s">
        <v>5</v>
      </c>
      <c r="E2084" s="9">
        <v>0.01</v>
      </c>
      <c r="F2084" s="9" t="s">
        <v>2271</v>
      </c>
      <c r="I2084" s="9" t="s">
        <v>3</v>
      </c>
      <c r="J2084" s="13" t="s">
        <v>1792</v>
      </c>
      <c r="O2084" s="44">
        <v>1</v>
      </c>
    </row>
    <row r="2085" spans="2:15" ht="18" outlineLevel="1">
      <c r="B2085" s="10" t="str">
        <f t="shared" si="68"/>
        <v>9064</v>
      </c>
      <c r="C2085" s="13" t="s">
        <v>1793</v>
      </c>
      <c r="D2085" s="9" t="s">
        <v>5</v>
      </c>
      <c r="E2085" s="9">
        <v>0.01</v>
      </c>
      <c r="F2085" s="9" t="s">
        <v>2271</v>
      </c>
      <c r="I2085" s="9" t="s">
        <v>3</v>
      </c>
      <c r="J2085" s="13" t="s">
        <v>1793</v>
      </c>
      <c r="O2085" s="44">
        <v>1</v>
      </c>
    </row>
    <row r="2086" spans="2:15" ht="18" outlineLevel="1">
      <c r="B2086" s="10" t="str">
        <f t="shared" si="68"/>
        <v>9065</v>
      </c>
      <c r="C2086" s="13" t="s">
        <v>1794</v>
      </c>
      <c r="D2086" s="9" t="s">
        <v>5</v>
      </c>
      <c r="E2086" s="9">
        <v>0.01</v>
      </c>
      <c r="F2086" s="9" t="s">
        <v>2271</v>
      </c>
      <c r="I2086" s="9" t="s">
        <v>3</v>
      </c>
      <c r="J2086" s="13" t="s">
        <v>1794</v>
      </c>
      <c r="O2086" s="44">
        <v>1</v>
      </c>
    </row>
    <row r="2087" spans="2:15" ht="18" outlineLevel="1">
      <c r="B2087" s="10" t="str">
        <f t="shared" si="68"/>
        <v>9066</v>
      </c>
      <c r="C2087" s="13" t="s">
        <v>1795</v>
      </c>
      <c r="D2087" s="9" t="s">
        <v>5</v>
      </c>
      <c r="E2087" s="9">
        <v>0.01</v>
      </c>
      <c r="F2087" s="9" t="s">
        <v>2271</v>
      </c>
      <c r="I2087" s="9" t="s">
        <v>3</v>
      </c>
      <c r="J2087" s="13" t="s">
        <v>1795</v>
      </c>
      <c r="O2087" s="44">
        <v>1</v>
      </c>
    </row>
    <row r="2088" spans="2:15" ht="18" outlineLevel="1">
      <c r="B2088" s="10" t="str">
        <f t="shared" si="68"/>
        <v>9067</v>
      </c>
      <c r="C2088" s="13" t="s">
        <v>1796</v>
      </c>
      <c r="D2088" s="9" t="s">
        <v>5</v>
      </c>
      <c r="E2088" s="9">
        <v>0.01</v>
      </c>
      <c r="F2088" s="9" t="s">
        <v>2271</v>
      </c>
      <c r="I2088" s="9" t="s">
        <v>3</v>
      </c>
      <c r="J2088" s="13" t="s">
        <v>1796</v>
      </c>
      <c r="O2088" s="44">
        <v>1</v>
      </c>
    </row>
    <row r="2089" spans="2:15" ht="18" outlineLevel="1">
      <c r="B2089" s="10" t="str">
        <f t="shared" si="68"/>
        <v>9068</v>
      </c>
      <c r="C2089" s="13" t="s">
        <v>2378</v>
      </c>
      <c r="D2089" s="9" t="s">
        <v>5</v>
      </c>
      <c r="E2089" s="9">
        <v>0.01</v>
      </c>
      <c r="F2089" s="9" t="s">
        <v>2271</v>
      </c>
      <c r="I2089" s="9" t="s">
        <v>3</v>
      </c>
      <c r="J2089" s="13" t="s">
        <v>2378</v>
      </c>
      <c r="O2089" s="44">
        <v>1</v>
      </c>
    </row>
    <row r="2090" spans="2:15" ht="18" outlineLevel="1">
      <c r="B2090" s="10" t="str">
        <f t="shared" si="68"/>
        <v>9069</v>
      </c>
      <c r="C2090" s="13" t="s">
        <v>2379</v>
      </c>
      <c r="D2090" s="9" t="s">
        <v>5</v>
      </c>
      <c r="E2090" s="9">
        <v>0.01</v>
      </c>
      <c r="F2090" s="9" t="s">
        <v>2271</v>
      </c>
      <c r="I2090" s="9" t="s">
        <v>3</v>
      </c>
      <c r="J2090" s="13" t="s">
        <v>2379</v>
      </c>
      <c r="O2090" s="44">
        <v>1</v>
      </c>
    </row>
    <row r="2091" spans="2:15" ht="18" outlineLevel="1">
      <c r="B2091" s="10" t="str">
        <f t="shared" si="68"/>
        <v>906A</v>
      </c>
      <c r="C2091" s="13" t="s">
        <v>2380</v>
      </c>
      <c r="D2091" s="9" t="s">
        <v>26</v>
      </c>
      <c r="E2091" s="9">
        <v>0.1</v>
      </c>
      <c r="F2091" s="9" t="s">
        <v>2504</v>
      </c>
      <c r="I2091" s="9" t="s">
        <v>3</v>
      </c>
      <c r="J2091" s="13" t="s">
        <v>2380</v>
      </c>
      <c r="O2091" s="44">
        <v>1</v>
      </c>
    </row>
    <row r="2092" spans="2:15" ht="18" outlineLevel="1">
      <c r="B2092" s="10" t="str">
        <f t="shared" si="68"/>
        <v>906B</v>
      </c>
      <c r="C2092" s="13" t="s">
        <v>2381</v>
      </c>
      <c r="D2092" s="9" t="s">
        <v>26</v>
      </c>
      <c r="E2092" s="9">
        <v>0.1</v>
      </c>
      <c r="F2092" s="9" t="s">
        <v>2504</v>
      </c>
      <c r="I2092" s="9" t="s">
        <v>3</v>
      </c>
      <c r="J2092" s="13" t="s">
        <v>2381</v>
      </c>
      <c r="O2092" s="44">
        <v>1</v>
      </c>
    </row>
    <row r="2093" spans="2:15" ht="18" outlineLevel="1">
      <c r="B2093" s="10" t="str">
        <f t="shared" si="68"/>
        <v>906C</v>
      </c>
      <c r="C2093" s="13" t="s">
        <v>2382</v>
      </c>
      <c r="D2093" s="9" t="s">
        <v>26</v>
      </c>
      <c r="E2093" s="9">
        <v>0.1</v>
      </c>
      <c r="F2093" s="9" t="s">
        <v>2504</v>
      </c>
      <c r="I2093" s="9" t="s">
        <v>3</v>
      </c>
      <c r="J2093" s="13" t="s">
        <v>2382</v>
      </c>
      <c r="O2093" s="44">
        <v>1</v>
      </c>
    </row>
    <row r="2094" spans="2:15" ht="18" outlineLevel="1">
      <c r="B2094" s="10" t="str">
        <f t="shared" si="68"/>
        <v>906D</v>
      </c>
      <c r="C2094" s="13" t="s">
        <v>2383</v>
      </c>
      <c r="D2094" s="9" t="s">
        <v>26</v>
      </c>
      <c r="E2094" s="9">
        <v>0.1</v>
      </c>
      <c r="F2094" s="9" t="s">
        <v>2504</v>
      </c>
      <c r="I2094" s="9" t="s">
        <v>3</v>
      </c>
      <c r="J2094" s="13" t="s">
        <v>2383</v>
      </c>
      <c r="O2094" s="44">
        <v>1</v>
      </c>
    </row>
    <row r="2095" spans="2:15" ht="18" outlineLevel="1">
      <c r="B2095" s="10" t="str">
        <f t="shared" si="68"/>
        <v>906E</v>
      </c>
      <c r="C2095" s="13" t="s">
        <v>2384</v>
      </c>
      <c r="D2095" s="9" t="s">
        <v>26</v>
      </c>
      <c r="E2095" s="9">
        <v>0.1</v>
      </c>
      <c r="F2095" s="9" t="s">
        <v>2504</v>
      </c>
      <c r="I2095" s="9" t="s">
        <v>3</v>
      </c>
      <c r="J2095" s="13" t="s">
        <v>2384</v>
      </c>
      <c r="O2095" s="44">
        <v>1</v>
      </c>
    </row>
    <row r="2096" spans="2:15" ht="18" outlineLevel="1">
      <c r="B2096" s="10" t="str">
        <f t="shared" si="68"/>
        <v>906F</v>
      </c>
      <c r="C2096" s="13" t="s">
        <v>2385</v>
      </c>
      <c r="D2096" s="9" t="s">
        <v>26</v>
      </c>
      <c r="E2096" s="9">
        <v>0.1</v>
      </c>
      <c r="F2096" s="9" t="s">
        <v>2504</v>
      </c>
      <c r="I2096" s="9" t="s">
        <v>3</v>
      </c>
      <c r="J2096" s="13" t="s">
        <v>2385</v>
      </c>
      <c r="O2096" s="44">
        <v>1</v>
      </c>
    </row>
    <row r="2097" spans="2:15" ht="18" outlineLevel="1">
      <c r="B2097" s="10" t="str">
        <f t="shared" si="68"/>
        <v>9070</v>
      </c>
      <c r="C2097" s="13" t="s">
        <v>2386</v>
      </c>
      <c r="D2097" s="9" t="s">
        <v>26</v>
      </c>
      <c r="E2097" s="9">
        <v>0.1</v>
      </c>
      <c r="F2097" s="9" t="s">
        <v>2362</v>
      </c>
      <c r="I2097" s="9" t="s">
        <v>3</v>
      </c>
      <c r="J2097" s="13" t="s">
        <v>2386</v>
      </c>
      <c r="O2097" s="44">
        <v>1</v>
      </c>
    </row>
    <row r="2098" spans="2:15" ht="18" outlineLevel="1">
      <c r="B2098" s="10" t="str">
        <f t="shared" si="68"/>
        <v>9071</v>
      </c>
      <c r="C2098" s="13" t="s">
        <v>2387</v>
      </c>
      <c r="D2098" s="9" t="s">
        <v>5</v>
      </c>
      <c r="E2098" s="9">
        <v>0.1</v>
      </c>
      <c r="F2098" s="9" t="s">
        <v>2388</v>
      </c>
      <c r="I2098" s="9" t="s">
        <v>3</v>
      </c>
      <c r="J2098" s="13" t="s">
        <v>2387</v>
      </c>
      <c r="O2098" s="44">
        <v>1</v>
      </c>
    </row>
    <row r="2099" spans="2:15" ht="18" outlineLevel="1">
      <c r="B2099" s="10" t="str">
        <f t="shared" si="68"/>
        <v>9072</v>
      </c>
      <c r="C2099" s="13" t="s">
        <v>2389</v>
      </c>
      <c r="D2099" s="9" t="s">
        <v>5</v>
      </c>
      <c r="E2099" s="9">
        <v>0.1</v>
      </c>
      <c r="F2099" s="9" t="s">
        <v>2388</v>
      </c>
      <c r="I2099" s="9" t="s">
        <v>3</v>
      </c>
      <c r="J2099" s="13" t="s">
        <v>2389</v>
      </c>
      <c r="O2099" s="44">
        <v>1</v>
      </c>
    </row>
    <row r="2100" spans="2:15" ht="18" outlineLevel="1">
      <c r="B2100" s="10" t="str">
        <f t="shared" si="68"/>
        <v>9073</v>
      </c>
      <c r="C2100" s="13" t="s">
        <v>2390</v>
      </c>
      <c r="D2100" s="9" t="s">
        <v>5</v>
      </c>
      <c r="E2100" s="9">
        <v>1</v>
      </c>
      <c r="F2100" s="9" t="s">
        <v>2391</v>
      </c>
      <c r="I2100" s="9" t="s">
        <v>3</v>
      </c>
      <c r="J2100" s="13" t="s">
        <v>2390</v>
      </c>
      <c r="O2100" s="44">
        <v>1</v>
      </c>
    </row>
    <row r="2101" spans="2:15" ht="18" outlineLevel="1">
      <c r="B2101" s="10" t="str">
        <f t="shared" si="68"/>
        <v>9074</v>
      </c>
      <c r="C2101" s="13" t="s">
        <v>2392</v>
      </c>
      <c r="D2101" s="9" t="s">
        <v>5</v>
      </c>
      <c r="I2101" s="9" t="s">
        <v>3</v>
      </c>
      <c r="J2101" s="13" t="s">
        <v>2392</v>
      </c>
      <c r="O2101" s="44">
        <v>1</v>
      </c>
    </row>
    <row r="2102" spans="2:15" ht="18" outlineLevel="1">
      <c r="B2102" s="10" t="str">
        <f t="shared" si="68"/>
        <v>9075</v>
      </c>
      <c r="C2102" s="13" t="s">
        <v>2393</v>
      </c>
      <c r="D2102" s="9" t="s">
        <v>5</v>
      </c>
      <c r="I2102" s="9" t="s">
        <v>3</v>
      </c>
      <c r="J2102" s="13" t="s">
        <v>2393</v>
      </c>
      <c r="O2102" s="44">
        <v>1</v>
      </c>
    </row>
    <row r="2103" spans="2:15" ht="18" outlineLevel="1">
      <c r="B2103" s="10" t="str">
        <f t="shared" si="68"/>
        <v>9076</v>
      </c>
      <c r="C2103" s="13" t="s">
        <v>2394</v>
      </c>
      <c r="D2103" s="9" t="s">
        <v>5</v>
      </c>
      <c r="I2103" s="9" t="s">
        <v>3</v>
      </c>
      <c r="J2103" s="13" t="s">
        <v>2394</v>
      </c>
      <c r="O2103" s="44">
        <v>1</v>
      </c>
    </row>
    <row r="2104" spans="2:15" ht="18" outlineLevel="1">
      <c r="B2104" s="10" t="str">
        <f t="shared" si="68"/>
        <v>9077</v>
      </c>
      <c r="C2104" s="13" t="s">
        <v>2395</v>
      </c>
      <c r="D2104" s="9" t="s">
        <v>5</v>
      </c>
      <c r="I2104" s="9" t="s">
        <v>3</v>
      </c>
      <c r="J2104" s="13" t="s">
        <v>2395</v>
      </c>
      <c r="O2104" s="44">
        <v>1</v>
      </c>
    </row>
    <row r="2105" spans="2:15" ht="18" outlineLevel="1">
      <c r="B2105" s="10" t="str">
        <f t="shared" si="68"/>
        <v>9078</v>
      </c>
      <c r="O2105" s="44">
        <v>1</v>
      </c>
    </row>
    <row r="2106" spans="2:15" ht="18" outlineLevel="1">
      <c r="B2106" s="10" t="str">
        <f t="shared" si="68"/>
        <v>9079</v>
      </c>
      <c r="O2106" s="44">
        <v>1</v>
      </c>
    </row>
    <row r="2107" spans="2:15" ht="18" outlineLevel="1">
      <c r="B2107" s="10" t="str">
        <f t="shared" si="68"/>
        <v>907A</v>
      </c>
      <c r="O2107" s="44">
        <v>1</v>
      </c>
    </row>
    <row r="2108" spans="2:15" ht="18" outlineLevel="1">
      <c r="B2108" s="10" t="str">
        <f t="shared" si="68"/>
        <v>907B</v>
      </c>
      <c r="O2108" s="44">
        <v>1</v>
      </c>
    </row>
    <row r="2109" spans="2:15" ht="18" outlineLevel="1">
      <c r="B2109" s="10" t="str">
        <f t="shared" si="68"/>
        <v>907C</v>
      </c>
      <c r="O2109" s="44">
        <v>1</v>
      </c>
    </row>
    <row r="2110" spans="2:15" ht="18" outlineLevel="1">
      <c r="B2110" s="10" t="str">
        <f t="shared" si="68"/>
        <v>907D</v>
      </c>
      <c r="O2110" s="44">
        <v>1</v>
      </c>
    </row>
    <row r="2111" spans="2:15" ht="18" outlineLevel="1">
      <c r="B2111" s="10" t="str">
        <f t="shared" si="68"/>
        <v>907E</v>
      </c>
      <c r="O2111" s="44">
        <v>1</v>
      </c>
    </row>
    <row r="2112" spans="2:15" ht="18" outlineLevel="1">
      <c r="B2112" s="10" t="str">
        <f t="shared" si="68"/>
        <v>907F</v>
      </c>
      <c r="O2112" s="44">
        <v>1</v>
      </c>
    </row>
    <row r="2113" spans="2:15" ht="18" outlineLevel="1">
      <c r="B2113" s="10" t="str">
        <f t="shared" ref="B2113:B2144" si="69">DEC2HEX(36864+ROW()-ROW($B$1985),4)</f>
        <v>9080</v>
      </c>
      <c r="C2113" s="71" t="s">
        <v>2396</v>
      </c>
      <c r="D2113" s="51" t="s">
        <v>2</v>
      </c>
      <c r="E2113" s="51"/>
      <c r="F2113" s="51"/>
      <c r="G2113" s="51"/>
      <c r="H2113" s="51"/>
      <c r="I2113" s="51" t="s">
        <v>3</v>
      </c>
      <c r="J2113" s="52" t="s">
        <v>2455</v>
      </c>
      <c r="L2113" s="53" t="str">
        <f ca="1">DEC2HEX((15+SUM(INDIRECT(ADDRESS(ROW()+4,13)&amp;":"&amp;ADDRESS(ROW()+4+60-1,13))))/2^32,8)</f>
        <v>00000000</v>
      </c>
      <c r="M2113" s="49" t="str">
        <f ca="1">DEC2HEX(MOD(15+SUM(INDIRECT(ADDRESS(ROW()+4,13)&amp;":"&amp;ADDRESS(ROW()+4+28-1,13))),2^32),8)</f>
        <v>0000000F</v>
      </c>
      <c r="O2113" s="44">
        <v>1</v>
      </c>
    </row>
    <row r="2114" spans="2:15" ht="18" outlineLevel="1">
      <c r="B2114" s="10" t="str">
        <f t="shared" si="69"/>
        <v>9081</v>
      </c>
      <c r="C2114" s="71"/>
      <c r="D2114" s="51"/>
      <c r="E2114" s="51"/>
      <c r="F2114" s="51"/>
      <c r="G2114" s="51"/>
      <c r="H2114" s="51"/>
      <c r="I2114" s="51"/>
      <c r="J2114" s="52"/>
      <c r="L2114" s="54"/>
      <c r="M2114" s="56"/>
      <c r="O2114" s="44">
        <v>1</v>
      </c>
    </row>
    <row r="2115" spans="2:15" ht="18" outlineLevel="1">
      <c r="B2115" s="10" t="str">
        <f t="shared" si="69"/>
        <v>9082</v>
      </c>
      <c r="C2115" s="71"/>
      <c r="D2115" s="51"/>
      <c r="E2115" s="51"/>
      <c r="F2115" s="51"/>
      <c r="G2115" s="51"/>
      <c r="H2115" s="51"/>
      <c r="I2115" s="51"/>
      <c r="J2115" s="52"/>
      <c r="L2115" s="54"/>
      <c r="M2115" s="56"/>
      <c r="O2115" s="44">
        <v>1</v>
      </c>
    </row>
    <row r="2116" spans="2:15" ht="63" customHeight="1" outlineLevel="1">
      <c r="B2116" s="10" t="str">
        <f t="shared" si="69"/>
        <v>9083</v>
      </c>
      <c r="C2116" s="71"/>
      <c r="D2116" s="51"/>
      <c r="E2116" s="51"/>
      <c r="F2116" s="51"/>
      <c r="G2116" s="51"/>
      <c r="H2116" s="51"/>
      <c r="I2116" s="51"/>
      <c r="J2116" s="52"/>
      <c r="L2116" s="55"/>
      <c r="M2116" s="50"/>
      <c r="O2116" s="44">
        <v>1</v>
      </c>
    </row>
    <row r="2117" spans="2:15" ht="18" outlineLevel="1">
      <c r="B2117" s="10" t="str">
        <f t="shared" si="69"/>
        <v>9084</v>
      </c>
      <c r="C2117" s="57" t="s">
        <v>2397</v>
      </c>
      <c r="D2117" s="49" t="s">
        <v>42</v>
      </c>
      <c r="E2117" s="49"/>
      <c r="F2117" s="49"/>
      <c r="G2117" s="49"/>
      <c r="H2117" s="49"/>
      <c r="I2117" s="49" t="s">
        <v>3</v>
      </c>
      <c r="J2117" s="57" t="s">
        <v>2398</v>
      </c>
      <c r="L2117" s="9">
        <v>0</v>
      </c>
      <c r="M2117" s="9">
        <f ca="1">IF(INDIRECT(ADDRESS(ROW(),12))=1,2^(ROW()-ROW($M$2113)),0)</f>
        <v>0</v>
      </c>
      <c r="O2117" s="44">
        <v>1</v>
      </c>
    </row>
    <row r="2118" spans="2:15" ht="18" outlineLevel="1">
      <c r="B2118" s="10" t="str">
        <f t="shared" si="69"/>
        <v>9085</v>
      </c>
      <c r="C2118" s="58"/>
      <c r="D2118" s="50"/>
      <c r="E2118" s="50"/>
      <c r="F2118" s="50"/>
      <c r="G2118" s="50"/>
      <c r="H2118" s="50"/>
      <c r="I2118" s="50"/>
      <c r="J2118" s="58"/>
      <c r="O2118" s="44">
        <v>1</v>
      </c>
    </row>
    <row r="2119" spans="2:15" ht="18" outlineLevel="1">
      <c r="B2119" s="10" t="str">
        <f t="shared" si="69"/>
        <v>9086</v>
      </c>
      <c r="C2119" s="13" t="s">
        <v>2399</v>
      </c>
      <c r="D2119" s="9" t="s">
        <v>5</v>
      </c>
      <c r="I2119" s="9" t="s">
        <v>3</v>
      </c>
      <c r="J2119" s="13" t="s">
        <v>2400</v>
      </c>
      <c r="O2119" s="44">
        <v>1</v>
      </c>
    </row>
    <row r="2120" spans="2:15" ht="18" outlineLevel="1">
      <c r="B2120" s="10" t="str">
        <f t="shared" si="69"/>
        <v>9087</v>
      </c>
      <c r="C2120" s="13" t="s">
        <v>2495</v>
      </c>
      <c r="D2120" s="9" t="s">
        <v>5</v>
      </c>
      <c r="I2120" s="9" t="s">
        <v>3</v>
      </c>
      <c r="J2120" s="13" t="s">
        <v>2495</v>
      </c>
      <c r="O2120" s="44">
        <v>1</v>
      </c>
    </row>
    <row r="2121" spans="2:15" ht="18" outlineLevel="1">
      <c r="B2121" s="10" t="str">
        <f t="shared" si="69"/>
        <v>9088</v>
      </c>
      <c r="C2121" s="13" t="s">
        <v>2496</v>
      </c>
      <c r="D2121" s="9" t="s">
        <v>5</v>
      </c>
      <c r="I2121" s="9" t="s">
        <v>3</v>
      </c>
      <c r="J2121" s="13" t="s">
        <v>2496</v>
      </c>
      <c r="O2121" s="44">
        <v>1</v>
      </c>
    </row>
    <row r="2122" spans="2:15" ht="18" outlineLevel="1">
      <c r="B2122" s="10" t="str">
        <f t="shared" si="69"/>
        <v>9089</v>
      </c>
      <c r="C2122" s="13" t="s">
        <v>2497</v>
      </c>
      <c r="D2122" s="9" t="s">
        <v>5</v>
      </c>
      <c r="I2122" s="9" t="s">
        <v>3</v>
      </c>
      <c r="J2122" s="13" t="s">
        <v>2497</v>
      </c>
      <c r="O2122" s="44">
        <v>1</v>
      </c>
    </row>
    <row r="2123" spans="2:15" ht="18" outlineLevel="1">
      <c r="B2123" s="10" t="str">
        <f t="shared" si="69"/>
        <v>908A</v>
      </c>
      <c r="C2123" s="13" t="s">
        <v>2498</v>
      </c>
      <c r="D2123" s="9" t="s">
        <v>5</v>
      </c>
      <c r="I2123" s="9" t="s">
        <v>3</v>
      </c>
      <c r="J2123" s="13" t="s">
        <v>2498</v>
      </c>
      <c r="O2123" s="44">
        <v>1</v>
      </c>
    </row>
    <row r="2124" spans="2:15" ht="18" outlineLevel="1">
      <c r="B2124" s="10" t="str">
        <f t="shared" si="69"/>
        <v>908B</v>
      </c>
      <c r="C2124" s="13" t="s">
        <v>2499</v>
      </c>
      <c r="D2124" s="9" t="s">
        <v>5</v>
      </c>
      <c r="I2124" s="9" t="s">
        <v>3</v>
      </c>
      <c r="J2124" s="13" t="s">
        <v>2499</v>
      </c>
      <c r="O2124" s="44">
        <v>1</v>
      </c>
    </row>
    <row r="2125" spans="2:15" ht="18" outlineLevel="1">
      <c r="B2125" s="10" t="str">
        <f t="shared" si="69"/>
        <v>908C</v>
      </c>
      <c r="C2125" s="13" t="s">
        <v>2500</v>
      </c>
      <c r="D2125" s="9" t="s">
        <v>5</v>
      </c>
      <c r="I2125" s="9" t="s">
        <v>3</v>
      </c>
      <c r="J2125" s="13" t="s">
        <v>2500</v>
      </c>
      <c r="O2125" s="44">
        <v>1</v>
      </c>
    </row>
    <row r="2126" spans="2:15" ht="18" outlineLevel="1">
      <c r="B2126" s="10" t="str">
        <f t="shared" si="69"/>
        <v>908D</v>
      </c>
      <c r="C2126" s="13" t="s">
        <v>2501</v>
      </c>
      <c r="D2126" s="9" t="s">
        <v>5</v>
      </c>
      <c r="I2126" s="9" t="s">
        <v>3</v>
      </c>
      <c r="J2126" s="13" t="s">
        <v>2501</v>
      </c>
      <c r="O2126" s="44">
        <v>1</v>
      </c>
    </row>
    <row r="2127" spans="2:15" ht="18" outlineLevel="1">
      <c r="B2127" s="10" t="str">
        <f t="shared" si="69"/>
        <v>908E</v>
      </c>
      <c r="C2127" s="13" t="s">
        <v>2502</v>
      </c>
      <c r="D2127" s="9" t="s">
        <v>5</v>
      </c>
      <c r="I2127" s="9" t="s">
        <v>3</v>
      </c>
      <c r="J2127" s="13" t="s">
        <v>2502</v>
      </c>
      <c r="O2127" s="44">
        <v>1</v>
      </c>
    </row>
    <row r="2128" spans="2:15" ht="18" outlineLevel="1">
      <c r="B2128" s="10" t="str">
        <f t="shared" si="69"/>
        <v>908F</v>
      </c>
      <c r="C2128" s="13" t="s">
        <v>2503</v>
      </c>
      <c r="D2128" s="9" t="s">
        <v>5</v>
      </c>
      <c r="I2128" s="9" t="s">
        <v>3</v>
      </c>
      <c r="J2128" s="13" t="s">
        <v>2503</v>
      </c>
      <c r="O2128" s="44">
        <v>1</v>
      </c>
    </row>
    <row r="2129" spans="2:15" ht="18" outlineLevel="1">
      <c r="B2129" s="10" t="str">
        <f t="shared" si="69"/>
        <v>9090</v>
      </c>
      <c r="C2129" s="13" t="s">
        <v>2401</v>
      </c>
      <c r="D2129" s="9" t="s">
        <v>5</v>
      </c>
      <c r="E2129" s="9">
        <v>0.01</v>
      </c>
      <c r="F2129" s="9" t="s">
        <v>2271</v>
      </c>
      <c r="I2129" s="9" t="s">
        <v>3</v>
      </c>
      <c r="J2129" s="13" t="s">
        <v>2401</v>
      </c>
      <c r="O2129" s="44">
        <v>1</v>
      </c>
    </row>
    <row r="2130" spans="2:15" ht="18" outlineLevel="1">
      <c r="B2130" s="10" t="str">
        <f t="shared" si="69"/>
        <v>9091</v>
      </c>
      <c r="C2130" s="13" t="s">
        <v>2402</v>
      </c>
      <c r="D2130" s="9" t="s">
        <v>5</v>
      </c>
      <c r="E2130" s="9">
        <v>0.01</v>
      </c>
      <c r="F2130" s="9" t="s">
        <v>2271</v>
      </c>
      <c r="I2130" s="9" t="s">
        <v>3</v>
      </c>
      <c r="J2130" s="13" t="s">
        <v>2402</v>
      </c>
      <c r="O2130" s="44">
        <v>1</v>
      </c>
    </row>
    <row r="2131" spans="2:15" ht="18" outlineLevel="1">
      <c r="B2131" s="10" t="str">
        <f t="shared" si="69"/>
        <v>9092</v>
      </c>
      <c r="C2131" s="13" t="s">
        <v>2403</v>
      </c>
      <c r="D2131" s="9" t="s">
        <v>5</v>
      </c>
      <c r="E2131" s="9">
        <v>0.01</v>
      </c>
      <c r="F2131" s="9" t="s">
        <v>2271</v>
      </c>
      <c r="I2131" s="9" t="s">
        <v>3</v>
      </c>
      <c r="J2131" s="13" t="s">
        <v>2403</v>
      </c>
      <c r="O2131" s="44">
        <v>1</v>
      </c>
    </row>
    <row r="2132" spans="2:15" ht="18" outlineLevel="1">
      <c r="B2132" s="10" t="str">
        <f t="shared" si="69"/>
        <v>9093</v>
      </c>
      <c r="C2132" s="13" t="s">
        <v>2404</v>
      </c>
      <c r="D2132" s="9" t="s">
        <v>5</v>
      </c>
      <c r="E2132" s="9">
        <v>0.01</v>
      </c>
      <c r="F2132" s="9" t="s">
        <v>2271</v>
      </c>
      <c r="I2132" s="9" t="s">
        <v>3</v>
      </c>
      <c r="J2132" s="13" t="s">
        <v>2404</v>
      </c>
      <c r="O2132" s="44">
        <v>1</v>
      </c>
    </row>
    <row r="2133" spans="2:15" ht="18" outlineLevel="1">
      <c r="B2133" s="10" t="str">
        <f t="shared" si="69"/>
        <v>9094</v>
      </c>
      <c r="C2133" s="13" t="s">
        <v>2405</v>
      </c>
      <c r="D2133" s="9" t="s">
        <v>5</v>
      </c>
      <c r="E2133" s="9">
        <v>0.01</v>
      </c>
      <c r="F2133" s="9" t="s">
        <v>2271</v>
      </c>
      <c r="I2133" s="9" t="s">
        <v>3</v>
      </c>
      <c r="J2133" s="13" t="s">
        <v>2405</v>
      </c>
      <c r="O2133" s="44">
        <v>1</v>
      </c>
    </row>
    <row r="2134" spans="2:15" ht="18" outlineLevel="1">
      <c r="B2134" s="10" t="str">
        <f t="shared" si="69"/>
        <v>9095</v>
      </c>
      <c r="C2134" s="13" t="s">
        <v>2406</v>
      </c>
      <c r="D2134" s="9" t="s">
        <v>5</v>
      </c>
      <c r="E2134" s="9">
        <v>0.01</v>
      </c>
      <c r="F2134" s="9" t="s">
        <v>2271</v>
      </c>
      <c r="I2134" s="9" t="s">
        <v>3</v>
      </c>
      <c r="J2134" s="13" t="s">
        <v>2406</v>
      </c>
      <c r="O2134" s="44">
        <v>1</v>
      </c>
    </row>
    <row r="2135" spans="2:15" ht="18" outlineLevel="1">
      <c r="B2135" s="10" t="str">
        <f t="shared" si="69"/>
        <v>9096</v>
      </c>
      <c r="C2135" s="13" t="s">
        <v>2407</v>
      </c>
      <c r="D2135" s="9" t="s">
        <v>5</v>
      </c>
      <c r="E2135" s="9">
        <v>0.01</v>
      </c>
      <c r="F2135" s="9" t="s">
        <v>2271</v>
      </c>
      <c r="I2135" s="9" t="s">
        <v>3</v>
      </c>
      <c r="J2135" s="13" t="s">
        <v>2407</v>
      </c>
      <c r="O2135" s="44">
        <v>1</v>
      </c>
    </row>
    <row r="2136" spans="2:15" ht="18" outlineLevel="1">
      <c r="B2136" s="10" t="str">
        <f t="shared" si="69"/>
        <v>9097</v>
      </c>
      <c r="C2136" s="13" t="s">
        <v>2408</v>
      </c>
      <c r="D2136" s="9" t="s">
        <v>5</v>
      </c>
      <c r="E2136" s="9">
        <v>0.01</v>
      </c>
      <c r="F2136" s="9" t="s">
        <v>2271</v>
      </c>
      <c r="I2136" s="9" t="s">
        <v>3</v>
      </c>
      <c r="J2136" s="13" t="s">
        <v>2408</v>
      </c>
      <c r="O2136" s="44">
        <v>1</v>
      </c>
    </row>
    <row r="2137" spans="2:15" ht="18" outlineLevel="1">
      <c r="B2137" s="10" t="str">
        <f t="shared" si="69"/>
        <v>9098</v>
      </c>
      <c r="C2137" s="13" t="s">
        <v>2409</v>
      </c>
      <c r="D2137" s="9" t="s">
        <v>5</v>
      </c>
      <c r="E2137" s="9">
        <v>0.01</v>
      </c>
      <c r="F2137" s="9" t="s">
        <v>2271</v>
      </c>
      <c r="I2137" s="9" t="s">
        <v>3</v>
      </c>
      <c r="J2137" s="13" t="s">
        <v>2409</v>
      </c>
      <c r="O2137" s="44">
        <v>1</v>
      </c>
    </row>
    <row r="2138" spans="2:15" ht="18" outlineLevel="1">
      <c r="B2138" s="10" t="str">
        <f t="shared" si="69"/>
        <v>9099</v>
      </c>
      <c r="C2138" s="13" t="s">
        <v>2410</v>
      </c>
      <c r="D2138" s="9" t="s">
        <v>5</v>
      </c>
      <c r="E2138" s="9">
        <v>0.01</v>
      </c>
      <c r="F2138" s="9" t="s">
        <v>2271</v>
      </c>
      <c r="I2138" s="9" t="s">
        <v>3</v>
      </c>
      <c r="J2138" s="13" t="s">
        <v>2410</v>
      </c>
      <c r="O2138" s="44">
        <v>1</v>
      </c>
    </row>
    <row r="2139" spans="2:15" ht="18" outlineLevel="1">
      <c r="B2139" s="10" t="str">
        <f t="shared" si="69"/>
        <v>909A</v>
      </c>
      <c r="C2139" s="13" t="s">
        <v>2411</v>
      </c>
      <c r="D2139" s="9" t="s">
        <v>5</v>
      </c>
      <c r="E2139" s="9">
        <v>0.01</v>
      </c>
      <c r="F2139" s="9" t="s">
        <v>2271</v>
      </c>
      <c r="I2139" s="9" t="s">
        <v>3</v>
      </c>
      <c r="J2139" s="13" t="s">
        <v>2411</v>
      </c>
      <c r="O2139" s="44">
        <v>1</v>
      </c>
    </row>
    <row r="2140" spans="2:15" ht="18" outlineLevel="1">
      <c r="B2140" s="10" t="str">
        <f t="shared" si="69"/>
        <v>909B</v>
      </c>
      <c r="C2140" s="13" t="s">
        <v>2412</v>
      </c>
      <c r="D2140" s="9" t="s">
        <v>5</v>
      </c>
      <c r="E2140" s="9">
        <v>0.01</v>
      </c>
      <c r="F2140" s="9" t="s">
        <v>2271</v>
      </c>
      <c r="I2140" s="9" t="s">
        <v>3</v>
      </c>
      <c r="J2140" s="13" t="s">
        <v>2412</v>
      </c>
      <c r="O2140" s="44">
        <v>1</v>
      </c>
    </row>
    <row r="2141" spans="2:15" ht="18" outlineLevel="1">
      <c r="B2141" s="10" t="str">
        <f t="shared" si="69"/>
        <v>909C</v>
      </c>
      <c r="C2141" s="13" t="s">
        <v>2413</v>
      </c>
      <c r="D2141" s="9" t="s">
        <v>5</v>
      </c>
      <c r="E2141" s="9">
        <v>0.01</v>
      </c>
      <c r="F2141" s="9" t="s">
        <v>2271</v>
      </c>
      <c r="I2141" s="9" t="s">
        <v>3</v>
      </c>
      <c r="J2141" s="13" t="s">
        <v>2413</v>
      </c>
      <c r="O2141" s="44">
        <v>1</v>
      </c>
    </row>
    <row r="2142" spans="2:15" ht="18" outlineLevel="1">
      <c r="B2142" s="10" t="str">
        <f t="shared" si="69"/>
        <v>909D</v>
      </c>
      <c r="C2142" s="13" t="s">
        <v>2414</v>
      </c>
      <c r="D2142" s="9" t="s">
        <v>5</v>
      </c>
      <c r="E2142" s="9">
        <v>0.01</v>
      </c>
      <c r="F2142" s="9" t="s">
        <v>2271</v>
      </c>
      <c r="I2142" s="9" t="s">
        <v>3</v>
      </c>
      <c r="J2142" s="13" t="s">
        <v>2414</v>
      </c>
      <c r="O2142" s="44">
        <v>1</v>
      </c>
    </row>
    <row r="2143" spans="2:15" ht="18" outlineLevel="1">
      <c r="B2143" s="10" t="str">
        <f t="shared" si="69"/>
        <v>909E</v>
      </c>
      <c r="C2143" s="13" t="s">
        <v>2415</v>
      </c>
      <c r="D2143" s="9" t="s">
        <v>5</v>
      </c>
      <c r="E2143" s="9">
        <v>0.01</v>
      </c>
      <c r="F2143" s="9" t="s">
        <v>2271</v>
      </c>
      <c r="I2143" s="9" t="s">
        <v>3</v>
      </c>
      <c r="J2143" s="13" t="s">
        <v>2415</v>
      </c>
      <c r="O2143" s="44">
        <v>1</v>
      </c>
    </row>
    <row r="2144" spans="2:15" ht="18" outlineLevel="1">
      <c r="B2144" s="10" t="str">
        <f t="shared" si="69"/>
        <v>909F</v>
      </c>
      <c r="C2144" s="13" t="s">
        <v>2416</v>
      </c>
      <c r="D2144" s="9" t="s">
        <v>5</v>
      </c>
      <c r="E2144" s="9">
        <v>0.01</v>
      </c>
      <c r="F2144" s="9" t="s">
        <v>2271</v>
      </c>
      <c r="I2144" s="9" t="s">
        <v>3</v>
      </c>
      <c r="J2144" s="13" t="s">
        <v>2416</v>
      </c>
      <c r="O2144" s="44">
        <v>1</v>
      </c>
    </row>
    <row r="2145" spans="2:15" ht="18" outlineLevel="1">
      <c r="B2145" s="10" t="str">
        <f t="shared" ref="B2145:B2176" si="70">DEC2HEX(36864+ROW()-ROW($B$1985),4)</f>
        <v>90A0</v>
      </c>
      <c r="C2145" s="13" t="s">
        <v>2417</v>
      </c>
      <c r="D2145" s="9" t="s">
        <v>5</v>
      </c>
      <c r="E2145" s="9">
        <v>0.01</v>
      </c>
      <c r="F2145" s="9" t="s">
        <v>2271</v>
      </c>
      <c r="I2145" s="9" t="s">
        <v>3</v>
      </c>
      <c r="J2145" s="13" t="s">
        <v>2417</v>
      </c>
      <c r="O2145" s="44">
        <v>1</v>
      </c>
    </row>
    <row r="2146" spans="2:15" ht="18" outlineLevel="1">
      <c r="B2146" s="10" t="str">
        <f t="shared" si="70"/>
        <v>90A1</v>
      </c>
      <c r="C2146" s="13" t="s">
        <v>2418</v>
      </c>
      <c r="D2146" s="9" t="s">
        <v>5</v>
      </c>
      <c r="E2146" s="9">
        <v>0.01</v>
      </c>
      <c r="F2146" s="9" t="s">
        <v>2271</v>
      </c>
      <c r="I2146" s="9" t="s">
        <v>3</v>
      </c>
      <c r="J2146" s="13" t="s">
        <v>2418</v>
      </c>
      <c r="O2146" s="44">
        <v>1</v>
      </c>
    </row>
    <row r="2147" spans="2:15" ht="18" outlineLevel="1">
      <c r="B2147" s="10" t="str">
        <f t="shared" si="70"/>
        <v>90A2</v>
      </c>
      <c r="C2147" s="13" t="s">
        <v>2419</v>
      </c>
      <c r="D2147" s="9" t="s">
        <v>5</v>
      </c>
      <c r="E2147" s="9">
        <v>0.01</v>
      </c>
      <c r="F2147" s="9" t="s">
        <v>2271</v>
      </c>
      <c r="I2147" s="9" t="s">
        <v>3</v>
      </c>
      <c r="J2147" s="13" t="s">
        <v>2419</v>
      </c>
      <c r="O2147" s="44">
        <v>1</v>
      </c>
    </row>
    <row r="2148" spans="2:15" ht="18" outlineLevel="1">
      <c r="B2148" s="10" t="str">
        <f t="shared" si="70"/>
        <v>90A3</v>
      </c>
      <c r="C2148" s="13" t="s">
        <v>2420</v>
      </c>
      <c r="D2148" s="9" t="s">
        <v>5</v>
      </c>
      <c r="E2148" s="9">
        <v>0.01</v>
      </c>
      <c r="F2148" s="9" t="s">
        <v>2271</v>
      </c>
      <c r="I2148" s="9" t="s">
        <v>3</v>
      </c>
      <c r="J2148" s="13" t="s">
        <v>2420</v>
      </c>
      <c r="O2148" s="44">
        <v>1</v>
      </c>
    </row>
    <row r="2149" spans="2:15" ht="18" outlineLevel="1">
      <c r="B2149" s="10" t="str">
        <f t="shared" si="70"/>
        <v>90A4</v>
      </c>
      <c r="C2149" s="13" t="s">
        <v>2421</v>
      </c>
      <c r="D2149" s="9" t="s">
        <v>5</v>
      </c>
      <c r="E2149" s="9">
        <v>0.01</v>
      </c>
      <c r="F2149" s="9" t="s">
        <v>2271</v>
      </c>
      <c r="I2149" s="9" t="s">
        <v>3</v>
      </c>
      <c r="J2149" s="13" t="s">
        <v>2421</v>
      </c>
      <c r="O2149" s="44">
        <v>1</v>
      </c>
    </row>
    <row r="2150" spans="2:15" ht="18" outlineLevel="1">
      <c r="B2150" s="10" t="str">
        <f t="shared" si="70"/>
        <v>90A5</v>
      </c>
      <c r="C2150" s="13" t="s">
        <v>2422</v>
      </c>
      <c r="D2150" s="9" t="s">
        <v>5</v>
      </c>
      <c r="E2150" s="9">
        <v>0.01</v>
      </c>
      <c r="F2150" s="9" t="s">
        <v>2271</v>
      </c>
      <c r="I2150" s="9" t="s">
        <v>3</v>
      </c>
      <c r="J2150" s="13" t="s">
        <v>2422</v>
      </c>
      <c r="O2150" s="44">
        <v>1</v>
      </c>
    </row>
    <row r="2151" spans="2:15" ht="18" outlineLevel="1">
      <c r="B2151" s="10" t="str">
        <f t="shared" si="70"/>
        <v>90A6</v>
      </c>
      <c r="C2151" s="13" t="s">
        <v>2423</v>
      </c>
      <c r="D2151" s="9" t="s">
        <v>5</v>
      </c>
      <c r="E2151" s="9">
        <v>0.01</v>
      </c>
      <c r="F2151" s="9" t="s">
        <v>2271</v>
      </c>
      <c r="I2151" s="9" t="s">
        <v>3</v>
      </c>
      <c r="J2151" s="13" t="s">
        <v>2423</v>
      </c>
      <c r="O2151" s="44">
        <v>1</v>
      </c>
    </row>
    <row r="2152" spans="2:15" ht="18" outlineLevel="1">
      <c r="B2152" s="10" t="str">
        <f t="shared" si="70"/>
        <v>90A7</v>
      </c>
      <c r="C2152" s="13" t="s">
        <v>2424</v>
      </c>
      <c r="D2152" s="9" t="s">
        <v>5</v>
      </c>
      <c r="E2152" s="9">
        <v>0.01</v>
      </c>
      <c r="F2152" s="9" t="s">
        <v>2271</v>
      </c>
      <c r="I2152" s="9" t="s">
        <v>3</v>
      </c>
      <c r="J2152" s="13" t="s">
        <v>2424</v>
      </c>
      <c r="O2152" s="44">
        <v>1</v>
      </c>
    </row>
    <row r="2153" spans="2:15" ht="18" outlineLevel="1">
      <c r="B2153" s="10" t="str">
        <f t="shared" si="70"/>
        <v>90A8</v>
      </c>
      <c r="C2153" s="13" t="s">
        <v>2425</v>
      </c>
      <c r="D2153" s="9" t="s">
        <v>5</v>
      </c>
      <c r="E2153" s="9">
        <v>0.01</v>
      </c>
      <c r="F2153" s="9" t="s">
        <v>2271</v>
      </c>
      <c r="I2153" s="9" t="s">
        <v>3</v>
      </c>
      <c r="J2153" s="13" t="s">
        <v>2425</v>
      </c>
      <c r="O2153" s="44">
        <v>1</v>
      </c>
    </row>
    <row r="2154" spans="2:15" ht="18" outlineLevel="1">
      <c r="B2154" s="10" t="str">
        <f t="shared" si="70"/>
        <v>90A9</v>
      </c>
      <c r="C2154" s="13" t="s">
        <v>2426</v>
      </c>
      <c r="D2154" s="9" t="s">
        <v>5</v>
      </c>
      <c r="E2154" s="9">
        <v>0.01</v>
      </c>
      <c r="F2154" s="9" t="s">
        <v>2271</v>
      </c>
      <c r="I2154" s="9" t="s">
        <v>3</v>
      </c>
      <c r="J2154" s="13" t="s">
        <v>2426</v>
      </c>
      <c r="O2154" s="44">
        <v>1</v>
      </c>
    </row>
    <row r="2155" spans="2:15" ht="18" outlineLevel="1">
      <c r="B2155" s="10" t="str">
        <f t="shared" si="70"/>
        <v>90AA</v>
      </c>
      <c r="C2155" s="13" t="s">
        <v>2427</v>
      </c>
      <c r="D2155" s="9" t="s">
        <v>26</v>
      </c>
      <c r="E2155" s="9">
        <v>0.1</v>
      </c>
      <c r="F2155" s="9" t="s">
        <v>2504</v>
      </c>
      <c r="I2155" s="9" t="s">
        <v>3</v>
      </c>
      <c r="J2155" s="13" t="s">
        <v>2427</v>
      </c>
      <c r="O2155" s="44">
        <v>1</v>
      </c>
    </row>
    <row r="2156" spans="2:15" ht="18" outlineLevel="1">
      <c r="B2156" s="10" t="str">
        <f t="shared" si="70"/>
        <v>90AB</v>
      </c>
      <c r="C2156" s="13" t="s">
        <v>2428</v>
      </c>
      <c r="D2156" s="9" t="s">
        <v>26</v>
      </c>
      <c r="E2156" s="9">
        <v>0.1</v>
      </c>
      <c r="F2156" s="9" t="s">
        <v>2504</v>
      </c>
      <c r="I2156" s="9" t="s">
        <v>3</v>
      </c>
      <c r="J2156" s="13" t="s">
        <v>2428</v>
      </c>
      <c r="O2156" s="44">
        <v>1</v>
      </c>
    </row>
    <row r="2157" spans="2:15" ht="18" outlineLevel="1">
      <c r="B2157" s="10" t="str">
        <f t="shared" si="70"/>
        <v>90AC</v>
      </c>
      <c r="C2157" s="13" t="s">
        <v>2429</v>
      </c>
      <c r="D2157" s="9" t="s">
        <v>26</v>
      </c>
      <c r="E2157" s="9">
        <v>0.1</v>
      </c>
      <c r="F2157" s="9" t="s">
        <v>2504</v>
      </c>
      <c r="I2157" s="9" t="s">
        <v>3</v>
      </c>
      <c r="J2157" s="13" t="s">
        <v>2429</v>
      </c>
      <c r="O2157" s="44">
        <v>1</v>
      </c>
    </row>
    <row r="2158" spans="2:15" ht="18" outlineLevel="1">
      <c r="B2158" s="10" t="str">
        <f t="shared" si="70"/>
        <v>90AD</v>
      </c>
      <c r="C2158" s="13" t="s">
        <v>2430</v>
      </c>
      <c r="D2158" s="9" t="s">
        <v>26</v>
      </c>
      <c r="E2158" s="9">
        <v>0.1</v>
      </c>
      <c r="F2158" s="9" t="s">
        <v>2504</v>
      </c>
      <c r="I2158" s="9" t="s">
        <v>3</v>
      </c>
      <c r="J2158" s="13" t="s">
        <v>2430</v>
      </c>
      <c r="O2158" s="44">
        <v>1</v>
      </c>
    </row>
    <row r="2159" spans="2:15" ht="18" outlineLevel="1">
      <c r="B2159" s="10" t="str">
        <f t="shared" si="70"/>
        <v>90AE</v>
      </c>
      <c r="C2159" s="13" t="s">
        <v>2431</v>
      </c>
      <c r="D2159" s="9" t="s">
        <v>26</v>
      </c>
      <c r="E2159" s="9">
        <v>0.1</v>
      </c>
      <c r="F2159" s="9" t="s">
        <v>2504</v>
      </c>
      <c r="I2159" s="9" t="s">
        <v>3</v>
      </c>
      <c r="J2159" s="13" t="s">
        <v>2431</v>
      </c>
      <c r="O2159" s="44">
        <v>1</v>
      </c>
    </row>
    <row r="2160" spans="2:15" ht="18" outlineLevel="1">
      <c r="B2160" s="10" t="str">
        <f t="shared" si="70"/>
        <v>90AF</v>
      </c>
      <c r="C2160" s="13" t="s">
        <v>2432</v>
      </c>
      <c r="D2160" s="9" t="s">
        <v>26</v>
      </c>
      <c r="E2160" s="9">
        <v>0.1</v>
      </c>
      <c r="F2160" s="9" t="s">
        <v>2504</v>
      </c>
      <c r="I2160" s="9" t="s">
        <v>3</v>
      </c>
      <c r="J2160" s="13" t="s">
        <v>2432</v>
      </c>
      <c r="O2160" s="44">
        <v>1</v>
      </c>
    </row>
    <row r="2161" spans="2:15" ht="18" outlineLevel="1">
      <c r="B2161" s="10" t="str">
        <f t="shared" si="70"/>
        <v>90B0</v>
      </c>
      <c r="C2161" s="13" t="s">
        <v>2433</v>
      </c>
      <c r="D2161" s="9" t="s">
        <v>26</v>
      </c>
      <c r="E2161" s="9">
        <v>0.1</v>
      </c>
      <c r="F2161" s="9" t="s">
        <v>2362</v>
      </c>
      <c r="I2161" s="9" t="s">
        <v>3</v>
      </c>
      <c r="J2161" s="13" t="s">
        <v>2433</v>
      </c>
      <c r="O2161" s="44">
        <v>1</v>
      </c>
    </row>
    <row r="2162" spans="2:15" ht="18" outlineLevel="1">
      <c r="B2162" s="10" t="str">
        <f t="shared" si="70"/>
        <v>90B1</v>
      </c>
      <c r="C2162" s="13" t="s">
        <v>2434</v>
      </c>
      <c r="D2162" s="9" t="s">
        <v>5</v>
      </c>
      <c r="E2162" s="9">
        <v>0.1</v>
      </c>
      <c r="F2162" s="9" t="s">
        <v>2388</v>
      </c>
      <c r="I2162" s="9" t="s">
        <v>3</v>
      </c>
      <c r="J2162" s="13" t="s">
        <v>2434</v>
      </c>
      <c r="O2162" s="44">
        <v>1</v>
      </c>
    </row>
    <row r="2163" spans="2:15" ht="18" outlineLevel="1">
      <c r="B2163" s="10" t="str">
        <f t="shared" si="70"/>
        <v>90B2</v>
      </c>
      <c r="C2163" s="13" t="s">
        <v>2435</v>
      </c>
      <c r="D2163" s="9" t="s">
        <v>5</v>
      </c>
      <c r="E2163" s="9">
        <v>0.1</v>
      </c>
      <c r="F2163" s="9" t="s">
        <v>2388</v>
      </c>
      <c r="I2163" s="9" t="s">
        <v>3</v>
      </c>
      <c r="J2163" s="13" t="s">
        <v>2435</v>
      </c>
      <c r="O2163" s="44">
        <v>1</v>
      </c>
    </row>
    <row r="2164" spans="2:15" ht="18" outlineLevel="1">
      <c r="B2164" s="10" t="str">
        <f t="shared" si="70"/>
        <v>90B3</v>
      </c>
      <c r="C2164" s="13" t="s">
        <v>2436</v>
      </c>
      <c r="D2164" s="9" t="s">
        <v>5</v>
      </c>
      <c r="E2164" s="9">
        <v>0.1</v>
      </c>
      <c r="F2164" s="9" t="s">
        <v>2271</v>
      </c>
      <c r="I2164" s="9" t="s">
        <v>3</v>
      </c>
      <c r="J2164" s="13" t="s">
        <v>2436</v>
      </c>
      <c r="O2164" s="44">
        <v>1</v>
      </c>
    </row>
    <row r="2165" spans="2:15" ht="18" outlineLevel="1">
      <c r="B2165" s="10" t="str">
        <f t="shared" si="70"/>
        <v>90B4</v>
      </c>
      <c r="C2165" s="13" t="s">
        <v>2437</v>
      </c>
      <c r="D2165" s="9" t="s">
        <v>5</v>
      </c>
      <c r="I2165" s="9" t="s">
        <v>3</v>
      </c>
      <c r="J2165" s="13" t="s">
        <v>2437</v>
      </c>
      <c r="O2165" s="44">
        <v>1</v>
      </c>
    </row>
    <row r="2166" spans="2:15" ht="18" outlineLevel="1">
      <c r="B2166" s="10" t="str">
        <f t="shared" si="70"/>
        <v>90B5</v>
      </c>
      <c r="C2166" s="13" t="s">
        <v>2438</v>
      </c>
      <c r="D2166" s="9" t="s">
        <v>5</v>
      </c>
      <c r="I2166" s="9" t="s">
        <v>3</v>
      </c>
      <c r="J2166" s="13" t="s">
        <v>2438</v>
      </c>
      <c r="O2166" s="44">
        <v>1</v>
      </c>
    </row>
    <row r="2167" spans="2:15" ht="18" outlineLevel="1">
      <c r="B2167" s="10" t="str">
        <f t="shared" si="70"/>
        <v>90B6</v>
      </c>
      <c r="C2167" s="13" t="s">
        <v>2439</v>
      </c>
      <c r="D2167" s="9" t="s">
        <v>5</v>
      </c>
      <c r="I2167" s="9" t="s">
        <v>3</v>
      </c>
      <c r="J2167" s="13" t="s">
        <v>2439</v>
      </c>
      <c r="O2167" s="44">
        <v>1</v>
      </c>
    </row>
    <row r="2168" spans="2:15" ht="18" outlineLevel="1">
      <c r="B2168" s="10" t="str">
        <f t="shared" si="70"/>
        <v>90B7</v>
      </c>
      <c r="O2168" s="44">
        <v>1</v>
      </c>
    </row>
    <row r="2169" spans="2:15" ht="18" outlineLevel="1">
      <c r="B2169" s="10" t="str">
        <f t="shared" si="70"/>
        <v>90B8</v>
      </c>
      <c r="O2169" s="44">
        <v>1</v>
      </c>
    </row>
    <row r="2170" spans="2:15" ht="18" outlineLevel="1">
      <c r="B2170" s="10" t="str">
        <f t="shared" si="70"/>
        <v>90B9</v>
      </c>
      <c r="O2170" s="44">
        <v>1</v>
      </c>
    </row>
    <row r="2171" spans="2:15" ht="18" outlineLevel="1">
      <c r="B2171" s="10" t="str">
        <f t="shared" si="70"/>
        <v>90BA</v>
      </c>
      <c r="O2171" s="44">
        <v>1</v>
      </c>
    </row>
    <row r="2172" spans="2:15" ht="18" outlineLevel="1">
      <c r="B2172" s="10" t="str">
        <f t="shared" si="70"/>
        <v>90BB</v>
      </c>
      <c r="O2172" s="44">
        <v>1</v>
      </c>
    </row>
    <row r="2173" spans="2:15" ht="18" outlineLevel="1">
      <c r="B2173" s="10" t="str">
        <f t="shared" si="70"/>
        <v>90BC</v>
      </c>
      <c r="O2173" s="44">
        <v>1</v>
      </c>
    </row>
    <row r="2174" spans="2:15" ht="18" outlineLevel="1">
      <c r="B2174" s="10" t="str">
        <f t="shared" si="70"/>
        <v>90BD</v>
      </c>
      <c r="O2174" s="44">
        <v>1</v>
      </c>
    </row>
    <row r="2175" spans="2:15" ht="18" outlineLevel="1">
      <c r="B2175" s="10" t="str">
        <f t="shared" si="70"/>
        <v>90BE</v>
      </c>
      <c r="O2175" s="44">
        <v>1</v>
      </c>
    </row>
    <row r="2176" spans="2:15" ht="18" outlineLevel="1">
      <c r="B2176" s="10" t="str">
        <f t="shared" si="70"/>
        <v>90BF</v>
      </c>
      <c r="O2176" s="44">
        <v>1</v>
      </c>
    </row>
    <row r="2177" spans="15:15" ht="18" outlineLevel="1">
      <c r="O2177" s="44">
        <v>1</v>
      </c>
    </row>
  </sheetData>
  <autoFilter ref="A6:N2176" xr:uid="{C15689A2-1C65-4F2C-A39F-1089D75EE9DA}">
    <filterColumn colId="11" showButton="0"/>
  </autoFilter>
  <mergeCells count="811">
    <mergeCell ref="B3:J3"/>
    <mergeCell ref="B4:J4"/>
    <mergeCell ref="I2053:I2054"/>
    <mergeCell ref="J2053:J2054"/>
    <mergeCell ref="M1985:M1988"/>
    <mergeCell ref="C2049:C2052"/>
    <mergeCell ref="D2049:D2052"/>
    <mergeCell ref="E2049:E2052"/>
    <mergeCell ref="F2049:F2052"/>
    <mergeCell ref="G2049:G2052"/>
    <mergeCell ref="H2049:H2052"/>
    <mergeCell ref="I2049:I2052"/>
    <mergeCell ref="J2049:J2052"/>
    <mergeCell ref="L2049:L2052"/>
    <mergeCell ref="M2049:M2052"/>
    <mergeCell ref="C1985:C1988"/>
    <mergeCell ref="D1985:D1988"/>
    <mergeCell ref="E1985:E1988"/>
    <mergeCell ref="F1985:F1988"/>
    <mergeCell ref="G1985:G1988"/>
    <mergeCell ref="H1985:H1988"/>
    <mergeCell ref="I1985:I1988"/>
    <mergeCell ref="J1985:J1988"/>
    <mergeCell ref="L1985:L1988"/>
    <mergeCell ref="C2053:C2054"/>
    <mergeCell ref="D2053:D2054"/>
    <mergeCell ref="L1154:L1157"/>
    <mergeCell ref="M1154:M1157"/>
    <mergeCell ref="L1218:L1221"/>
    <mergeCell ref="M1218:M1221"/>
    <mergeCell ref="L1282:L1285"/>
    <mergeCell ref="M1282:M1285"/>
    <mergeCell ref="L1346:L1349"/>
    <mergeCell ref="M1346:M1349"/>
    <mergeCell ref="L1410:L1413"/>
    <mergeCell ref="M1410:M1413"/>
    <mergeCell ref="J1924:J1925"/>
    <mergeCell ref="J1950:J1951"/>
    <mergeCell ref="J1952:J1953"/>
    <mergeCell ref="J1926:J1927"/>
    <mergeCell ref="J1928:J1929"/>
    <mergeCell ref="J1930:J1931"/>
    <mergeCell ref="J1932:J1933"/>
    <mergeCell ref="J1934:J1935"/>
    <mergeCell ref="J1936:J1937"/>
    <mergeCell ref="J1938:J1939"/>
    <mergeCell ref="J1940:J1941"/>
    <mergeCell ref="J1942:J1943"/>
    <mergeCell ref="L893:L896"/>
    <mergeCell ref="M893:M896"/>
    <mergeCell ref="L957:L960"/>
    <mergeCell ref="M957:M960"/>
    <mergeCell ref="L1021:L1024"/>
    <mergeCell ref="M1021:M1024"/>
    <mergeCell ref="L1085:L1088"/>
    <mergeCell ref="M1085:M1088"/>
    <mergeCell ref="L1101:L1104"/>
    <mergeCell ref="M1101:M1104"/>
    <mergeCell ref="M564:M567"/>
    <mergeCell ref="M630:M633"/>
    <mergeCell ref="M694:M697"/>
    <mergeCell ref="M762:M765"/>
    <mergeCell ref="M826:M829"/>
    <mergeCell ref="L564:L567"/>
    <mergeCell ref="L630:L633"/>
    <mergeCell ref="L694:L697"/>
    <mergeCell ref="L762:L765"/>
    <mergeCell ref="L826:L829"/>
    <mergeCell ref="M9:M12"/>
    <mergeCell ref="M73:M76"/>
    <mergeCell ref="M139:M142"/>
    <mergeCell ref="M211:M214"/>
    <mergeCell ref="M278:M281"/>
    <mergeCell ref="M342:M345"/>
    <mergeCell ref="M398:M401"/>
    <mergeCell ref="M462:M465"/>
    <mergeCell ref="M498:M501"/>
    <mergeCell ref="L9:L12"/>
    <mergeCell ref="L73:L76"/>
    <mergeCell ref="L139:L142"/>
    <mergeCell ref="L211:L214"/>
    <mergeCell ref="L278:L281"/>
    <mergeCell ref="L342:L345"/>
    <mergeCell ref="L398:L401"/>
    <mergeCell ref="L462:L465"/>
    <mergeCell ref="L498:L501"/>
    <mergeCell ref="J1944:J1945"/>
    <mergeCell ref="J1946:J1947"/>
    <mergeCell ref="J1948:J1949"/>
    <mergeCell ref="J1906:J1907"/>
    <mergeCell ref="J1908:J1909"/>
    <mergeCell ref="J1910:J1911"/>
    <mergeCell ref="J1912:J1913"/>
    <mergeCell ref="J1914:J1915"/>
    <mergeCell ref="J1916:J1917"/>
    <mergeCell ref="J1918:J1919"/>
    <mergeCell ref="J1920:J1921"/>
    <mergeCell ref="J1922:J1923"/>
    <mergeCell ref="J1888:J1889"/>
    <mergeCell ref="J1890:J1891"/>
    <mergeCell ref="J1892:J1893"/>
    <mergeCell ref="J1894:J1895"/>
    <mergeCell ref="J1896:J1897"/>
    <mergeCell ref="J1898:J1899"/>
    <mergeCell ref="J1900:J1901"/>
    <mergeCell ref="J1902:J1903"/>
    <mergeCell ref="J1904:J1905"/>
    <mergeCell ref="J1346:J1349"/>
    <mergeCell ref="J1410:J1413"/>
    <mergeCell ref="J1874:J1875"/>
    <mergeCell ref="J1876:J1877"/>
    <mergeCell ref="J1878:J1879"/>
    <mergeCell ref="J1880:J1881"/>
    <mergeCell ref="J1882:J1883"/>
    <mergeCell ref="J1884:J1885"/>
    <mergeCell ref="J1886:J1887"/>
    <mergeCell ref="J1054:J1055"/>
    <mergeCell ref="J1056:J1057"/>
    <mergeCell ref="J1058:J1059"/>
    <mergeCell ref="J1060:J1061"/>
    <mergeCell ref="J1085:J1088"/>
    <mergeCell ref="J1101:J1104"/>
    <mergeCell ref="J1154:J1157"/>
    <mergeCell ref="J1218:J1221"/>
    <mergeCell ref="J1282:J1285"/>
    <mergeCell ref="J1036:J1037"/>
    <mergeCell ref="J1038:J1039"/>
    <mergeCell ref="J1040:J1041"/>
    <mergeCell ref="J1042:J1043"/>
    <mergeCell ref="J1044:J1045"/>
    <mergeCell ref="J1046:J1047"/>
    <mergeCell ref="J1048:J1049"/>
    <mergeCell ref="J1050:J1051"/>
    <mergeCell ref="J1052:J1053"/>
    <mergeCell ref="J516:J517"/>
    <mergeCell ref="I1944:I1945"/>
    <mergeCell ref="I1946:I1947"/>
    <mergeCell ref="J518:J519"/>
    <mergeCell ref="J520:J521"/>
    <mergeCell ref="J522:J523"/>
    <mergeCell ref="J524:J525"/>
    <mergeCell ref="J564:J567"/>
    <mergeCell ref="J630:J633"/>
    <mergeCell ref="J694:J697"/>
    <mergeCell ref="J762:J765"/>
    <mergeCell ref="J826:J829"/>
    <mergeCell ref="J893:J896"/>
    <mergeCell ref="J916:J917"/>
    <mergeCell ref="J918:J919"/>
    <mergeCell ref="J930:J931"/>
    <mergeCell ref="J941:J942"/>
    <mergeCell ref="J943:J944"/>
    <mergeCell ref="J957:J960"/>
    <mergeCell ref="J1021:J1024"/>
    <mergeCell ref="J1028:J1029"/>
    <mergeCell ref="J1030:J1031"/>
    <mergeCell ref="J1032:J1033"/>
    <mergeCell ref="J1034:J1035"/>
    <mergeCell ref="J462:J465"/>
    <mergeCell ref="J498:J501"/>
    <mergeCell ref="J502:J503"/>
    <mergeCell ref="J504:J505"/>
    <mergeCell ref="J506:J507"/>
    <mergeCell ref="J508:J509"/>
    <mergeCell ref="J510:J511"/>
    <mergeCell ref="J512:J513"/>
    <mergeCell ref="J514:J515"/>
    <mergeCell ref="J9:J12"/>
    <mergeCell ref="J48:J49"/>
    <mergeCell ref="J50:J51"/>
    <mergeCell ref="J73:J76"/>
    <mergeCell ref="J139:J142"/>
    <mergeCell ref="J211:J214"/>
    <mergeCell ref="J278:J281"/>
    <mergeCell ref="J342:J345"/>
    <mergeCell ref="J398:J401"/>
    <mergeCell ref="I1948:I1949"/>
    <mergeCell ref="I1950:I1951"/>
    <mergeCell ref="I1952:I1953"/>
    <mergeCell ref="I1926:I1927"/>
    <mergeCell ref="I1928:I1929"/>
    <mergeCell ref="I1930:I1931"/>
    <mergeCell ref="I1932:I1933"/>
    <mergeCell ref="I1934:I1935"/>
    <mergeCell ref="I1936:I1937"/>
    <mergeCell ref="I1938:I1939"/>
    <mergeCell ref="I1940:I1941"/>
    <mergeCell ref="I1942:I1943"/>
    <mergeCell ref="I1908:I1909"/>
    <mergeCell ref="I1910:I1911"/>
    <mergeCell ref="I1912:I1913"/>
    <mergeCell ref="I1914:I1915"/>
    <mergeCell ref="I1916:I1917"/>
    <mergeCell ref="I1918:I1919"/>
    <mergeCell ref="I1920:I1921"/>
    <mergeCell ref="I1922:I1923"/>
    <mergeCell ref="I1924:I1925"/>
    <mergeCell ref="I1890:I1891"/>
    <mergeCell ref="I1892:I1893"/>
    <mergeCell ref="I1894:I1895"/>
    <mergeCell ref="I1896:I1897"/>
    <mergeCell ref="I1898:I1899"/>
    <mergeCell ref="I1900:I1901"/>
    <mergeCell ref="I1902:I1903"/>
    <mergeCell ref="I1904:I1905"/>
    <mergeCell ref="I1906:I1907"/>
    <mergeCell ref="I1052:I1053"/>
    <mergeCell ref="I1054:I1055"/>
    <mergeCell ref="I1056:I1057"/>
    <mergeCell ref="I1058:I1059"/>
    <mergeCell ref="I1060:I1061"/>
    <mergeCell ref="I1085:I1088"/>
    <mergeCell ref="I1101:I1104"/>
    <mergeCell ref="I1154:I1157"/>
    <mergeCell ref="I1218:I1221"/>
    <mergeCell ref="I518:I519"/>
    <mergeCell ref="I520:I521"/>
    <mergeCell ref="I522:I523"/>
    <mergeCell ref="I524:I525"/>
    <mergeCell ref="H1874:H1875"/>
    <mergeCell ref="I916:I917"/>
    <mergeCell ref="I918:I919"/>
    <mergeCell ref="I930:I931"/>
    <mergeCell ref="I941:I942"/>
    <mergeCell ref="I943:I944"/>
    <mergeCell ref="I957:I960"/>
    <mergeCell ref="I1021:I1024"/>
    <mergeCell ref="I1028:I1029"/>
    <mergeCell ref="I1030:I1031"/>
    <mergeCell ref="I1032:I1033"/>
    <mergeCell ref="I1034:I1035"/>
    <mergeCell ref="I1036:I1037"/>
    <mergeCell ref="I1038:I1039"/>
    <mergeCell ref="I1040:I1041"/>
    <mergeCell ref="I1042:I1043"/>
    <mergeCell ref="I1044:I1045"/>
    <mergeCell ref="I1046:I1047"/>
    <mergeCell ref="I1048:I1049"/>
    <mergeCell ref="I1050:I1051"/>
    <mergeCell ref="I50:I51"/>
    <mergeCell ref="I73:I76"/>
    <mergeCell ref="I139:I142"/>
    <mergeCell ref="I211:I214"/>
    <mergeCell ref="I278:I281"/>
    <mergeCell ref="I342:I345"/>
    <mergeCell ref="I398:I401"/>
    <mergeCell ref="I462:I465"/>
    <mergeCell ref="I498:I501"/>
    <mergeCell ref="H1052:H1053"/>
    <mergeCell ref="H1054:H1055"/>
    <mergeCell ref="H1056:H1057"/>
    <mergeCell ref="H1058:H1059"/>
    <mergeCell ref="H1060:H1061"/>
    <mergeCell ref="H1085:H1088"/>
    <mergeCell ref="H1101:H1104"/>
    <mergeCell ref="H1154:H1157"/>
    <mergeCell ref="H1218:H1221"/>
    <mergeCell ref="H9:H12"/>
    <mergeCell ref="H48:H49"/>
    <mergeCell ref="H50:H51"/>
    <mergeCell ref="H73:H76"/>
    <mergeCell ref="H139:H142"/>
    <mergeCell ref="H211:H214"/>
    <mergeCell ref="H278:H281"/>
    <mergeCell ref="H342:H345"/>
    <mergeCell ref="H398:H401"/>
    <mergeCell ref="H462:H465"/>
    <mergeCell ref="H498:H501"/>
    <mergeCell ref="H504:H505"/>
    <mergeCell ref="H564:H567"/>
    <mergeCell ref="H630:H633"/>
    <mergeCell ref="H694:H697"/>
    <mergeCell ref="H762:H765"/>
    <mergeCell ref="H826:H829"/>
    <mergeCell ref="H893:H896"/>
    <mergeCell ref="A629:M629"/>
    <mergeCell ref="I564:I567"/>
    <mergeCell ref="I630:I633"/>
    <mergeCell ref="I694:I697"/>
    <mergeCell ref="I762:I765"/>
    <mergeCell ref="I826:I829"/>
    <mergeCell ref="I893:I896"/>
    <mergeCell ref="I502:I503"/>
    <mergeCell ref="I504:I505"/>
    <mergeCell ref="I506:I507"/>
    <mergeCell ref="I508:I509"/>
    <mergeCell ref="I510:I511"/>
    <mergeCell ref="I512:I513"/>
    <mergeCell ref="I514:I515"/>
    <mergeCell ref="I516:I517"/>
    <mergeCell ref="G1052:G1053"/>
    <mergeCell ref="G1054:G1055"/>
    <mergeCell ref="G1056:G1057"/>
    <mergeCell ref="G1058:G1059"/>
    <mergeCell ref="G957:G960"/>
    <mergeCell ref="G1021:G1024"/>
    <mergeCell ref="G1028:G1029"/>
    <mergeCell ref="G1030:G1031"/>
    <mergeCell ref="G1032:G1033"/>
    <mergeCell ref="G1034:G1035"/>
    <mergeCell ref="G1038:G1039"/>
    <mergeCell ref="G1040:G1041"/>
    <mergeCell ref="H916:H917"/>
    <mergeCell ref="H918:H919"/>
    <mergeCell ref="H930:H931"/>
    <mergeCell ref="H941:H942"/>
    <mergeCell ref="G1042:G1043"/>
    <mergeCell ref="G1044:G1045"/>
    <mergeCell ref="G1046:G1047"/>
    <mergeCell ref="G1048:G1049"/>
    <mergeCell ref="G1050:G1051"/>
    <mergeCell ref="H943:H944"/>
    <mergeCell ref="H957:H960"/>
    <mergeCell ref="H1021:H1024"/>
    <mergeCell ref="H1028:H1029"/>
    <mergeCell ref="H1030:H1031"/>
    <mergeCell ref="H1032:H1033"/>
    <mergeCell ref="H1034:H1035"/>
    <mergeCell ref="H1036:H1037"/>
    <mergeCell ref="H1038:H1039"/>
    <mergeCell ref="H1040:H1041"/>
    <mergeCell ref="H1042:H1043"/>
    <mergeCell ref="H1044:H1045"/>
    <mergeCell ref="H1046:H1047"/>
    <mergeCell ref="H1048:H1049"/>
    <mergeCell ref="H1050:H1051"/>
    <mergeCell ref="G1218:G1221"/>
    <mergeCell ref="G1282:G1285"/>
    <mergeCell ref="G1346:G1349"/>
    <mergeCell ref="G1410:G1413"/>
    <mergeCell ref="G1874:G1875"/>
    <mergeCell ref="A1984:M1984"/>
    <mergeCell ref="E2053:E2054"/>
    <mergeCell ref="F2053:F2054"/>
    <mergeCell ref="G2053:G2054"/>
    <mergeCell ref="H2053:H2054"/>
    <mergeCell ref="I1410:I1413"/>
    <mergeCell ref="I1874:I1875"/>
    <mergeCell ref="I1876:I1877"/>
    <mergeCell ref="I1878:I1879"/>
    <mergeCell ref="I1880:I1881"/>
    <mergeCell ref="I1882:I1883"/>
    <mergeCell ref="I1884:I1885"/>
    <mergeCell ref="I1886:I1887"/>
    <mergeCell ref="H1282:H1285"/>
    <mergeCell ref="H1346:H1349"/>
    <mergeCell ref="H1410:H1413"/>
    <mergeCell ref="I1282:I1285"/>
    <mergeCell ref="I1346:I1349"/>
    <mergeCell ref="I1888:I1889"/>
    <mergeCell ref="G9:G12"/>
    <mergeCell ref="G48:G49"/>
    <mergeCell ref="G50:G51"/>
    <mergeCell ref="G73:G76"/>
    <mergeCell ref="G139:G142"/>
    <mergeCell ref="G211:G214"/>
    <mergeCell ref="G278:G281"/>
    <mergeCell ref="G342:G345"/>
    <mergeCell ref="G398:G401"/>
    <mergeCell ref="G462:G465"/>
    <mergeCell ref="G498:G501"/>
    <mergeCell ref="G504:G505"/>
    <mergeCell ref="G564:G567"/>
    <mergeCell ref="G630:G633"/>
    <mergeCell ref="G694:G697"/>
    <mergeCell ref="G762:G765"/>
    <mergeCell ref="G826:G829"/>
    <mergeCell ref="G893:G896"/>
    <mergeCell ref="G916:G917"/>
    <mergeCell ref="G918:G919"/>
    <mergeCell ref="G930:G931"/>
    <mergeCell ref="G941:G942"/>
    <mergeCell ref="G943:G944"/>
    <mergeCell ref="F1942:F1943"/>
    <mergeCell ref="F1944:F1945"/>
    <mergeCell ref="F1946:F1947"/>
    <mergeCell ref="F1948:F1949"/>
    <mergeCell ref="F1888:F1889"/>
    <mergeCell ref="F1890:F1891"/>
    <mergeCell ref="F1892:F1893"/>
    <mergeCell ref="F1894:F1895"/>
    <mergeCell ref="F1896:F1897"/>
    <mergeCell ref="F1898:F1899"/>
    <mergeCell ref="G1036:G1037"/>
    <mergeCell ref="F1048:F1049"/>
    <mergeCell ref="F1218:F1221"/>
    <mergeCell ref="F1282:F1285"/>
    <mergeCell ref="F1900:F1901"/>
    <mergeCell ref="F1902:F1903"/>
    <mergeCell ref="F1904:F1905"/>
    <mergeCell ref="F1346:F1349"/>
    <mergeCell ref="F1410:F1413"/>
    <mergeCell ref="F1950:F1951"/>
    <mergeCell ref="F1952:F1953"/>
    <mergeCell ref="F1906:F1907"/>
    <mergeCell ref="F1908:F1909"/>
    <mergeCell ref="F1910:F1911"/>
    <mergeCell ref="F1912:F1913"/>
    <mergeCell ref="F1914:F1915"/>
    <mergeCell ref="F1916:F1917"/>
    <mergeCell ref="F1918:F1919"/>
    <mergeCell ref="F1920:F1921"/>
    <mergeCell ref="F1922:F1923"/>
    <mergeCell ref="F1924:F1925"/>
    <mergeCell ref="F1926:F1927"/>
    <mergeCell ref="F1928:F1929"/>
    <mergeCell ref="F1930:F1931"/>
    <mergeCell ref="F1932:F1933"/>
    <mergeCell ref="F1934:F1935"/>
    <mergeCell ref="F1936:F1937"/>
    <mergeCell ref="F1938:F1939"/>
    <mergeCell ref="F1940:F1941"/>
    <mergeCell ref="F1874:F1875"/>
    <mergeCell ref="F1876:F1877"/>
    <mergeCell ref="F1878:F1879"/>
    <mergeCell ref="F1880:F1881"/>
    <mergeCell ref="F1882:F1883"/>
    <mergeCell ref="F1884:F1885"/>
    <mergeCell ref="F1886:F1887"/>
    <mergeCell ref="F1030:F1031"/>
    <mergeCell ref="F1032:F1033"/>
    <mergeCell ref="F1034:F1035"/>
    <mergeCell ref="F1036:F1037"/>
    <mergeCell ref="F1038:F1039"/>
    <mergeCell ref="F1040:F1041"/>
    <mergeCell ref="F1042:F1043"/>
    <mergeCell ref="F1044:F1045"/>
    <mergeCell ref="F1046:F1047"/>
    <mergeCell ref="F1050:F1051"/>
    <mergeCell ref="F1052:F1053"/>
    <mergeCell ref="F1054:F1055"/>
    <mergeCell ref="F1056:F1057"/>
    <mergeCell ref="F1058:F1059"/>
    <mergeCell ref="F1060:F1061"/>
    <mergeCell ref="F1085:F1088"/>
    <mergeCell ref="F9:F12"/>
    <mergeCell ref="F48:F49"/>
    <mergeCell ref="F50:F51"/>
    <mergeCell ref="F73:F76"/>
    <mergeCell ref="F139:F142"/>
    <mergeCell ref="F211:F214"/>
    <mergeCell ref="F278:F281"/>
    <mergeCell ref="F342:F345"/>
    <mergeCell ref="F398:F401"/>
    <mergeCell ref="F630:F633"/>
    <mergeCell ref="F694:F697"/>
    <mergeCell ref="F762:F765"/>
    <mergeCell ref="F826:F829"/>
    <mergeCell ref="F893:F896"/>
    <mergeCell ref="E1928:E1929"/>
    <mergeCell ref="E1930:E1931"/>
    <mergeCell ref="F462:F465"/>
    <mergeCell ref="F498:F501"/>
    <mergeCell ref="F502:F503"/>
    <mergeCell ref="F504:F505"/>
    <mergeCell ref="F506:F507"/>
    <mergeCell ref="F508:F509"/>
    <mergeCell ref="F510:F511"/>
    <mergeCell ref="F512:F513"/>
    <mergeCell ref="F564:F567"/>
    <mergeCell ref="F916:F917"/>
    <mergeCell ref="F918:F919"/>
    <mergeCell ref="F930:F931"/>
    <mergeCell ref="F941:F942"/>
    <mergeCell ref="F943:F944"/>
    <mergeCell ref="F957:F960"/>
    <mergeCell ref="F1021:F1024"/>
    <mergeCell ref="F1028:F1029"/>
    <mergeCell ref="E1902:E1903"/>
    <mergeCell ref="E1904:E1905"/>
    <mergeCell ref="E1906:E1907"/>
    <mergeCell ref="E1908:E1909"/>
    <mergeCell ref="E1932:E1933"/>
    <mergeCell ref="E1934:E1935"/>
    <mergeCell ref="E1936:E1937"/>
    <mergeCell ref="E1952:E1953"/>
    <mergeCell ref="E1910:E1911"/>
    <mergeCell ref="E1912:E1913"/>
    <mergeCell ref="E1914:E1915"/>
    <mergeCell ref="E1916:E1917"/>
    <mergeCell ref="E1918:E1919"/>
    <mergeCell ref="E1920:E1921"/>
    <mergeCell ref="E1922:E1923"/>
    <mergeCell ref="E1924:E1925"/>
    <mergeCell ref="E1926:E1927"/>
    <mergeCell ref="E1946:E1947"/>
    <mergeCell ref="E1942:E1943"/>
    <mergeCell ref="E1944:E1945"/>
    <mergeCell ref="E1938:E1939"/>
    <mergeCell ref="E1940:E1941"/>
    <mergeCell ref="E1948:E1949"/>
    <mergeCell ref="E1950:E1951"/>
    <mergeCell ref="E1884:E1885"/>
    <mergeCell ref="E1886:E1887"/>
    <mergeCell ref="E1888:E1889"/>
    <mergeCell ref="E1890:E1891"/>
    <mergeCell ref="E1892:E1893"/>
    <mergeCell ref="E1894:E1895"/>
    <mergeCell ref="E1896:E1897"/>
    <mergeCell ref="E1898:E1899"/>
    <mergeCell ref="E1900:E1901"/>
    <mergeCell ref="E9:E12"/>
    <mergeCell ref="E48:E49"/>
    <mergeCell ref="E50:E51"/>
    <mergeCell ref="E73:E76"/>
    <mergeCell ref="E139:E142"/>
    <mergeCell ref="E211:E214"/>
    <mergeCell ref="E278:E281"/>
    <mergeCell ref="E342:E345"/>
    <mergeCell ref="E398:E401"/>
    <mergeCell ref="E462:E465"/>
    <mergeCell ref="E498:E501"/>
    <mergeCell ref="E502:E503"/>
    <mergeCell ref="E504:E505"/>
    <mergeCell ref="E506:E507"/>
    <mergeCell ref="E508:E509"/>
    <mergeCell ref="E510:E511"/>
    <mergeCell ref="D1920:D1921"/>
    <mergeCell ref="D1922:D1923"/>
    <mergeCell ref="D1878:D1879"/>
    <mergeCell ref="D1880:D1881"/>
    <mergeCell ref="D1882:D1883"/>
    <mergeCell ref="D1038:D1039"/>
    <mergeCell ref="D1040:D1041"/>
    <mergeCell ref="D1042:D1043"/>
    <mergeCell ref="D1044:D1045"/>
    <mergeCell ref="D1046:D1047"/>
    <mergeCell ref="D1048:D1049"/>
    <mergeCell ref="D1050:D1051"/>
    <mergeCell ref="D1052:D1053"/>
    <mergeCell ref="D1054:D1055"/>
    <mergeCell ref="D941:D942"/>
    <mergeCell ref="E1880:E1881"/>
    <mergeCell ref="E1882:E1883"/>
    <mergeCell ref="E512:E513"/>
    <mergeCell ref="E564:E567"/>
    <mergeCell ref="E630:E633"/>
    <mergeCell ref="E694:E697"/>
    <mergeCell ref="D1926:D1927"/>
    <mergeCell ref="D1928:D1929"/>
    <mergeCell ref="D1218:D1221"/>
    <mergeCell ref="D1282:D1285"/>
    <mergeCell ref="D1346:D1349"/>
    <mergeCell ref="D1410:D1413"/>
    <mergeCell ref="D1874:D1875"/>
    <mergeCell ref="D1876:D1877"/>
    <mergeCell ref="E762:E765"/>
    <mergeCell ref="E826:E829"/>
    <mergeCell ref="E893:E896"/>
    <mergeCell ref="E916:E917"/>
    <mergeCell ref="E918:E919"/>
    <mergeCell ref="E941:E942"/>
    <mergeCell ref="E943:E944"/>
    <mergeCell ref="E957:E960"/>
    <mergeCell ref="E1021:E1024"/>
    <mergeCell ref="D516:D517"/>
    <mergeCell ref="D518:D519"/>
    <mergeCell ref="D520:D521"/>
    <mergeCell ref="C1936:C1937"/>
    <mergeCell ref="C1916:C1917"/>
    <mergeCell ref="C1918:C1919"/>
    <mergeCell ref="C1920:C1921"/>
    <mergeCell ref="C2113:C2116"/>
    <mergeCell ref="D9:D12"/>
    <mergeCell ref="D48:D49"/>
    <mergeCell ref="D50:D51"/>
    <mergeCell ref="D73:D76"/>
    <mergeCell ref="D139:D142"/>
    <mergeCell ref="D211:D214"/>
    <mergeCell ref="D278:D281"/>
    <mergeCell ref="D342:D345"/>
    <mergeCell ref="D398:D401"/>
    <mergeCell ref="D462:D465"/>
    <mergeCell ref="D498:D501"/>
    <mergeCell ref="D502:D503"/>
    <mergeCell ref="D504:D505"/>
    <mergeCell ref="D506:D507"/>
    <mergeCell ref="D508:D509"/>
    <mergeCell ref="D510:D511"/>
    <mergeCell ref="D512:D513"/>
    <mergeCell ref="D514:D515"/>
    <mergeCell ref="D1886:D1887"/>
    <mergeCell ref="D630:D633"/>
    <mergeCell ref="D694:D697"/>
    <mergeCell ref="D762:D765"/>
    <mergeCell ref="D826:D829"/>
    <mergeCell ref="D893:D896"/>
    <mergeCell ref="D916:D917"/>
    <mergeCell ref="D918:D919"/>
    <mergeCell ref="D930:D931"/>
    <mergeCell ref="C1934:C1935"/>
    <mergeCell ref="D1888:D1889"/>
    <mergeCell ref="D1890:D1891"/>
    <mergeCell ref="D1892:D1893"/>
    <mergeCell ref="D1894:D1895"/>
    <mergeCell ref="D1896:D1897"/>
    <mergeCell ref="D1898:D1899"/>
    <mergeCell ref="D1900:D1901"/>
    <mergeCell ref="D1916:D1917"/>
    <mergeCell ref="D1918:D1919"/>
    <mergeCell ref="D1924:D1925"/>
    <mergeCell ref="D1030:D1031"/>
    <mergeCell ref="D1032:D1033"/>
    <mergeCell ref="D1034:D1035"/>
    <mergeCell ref="D1036:D1037"/>
    <mergeCell ref="D1934:D1935"/>
    <mergeCell ref="D1884:D1885"/>
    <mergeCell ref="D1058:D1059"/>
    <mergeCell ref="D1060:D1061"/>
    <mergeCell ref="D1085:D1088"/>
    <mergeCell ref="D1101:D1104"/>
    <mergeCell ref="D1154:D1157"/>
    <mergeCell ref="D1936:D1937"/>
    <mergeCell ref="D1902:D1903"/>
    <mergeCell ref="D1904:D1905"/>
    <mergeCell ref="D1906:D1907"/>
    <mergeCell ref="D1908:D1909"/>
    <mergeCell ref="D1910:D1911"/>
    <mergeCell ref="D1912:D1913"/>
    <mergeCell ref="D1914:D1915"/>
    <mergeCell ref="D1930:D1931"/>
    <mergeCell ref="D1932:D1933"/>
    <mergeCell ref="C1938:C1939"/>
    <mergeCell ref="C1940:C1941"/>
    <mergeCell ref="C1942:C1943"/>
    <mergeCell ref="C1944:C1945"/>
    <mergeCell ref="C1946:C1947"/>
    <mergeCell ref="C1948:C1949"/>
    <mergeCell ref="C1950:C1951"/>
    <mergeCell ref="C1952:C1953"/>
    <mergeCell ref="D1938:D1939"/>
    <mergeCell ref="D1940:D1941"/>
    <mergeCell ref="D1942:D1943"/>
    <mergeCell ref="D1944:D1945"/>
    <mergeCell ref="D1946:D1947"/>
    <mergeCell ref="D1948:D1949"/>
    <mergeCell ref="D1950:D1951"/>
    <mergeCell ref="D1952:D1953"/>
    <mergeCell ref="C1922:C1923"/>
    <mergeCell ref="C1924:C1925"/>
    <mergeCell ref="C1926:C1927"/>
    <mergeCell ref="C1928:C1929"/>
    <mergeCell ref="C1930:C1931"/>
    <mergeCell ref="C1932:C1933"/>
    <mergeCell ref="C1898:C1899"/>
    <mergeCell ref="C1900:C1901"/>
    <mergeCell ref="C1902:C1903"/>
    <mergeCell ref="C1904:C1905"/>
    <mergeCell ref="C1906:C1907"/>
    <mergeCell ref="C1908:C1909"/>
    <mergeCell ref="C1910:C1911"/>
    <mergeCell ref="C1912:C1913"/>
    <mergeCell ref="C1914:C1915"/>
    <mergeCell ref="C1880:C1881"/>
    <mergeCell ref="C1882:C1883"/>
    <mergeCell ref="C1884:C1885"/>
    <mergeCell ref="C1886:C1887"/>
    <mergeCell ref="C1888:C1889"/>
    <mergeCell ref="C1890:C1891"/>
    <mergeCell ref="C1892:C1893"/>
    <mergeCell ref="C1894:C1895"/>
    <mergeCell ref="C1896:C1897"/>
    <mergeCell ref="C1218:C1221"/>
    <mergeCell ref="C1282:C1285"/>
    <mergeCell ref="C1346:C1349"/>
    <mergeCell ref="C1410:C1413"/>
    <mergeCell ref="C1874:C1875"/>
    <mergeCell ref="C1876:C1877"/>
    <mergeCell ref="C1878:C1879"/>
    <mergeCell ref="E1050:E1051"/>
    <mergeCell ref="E1052:E1053"/>
    <mergeCell ref="E1054:E1055"/>
    <mergeCell ref="E1218:E1221"/>
    <mergeCell ref="E1282:E1285"/>
    <mergeCell ref="E1346:E1349"/>
    <mergeCell ref="E1410:E1413"/>
    <mergeCell ref="E1874:E1875"/>
    <mergeCell ref="E1876:E1877"/>
    <mergeCell ref="E1878:E1879"/>
    <mergeCell ref="C1058:C1059"/>
    <mergeCell ref="C1060:C1061"/>
    <mergeCell ref="C1085:C1088"/>
    <mergeCell ref="C1101:C1104"/>
    <mergeCell ref="C1154:C1157"/>
    <mergeCell ref="A1100:M1100"/>
    <mergeCell ref="D1056:D1057"/>
    <mergeCell ref="E1058:E1059"/>
    <mergeCell ref="E1060:E1061"/>
    <mergeCell ref="E1085:E1088"/>
    <mergeCell ref="E1101:E1104"/>
    <mergeCell ref="E1154:E1157"/>
    <mergeCell ref="F1101:F1104"/>
    <mergeCell ref="F1154:F1157"/>
    <mergeCell ref="G1060:G1061"/>
    <mergeCell ref="G1085:G1088"/>
    <mergeCell ref="G1101:G1104"/>
    <mergeCell ref="G1154:G1157"/>
    <mergeCell ref="C1050:C1051"/>
    <mergeCell ref="C1052:C1053"/>
    <mergeCell ref="C1054:C1055"/>
    <mergeCell ref="C1056:C1057"/>
    <mergeCell ref="E1028:E1029"/>
    <mergeCell ref="E1030:E1031"/>
    <mergeCell ref="E1032:E1033"/>
    <mergeCell ref="E1034:E1035"/>
    <mergeCell ref="E1036:E1037"/>
    <mergeCell ref="E1038:E1039"/>
    <mergeCell ref="E1040:E1041"/>
    <mergeCell ref="E1042:E1043"/>
    <mergeCell ref="E1044:E1045"/>
    <mergeCell ref="E1046:E1047"/>
    <mergeCell ref="E1048:E1049"/>
    <mergeCell ref="C1046:C1047"/>
    <mergeCell ref="C1048:C1049"/>
    <mergeCell ref="C1028:C1029"/>
    <mergeCell ref="C1030:C1031"/>
    <mergeCell ref="C1032:C1033"/>
    <mergeCell ref="C1034:C1035"/>
    <mergeCell ref="C1036:C1037"/>
    <mergeCell ref="E1056:E1057"/>
    <mergeCell ref="D1028:D1029"/>
    <mergeCell ref="C9:C12"/>
    <mergeCell ref="C48:C49"/>
    <mergeCell ref="C50:C51"/>
    <mergeCell ref="C73:C76"/>
    <mergeCell ref="C139:C142"/>
    <mergeCell ref="C211:C214"/>
    <mergeCell ref="C278:C281"/>
    <mergeCell ref="C342:C345"/>
    <mergeCell ref="C398:C401"/>
    <mergeCell ref="C462:C465"/>
    <mergeCell ref="C498:C501"/>
    <mergeCell ref="C502:C503"/>
    <mergeCell ref="C504:C505"/>
    <mergeCell ref="C506:C507"/>
    <mergeCell ref="C508:C509"/>
    <mergeCell ref="C510:C511"/>
    <mergeCell ref="C512:C513"/>
    <mergeCell ref="C514:C515"/>
    <mergeCell ref="C522:C523"/>
    <mergeCell ref="C1038:C1039"/>
    <mergeCell ref="C1040:C1041"/>
    <mergeCell ref="C1042:C1043"/>
    <mergeCell ref="C1044:C1045"/>
    <mergeCell ref="C564:C567"/>
    <mergeCell ref="C630:C633"/>
    <mergeCell ref="C694:C697"/>
    <mergeCell ref="C762:C765"/>
    <mergeCell ref="C826:C829"/>
    <mergeCell ref="C893:C896"/>
    <mergeCell ref="C916:C917"/>
    <mergeCell ref="C918:C919"/>
    <mergeCell ref="C930:C931"/>
    <mergeCell ref="A760:M760"/>
    <mergeCell ref="A761:M761"/>
    <mergeCell ref="A892:M892"/>
    <mergeCell ref="D564:D567"/>
    <mergeCell ref="E930:E931"/>
    <mergeCell ref="C941:C942"/>
    <mergeCell ref="C943:C944"/>
    <mergeCell ref="D522:D523"/>
    <mergeCell ref="D524:D525"/>
    <mergeCell ref="D1021:D1024"/>
    <mergeCell ref="D957:D960"/>
    <mergeCell ref="L6:M6"/>
    <mergeCell ref="A7:M7"/>
    <mergeCell ref="A8:M8"/>
    <mergeCell ref="A138:M138"/>
    <mergeCell ref="A210:M210"/>
    <mergeCell ref="A277:M277"/>
    <mergeCell ref="A397:M397"/>
    <mergeCell ref="A497:M497"/>
    <mergeCell ref="A563:M563"/>
    <mergeCell ref="C524:C525"/>
    <mergeCell ref="E514:E515"/>
    <mergeCell ref="E516:E517"/>
    <mergeCell ref="E518:E519"/>
    <mergeCell ref="E520:E521"/>
    <mergeCell ref="E522:E523"/>
    <mergeCell ref="E524:E525"/>
    <mergeCell ref="F514:F515"/>
    <mergeCell ref="F516:F517"/>
    <mergeCell ref="F518:F519"/>
    <mergeCell ref="F520:F521"/>
    <mergeCell ref="C516:C517"/>
    <mergeCell ref="C518:C519"/>
    <mergeCell ref="C520:C521"/>
    <mergeCell ref="F522:F523"/>
    <mergeCell ref="F524:F525"/>
    <mergeCell ref="I9:I12"/>
    <mergeCell ref="I48:I49"/>
    <mergeCell ref="I2113:I2116"/>
    <mergeCell ref="J2113:J2116"/>
    <mergeCell ref="L2113:L2116"/>
    <mergeCell ref="M2113:M2116"/>
    <mergeCell ref="C2117:C2118"/>
    <mergeCell ref="D2117:D2118"/>
    <mergeCell ref="E2117:E2118"/>
    <mergeCell ref="F2117:F2118"/>
    <mergeCell ref="G2117:G2118"/>
    <mergeCell ref="H2117:H2118"/>
    <mergeCell ref="I2117:I2118"/>
    <mergeCell ref="J2117:J2118"/>
    <mergeCell ref="D2113:D2116"/>
    <mergeCell ref="E2113:E2116"/>
    <mergeCell ref="F2113:F2116"/>
    <mergeCell ref="G2113:G2116"/>
    <mergeCell ref="H2113:H2116"/>
    <mergeCell ref="C957:C960"/>
    <mergeCell ref="C1021:C1024"/>
    <mergeCell ref="D943:D944"/>
  </mergeCells>
  <phoneticPr fontId="4" type="noConversion"/>
  <dataValidations disablePrompts="1" count="3">
    <dataValidation type="list" allowBlank="1" showInputMessage="1" showErrorMessage="1" sqref="I1985:I2010 I2015:I2053 I2169:I1048576 I2119:I2167 I2055:I2117 I9:I137 I139:I209 I211:I276 I278:I396 I398:I496 I498:I502 I504:I506 I508:I510 I512:I514 I516:I518 I520:I522 I524:I562 I630:I683 I687:I688 I692:I697 I701:I702 I706:I707 I711:I712 I716:I759 I564:I628 I762:I891 I1101:I1983 I893:I1099" xr:uid="{00000000-0002-0000-0100-000000000000}">
      <formula1>"R,W,RW"</formula1>
    </dataValidation>
    <dataValidation type="list" allowBlank="1" showInputMessage="1" showErrorMessage="1" sqref="D2015:D2053 D2169:D1048576 D2055:D2117 D2119:D2167 D716:D2010 D687:D688 D692:D697 D701:D702 D706:D707 D711:D712 D630:D683 D6:D628" xr:uid="{00000000-0002-0000-0100-000001000000}">
      <formula1>"U16,I16,U32,I32,U64,BCD16,ASCII"</formula1>
    </dataValidation>
    <dataValidation type="list" allowBlank="1" showInputMessage="1" showErrorMessage="1" sqref="K630:K1048576 K7:K628" xr:uid="{00000000-0002-0000-0100-000002000000}">
      <formula1>"管理员,安装商,终端用户"</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20"/>
  <sheetViews>
    <sheetView workbookViewId="0">
      <pane ySplit="4" topLeftCell="A248" activePane="bottomLeft" state="frozen"/>
      <selection pane="bottomLeft"/>
    </sheetView>
  </sheetViews>
  <sheetFormatPr defaultColWidth="9.109375" defaultRowHeight="14.4"/>
  <cols>
    <col min="1" max="1" width="9.109375" style="3"/>
    <col min="2" max="2" width="12.44140625" style="3" customWidth="1"/>
    <col min="3" max="3" width="9.109375" style="3"/>
    <col min="4" max="4" width="26.6640625" style="3" customWidth="1"/>
    <col min="5" max="5" width="11.33203125" style="4" customWidth="1"/>
    <col min="6" max="6" width="35.44140625" style="3" customWidth="1"/>
    <col min="7" max="7" width="12.77734375" style="3" customWidth="1"/>
    <col min="8" max="8" width="20.6640625" style="3" customWidth="1"/>
    <col min="9" max="9" width="23.44140625" style="3" customWidth="1"/>
    <col min="10" max="16384" width="9.109375" style="3"/>
  </cols>
  <sheetData>
    <row r="1" spans="1:8" ht="23.4">
      <c r="A1" s="35" t="s">
        <v>2507</v>
      </c>
    </row>
    <row r="4" spans="1:8" s="1" customFormat="1">
      <c r="A4" s="1" t="s">
        <v>1232</v>
      </c>
      <c r="B4" s="1" t="s">
        <v>1233</v>
      </c>
      <c r="C4" s="1" t="s">
        <v>1234</v>
      </c>
      <c r="D4" s="1" t="s">
        <v>1909</v>
      </c>
      <c r="E4" s="2" t="s">
        <v>1910</v>
      </c>
      <c r="F4" s="1" t="s">
        <v>1911</v>
      </c>
      <c r="G4" s="1" t="s">
        <v>2449</v>
      </c>
      <c r="H4" s="1" t="s">
        <v>1912</v>
      </c>
    </row>
    <row r="5" spans="1:8">
      <c r="A5" s="65" t="s">
        <v>6</v>
      </c>
      <c r="B5" s="51" t="s">
        <v>1235</v>
      </c>
      <c r="C5" s="3" t="s">
        <v>1236</v>
      </c>
      <c r="D5" s="3" t="s">
        <v>1237</v>
      </c>
      <c r="E5" s="4" t="s">
        <v>1238</v>
      </c>
      <c r="F5" s="3" t="s">
        <v>1237</v>
      </c>
      <c r="G5" s="3" t="s">
        <v>1239</v>
      </c>
      <c r="H5" s="51" t="s">
        <v>1913</v>
      </c>
    </row>
    <row r="6" spans="1:8">
      <c r="A6" s="65"/>
      <c r="B6" s="51"/>
      <c r="C6" s="3" t="s">
        <v>1240</v>
      </c>
      <c r="D6" s="3" t="s">
        <v>1241</v>
      </c>
      <c r="E6" s="4" t="s">
        <v>1242</v>
      </c>
      <c r="F6" s="3" t="s">
        <v>1241</v>
      </c>
      <c r="G6" s="3" t="s">
        <v>1239</v>
      </c>
      <c r="H6" s="51"/>
    </row>
    <row r="7" spans="1:8">
      <c r="A7" s="65"/>
      <c r="B7" s="51"/>
      <c r="C7" s="3" t="s">
        <v>1243</v>
      </c>
      <c r="D7" s="3" t="s">
        <v>1244</v>
      </c>
      <c r="E7" s="4" t="s">
        <v>1245</v>
      </c>
      <c r="F7" s="3" t="s">
        <v>1244</v>
      </c>
      <c r="G7" s="3" t="s">
        <v>1239</v>
      </c>
      <c r="H7" s="51"/>
    </row>
    <row r="8" spans="1:8">
      <c r="A8" s="65"/>
      <c r="B8" s="51"/>
      <c r="C8" s="3" t="s">
        <v>1246</v>
      </c>
      <c r="D8" s="3" t="s">
        <v>1247</v>
      </c>
      <c r="E8" s="4" t="s">
        <v>1248</v>
      </c>
      <c r="F8" s="3" t="s">
        <v>1247</v>
      </c>
      <c r="G8" s="3" t="s">
        <v>1239</v>
      </c>
      <c r="H8" s="51"/>
    </row>
    <row r="9" spans="1:8">
      <c r="A9" s="65"/>
      <c r="B9" s="51"/>
      <c r="C9" s="3" t="s">
        <v>1249</v>
      </c>
      <c r="D9" s="3" t="s">
        <v>270</v>
      </c>
      <c r="E9" s="4" t="s">
        <v>1250</v>
      </c>
      <c r="F9" s="3" t="s">
        <v>270</v>
      </c>
      <c r="G9" s="3" t="s">
        <v>1251</v>
      </c>
      <c r="H9" s="51"/>
    </row>
    <row r="10" spans="1:8">
      <c r="A10" s="65"/>
      <c r="B10" s="51"/>
      <c r="C10" s="3" t="s">
        <v>1252</v>
      </c>
      <c r="D10" s="3" t="s">
        <v>1253</v>
      </c>
      <c r="E10" s="4" t="s">
        <v>1254</v>
      </c>
      <c r="F10" s="3" t="s">
        <v>1253</v>
      </c>
      <c r="G10" s="3" t="s">
        <v>1239</v>
      </c>
      <c r="H10" s="51"/>
    </row>
    <row r="11" spans="1:8">
      <c r="A11" s="65"/>
      <c r="B11" s="51"/>
      <c r="C11" s="3" t="s">
        <v>1255</v>
      </c>
      <c r="D11" s="3" t="s">
        <v>1256</v>
      </c>
      <c r="E11" s="4" t="s">
        <v>1257</v>
      </c>
      <c r="F11" s="3" t="s">
        <v>1256</v>
      </c>
      <c r="G11" s="3" t="s">
        <v>1239</v>
      </c>
      <c r="H11" s="51"/>
    </row>
    <row r="12" spans="1:8">
      <c r="A12" s="65"/>
      <c r="B12" s="51"/>
      <c r="C12" s="3" t="s">
        <v>1258</v>
      </c>
      <c r="D12" s="3" t="s">
        <v>1259</v>
      </c>
      <c r="E12" s="4" t="s">
        <v>1260</v>
      </c>
      <c r="F12" s="3" t="s">
        <v>1259</v>
      </c>
      <c r="G12" s="3" t="s">
        <v>1239</v>
      </c>
      <c r="H12" s="51"/>
    </row>
    <row r="13" spans="1:8">
      <c r="A13" s="65"/>
      <c r="B13" s="51" t="s">
        <v>1261</v>
      </c>
      <c r="C13" s="3" t="s">
        <v>1236</v>
      </c>
      <c r="D13" s="3" t="s">
        <v>1262</v>
      </c>
      <c r="E13" s="4" t="s">
        <v>1263</v>
      </c>
      <c r="F13" s="3" t="s">
        <v>1262</v>
      </c>
      <c r="G13" s="3" t="s">
        <v>1239</v>
      </c>
      <c r="H13" s="51"/>
    </row>
    <row r="14" spans="1:8">
      <c r="A14" s="65"/>
      <c r="B14" s="51"/>
      <c r="C14" s="3" t="s">
        <v>1240</v>
      </c>
      <c r="D14" s="3" t="s">
        <v>1264</v>
      </c>
      <c r="E14" s="4" t="s">
        <v>1265</v>
      </c>
      <c r="F14" s="3" t="s">
        <v>1264</v>
      </c>
      <c r="G14" s="3" t="s">
        <v>1239</v>
      </c>
      <c r="H14" s="51"/>
    </row>
    <row r="15" spans="1:8">
      <c r="A15" s="65"/>
      <c r="B15" s="51"/>
      <c r="C15" s="3" t="s">
        <v>1243</v>
      </c>
      <c r="D15" s="3" t="s">
        <v>1266</v>
      </c>
      <c r="E15" s="4" t="s">
        <v>1267</v>
      </c>
      <c r="F15" s="3" t="s">
        <v>1266</v>
      </c>
      <c r="G15" s="3" t="s">
        <v>1239</v>
      </c>
      <c r="H15" s="51"/>
    </row>
    <row r="16" spans="1:8">
      <c r="A16" s="65"/>
      <c r="B16" s="51"/>
      <c r="C16" s="3" t="s">
        <v>1246</v>
      </c>
      <c r="D16" s="3" t="s">
        <v>1268</v>
      </c>
      <c r="E16" s="4" t="s">
        <v>1269</v>
      </c>
      <c r="F16" s="3" t="s">
        <v>1268</v>
      </c>
      <c r="G16" s="3" t="s">
        <v>1239</v>
      </c>
      <c r="H16" s="51"/>
    </row>
    <row r="17" spans="1:8">
      <c r="A17" s="65"/>
      <c r="B17" s="51"/>
      <c r="C17" s="3" t="s">
        <v>1249</v>
      </c>
      <c r="E17" s="4" t="s">
        <v>1270</v>
      </c>
      <c r="H17" s="51"/>
    </row>
    <row r="18" spans="1:8">
      <c r="A18" s="65"/>
      <c r="B18" s="51"/>
      <c r="C18" s="3" t="s">
        <v>1252</v>
      </c>
      <c r="E18" s="4" t="s">
        <v>1271</v>
      </c>
      <c r="H18" s="51"/>
    </row>
    <row r="19" spans="1:8">
      <c r="A19" s="65"/>
      <c r="B19" s="51"/>
      <c r="C19" s="3" t="s">
        <v>1255</v>
      </c>
      <c r="E19" s="4" t="s">
        <v>1272</v>
      </c>
      <c r="H19" s="51"/>
    </row>
    <row r="20" spans="1:8">
      <c r="A20" s="65"/>
      <c r="B20" s="51"/>
      <c r="C20" s="3" t="s">
        <v>1258</v>
      </c>
      <c r="E20" s="4" t="s">
        <v>1273</v>
      </c>
      <c r="H20" s="51"/>
    </row>
    <row r="21" spans="1:8">
      <c r="A21" s="65" t="s">
        <v>7</v>
      </c>
      <c r="B21" s="51" t="s">
        <v>1235</v>
      </c>
      <c r="C21" s="3" t="s">
        <v>1236</v>
      </c>
      <c r="D21" s="3" t="s">
        <v>1274</v>
      </c>
      <c r="E21" s="4" t="s">
        <v>1275</v>
      </c>
      <c r="F21" s="3" t="s">
        <v>1274</v>
      </c>
      <c r="G21" s="3" t="s">
        <v>1239</v>
      </c>
      <c r="H21" s="49" t="s">
        <v>1914</v>
      </c>
    </row>
    <row r="22" spans="1:8">
      <c r="A22" s="65"/>
      <c r="B22" s="51"/>
      <c r="C22" s="3" t="s">
        <v>1240</v>
      </c>
      <c r="D22" s="3" t="s">
        <v>1915</v>
      </c>
      <c r="E22" s="4" t="s">
        <v>1276</v>
      </c>
      <c r="F22" s="3" t="s">
        <v>1915</v>
      </c>
      <c r="G22" s="3" t="s">
        <v>1239</v>
      </c>
      <c r="H22" s="56"/>
    </row>
    <row r="23" spans="1:8">
      <c r="A23" s="65"/>
      <c r="B23" s="51"/>
      <c r="C23" s="3" t="s">
        <v>1243</v>
      </c>
      <c r="D23" s="3" t="s">
        <v>1277</v>
      </c>
      <c r="E23" s="4" t="s">
        <v>1278</v>
      </c>
      <c r="F23" s="3" t="s">
        <v>1277</v>
      </c>
      <c r="G23" s="3" t="s">
        <v>1279</v>
      </c>
      <c r="H23" s="56"/>
    </row>
    <row r="24" spans="1:8">
      <c r="A24" s="65"/>
      <c r="B24" s="51"/>
      <c r="C24" s="3" t="s">
        <v>1246</v>
      </c>
      <c r="D24" s="3" t="s">
        <v>1280</v>
      </c>
      <c r="E24" s="4" t="s">
        <v>1281</v>
      </c>
      <c r="F24" s="3" t="s">
        <v>1280</v>
      </c>
      <c r="G24" s="3" t="s">
        <v>1239</v>
      </c>
      <c r="H24" s="56"/>
    </row>
    <row r="25" spans="1:8">
      <c r="A25" s="65"/>
      <c r="B25" s="51"/>
      <c r="C25" s="3" t="s">
        <v>1249</v>
      </c>
      <c r="D25" s="3" t="s">
        <v>1282</v>
      </c>
      <c r="E25" s="4" t="s">
        <v>1283</v>
      </c>
      <c r="F25" s="3" t="s">
        <v>1282</v>
      </c>
      <c r="G25" s="3" t="s">
        <v>1279</v>
      </c>
      <c r="H25" s="56"/>
    </row>
    <row r="26" spans="1:8">
      <c r="A26" s="65"/>
      <c r="B26" s="51"/>
      <c r="C26" s="3" t="s">
        <v>1252</v>
      </c>
      <c r="D26" s="3" t="s">
        <v>1284</v>
      </c>
      <c r="E26" s="4" t="s">
        <v>1285</v>
      </c>
      <c r="F26" s="3" t="s">
        <v>1284</v>
      </c>
      <c r="G26" s="3" t="s">
        <v>1239</v>
      </c>
      <c r="H26" s="56"/>
    </row>
    <row r="27" spans="1:8">
      <c r="A27" s="65"/>
      <c r="B27" s="51"/>
      <c r="C27" s="3" t="s">
        <v>1255</v>
      </c>
      <c r="D27" s="3" t="s">
        <v>1286</v>
      </c>
      <c r="E27" s="4" t="s">
        <v>1287</v>
      </c>
      <c r="F27" s="3" t="s">
        <v>1286</v>
      </c>
      <c r="G27" s="3" t="s">
        <v>1239</v>
      </c>
      <c r="H27" s="56"/>
    </row>
    <row r="28" spans="1:8">
      <c r="A28" s="65"/>
      <c r="B28" s="51"/>
      <c r="C28" s="3" t="s">
        <v>1258</v>
      </c>
      <c r="D28" s="3" t="s">
        <v>1288</v>
      </c>
      <c r="E28" s="4" t="s">
        <v>1289</v>
      </c>
      <c r="F28" s="3" t="s">
        <v>1288</v>
      </c>
      <c r="G28" s="3" t="s">
        <v>1279</v>
      </c>
      <c r="H28" s="56"/>
    </row>
    <row r="29" spans="1:8">
      <c r="A29" s="65"/>
      <c r="B29" s="51" t="s">
        <v>1261</v>
      </c>
      <c r="C29" s="3" t="s">
        <v>1236</v>
      </c>
      <c r="D29" s="3" t="s">
        <v>1916</v>
      </c>
      <c r="E29" s="4" t="s">
        <v>1290</v>
      </c>
      <c r="F29" s="3" t="s">
        <v>1916</v>
      </c>
      <c r="G29" s="3" t="s">
        <v>1279</v>
      </c>
      <c r="H29" s="56"/>
    </row>
    <row r="30" spans="1:8">
      <c r="A30" s="65"/>
      <c r="B30" s="51"/>
      <c r="C30" s="3" t="s">
        <v>1240</v>
      </c>
      <c r="D30" s="3" t="s">
        <v>1917</v>
      </c>
      <c r="E30" s="4" t="s">
        <v>1291</v>
      </c>
      <c r="F30" s="3" t="s">
        <v>1917</v>
      </c>
      <c r="G30" s="3" t="s">
        <v>1279</v>
      </c>
      <c r="H30" s="56"/>
    </row>
    <row r="31" spans="1:8">
      <c r="A31" s="65"/>
      <c r="B31" s="51"/>
      <c r="C31" s="3" t="s">
        <v>1243</v>
      </c>
      <c r="E31" s="4" t="s">
        <v>1292</v>
      </c>
      <c r="H31" s="56"/>
    </row>
    <row r="32" spans="1:8">
      <c r="A32" s="65"/>
      <c r="B32" s="51"/>
      <c r="C32" s="3" t="s">
        <v>1246</v>
      </c>
      <c r="E32" s="4" t="s">
        <v>1293</v>
      </c>
      <c r="H32" s="56"/>
    </row>
    <row r="33" spans="1:8">
      <c r="A33" s="65"/>
      <c r="B33" s="51"/>
      <c r="C33" s="3" t="s">
        <v>1249</v>
      </c>
      <c r="D33" s="3" t="s">
        <v>1294</v>
      </c>
      <c r="E33" s="4" t="s">
        <v>1295</v>
      </c>
      <c r="F33" s="3" t="s">
        <v>1294</v>
      </c>
      <c r="G33" s="3" t="s">
        <v>1279</v>
      </c>
      <c r="H33" s="56"/>
    </row>
    <row r="34" spans="1:8">
      <c r="A34" s="65"/>
      <c r="B34" s="51"/>
      <c r="C34" s="3" t="s">
        <v>1252</v>
      </c>
      <c r="D34" s="3" t="s">
        <v>1296</v>
      </c>
      <c r="E34" s="4" t="s">
        <v>1297</v>
      </c>
      <c r="F34" s="3" t="s">
        <v>1296</v>
      </c>
      <c r="G34" s="3" t="s">
        <v>1279</v>
      </c>
      <c r="H34" s="56"/>
    </row>
    <row r="35" spans="1:8">
      <c r="A35" s="65"/>
      <c r="B35" s="51"/>
      <c r="C35" s="3" t="s">
        <v>1255</v>
      </c>
      <c r="D35" s="3" t="s">
        <v>1918</v>
      </c>
      <c r="E35" s="4" t="s">
        <v>1298</v>
      </c>
      <c r="F35" s="3" t="s">
        <v>1918</v>
      </c>
      <c r="G35" s="3" t="s">
        <v>1279</v>
      </c>
      <c r="H35" s="56"/>
    </row>
    <row r="36" spans="1:8">
      <c r="A36" s="65"/>
      <c r="B36" s="51"/>
      <c r="C36" s="3" t="s">
        <v>1258</v>
      </c>
      <c r="E36" s="4" t="s">
        <v>1299</v>
      </c>
      <c r="H36" s="50"/>
    </row>
    <row r="37" spans="1:8">
      <c r="A37" s="65" t="s">
        <v>8</v>
      </c>
      <c r="B37" s="51" t="s">
        <v>1235</v>
      </c>
      <c r="C37" s="3" t="s">
        <v>1236</v>
      </c>
      <c r="D37" s="3" t="s">
        <v>1300</v>
      </c>
      <c r="E37" s="4" t="s">
        <v>1301</v>
      </c>
      <c r="F37" s="3" t="s">
        <v>1300</v>
      </c>
      <c r="H37" s="51"/>
    </row>
    <row r="38" spans="1:8">
      <c r="A38" s="65"/>
      <c r="B38" s="51"/>
      <c r="C38" s="3" t="s">
        <v>1240</v>
      </c>
      <c r="D38" s="3" t="s">
        <v>1302</v>
      </c>
      <c r="E38" s="4" t="s">
        <v>1303</v>
      </c>
      <c r="F38" s="3" t="s">
        <v>1302</v>
      </c>
      <c r="H38" s="51"/>
    </row>
    <row r="39" spans="1:8">
      <c r="A39" s="65"/>
      <c r="B39" s="51"/>
      <c r="C39" s="3" t="s">
        <v>1243</v>
      </c>
      <c r="D39" s="3" t="s">
        <v>1304</v>
      </c>
      <c r="E39" s="4" t="s">
        <v>1305</v>
      </c>
      <c r="F39" s="3" t="s">
        <v>1304</v>
      </c>
      <c r="H39" s="51"/>
    </row>
    <row r="40" spans="1:8">
      <c r="A40" s="65"/>
      <c r="B40" s="51"/>
      <c r="C40" s="3" t="s">
        <v>1246</v>
      </c>
      <c r="D40" s="3" t="s">
        <v>1306</v>
      </c>
      <c r="E40" s="4" t="s">
        <v>1307</v>
      </c>
      <c r="F40" s="3" t="s">
        <v>1306</v>
      </c>
      <c r="H40" s="51"/>
    </row>
    <row r="41" spans="1:8">
      <c r="A41" s="65"/>
      <c r="B41" s="51"/>
      <c r="C41" s="3" t="s">
        <v>1249</v>
      </c>
      <c r="D41" s="3" t="s">
        <v>1308</v>
      </c>
      <c r="E41" s="4" t="s">
        <v>1309</v>
      </c>
      <c r="F41" s="3" t="s">
        <v>1308</v>
      </c>
      <c r="H41" s="51"/>
    </row>
    <row r="42" spans="1:8">
      <c r="A42" s="65"/>
      <c r="B42" s="51"/>
      <c r="C42" s="3" t="s">
        <v>1252</v>
      </c>
      <c r="D42" s="3" t="s">
        <v>1919</v>
      </c>
      <c r="E42" s="4" t="s">
        <v>1310</v>
      </c>
      <c r="F42" s="3" t="s">
        <v>1919</v>
      </c>
      <c r="G42" s="3" t="s">
        <v>1239</v>
      </c>
      <c r="H42" s="51"/>
    </row>
    <row r="43" spans="1:8">
      <c r="A43" s="65"/>
      <c r="B43" s="51"/>
      <c r="C43" s="3" t="s">
        <v>1255</v>
      </c>
      <c r="E43" s="4" t="s">
        <v>1311</v>
      </c>
      <c r="H43" s="51"/>
    </row>
    <row r="44" spans="1:8">
      <c r="A44" s="65"/>
      <c r="B44" s="51"/>
      <c r="C44" s="3" t="s">
        <v>1258</v>
      </c>
      <c r="E44" s="4" t="s">
        <v>1312</v>
      </c>
      <c r="H44" s="51"/>
    </row>
    <row r="45" spans="1:8">
      <c r="A45" s="65"/>
      <c r="B45" s="51" t="s">
        <v>1261</v>
      </c>
      <c r="C45" s="3" t="s">
        <v>1236</v>
      </c>
      <c r="D45" s="3" t="s">
        <v>1313</v>
      </c>
      <c r="E45" s="4" t="s">
        <v>1314</v>
      </c>
      <c r="F45" s="3" t="s">
        <v>1313</v>
      </c>
      <c r="G45" s="3" t="s">
        <v>1239</v>
      </c>
      <c r="H45" s="51" t="s">
        <v>1920</v>
      </c>
    </row>
    <row r="46" spans="1:8">
      <c r="A46" s="65"/>
      <c r="B46" s="51"/>
      <c r="C46" s="3" t="s">
        <v>1240</v>
      </c>
      <c r="D46" s="3" t="s">
        <v>1315</v>
      </c>
      <c r="E46" s="4" t="s">
        <v>1316</v>
      </c>
      <c r="F46" s="3" t="s">
        <v>1315</v>
      </c>
      <c r="G46" s="3" t="s">
        <v>1279</v>
      </c>
      <c r="H46" s="51"/>
    </row>
    <row r="47" spans="1:8">
      <c r="A47" s="65"/>
      <c r="B47" s="51"/>
      <c r="C47" s="3" t="s">
        <v>1243</v>
      </c>
      <c r="D47" s="3" t="s">
        <v>1317</v>
      </c>
      <c r="E47" s="4" t="s">
        <v>1318</v>
      </c>
      <c r="F47" s="3" t="s">
        <v>1317</v>
      </c>
      <c r="G47" s="3" t="s">
        <v>1279</v>
      </c>
      <c r="H47" s="51"/>
    </row>
    <row r="48" spans="1:8">
      <c r="A48" s="65"/>
      <c r="B48" s="51"/>
      <c r="C48" s="3" t="s">
        <v>1246</v>
      </c>
      <c r="D48" s="3" t="s">
        <v>1319</v>
      </c>
      <c r="E48" s="4" t="s">
        <v>1320</v>
      </c>
      <c r="F48" s="3" t="s">
        <v>1319</v>
      </c>
      <c r="G48" s="3" t="s">
        <v>1279</v>
      </c>
      <c r="H48" s="51"/>
    </row>
    <row r="49" spans="1:8">
      <c r="A49" s="65"/>
      <c r="B49" s="51"/>
      <c r="C49" s="3" t="s">
        <v>1249</v>
      </c>
      <c r="D49" s="3" t="s">
        <v>1321</v>
      </c>
      <c r="E49" s="4" t="s">
        <v>1322</v>
      </c>
      <c r="F49" s="3" t="s">
        <v>1321</v>
      </c>
      <c r="G49" s="3" t="s">
        <v>1251</v>
      </c>
      <c r="H49" s="51"/>
    </row>
    <row r="50" spans="1:8">
      <c r="A50" s="65"/>
      <c r="B50" s="51"/>
      <c r="C50" s="3" t="s">
        <v>1252</v>
      </c>
      <c r="D50" s="3" t="s">
        <v>1921</v>
      </c>
      <c r="E50" s="4" t="s">
        <v>1323</v>
      </c>
      <c r="F50" s="3" t="s">
        <v>1922</v>
      </c>
      <c r="G50" s="3" t="s">
        <v>1279</v>
      </c>
      <c r="H50" s="51"/>
    </row>
    <row r="51" spans="1:8">
      <c r="A51" s="65"/>
      <c r="B51" s="51"/>
      <c r="C51" s="3" t="s">
        <v>1255</v>
      </c>
      <c r="D51" s="3" t="s">
        <v>1923</v>
      </c>
      <c r="E51" s="4" t="s">
        <v>1324</v>
      </c>
      <c r="F51" s="3" t="s">
        <v>1924</v>
      </c>
      <c r="G51" s="3" t="s">
        <v>1239</v>
      </c>
      <c r="H51" s="51"/>
    </row>
    <row r="52" spans="1:8">
      <c r="A52" s="65"/>
      <c r="B52" s="51"/>
      <c r="C52" s="3" t="s">
        <v>1258</v>
      </c>
      <c r="D52" s="3" t="s">
        <v>1925</v>
      </c>
      <c r="E52" s="4" t="s">
        <v>1325</v>
      </c>
      <c r="F52" s="3" t="s">
        <v>1926</v>
      </c>
      <c r="G52" s="3" t="s">
        <v>1251</v>
      </c>
      <c r="H52" s="51"/>
    </row>
    <row r="53" spans="1:8">
      <c r="A53" s="65" t="s">
        <v>9</v>
      </c>
      <c r="B53" s="51" t="s">
        <v>1235</v>
      </c>
      <c r="C53" s="3" t="s">
        <v>1236</v>
      </c>
      <c r="D53" s="3" t="s">
        <v>1326</v>
      </c>
      <c r="E53" s="4" t="s">
        <v>1327</v>
      </c>
      <c r="F53" s="3" t="s">
        <v>1326</v>
      </c>
      <c r="G53" s="3" t="s">
        <v>1251</v>
      </c>
      <c r="H53" s="51" t="s">
        <v>1927</v>
      </c>
    </row>
    <row r="54" spans="1:8">
      <c r="A54" s="65"/>
      <c r="B54" s="51"/>
      <c r="C54" s="3" t="s">
        <v>1240</v>
      </c>
      <c r="D54" s="3" t="s">
        <v>1328</v>
      </c>
      <c r="E54" s="4" t="s">
        <v>1329</v>
      </c>
      <c r="F54" s="3" t="s">
        <v>1328</v>
      </c>
      <c r="G54" s="3" t="s">
        <v>1251</v>
      </c>
      <c r="H54" s="51"/>
    </row>
    <row r="55" spans="1:8">
      <c r="A55" s="65"/>
      <c r="B55" s="51"/>
      <c r="C55" s="3" t="s">
        <v>1243</v>
      </c>
      <c r="D55" s="3" t="s">
        <v>1330</v>
      </c>
      <c r="E55" s="4" t="s">
        <v>1331</v>
      </c>
      <c r="F55" s="3" t="s">
        <v>1330</v>
      </c>
      <c r="G55" s="3" t="s">
        <v>1251</v>
      </c>
      <c r="H55" s="51"/>
    </row>
    <row r="56" spans="1:8">
      <c r="A56" s="65"/>
      <c r="B56" s="51"/>
      <c r="C56" s="3" t="s">
        <v>1246</v>
      </c>
      <c r="D56" s="3" t="s">
        <v>1332</v>
      </c>
      <c r="E56" s="4" t="s">
        <v>1333</v>
      </c>
      <c r="F56" s="3" t="s">
        <v>1332</v>
      </c>
      <c r="G56" s="3" t="s">
        <v>1251</v>
      </c>
      <c r="H56" s="51"/>
    </row>
    <row r="57" spans="1:8">
      <c r="A57" s="65"/>
      <c r="B57" s="51"/>
      <c r="C57" s="3" t="s">
        <v>1249</v>
      </c>
      <c r="D57" s="3" t="s">
        <v>1334</v>
      </c>
      <c r="E57" s="4" t="s">
        <v>1335</v>
      </c>
      <c r="F57" s="3" t="s">
        <v>1334</v>
      </c>
      <c r="G57" s="3" t="s">
        <v>1251</v>
      </c>
      <c r="H57" s="51"/>
    </row>
    <row r="58" spans="1:8">
      <c r="A58" s="65"/>
      <c r="B58" s="51"/>
      <c r="C58" s="3" t="s">
        <v>1252</v>
      </c>
      <c r="D58" s="3" t="s">
        <v>1336</v>
      </c>
      <c r="E58" s="4" t="s">
        <v>1337</v>
      </c>
      <c r="F58" s="3" t="s">
        <v>1336</v>
      </c>
      <c r="G58" s="3" t="s">
        <v>1251</v>
      </c>
      <c r="H58" s="51"/>
    </row>
    <row r="59" spans="1:8">
      <c r="A59" s="65"/>
      <c r="B59" s="51"/>
      <c r="C59" s="3" t="s">
        <v>1255</v>
      </c>
      <c r="D59" s="3" t="s">
        <v>1338</v>
      </c>
      <c r="E59" s="4" t="s">
        <v>1339</v>
      </c>
      <c r="F59" s="3" t="s">
        <v>1338</v>
      </c>
      <c r="G59" s="3" t="s">
        <v>1251</v>
      </c>
      <c r="H59" s="51"/>
    </row>
    <row r="60" spans="1:8">
      <c r="A60" s="65"/>
      <c r="B60" s="51"/>
      <c r="C60" s="3" t="s">
        <v>1258</v>
      </c>
      <c r="E60" s="4" t="s">
        <v>1340</v>
      </c>
      <c r="H60" s="51"/>
    </row>
    <row r="61" spans="1:8">
      <c r="A61" s="65"/>
      <c r="B61" s="51" t="s">
        <v>1261</v>
      </c>
      <c r="C61" s="3" t="s">
        <v>1236</v>
      </c>
      <c r="D61" s="3" t="s">
        <v>1341</v>
      </c>
      <c r="E61" s="4" t="s">
        <v>1342</v>
      </c>
      <c r="F61" s="3" t="s">
        <v>1928</v>
      </c>
      <c r="G61" s="3" t="s">
        <v>1251</v>
      </c>
      <c r="H61" s="51"/>
    </row>
    <row r="62" spans="1:8">
      <c r="A62" s="65"/>
      <c r="B62" s="51"/>
      <c r="C62" s="3" t="s">
        <v>1240</v>
      </c>
      <c r="D62" s="3" t="s">
        <v>1343</v>
      </c>
      <c r="E62" s="4" t="s">
        <v>1344</v>
      </c>
      <c r="F62" s="3" t="s">
        <v>1929</v>
      </c>
      <c r="G62" s="3" t="s">
        <v>1251</v>
      </c>
      <c r="H62" s="51"/>
    </row>
    <row r="63" spans="1:8">
      <c r="A63" s="65"/>
      <c r="B63" s="51"/>
      <c r="C63" s="3" t="s">
        <v>1243</v>
      </c>
      <c r="D63" s="3" t="s">
        <v>1345</v>
      </c>
      <c r="E63" s="4" t="s">
        <v>1346</v>
      </c>
      <c r="F63" s="3" t="s">
        <v>1930</v>
      </c>
      <c r="G63" s="3" t="s">
        <v>1251</v>
      </c>
      <c r="H63" s="51"/>
    </row>
    <row r="64" spans="1:8">
      <c r="A64" s="65"/>
      <c r="B64" s="51"/>
      <c r="C64" s="3" t="s">
        <v>1246</v>
      </c>
      <c r="D64" s="3" t="s">
        <v>1347</v>
      </c>
      <c r="E64" s="4" t="s">
        <v>1348</v>
      </c>
      <c r="F64" s="3" t="s">
        <v>1931</v>
      </c>
      <c r="G64" s="3" t="s">
        <v>1251</v>
      </c>
      <c r="H64" s="51"/>
    </row>
    <row r="65" spans="1:8">
      <c r="A65" s="65"/>
      <c r="B65" s="51"/>
      <c r="C65" s="3" t="s">
        <v>1249</v>
      </c>
      <c r="D65" s="3" t="s">
        <v>1349</v>
      </c>
      <c r="E65" s="4" t="s">
        <v>1350</v>
      </c>
      <c r="F65" s="3" t="s">
        <v>1932</v>
      </c>
      <c r="G65" s="3" t="s">
        <v>1251</v>
      </c>
      <c r="H65" s="51"/>
    </row>
    <row r="66" spans="1:8">
      <c r="A66" s="65"/>
      <c r="B66" s="51"/>
      <c r="C66" s="3" t="s">
        <v>1252</v>
      </c>
      <c r="E66" s="4" t="s">
        <v>1351</v>
      </c>
      <c r="H66" s="51"/>
    </row>
    <row r="67" spans="1:8">
      <c r="A67" s="65"/>
      <c r="B67" s="51"/>
      <c r="C67" s="3" t="s">
        <v>1255</v>
      </c>
      <c r="E67" s="4" t="s">
        <v>1352</v>
      </c>
      <c r="H67" s="51"/>
    </row>
    <row r="68" spans="1:8">
      <c r="A68" s="65"/>
      <c r="B68" s="51"/>
      <c r="C68" s="3" t="s">
        <v>1258</v>
      </c>
      <c r="E68" s="4" t="s">
        <v>1353</v>
      </c>
      <c r="H68" s="51"/>
    </row>
    <row r="69" spans="1:8">
      <c r="A69" s="65" t="s">
        <v>10</v>
      </c>
      <c r="B69" s="51" t="s">
        <v>1235</v>
      </c>
      <c r="C69" s="3" t="s">
        <v>1236</v>
      </c>
      <c r="D69" s="3" t="s">
        <v>1354</v>
      </c>
      <c r="E69" s="4" t="s">
        <v>1355</v>
      </c>
      <c r="F69" s="3" t="s">
        <v>1354</v>
      </c>
      <c r="G69" s="3" t="s">
        <v>1239</v>
      </c>
      <c r="H69" s="51" t="s">
        <v>1933</v>
      </c>
    </row>
    <row r="70" spans="1:8">
      <c r="A70" s="65"/>
      <c r="B70" s="51"/>
      <c r="C70" s="3" t="s">
        <v>1240</v>
      </c>
      <c r="D70" s="3" t="s">
        <v>1356</v>
      </c>
      <c r="E70" s="4" t="s">
        <v>1357</v>
      </c>
      <c r="F70" s="3" t="s">
        <v>1356</v>
      </c>
      <c r="G70" s="3" t="s">
        <v>1239</v>
      </c>
      <c r="H70" s="51"/>
    </row>
    <row r="71" spans="1:8">
      <c r="A71" s="65"/>
      <c r="B71" s="51"/>
      <c r="C71" s="3" t="s">
        <v>1243</v>
      </c>
      <c r="D71" s="3" t="s">
        <v>1358</v>
      </c>
      <c r="E71" s="4" t="s">
        <v>1359</v>
      </c>
      <c r="F71" s="3" t="s">
        <v>1358</v>
      </c>
      <c r="G71" s="3" t="s">
        <v>1239</v>
      </c>
      <c r="H71" s="51"/>
    </row>
    <row r="72" spans="1:8">
      <c r="A72" s="65"/>
      <c r="B72" s="51"/>
      <c r="C72" s="3" t="s">
        <v>1246</v>
      </c>
      <c r="D72" s="3" t="s">
        <v>1360</v>
      </c>
      <c r="E72" s="4" t="s">
        <v>1361</v>
      </c>
      <c r="F72" s="3" t="s">
        <v>1360</v>
      </c>
      <c r="G72" s="3" t="s">
        <v>1239</v>
      </c>
      <c r="H72" s="51"/>
    </row>
    <row r="73" spans="1:8">
      <c r="A73" s="65"/>
      <c r="B73" s="51"/>
      <c r="C73" s="3" t="s">
        <v>1249</v>
      </c>
      <c r="D73" s="3" t="s">
        <v>1362</v>
      </c>
      <c r="E73" s="4" t="s">
        <v>1363</v>
      </c>
      <c r="F73" s="3" t="s">
        <v>1362</v>
      </c>
      <c r="G73" s="3" t="s">
        <v>1279</v>
      </c>
      <c r="H73" s="51"/>
    </row>
    <row r="74" spans="1:8">
      <c r="A74" s="65"/>
      <c r="B74" s="51"/>
      <c r="C74" s="3" t="s">
        <v>1252</v>
      </c>
      <c r="D74" s="3" t="s">
        <v>1364</v>
      </c>
      <c r="E74" s="4" t="s">
        <v>1365</v>
      </c>
      <c r="F74" s="3" t="s">
        <v>1364</v>
      </c>
      <c r="G74" s="3" t="s">
        <v>1279</v>
      </c>
      <c r="H74" s="51"/>
    </row>
    <row r="75" spans="1:8">
      <c r="A75" s="65"/>
      <c r="B75" s="51"/>
      <c r="C75" s="3" t="s">
        <v>1255</v>
      </c>
      <c r="D75" s="3" t="s">
        <v>1366</v>
      </c>
      <c r="E75" s="4" t="s">
        <v>1367</v>
      </c>
      <c r="F75" s="3" t="s">
        <v>1366</v>
      </c>
      <c r="G75" s="3" t="s">
        <v>1279</v>
      </c>
      <c r="H75" s="51"/>
    </row>
    <row r="76" spans="1:8">
      <c r="A76" s="65"/>
      <c r="B76" s="51"/>
      <c r="C76" s="3" t="s">
        <v>1258</v>
      </c>
      <c r="D76" s="3" t="s">
        <v>1368</v>
      </c>
      <c r="E76" s="4" t="s">
        <v>1369</v>
      </c>
      <c r="F76" s="3" t="s">
        <v>1368</v>
      </c>
      <c r="G76" s="3" t="s">
        <v>1239</v>
      </c>
      <c r="H76" s="51"/>
    </row>
    <row r="77" spans="1:8">
      <c r="A77" s="65"/>
      <c r="B77" s="51" t="s">
        <v>1261</v>
      </c>
      <c r="C77" s="3" t="s">
        <v>1236</v>
      </c>
      <c r="D77" s="3" t="s">
        <v>1370</v>
      </c>
      <c r="E77" s="4" t="s">
        <v>1371</v>
      </c>
      <c r="F77" s="3" t="s">
        <v>1370</v>
      </c>
      <c r="G77" s="3" t="s">
        <v>1239</v>
      </c>
      <c r="H77" s="51"/>
    </row>
    <row r="78" spans="1:8">
      <c r="A78" s="65"/>
      <c r="B78" s="51"/>
      <c r="C78" s="3" t="s">
        <v>1240</v>
      </c>
      <c r="D78" s="3" t="s">
        <v>1934</v>
      </c>
      <c r="E78" s="4" t="s">
        <v>1372</v>
      </c>
      <c r="F78" s="3" t="s">
        <v>1935</v>
      </c>
      <c r="G78" s="3" t="s">
        <v>1251</v>
      </c>
      <c r="H78" s="51"/>
    </row>
    <row r="79" spans="1:8">
      <c r="A79" s="65"/>
      <c r="B79" s="51"/>
      <c r="C79" s="3" t="s">
        <v>1243</v>
      </c>
      <c r="E79" s="4" t="s">
        <v>1373</v>
      </c>
      <c r="H79" s="51"/>
    </row>
    <row r="80" spans="1:8">
      <c r="A80" s="65"/>
      <c r="B80" s="51"/>
      <c r="C80" s="3" t="s">
        <v>1246</v>
      </c>
      <c r="E80" s="4" t="s">
        <v>1374</v>
      </c>
      <c r="H80" s="51"/>
    </row>
    <row r="81" spans="1:8">
      <c r="A81" s="65"/>
      <c r="B81" s="51"/>
      <c r="C81" s="3" t="s">
        <v>1249</v>
      </c>
      <c r="E81" s="4" t="s">
        <v>1375</v>
      </c>
      <c r="H81" s="51"/>
    </row>
    <row r="82" spans="1:8">
      <c r="A82" s="65"/>
      <c r="B82" s="51"/>
      <c r="C82" s="3" t="s">
        <v>1252</v>
      </c>
      <c r="E82" s="4" t="s">
        <v>1376</v>
      </c>
      <c r="H82" s="51"/>
    </row>
    <row r="83" spans="1:8">
      <c r="A83" s="65"/>
      <c r="B83" s="51"/>
      <c r="C83" s="3" t="s">
        <v>1255</v>
      </c>
      <c r="E83" s="4" t="s">
        <v>1377</v>
      </c>
      <c r="H83" s="51"/>
    </row>
    <row r="84" spans="1:8">
      <c r="A84" s="65"/>
      <c r="B84" s="51"/>
      <c r="C84" s="3" t="s">
        <v>1258</v>
      </c>
      <c r="E84" s="4" t="s">
        <v>1378</v>
      </c>
      <c r="H84" s="51"/>
    </row>
    <row r="85" spans="1:8">
      <c r="A85" s="65" t="s">
        <v>11</v>
      </c>
      <c r="B85" s="51" t="s">
        <v>1235</v>
      </c>
      <c r="C85" s="3" t="s">
        <v>1236</v>
      </c>
      <c r="D85" s="3" t="s">
        <v>1379</v>
      </c>
      <c r="E85" s="4" t="s">
        <v>1380</v>
      </c>
      <c r="F85" s="3" t="s">
        <v>1379</v>
      </c>
      <c r="G85" s="3" t="s">
        <v>1279</v>
      </c>
      <c r="H85" s="51" t="s">
        <v>1936</v>
      </c>
    </row>
    <row r="86" spans="1:8">
      <c r="A86" s="65"/>
      <c r="B86" s="51"/>
      <c r="C86" s="3" t="s">
        <v>1240</v>
      </c>
      <c r="D86" s="3" t="s">
        <v>1381</v>
      </c>
      <c r="E86" s="4" t="s">
        <v>1382</v>
      </c>
      <c r="F86" s="3" t="s">
        <v>1381</v>
      </c>
      <c r="G86" s="3" t="s">
        <v>1239</v>
      </c>
      <c r="H86" s="51"/>
    </row>
    <row r="87" spans="1:8">
      <c r="A87" s="65"/>
      <c r="B87" s="51"/>
      <c r="C87" s="3" t="s">
        <v>1243</v>
      </c>
      <c r="D87" s="3" t="s">
        <v>1383</v>
      </c>
      <c r="E87" s="4" t="s">
        <v>1384</v>
      </c>
      <c r="F87" s="3" t="s">
        <v>1383</v>
      </c>
      <c r="G87" s="3" t="s">
        <v>1239</v>
      </c>
      <c r="H87" s="51"/>
    </row>
    <row r="88" spans="1:8">
      <c r="A88" s="65"/>
      <c r="B88" s="51"/>
      <c r="C88" s="3" t="s">
        <v>1246</v>
      </c>
      <c r="D88" s="3" t="s">
        <v>1385</v>
      </c>
      <c r="E88" s="4" t="s">
        <v>1386</v>
      </c>
      <c r="F88" s="3" t="s">
        <v>1385</v>
      </c>
      <c r="G88" s="3" t="s">
        <v>1279</v>
      </c>
      <c r="H88" s="51"/>
    </row>
    <row r="89" spans="1:8">
      <c r="A89" s="65"/>
      <c r="B89" s="51"/>
      <c r="C89" s="3" t="s">
        <v>1249</v>
      </c>
      <c r="D89" s="3" t="s">
        <v>1387</v>
      </c>
      <c r="E89" s="4" t="s">
        <v>1388</v>
      </c>
      <c r="F89" s="3" t="s">
        <v>1387</v>
      </c>
      <c r="G89" s="3" t="s">
        <v>1239</v>
      </c>
      <c r="H89" s="51"/>
    </row>
    <row r="90" spans="1:8">
      <c r="A90" s="65"/>
      <c r="B90" s="51"/>
      <c r="C90" s="3" t="s">
        <v>1252</v>
      </c>
      <c r="D90" s="3" t="s">
        <v>1389</v>
      </c>
      <c r="E90" s="4" t="s">
        <v>1390</v>
      </c>
      <c r="F90" s="3" t="s">
        <v>1389</v>
      </c>
      <c r="G90" s="3" t="s">
        <v>1279</v>
      </c>
      <c r="H90" s="51"/>
    </row>
    <row r="91" spans="1:8">
      <c r="A91" s="65"/>
      <c r="B91" s="51"/>
      <c r="C91" s="3" t="s">
        <v>1255</v>
      </c>
      <c r="D91" s="3" t="s">
        <v>1391</v>
      </c>
      <c r="E91" s="4" t="s">
        <v>1392</v>
      </c>
      <c r="F91" s="3" t="s">
        <v>1391</v>
      </c>
      <c r="G91" s="3" t="s">
        <v>1279</v>
      </c>
      <c r="H91" s="51"/>
    </row>
    <row r="92" spans="1:8">
      <c r="A92" s="65"/>
      <c r="B92" s="51"/>
      <c r="C92" s="3" t="s">
        <v>1258</v>
      </c>
      <c r="D92" s="3" t="s">
        <v>1393</v>
      </c>
      <c r="E92" s="4" t="s">
        <v>1394</v>
      </c>
      <c r="F92" s="3" t="s">
        <v>1393</v>
      </c>
      <c r="G92" s="3" t="s">
        <v>1239</v>
      </c>
      <c r="H92" s="51"/>
    </row>
    <row r="93" spans="1:8">
      <c r="A93" s="65"/>
      <c r="B93" s="51" t="s">
        <v>1261</v>
      </c>
      <c r="C93" s="3" t="s">
        <v>1236</v>
      </c>
      <c r="E93" s="4" t="s">
        <v>1395</v>
      </c>
      <c r="H93" s="51"/>
    </row>
    <row r="94" spans="1:8">
      <c r="A94" s="65"/>
      <c r="B94" s="51"/>
      <c r="C94" s="3" t="s">
        <v>1240</v>
      </c>
      <c r="E94" s="4" t="s">
        <v>1396</v>
      </c>
      <c r="H94" s="51"/>
    </row>
    <row r="95" spans="1:8">
      <c r="A95" s="65"/>
      <c r="B95" s="51"/>
      <c r="C95" s="3" t="s">
        <v>1243</v>
      </c>
      <c r="E95" s="4" t="s">
        <v>1397</v>
      </c>
      <c r="H95" s="51"/>
    </row>
    <row r="96" spans="1:8">
      <c r="A96" s="65"/>
      <c r="B96" s="51"/>
      <c r="C96" s="3" t="s">
        <v>1246</v>
      </c>
      <c r="E96" s="4" t="s">
        <v>1398</v>
      </c>
      <c r="H96" s="51"/>
    </row>
    <row r="97" spans="1:8">
      <c r="A97" s="65"/>
      <c r="B97" s="51"/>
      <c r="C97" s="3" t="s">
        <v>1249</v>
      </c>
      <c r="E97" s="4" t="s">
        <v>1399</v>
      </c>
      <c r="H97" s="51"/>
    </row>
    <row r="98" spans="1:8">
      <c r="A98" s="65"/>
      <c r="B98" s="51"/>
      <c r="C98" s="3" t="s">
        <v>1252</v>
      </c>
      <c r="E98" s="4" t="s">
        <v>1400</v>
      </c>
      <c r="H98" s="51"/>
    </row>
    <row r="99" spans="1:8">
      <c r="A99" s="65"/>
      <c r="B99" s="51"/>
      <c r="C99" s="3" t="s">
        <v>1255</v>
      </c>
      <c r="E99" s="4" t="s">
        <v>1401</v>
      </c>
      <c r="H99" s="51"/>
    </row>
    <row r="100" spans="1:8">
      <c r="A100" s="65"/>
      <c r="B100" s="51"/>
      <c r="C100" s="3" t="s">
        <v>1258</v>
      </c>
      <c r="E100" s="4" t="s">
        <v>1402</v>
      </c>
      <c r="H100" s="51"/>
    </row>
    <row r="101" spans="1:8">
      <c r="A101" s="65" t="s">
        <v>12</v>
      </c>
      <c r="B101" s="51" t="s">
        <v>1235</v>
      </c>
      <c r="C101" s="3" t="s">
        <v>1236</v>
      </c>
      <c r="D101" s="3" t="s">
        <v>1403</v>
      </c>
      <c r="E101" s="4" t="s">
        <v>1404</v>
      </c>
      <c r="F101" s="3" t="s">
        <v>1403</v>
      </c>
      <c r="G101" s="3" t="s">
        <v>1279</v>
      </c>
      <c r="H101" s="51" t="s">
        <v>1937</v>
      </c>
    </row>
    <row r="102" spans="1:8">
      <c r="A102" s="65"/>
      <c r="B102" s="51"/>
      <c r="C102" s="3" t="s">
        <v>1240</v>
      </c>
      <c r="D102" s="3" t="s">
        <v>1405</v>
      </c>
      <c r="E102" s="4" t="s">
        <v>1406</v>
      </c>
      <c r="F102" s="3" t="s">
        <v>1405</v>
      </c>
      <c r="G102" s="3" t="s">
        <v>1239</v>
      </c>
      <c r="H102" s="51"/>
    </row>
    <row r="103" spans="1:8">
      <c r="A103" s="65"/>
      <c r="B103" s="51"/>
      <c r="C103" s="3" t="s">
        <v>1243</v>
      </c>
      <c r="D103" s="3" t="s">
        <v>1407</v>
      </c>
      <c r="E103" s="4" t="s">
        <v>1408</v>
      </c>
      <c r="F103" s="3" t="s">
        <v>1407</v>
      </c>
      <c r="G103" s="3" t="s">
        <v>1279</v>
      </c>
      <c r="H103" s="51"/>
    </row>
    <row r="104" spans="1:8">
      <c r="A104" s="65"/>
      <c r="B104" s="51"/>
      <c r="C104" s="3" t="s">
        <v>1246</v>
      </c>
      <c r="D104" s="3" t="s">
        <v>1409</v>
      </c>
      <c r="E104" s="4" t="s">
        <v>1410</v>
      </c>
      <c r="F104" s="3" t="s">
        <v>1409</v>
      </c>
      <c r="G104" s="3" t="s">
        <v>1279</v>
      </c>
      <c r="H104" s="51"/>
    </row>
    <row r="105" spans="1:8">
      <c r="A105" s="65"/>
      <c r="B105" s="51"/>
      <c r="C105" s="3" t="s">
        <v>1249</v>
      </c>
      <c r="E105" s="4" t="s">
        <v>1411</v>
      </c>
      <c r="H105" s="51"/>
    </row>
    <row r="106" spans="1:8">
      <c r="A106" s="65"/>
      <c r="B106" s="51"/>
      <c r="C106" s="3" t="s">
        <v>1252</v>
      </c>
      <c r="D106" s="3" t="s">
        <v>1412</v>
      </c>
      <c r="E106" s="4" t="s">
        <v>1413</v>
      </c>
      <c r="F106" s="3" t="s">
        <v>1412</v>
      </c>
      <c r="G106" s="3" t="s">
        <v>1279</v>
      </c>
      <c r="H106" s="51"/>
    </row>
    <row r="107" spans="1:8">
      <c r="A107" s="65"/>
      <c r="B107" s="51"/>
      <c r="C107" s="3" t="s">
        <v>1255</v>
      </c>
      <c r="D107" s="3" t="s">
        <v>1414</v>
      </c>
      <c r="E107" s="4" t="s">
        <v>1415</v>
      </c>
      <c r="F107" s="3" t="s">
        <v>1414</v>
      </c>
      <c r="G107" s="3" t="s">
        <v>1239</v>
      </c>
      <c r="H107" s="51"/>
    </row>
    <row r="108" spans="1:8">
      <c r="A108" s="65"/>
      <c r="B108" s="51"/>
      <c r="C108" s="3" t="s">
        <v>1258</v>
      </c>
      <c r="E108" s="4" t="s">
        <v>1416</v>
      </c>
      <c r="H108" s="51"/>
    </row>
    <row r="109" spans="1:8">
      <c r="A109" s="65"/>
      <c r="B109" s="51" t="s">
        <v>1261</v>
      </c>
      <c r="C109" s="3" t="s">
        <v>1236</v>
      </c>
      <c r="E109" s="4" t="s">
        <v>1417</v>
      </c>
      <c r="H109" s="79" t="s">
        <v>1938</v>
      </c>
    </row>
    <row r="110" spans="1:8">
      <c r="A110" s="65"/>
      <c r="B110" s="51"/>
      <c r="C110" s="3" t="s">
        <v>1240</v>
      </c>
      <c r="E110" s="4" t="s">
        <v>1418</v>
      </c>
      <c r="H110" s="80"/>
    </row>
    <row r="111" spans="1:8">
      <c r="A111" s="65"/>
      <c r="B111" s="51"/>
      <c r="C111" s="3" t="s">
        <v>1243</v>
      </c>
      <c r="E111" s="4" t="s">
        <v>1419</v>
      </c>
      <c r="H111" s="80"/>
    </row>
    <row r="112" spans="1:8">
      <c r="A112" s="65"/>
      <c r="B112" s="51"/>
      <c r="C112" s="3" t="s">
        <v>1246</v>
      </c>
      <c r="E112" s="4" t="s">
        <v>1420</v>
      </c>
      <c r="H112" s="80"/>
    </row>
    <row r="113" spans="1:9">
      <c r="A113" s="65"/>
      <c r="B113" s="51"/>
      <c r="C113" s="3" t="s">
        <v>1249</v>
      </c>
      <c r="E113" s="4" t="s">
        <v>1421</v>
      </c>
      <c r="H113" s="80"/>
    </row>
    <row r="114" spans="1:9">
      <c r="A114" s="65"/>
      <c r="B114" s="51"/>
      <c r="C114" s="3" t="s">
        <v>1252</v>
      </c>
      <c r="D114" s="3" t="s">
        <v>1422</v>
      </c>
      <c r="E114" s="4" t="s">
        <v>1423</v>
      </c>
      <c r="F114" s="3" t="s">
        <v>1422</v>
      </c>
      <c r="G114" s="3" t="s">
        <v>1239</v>
      </c>
      <c r="H114" s="80"/>
    </row>
    <row r="115" spans="1:9">
      <c r="A115" s="65"/>
      <c r="B115" s="51"/>
      <c r="C115" s="3" t="s">
        <v>1255</v>
      </c>
      <c r="D115" s="3" t="s">
        <v>1424</v>
      </c>
      <c r="E115" s="4" t="s">
        <v>1425</v>
      </c>
      <c r="F115" s="3" t="s">
        <v>1424</v>
      </c>
      <c r="G115" s="3" t="s">
        <v>1239</v>
      </c>
      <c r="H115" s="80"/>
    </row>
    <row r="116" spans="1:9">
      <c r="A116" s="65"/>
      <c r="B116" s="51"/>
      <c r="C116" s="3" t="s">
        <v>1258</v>
      </c>
      <c r="D116" s="3" t="s">
        <v>1426</v>
      </c>
      <c r="E116" s="4" t="s">
        <v>1427</v>
      </c>
      <c r="F116" s="3" t="s">
        <v>1426</v>
      </c>
      <c r="G116" s="3" t="s">
        <v>1239</v>
      </c>
      <c r="H116" s="81"/>
    </row>
    <row r="117" spans="1:9">
      <c r="A117" s="65" t="s">
        <v>13</v>
      </c>
      <c r="B117" s="51" t="s">
        <v>1235</v>
      </c>
      <c r="C117" s="3" t="s">
        <v>1236</v>
      </c>
      <c r="D117" s="3" t="s">
        <v>1428</v>
      </c>
      <c r="E117" s="4" t="s">
        <v>1429</v>
      </c>
      <c r="F117" s="3" t="s">
        <v>1428</v>
      </c>
      <c r="G117" s="3" t="s">
        <v>1239</v>
      </c>
      <c r="H117" s="51" t="s">
        <v>1939</v>
      </c>
      <c r="I117" s="79" t="s">
        <v>1940</v>
      </c>
    </row>
    <row r="118" spans="1:9">
      <c r="A118" s="65"/>
      <c r="B118" s="51"/>
      <c r="C118" s="3" t="s">
        <v>1240</v>
      </c>
      <c r="D118" s="3" t="s">
        <v>1430</v>
      </c>
      <c r="E118" s="4" t="s">
        <v>1431</v>
      </c>
      <c r="F118" s="5" t="s">
        <v>1430</v>
      </c>
      <c r="G118" s="3" t="s">
        <v>1239</v>
      </c>
      <c r="H118" s="51"/>
      <c r="I118" s="80"/>
    </row>
    <row r="119" spans="1:9">
      <c r="A119" s="65"/>
      <c r="B119" s="51"/>
      <c r="C119" s="3" t="s">
        <v>1243</v>
      </c>
      <c r="D119" s="3" t="s">
        <v>1432</v>
      </c>
      <c r="E119" s="4" t="s">
        <v>1433</v>
      </c>
      <c r="F119" s="5" t="s">
        <v>1432</v>
      </c>
      <c r="G119" s="3" t="s">
        <v>1239</v>
      </c>
      <c r="H119" s="51"/>
      <c r="I119" s="80"/>
    </row>
    <row r="120" spans="1:9">
      <c r="A120" s="65"/>
      <c r="B120" s="51"/>
      <c r="C120" s="3" t="s">
        <v>1246</v>
      </c>
      <c r="D120" s="3" t="s">
        <v>1434</v>
      </c>
      <c r="E120" s="4" t="s">
        <v>1435</v>
      </c>
      <c r="F120" s="5" t="s">
        <v>1434</v>
      </c>
      <c r="G120" s="3" t="s">
        <v>1239</v>
      </c>
      <c r="H120" s="51"/>
      <c r="I120" s="80"/>
    </row>
    <row r="121" spans="1:9">
      <c r="A121" s="65"/>
      <c r="B121" s="51"/>
      <c r="C121" s="3" t="s">
        <v>1249</v>
      </c>
      <c r="D121" s="3" t="s">
        <v>1436</v>
      </c>
      <c r="E121" s="4" t="s">
        <v>1437</v>
      </c>
      <c r="F121" s="5" t="s">
        <v>1436</v>
      </c>
      <c r="G121" s="3" t="s">
        <v>1239</v>
      </c>
      <c r="H121" s="51"/>
      <c r="I121" s="80"/>
    </row>
    <row r="122" spans="1:9">
      <c r="A122" s="65"/>
      <c r="B122" s="51"/>
      <c r="C122" s="3" t="s">
        <v>1252</v>
      </c>
      <c r="E122" s="4" t="s">
        <v>1438</v>
      </c>
      <c r="G122" s="3" t="s">
        <v>1239</v>
      </c>
      <c r="H122" s="51"/>
      <c r="I122" s="80"/>
    </row>
    <row r="123" spans="1:9">
      <c r="A123" s="65"/>
      <c r="B123" s="51"/>
      <c r="C123" s="3" t="s">
        <v>1255</v>
      </c>
      <c r="E123" s="4" t="s">
        <v>1439</v>
      </c>
      <c r="H123" s="51"/>
      <c r="I123" s="80"/>
    </row>
    <row r="124" spans="1:9">
      <c r="A124" s="65"/>
      <c r="B124" s="51"/>
      <c r="C124" s="3" t="s">
        <v>1258</v>
      </c>
      <c r="E124" s="4" t="s">
        <v>1440</v>
      </c>
      <c r="H124" s="51"/>
      <c r="I124" s="80"/>
    </row>
    <row r="125" spans="1:9">
      <c r="A125" s="65"/>
      <c r="B125" s="51" t="s">
        <v>1261</v>
      </c>
      <c r="C125" s="3" t="s">
        <v>1236</v>
      </c>
      <c r="E125" s="4" t="s">
        <v>1441</v>
      </c>
      <c r="H125" s="51" t="s">
        <v>1941</v>
      </c>
      <c r="I125" s="80"/>
    </row>
    <row r="126" spans="1:9">
      <c r="A126" s="65"/>
      <c r="B126" s="51"/>
      <c r="C126" s="3" t="s">
        <v>1240</v>
      </c>
      <c r="E126" s="4" t="s">
        <v>1442</v>
      </c>
      <c r="H126" s="51"/>
      <c r="I126" s="80"/>
    </row>
    <row r="127" spans="1:9">
      <c r="A127" s="65"/>
      <c r="B127" s="51"/>
      <c r="C127" s="3" t="s">
        <v>1243</v>
      </c>
      <c r="E127" s="4" t="s">
        <v>1443</v>
      </c>
      <c r="H127" s="51"/>
      <c r="I127" s="80"/>
    </row>
    <row r="128" spans="1:9">
      <c r="A128" s="65"/>
      <c r="B128" s="51"/>
      <c r="C128" s="3" t="s">
        <v>1246</v>
      </c>
      <c r="D128" s="3" t="s">
        <v>1942</v>
      </c>
      <c r="E128" s="4" t="s">
        <v>1445</v>
      </c>
      <c r="F128" s="3" t="s">
        <v>1444</v>
      </c>
      <c r="H128" s="51"/>
      <c r="I128" s="80"/>
    </row>
    <row r="129" spans="1:9">
      <c r="A129" s="65"/>
      <c r="B129" s="51"/>
      <c r="C129" s="3" t="s">
        <v>1249</v>
      </c>
      <c r="D129" s="3" t="s">
        <v>1943</v>
      </c>
      <c r="E129" s="4" t="s">
        <v>1447</v>
      </c>
      <c r="F129" s="3" t="s">
        <v>1446</v>
      </c>
      <c r="H129" s="51"/>
      <c r="I129" s="80"/>
    </row>
    <row r="130" spans="1:9">
      <c r="A130" s="65"/>
      <c r="B130" s="51"/>
      <c r="C130" s="3" t="s">
        <v>1252</v>
      </c>
      <c r="E130" s="4" t="s">
        <v>1448</v>
      </c>
      <c r="F130" s="6" t="s">
        <v>1944</v>
      </c>
      <c r="H130" s="51"/>
      <c r="I130" s="80"/>
    </row>
    <row r="131" spans="1:9">
      <c r="A131" s="65"/>
      <c r="B131" s="51"/>
      <c r="C131" s="3" t="s">
        <v>1255</v>
      </c>
      <c r="E131" s="4" t="s">
        <v>1449</v>
      </c>
      <c r="H131" s="51"/>
      <c r="I131" s="80"/>
    </row>
    <row r="132" spans="1:9">
      <c r="A132" s="65"/>
      <c r="B132" s="51"/>
      <c r="C132" s="3" t="s">
        <v>1258</v>
      </c>
      <c r="E132" s="4" t="s">
        <v>1450</v>
      </c>
      <c r="H132" s="51"/>
      <c r="I132" s="81"/>
    </row>
    <row r="133" spans="1:9">
      <c r="A133" s="65" t="s">
        <v>14</v>
      </c>
      <c r="B133" s="51" t="s">
        <v>1235</v>
      </c>
      <c r="C133" s="3" t="s">
        <v>1236</v>
      </c>
      <c r="D133" s="3" t="s">
        <v>1451</v>
      </c>
      <c r="E133" s="4" t="s">
        <v>1452</v>
      </c>
      <c r="F133" s="3" t="s">
        <v>1451</v>
      </c>
      <c r="G133" s="3" t="s">
        <v>1239</v>
      </c>
      <c r="H133" s="51" t="s">
        <v>1945</v>
      </c>
    </row>
    <row r="134" spans="1:9">
      <c r="A134" s="65"/>
      <c r="B134" s="51"/>
      <c r="C134" s="3" t="s">
        <v>1240</v>
      </c>
      <c r="D134" s="3" t="s">
        <v>1453</v>
      </c>
      <c r="E134" s="4" t="s">
        <v>1454</v>
      </c>
      <c r="F134" s="3" t="s">
        <v>1453</v>
      </c>
      <c r="G134" s="3" t="s">
        <v>1239</v>
      </c>
      <c r="H134" s="51"/>
    </row>
    <row r="135" spans="1:9">
      <c r="A135" s="65"/>
      <c r="B135" s="51"/>
      <c r="C135" s="3" t="s">
        <v>1243</v>
      </c>
      <c r="D135" s="3" t="s">
        <v>1455</v>
      </c>
      <c r="E135" s="4" t="s">
        <v>1456</v>
      </c>
      <c r="F135" s="3" t="s">
        <v>1455</v>
      </c>
      <c r="G135" s="3" t="s">
        <v>1239</v>
      </c>
      <c r="H135" s="51"/>
    </row>
    <row r="136" spans="1:9">
      <c r="A136" s="65"/>
      <c r="B136" s="51"/>
      <c r="C136" s="3" t="s">
        <v>1246</v>
      </c>
      <c r="D136" s="3" t="s">
        <v>1457</v>
      </c>
      <c r="E136" s="4" t="s">
        <v>1458</v>
      </c>
      <c r="F136" s="3" t="s">
        <v>1457</v>
      </c>
      <c r="G136" s="3" t="s">
        <v>1279</v>
      </c>
      <c r="H136" s="51"/>
    </row>
    <row r="137" spans="1:9">
      <c r="A137" s="65"/>
      <c r="B137" s="51"/>
      <c r="C137" s="3" t="s">
        <v>1249</v>
      </c>
      <c r="D137" s="3" t="s">
        <v>1459</v>
      </c>
      <c r="E137" s="4" t="s">
        <v>1460</v>
      </c>
      <c r="F137" s="3" t="s">
        <v>1459</v>
      </c>
      <c r="G137" s="3" t="s">
        <v>1239</v>
      </c>
      <c r="H137" s="51"/>
    </row>
    <row r="138" spans="1:9">
      <c r="A138" s="65"/>
      <c r="B138" s="51"/>
      <c r="C138" s="3" t="s">
        <v>1252</v>
      </c>
      <c r="D138" s="3" t="s">
        <v>1461</v>
      </c>
      <c r="E138" s="4" t="s">
        <v>1462</v>
      </c>
      <c r="F138" s="3" t="s">
        <v>1461</v>
      </c>
      <c r="G138" s="3" t="s">
        <v>1239</v>
      </c>
      <c r="H138" s="51"/>
    </row>
    <row r="139" spans="1:9">
      <c r="A139" s="65"/>
      <c r="B139" s="51"/>
      <c r="C139" s="3" t="s">
        <v>1255</v>
      </c>
      <c r="D139" s="3" t="s">
        <v>1463</v>
      </c>
      <c r="E139" s="4" t="s">
        <v>1464</v>
      </c>
      <c r="F139" s="3" t="s">
        <v>1463</v>
      </c>
      <c r="G139" s="3" t="s">
        <v>1239</v>
      </c>
      <c r="H139" s="51"/>
    </row>
    <row r="140" spans="1:9">
      <c r="A140" s="65"/>
      <c r="B140" s="51"/>
      <c r="C140" s="3" t="s">
        <v>1258</v>
      </c>
      <c r="E140" s="4" t="s">
        <v>1465</v>
      </c>
      <c r="H140" s="51"/>
    </row>
    <row r="141" spans="1:9">
      <c r="A141" s="65"/>
      <c r="B141" s="51" t="s">
        <v>1261</v>
      </c>
      <c r="C141" s="3" t="s">
        <v>1236</v>
      </c>
      <c r="D141" s="7" t="s">
        <v>1466</v>
      </c>
      <c r="E141" s="4" t="s">
        <v>1467</v>
      </c>
      <c r="F141" s="7" t="s">
        <v>1466</v>
      </c>
      <c r="G141" s="3" t="s">
        <v>1279</v>
      </c>
      <c r="H141" s="51"/>
    </row>
    <row r="142" spans="1:9">
      <c r="A142" s="65"/>
      <c r="B142" s="51"/>
      <c r="C142" s="3" t="s">
        <v>1240</v>
      </c>
      <c r="D142" s="3" t="s">
        <v>1468</v>
      </c>
      <c r="E142" s="4" t="s">
        <v>1469</v>
      </c>
      <c r="F142" s="3" t="s">
        <v>1468</v>
      </c>
      <c r="G142" s="3" t="s">
        <v>1279</v>
      </c>
      <c r="H142" s="51"/>
    </row>
    <row r="143" spans="1:9">
      <c r="A143" s="65"/>
      <c r="B143" s="51"/>
      <c r="C143" s="3" t="s">
        <v>1243</v>
      </c>
      <c r="D143" s="3" t="s">
        <v>1470</v>
      </c>
      <c r="E143" s="4" t="s">
        <v>1471</v>
      </c>
      <c r="F143" s="3" t="s">
        <v>1470</v>
      </c>
      <c r="G143" s="3" t="s">
        <v>1279</v>
      </c>
      <c r="H143" s="51"/>
    </row>
    <row r="144" spans="1:9">
      <c r="A144" s="65"/>
      <c r="B144" s="51"/>
      <c r="C144" s="3" t="s">
        <v>1246</v>
      </c>
      <c r="D144" s="3" t="s">
        <v>1472</v>
      </c>
      <c r="E144" s="4" t="s">
        <v>1473</v>
      </c>
      <c r="F144" s="3" t="s">
        <v>1472</v>
      </c>
      <c r="G144" s="3" t="s">
        <v>1239</v>
      </c>
      <c r="H144" s="51"/>
    </row>
    <row r="145" spans="1:8">
      <c r="A145" s="65"/>
      <c r="B145" s="51"/>
      <c r="C145" s="3" t="s">
        <v>1249</v>
      </c>
      <c r="D145" s="3" t="s">
        <v>1474</v>
      </c>
      <c r="E145" s="4" t="s">
        <v>1475</v>
      </c>
      <c r="F145" s="3" t="s">
        <v>1474</v>
      </c>
      <c r="G145" s="3" t="s">
        <v>1239</v>
      </c>
      <c r="H145" s="51"/>
    </row>
    <row r="146" spans="1:8">
      <c r="A146" s="65"/>
      <c r="B146" s="51"/>
      <c r="C146" s="3" t="s">
        <v>1252</v>
      </c>
      <c r="D146" s="3" t="s">
        <v>1946</v>
      </c>
      <c r="E146" s="4" t="s">
        <v>1476</v>
      </c>
      <c r="F146" s="3" t="s">
        <v>1947</v>
      </c>
      <c r="G146" s="3" t="s">
        <v>1279</v>
      </c>
      <c r="H146" s="51"/>
    </row>
    <row r="147" spans="1:8">
      <c r="A147" s="65"/>
      <c r="B147" s="51"/>
      <c r="C147" s="3" t="s">
        <v>1255</v>
      </c>
      <c r="D147" s="3" t="s">
        <v>1948</v>
      </c>
      <c r="E147" s="4" t="s">
        <v>1477</v>
      </c>
      <c r="F147" s="3" t="s">
        <v>1949</v>
      </c>
      <c r="G147" s="3" t="s">
        <v>1239</v>
      </c>
      <c r="H147" s="51"/>
    </row>
    <row r="148" spans="1:8">
      <c r="A148" s="65"/>
      <c r="B148" s="51"/>
      <c r="C148" s="3" t="s">
        <v>1258</v>
      </c>
      <c r="E148" s="4" t="s">
        <v>1478</v>
      </c>
      <c r="H148" s="51"/>
    </row>
    <row r="149" spans="1:8">
      <c r="A149" s="65" t="s">
        <v>15</v>
      </c>
      <c r="B149" s="51" t="s">
        <v>1235</v>
      </c>
      <c r="C149" s="3" t="s">
        <v>1236</v>
      </c>
      <c r="D149" s="3" t="s">
        <v>1479</v>
      </c>
      <c r="E149" s="4" t="s">
        <v>1480</v>
      </c>
      <c r="F149" s="3" t="s">
        <v>1479</v>
      </c>
      <c r="G149" s="3" t="s">
        <v>1481</v>
      </c>
      <c r="H149" s="51" t="s">
        <v>1950</v>
      </c>
    </row>
    <row r="150" spans="1:8">
      <c r="A150" s="65"/>
      <c r="B150" s="51"/>
      <c r="C150" s="3" t="s">
        <v>1240</v>
      </c>
      <c r="D150" s="3" t="s">
        <v>1482</v>
      </c>
      <c r="E150" s="4" t="s">
        <v>1483</v>
      </c>
      <c r="F150" s="3" t="s">
        <v>1482</v>
      </c>
      <c r="G150" s="3" t="s">
        <v>1481</v>
      </c>
      <c r="H150" s="51"/>
    </row>
    <row r="151" spans="1:8">
      <c r="A151" s="65"/>
      <c r="B151" s="51"/>
      <c r="C151" s="3" t="s">
        <v>1243</v>
      </c>
      <c r="D151" s="3" t="s">
        <v>1484</v>
      </c>
      <c r="E151" s="4" t="s">
        <v>1485</v>
      </c>
      <c r="F151" s="3" t="s">
        <v>1484</v>
      </c>
      <c r="G151" s="3" t="s">
        <v>1481</v>
      </c>
      <c r="H151" s="51"/>
    </row>
    <row r="152" spans="1:8">
      <c r="A152" s="65"/>
      <c r="B152" s="51"/>
      <c r="C152" s="3" t="s">
        <v>1246</v>
      </c>
      <c r="D152" s="3" t="s">
        <v>1486</v>
      </c>
      <c r="E152" s="4" t="s">
        <v>1487</v>
      </c>
      <c r="F152" s="3" t="s">
        <v>1486</v>
      </c>
      <c r="G152" s="3" t="s">
        <v>1481</v>
      </c>
      <c r="H152" s="51"/>
    </row>
    <row r="153" spans="1:8">
      <c r="A153" s="65"/>
      <c r="B153" s="51"/>
      <c r="C153" s="3" t="s">
        <v>1249</v>
      </c>
      <c r="D153" s="3" t="s">
        <v>1488</v>
      </c>
      <c r="E153" s="4" t="s">
        <v>1489</v>
      </c>
      <c r="F153" s="3" t="s">
        <v>1488</v>
      </c>
      <c r="G153" s="3" t="s">
        <v>1481</v>
      </c>
      <c r="H153" s="51"/>
    </row>
    <row r="154" spans="1:8">
      <c r="A154" s="65"/>
      <c r="B154" s="51"/>
      <c r="C154" s="3" t="s">
        <v>1252</v>
      </c>
      <c r="D154" s="5" t="s">
        <v>1490</v>
      </c>
      <c r="E154" s="4" t="s">
        <v>1491</v>
      </c>
      <c r="F154" s="5" t="s">
        <v>1490</v>
      </c>
      <c r="G154" s="3" t="s">
        <v>1481</v>
      </c>
      <c r="H154" s="51"/>
    </row>
    <row r="155" spans="1:8">
      <c r="A155" s="65"/>
      <c r="B155" s="51"/>
      <c r="C155" s="3" t="s">
        <v>1255</v>
      </c>
      <c r="E155" s="4" t="s">
        <v>1492</v>
      </c>
      <c r="H155" s="51"/>
    </row>
    <row r="156" spans="1:8">
      <c r="A156" s="65"/>
      <c r="B156" s="51"/>
      <c r="C156" s="3" t="s">
        <v>1258</v>
      </c>
      <c r="D156" s="3" t="s">
        <v>1951</v>
      </c>
      <c r="E156" s="4" t="s">
        <v>1493</v>
      </c>
      <c r="F156" s="3" t="s">
        <v>1952</v>
      </c>
      <c r="G156" s="3" t="s">
        <v>1481</v>
      </c>
      <c r="H156" s="51"/>
    </row>
    <row r="157" spans="1:8">
      <c r="A157" s="65"/>
      <c r="B157" s="51" t="s">
        <v>1261</v>
      </c>
      <c r="C157" s="3" t="s">
        <v>1236</v>
      </c>
      <c r="D157" s="3" t="s">
        <v>1494</v>
      </c>
      <c r="E157" s="4" t="s">
        <v>1495</v>
      </c>
      <c r="F157" s="3" t="s">
        <v>1494</v>
      </c>
      <c r="G157" s="3" t="s">
        <v>1481</v>
      </c>
      <c r="H157" s="51"/>
    </row>
    <row r="158" spans="1:8">
      <c r="A158" s="65"/>
      <c r="B158" s="51"/>
      <c r="C158" s="3" t="s">
        <v>1240</v>
      </c>
      <c r="D158" s="3" t="s">
        <v>1496</v>
      </c>
      <c r="E158" s="4" t="s">
        <v>1497</v>
      </c>
      <c r="F158" s="3" t="s">
        <v>1496</v>
      </c>
      <c r="G158" s="3" t="s">
        <v>1481</v>
      </c>
      <c r="H158" s="51"/>
    </row>
    <row r="159" spans="1:8">
      <c r="A159" s="65"/>
      <c r="B159" s="51"/>
      <c r="C159" s="3" t="s">
        <v>1243</v>
      </c>
      <c r="D159" s="3" t="s">
        <v>1498</v>
      </c>
      <c r="E159" s="4" t="s">
        <v>1499</v>
      </c>
      <c r="F159" s="3" t="s">
        <v>1498</v>
      </c>
      <c r="G159" s="3" t="s">
        <v>1481</v>
      </c>
      <c r="H159" s="51"/>
    </row>
    <row r="160" spans="1:8">
      <c r="A160" s="65"/>
      <c r="B160" s="51"/>
      <c r="C160" s="3" t="s">
        <v>1246</v>
      </c>
      <c r="D160" s="3" t="s">
        <v>1500</v>
      </c>
      <c r="E160" s="4" t="s">
        <v>1501</v>
      </c>
      <c r="F160" s="3" t="s">
        <v>1500</v>
      </c>
      <c r="G160" s="3" t="s">
        <v>1481</v>
      </c>
      <c r="H160" s="51"/>
    </row>
    <row r="161" spans="1:8">
      <c r="A161" s="65"/>
      <c r="B161" s="51"/>
      <c r="C161" s="3" t="s">
        <v>1249</v>
      </c>
      <c r="D161" s="3" t="s">
        <v>1953</v>
      </c>
      <c r="E161" s="4" t="s">
        <v>1502</v>
      </c>
      <c r="F161" s="3" t="s">
        <v>1954</v>
      </c>
      <c r="G161" s="3" t="s">
        <v>1481</v>
      </c>
      <c r="H161" s="51"/>
    </row>
    <row r="162" spans="1:8">
      <c r="A162" s="65"/>
      <c r="B162" s="51"/>
      <c r="C162" s="3" t="s">
        <v>1252</v>
      </c>
      <c r="D162" s="3" t="s">
        <v>1955</v>
      </c>
      <c r="E162" s="4" t="s">
        <v>1503</v>
      </c>
      <c r="F162" s="3" t="s">
        <v>1956</v>
      </c>
      <c r="H162" s="51"/>
    </row>
    <row r="163" spans="1:8">
      <c r="A163" s="65"/>
      <c r="B163" s="51"/>
      <c r="C163" s="3" t="s">
        <v>1255</v>
      </c>
      <c r="D163" s="3" t="s">
        <v>1957</v>
      </c>
      <c r="E163" s="4" t="s">
        <v>1504</v>
      </c>
      <c r="F163" s="3" t="s">
        <v>1958</v>
      </c>
      <c r="H163" s="51"/>
    </row>
    <row r="164" spans="1:8">
      <c r="A164" s="65"/>
      <c r="B164" s="51"/>
      <c r="C164" s="3" t="s">
        <v>1258</v>
      </c>
      <c r="D164" s="3" t="s">
        <v>1959</v>
      </c>
      <c r="E164" s="4" t="s">
        <v>1505</v>
      </c>
      <c r="F164" s="3" t="s">
        <v>1960</v>
      </c>
      <c r="H164" s="51"/>
    </row>
    <row r="165" spans="1:8">
      <c r="A165" s="65" t="s">
        <v>16</v>
      </c>
      <c r="B165" s="51" t="s">
        <v>1235</v>
      </c>
      <c r="C165" s="3" t="s">
        <v>1236</v>
      </c>
      <c r="D165" s="5" t="s">
        <v>1506</v>
      </c>
      <c r="E165" s="4" t="s">
        <v>1507</v>
      </c>
      <c r="F165" s="5" t="s">
        <v>1506</v>
      </c>
      <c r="G165" s="3" t="s">
        <v>1481</v>
      </c>
      <c r="H165" s="79" t="s">
        <v>1961</v>
      </c>
    </row>
    <row r="166" spans="1:8">
      <c r="A166" s="65"/>
      <c r="B166" s="51"/>
      <c r="C166" s="3" t="s">
        <v>1240</v>
      </c>
      <c r="D166" s="5" t="s">
        <v>1508</v>
      </c>
      <c r="E166" s="4" t="s">
        <v>1509</v>
      </c>
      <c r="F166" s="5" t="s">
        <v>1508</v>
      </c>
      <c r="G166" s="3" t="s">
        <v>1481</v>
      </c>
      <c r="H166" s="80"/>
    </row>
    <row r="167" spans="1:8">
      <c r="A167" s="65"/>
      <c r="B167" s="51"/>
      <c r="C167" s="3" t="s">
        <v>1243</v>
      </c>
      <c r="D167" s="5" t="s">
        <v>1510</v>
      </c>
      <c r="E167" s="4" t="s">
        <v>1511</v>
      </c>
      <c r="F167" s="5" t="s">
        <v>1510</v>
      </c>
      <c r="G167" s="3" t="s">
        <v>1481</v>
      </c>
      <c r="H167" s="80"/>
    </row>
    <row r="168" spans="1:8">
      <c r="A168" s="65"/>
      <c r="B168" s="51"/>
      <c r="C168" s="3" t="s">
        <v>1246</v>
      </c>
      <c r="E168" s="4" t="s">
        <v>1512</v>
      </c>
      <c r="H168" s="80"/>
    </row>
    <row r="169" spans="1:8">
      <c r="A169" s="65"/>
      <c r="B169" s="51"/>
      <c r="C169" s="3" t="s">
        <v>1249</v>
      </c>
      <c r="D169" s="5" t="s">
        <v>1513</v>
      </c>
      <c r="E169" s="4" t="s">
        <v>1514</v>
      </c>
      <c r="F169" s="5" t="s">
        <v>1513</v>
      </c>
      <c r="G169" s="3" t="s">
        <v>1481</v>
      </c>
      <c r="H169" s="80"/>
    </row>
    <row r="170" spans="1:8">
      <c r="A170" s="65"/>
      <c r="B170" s="51"/>
      <c r="C170" s="3" t="s">
        <v>1252</v>
      </c>
      <c r="D170" s="5" t="s">
        <v>1515</v>
      </c>
      <c r="E170" s="4" t="s">
        <v>1516</v>
      </c>
      <c r="F170" s="5" t="s">
        <v>1515</v>
      </c>
      <c r="G170" s="3" t="s">
        <v>1481</v>
      </c>
      <c r="H170" s="80"/>
    </row>
    <row r="171" spans="1:8">
      <c r="A171" s="65"/>
      <c r="B171" s="51"/>
      <c r="C171" s="3" t="s">
        <v>1255</v>
      </c>
      <c r="D171" s="5" t="s">
        <v>1517</v>
      </c>
      <c r="E171" s="4" t="s">
        <v>1518</v>
      </c>
      <c r="F171" s="5" t="s">
        <v>1517</v>
      </c>
      <c r="G171" s="3" t="s">
        <v>1481</v>
      </c>
      <c r="H171" s="80"/>
    </row>
    <row r="172" spans="1:8">
      <c r="A172" s="65"/>
      <c r="B172" s="51"/>
      <c r="C172" s="3" t="s">
        <v>1258</v>
      </c>
      <c r="E172" s="4" t="s">
        <v>1519</v>
      </c>
      <c r="H172" s="81"/>
    </row>
    <row r="173" spans="1:8">
      <c r="A173" s="65"/>
      <c r="B173" s="51" t="s">
        <v>1261</v>
      </c>
      <c r="C173" s="3" t="s">
        <v>1236</v>
      </c>
      <c r="D173" s="3" t="s">
        <v>1520</v>
      </c>
      <c r="E173" s="4" t="s">
        <v>1521</v>
      </c>
      <c r="F173" s="3" t="s">
        <v>1520</v>
      </c>
      <c r="G173" s="3" t="s">
        <v>1481</v>
      </c>
      <c r="H173" s="51" t="s">
        <v>1962</v>
      </c>
    </row>
    <row r="174" spans="1:8">
      <c r="A174" s="65"/>
      <c r="B174" s="51"/>
      <c r="C174" s="3" t="s">
        <v>1240</v>
      </c>
      <c r="D174" s="3" t="s">
        <v>1522</v>
      </c>
      <c r="E174" s="4" t="s">
        <v>1523</v>
      </c>
      <c r="F174" s="3" t="s">
        <v>1522</v>
      </c>
      <c r="G174" s="3" t="s">
        <v>1481</v>
      </c>
      <c r="H174" s="51"/>
    </row>
    <row r="175" spans="1:8">
      <c r="A175" s="65"/>
      <c r="B175" s="51"/>
      <c r="C175" s="3" t="s">
        <v>1243</v>
      </c>
      <c r="D175" s="3" t="s">
        <v>1524</v>
      </c>
      <c r="E175" s="4" t="s">
        <v>1525</v>
      </c>
      <c r="F175" s="3" t="s">
        <v>1524</v>
      </c>
      <c r="G175" s="3" t="s">
        <v>1481</v>
      </c>
      <c r="H175" s="51"/>
    </row>
    <row r="176" spans="1:8">
      <c r="A176" s="65"/>
      <c r="B176" s="51"/>
      <c r="C176" s="3" t="s">
        <v>1246</v>
      </c>
      <c r="D176" s="3" t="s">
        <v>1526</v>
      </c>
      <c r="E176" s="4" t="s">
        <v>1527</v>
      </c>
      <c r="F176" s="3" t="s">
        <v>1526</v>
      </c>
      <c r="G176" s="3" t="s">
        <v>1481</v>
      </c>
      <c r="H176" s="51"/>
    </row>
    <row r="177" spans="1:8">
      <c r="A177" s="65"/>
      <c r="B177" s="51"/>
      <c r="C177" s="3" t="s">
        <v>1249</v>
      </c>
      <c r="D177" s="3" t="s">
        <v>1528</v>
      </c>
      <c r="E177" s="4" t="s">
        <v>1529</v>
      </c>
      <c r="F177" s="3" t="s">
        <v>1528</v>
      </c>
      <c r="G177" s="3" t="s">
        <v>1481</v>
      </c>
      <c r="H177" s="51"/>
    </row>
    <row r="178" spans="1:8">
      <c r="A178" s="65"/>
      <c r="B178" s="51"/>
      <c r="C178" s="3" t="s">
        <v>1252</v>
      </c>
      <c r="D178" s="3" t="s">
        <v>1530</v>
      </c>
      <c r="E178" s="4" t="s">
        <v>1531</v>
      </c>
      <c r="F178" s="3" t="s">
        <v>1530</v>
      </c>
      <c r="G178" s="3" t="s">
        <v>1481</v>
      </c>
      <c r="H178" s="51"/>
    </row>
    <row r="179" spans="1:8">
      <c r="A179" s="65"/>
      <c r="B179" s="51"/>
      <c r="C179" s="3" t="s">
        <v>1255</v>
      </c>
      <c r="E179" s="4" t="s">
        <v>1532</v>
      </c>
      <c r="H179" s="51"/>
    </row>
    <row r="180" spans="1:8">
      <c r="A180" s="65"/>
      <c r="B180" s="51"/>
      <c r="C180" s="3" t="s">
        <v>1258</v>
      </c>
      <c r="E180" s="4" t="s">
        <v>1533</v>
      </c>
      <c r="H180" s="51"/>
    </row>
    <row r="181" spans="1:8">
      <c r="A181" s="65" t="s">
        <v>17</v>
      </c>
      <c r="B181" s="51" t="s">
        <v>1235</v>
      </c>
      <c r="C181" s="3" t="s">
        <v>1236</v>
      </c>
      <c r="D181" s="3" t="s">
        <v>1534</v>
      </c>
      <c r="E181" s="4" t="s">
        <v>1535</v>
      </c>
      <c r="F181" s="3" t="s">
        <v>1534</v>
      </c>
      <c r="G181" s="3" t="s">
        <v>1536</v>
      </c>
      <c r="H181" s="51" t="s">
        <v>1536</v>
      </c>
    </row>
    <row r="182" spans="1:8">
      <c r="A182" s="65"/>
      <c r="B182" s="51"/>
      <c r="C182" s="3" t="s">
        <v>1240</v>
      </c>
      <c r="D182" s="3" t="s">
        <v>1537</v>
      </c>
      <c r="E182" s="4" t="s">
        <v>1538</v>
      </c>
      <c r="F182" s="3" t="s">
        <v>1537</v>
      </c>
      <c r="G182" s="3" t="s">
        <v>1536</v>
      </c>
      <c r="H182" s="51"/>
    </row>
    <row r="183" spans="1:8">
      <c r="A183" s="65"/>
      <c r="B183" s="51"/>
      <c r="C183" s="3" t="s">
        <v>1243</v>
      </c>
      <c r="D183" s="3" t="s">
        <v>1539</v>
      </c>
      <c r="E183" s="4" t="s">
        <v>1540</v>
      </c>
      <c r="F183" s="3" t="s">
        <v>1539</v>
      </c>
      <c r="G183" s="3" t="s">
        <v>1536</v>
      </c>
      <c r="H183" s="51"/>
    </row>
    <row r="184" spans="1:8">
      <c r="A184" s="65"/>
      <c r="B184" s="51"/>
      <c r="C184" s="3" t="s">
        <v>1246</v>
      </c>
      <c r="D184" s="3" t="s">
        <v>1541</v>
      </c>
      <c r="E184" s="4" t="s">
        <v>1542</v>
      </c>
      <c r="F184" s="3" t="s">
        <v>1541</v>
      </c>
      <c r="G184" s="3" t="s">
        <v>1536</v>
      </c>
      <c r="H184" s="51"/>
    </row>
    <row r="185" spans="1:8">
      <c r="A185" s="65"/>
      <c r="B185" s="51"/>
      <c r="C185" s="3" t="s">
        <v>1249</v>
      </c>
      <c r="D185" s="3" t="s">
        <v>1543</v>
      </c>
      <c r="E185" s="4" t="s">
        <v>1544</v>
      </c>
      <c r="F185" s="3" t="s">
        <v>1963</v>
      </c>
      <c r="G185" s="3" t="s">
        <v>1536</v>
      </c>
      <c r="H185" s="51"/>
    </row>
    <row r="186" spans="1:8">
      <c r="A186" s="65"/>
      <c r="B186" s="51"/>
      <c r="C186" s="3" t="s">
        <v>1252</v>
      </c>
      <c r="D186" s="3" t="s">
        <v>1545</v>
      </c>
      <c r="E186" s="4" t="s">
        <v>1546</v>
      </c>
      <c r="F186" s="3" t="s">
        <v>1545</v>
      </c>
      <c r="G186" s="3" t="s">
        <v>1536</v>
      </c>
      <c r="H186" s="51"/>
    </row>
    <row r="187" spans="1:8">
      <c r="A187" s="65"/>
      <c r="B187" s="51"/>
      <c r="C187" s="3" t="s">
        <v>1255</v>
      </c>
      <c r="E187" s="4" t="s">
        <v>1547</v>
      </c>
      <c r="H187" s="51"/>
    </row>
    <row r="188" spans="1:8">
      <c r="A188" s="65"/>
      <c r="B188" s="51"/>
      <c r="C188" s="3" t="s">
        <v>1258</v>
      </c>
      <c r="E188" s="4" t="s">
        <v>1548</v>
      </c>
      <c r="H188" s="51"/>
    </row>
    <row r="189" spans="1:8">
      <c r="A189" s="65"/>
      <c r="B189" s="51" t="s">
        <v>1261</v>
      </c>
      <c r="C189" s="3" t="s">
        <v>1236</v>
      </c>
      <c r="E189" s="4" t="s">
        <v>1549</v>
      </c>
    </row>
    <row r="190" spans="1:8">
      <c r="A190" s="65"/>
      <c r="B190" s="51"/>
      <c r="C190" s="3" t="s">
        <v>1240</v>
      </c>
      <c r="E190" s="4" t="s">
        <v>1550</v>
      </c>
    </row>
    <row r="191" spans="1:8">
      <c r="A191" s="65"/>
      <c r="B191" s="51"/>
      <c r="C191" s="3" t="s">
        <v>1243</v>
      </c>
      <c r="E191" s="4" t="s">
        <v>1551</v>
      </c>
    </row>
    <row r="192" spans="1:8">
      <c r="A192" s="65"/>
      <c r="B192" s="51"/>
      <c r="C192" s="3" t="s">
        <v>1246</v>
      </c>
      <c r="E192" s="4" t="s">
        <v>1552</v>
      </c>
    </row>
    <row r="193" spans="1:8">
      <c r="A193" s="65"/>
      <c r="B193" s="51"/>
      <c r="C193" s="3" t="s">
        <v>1249</v>
      </c>
      <c r="E193" s="4" t="s">
        <v>1553</v>
      </c>
    </row>
    <row r="194" spans="1:8">
      <c r="A194" s="65"/>
      <c r="B194" s="51"/>
      <c r="C194" s="3" t="s">
        <v>1252</v>
      </c>
      <c r="E194" s="4" t="s">
        <v>1554</v>
      </c>
    </row>
    <row r="195" spans="1:8">
      <c r="A195" s="65"/>
      <c r="B195" s="51"/>
      <c r="C195" s="3" t="s">
        <v>1255</v>
      </c>
      <c r="E195" s="4" t="s">
        <v>1555</v>
      </c>
    </row>
    <row r="196" spans="1:8">
      <c r="A196" s="65"/>
      <c r="B196" s="51"/>
      <c r="C196" s="3" t="s">
        <v>1258</v>
      </c>
      <c r="E196" s="4" t="s">
        <v>1556</v>
      </c>
    </row>
    <row r="197" spans="1:8">
      <c r="A197" s="65" t="s">
        <v>18</v>
      </c>
      <c r="B197" s="51" t="s">
        <v>1235</v>
      </c>
      <c r="C197" s="3" t="s">
        <v>1236</v>
      </c>
      <c r="D197" s="8" t="s">
        <v>1557</v>
      </c>
      <c r="E197" s="4" t="s">
        <v>1558</v>
      </c>
      <c r="F197" s="8" t="s">
        <v>1557</v>
      </c>
      <c r="G197" s="3" t="s">
        <v>1559</v>
      </c>
      <c r="H197" s="49" t="s">
        <v>1559</v>
      </c>
    </row>
    <row r="198" spans="1:8">
      <c r="A198" s="65"/>
      <c r="B198" s="51"/>
      <c r="C198" s="3" t="s">
        <v>1240</v>
      </c>
      <c r="D198" s="8" t="s">
        <v>1560</v>
      </c>
      <c r="E198" s="4" t="s">
        <v>1561</v>
      </c>
      <c r="F198" s="8" t="s">
        <v>1560</v>
      </c>
      <c r="G198" s="3" t="s">
        <v>1559</v>
      </c>
      <c r="H198" s="56"/>
    </row>
    <row r="199" spans="1:8">
      <c r="A199" s="65"/>
      <c r="B199" s="51"/>
      <c r="C199" s="3" t="s">
        <v>1243</v>
      </c>
      <c r="D199" s="8" t="s">
        <v>1562</v>
      </c>
      <c r="E199" s="4" t="s">
        <v>1563</v>
      </c>
      <c r="F199" s="8" t="s">
        <v>1562</v>
      </c>
      <c r="G199" s="3" t="s">
        <v>1559</v>
      </c>
      <c r="H199" s="56"/>
    </row>
    <row r="200" spans="1:8">
      <c r="A200" s="65"/>
      <c r="B200" s="51"/>
      <c r="C200" s="3" t="s">
        <v>1246</v>
      </c>
      <c r="D200" s="8" t="s">
        <v>1564</v>
      </c>
      <c r="E200" s="4" t="s">
        <v>1565</v>
      </c>
      <c r="F200" s="8" t="s">
        <v>1564</v>
      </c>
      <c r="G200" s="3" t="s">
        <v>1559</v>
      </c>
      <c r="H200" s="56"/>
    </row>
    <row r="201" spans="1:8">
      <c r="A201" s="65"/>
      <c r="B201" s="51"/>
      <c r="C201" s="3" t="s">
        <v>1249</v>
      </c>
      <c r="D201" s="8" t="s">
        <v>1566</v>
      </c>
      <c r="E201" s="4" t="s">
        <v>1567</v>
      </c>
      <c r="F201" s="8" t="s">
        <v>1566</v>
      </c>
      <c r="G201" s="3" t="s">
        <v>1559</v>
      </c>
      <c r="H201" s="56"/>
    </row>
    <row r="202" spans="1:8">
      <c r="A202" s="65"/>
      <c r="B202" s="51"/>
      <c r="C202" s="3" t="s">
        <v>1252</v>
      </c>
      <c r="D202" s="8" t="s">
        <v>1568</v>
      </c>
      <c r="E202" s="4" t="s">
        <v>1569</v>
      </c>
      <c r="F202" s="8" t="s">
        <v>1568</v>
      </c>
      <c r="G202" s="3" t="s">
        <v>1559</v>
      </c>
      <c r="H202" s="56"/>
    </row>
    <row r="203" spans="1:8">
      <c r="A203" s="65"/>
      <c r="B203" s="51"/>
      <c r="C203" s="3" t="s">
        <v>1255</v>
      </c>
      <c r="D203" s="8" t="s">
        <v>1570</v>
      </c>
      <c r="E203" s="4" t="s">
        <v>1571</v>
      </c>
      <c r="F203" s="8" t="s">
        <v>1570</v>
      </c>
      <c r="G203" s="3" t="s">
        <v>1559</v>
      </c>
      <c r="H203" s="56"/>
    </row>
    <row r="204" spans="1:8">
      <c r="A204" s="65"/>
      <c r="B204" s="51"/>
      <c r="C204" s="3" t="s">
        <v>1258</v>
      </c>
      <c r="D204" s="8" t="s">
        <v>1572</v>
      </c>
      <c r="E204" s="4" t="s">
        <v>1573</v>
      </c>
      <c r="F204" s="8" t="s">
        <v>1572</v>
      </c>
      <c r="G204" s="3" t="s">
        <v>1559</v>
      </c>
      <c r="H204" s="56"/>
    </row>
    <row r="205" spans="1:8">
      <c r="A205" s="65"/>
      <c r="B205" s="51" t="s">
        <v>1261</v>
      </c>
      <c r="C205" s="3" t="s">
        <v>1236</v>
      </c>
      <c r="D205" s="8" t="s">
        <v>1574</v>
      </c>
      <c r="E205" s="4" t="s">
        <v>1575</v>
      </c>
      <c r="F205" s="8" t="s">
        <v>1574</v>
      </c>
      <c r="G205" s="3" t="s">
        <v>1559</v>
      </c>
      <c r="H205" s="56"/>
    </row>
    <row r="206" spans="1:8">
      <c r="A206" s="65"/>
      <c r="B206" s="51"/>
      <c r="C206" s="3" t="s">
        <v>1240</v>
      </c>
      <c r="D206" s="8" t="s">
        <v>1576</v>
      </c>
      <c r="E206" s="4" t="s">
        <v>1577</v>
      </c>
      <c r="F206" s="8" t="s">
        <v>1576</v>
      </c>
      <c r="G206" s="3" t="s">
        <v>1559</v>
      </c>
      <c r="H206" s="56"/>
    </row>
    <row r="207" spans="1:8">
      <c r="A207" s="65"/>
      <c r="B207" s="51"/>
      <c r="C207" s="3" t="s">
        <v>1243</v>
      </c>
      <c r="D207" s="8" t="s">
        <v>1578</v>
      </c>
      <c r="E207" s="4" t="s">
        <v>1579</v>
      </c>
      <c r="F207" s="8" t="s">
        <v>1578</v>
      </c>
      <c r="G207" s="3" t="s">
        <v>1559</v>
      </c>
      <c r="H207" s="56"/>
    </row>
    <row r="208" spans="1:8">
      <c r="A208" s="65"/>
      <c r="B208" s="51"/>
      <c r="C208" s="3" t="s">
        <v>1246</v>
      </c>
      <c r="D208" s="8" t="s">
        <v>1580</v>
      </c>
      <c r="E208" s="4" t="s">
        <v>1581</v>
      </c>
      <c r="F208" s="8" t="s">
        <v>1580</v>
      </c>
      <c r="G208" s="3" t="s">
        <v>1559</v>
      </c>
      <c r="H208" s="56"/>
    </row>
    <row r="209" spans="1:8">
      <c r="A209" s="65"/>
      <c r="B209" s="51"/>
      <c r="C209" s="3" t="s">
        <v>1249</v>
      </c>
      <c r="D209" s="8" t="s">
        <v>1582</v>
      </c>
      <c r="E209" s="4" t="s">
        <v>1583</v>
      </c>
      <c r="F209" s="8" t="s">
        <v>1582</v>
      </c>
      <c r="G209" s="3" t="s">
        <v>1559</v>
      </c>
      <c r="H209" s="56"/>
    </row>
    <row r="210" spans="1:8">
      <c r="A210" s="65"/>
      <c r="B210" s="51"/>
      <c r="C210" s="3" t="s">
        <v>1252</v>
      </c>
      <c r="D210" s="8" t="s">
        <v>1584</v>
      </c>
      <c r="E210" s="4" t="s">
        <v>1585</v>
      </c>
      <c r="F210" s="8" t="s">
        <v>1584</v>
      </c>
      <c r="G210" s="3" t="s">
        <v>1559</v>
      </c>
      <c r="H210" s="56"/>
    </row>
    <row r="211" spans="1:8">
      <c r="A211" s="65"/>
      <c r="B211" s="51"/>
      <c r="C211" s="3" t="s">
        <v>1255</v>
      </c>
      <c r="D211" s="8" t="s">
        <v>1586</v>
      </c>
      <c r="E211" s="4" t="s">
        <v>1587</v>
      </c>
      <c r="F211" s="8" t="s">
        <v>1586</v>
      </c>
      <c r="G211" s="3" t="s">
        <v>1559</v>
      </c>
      <c r="H211" s="56"/>
    </row>
    <row r="212" spans="1:8">
      <c r="A212" s="65"/>
      <c r="B212" s="51"/>
      <c r="C212" s="3" t="s">
        <v>1258</v>
      </c>
      <c r="D212" s="8" t="s">
        <v>1588</v>
      </c>
      <c r="E212" s="4" t="s">
        <v>1589</v>
      </c>
      <c r="F212" s="8" t="s">
        <v>1588</v>
      </c>
      <c r="G212" s="3" t="s">
        <v>1559</v>
      </c>
      <c r="H212" s="56"/>
    </row>
    <row r="213" spans="1:8">
      <c r="A213" s="65" t="s">
        <v>19</v>
      </c>
      <c r="B213" s="51" t="s">
        <v>1235</v>
      </c>
      <c r="C213" s="3" t="s">
        <v>1236</v>
      </c>
      <c r="D213" s="8" t="s">
        <v>1590</v>
      </c>
      <c r="E213" s="4" t="s">
        <v>1591</v>
      </c>
      <c r="F213" s="8" t="s">
        <v>1590</v>
      </c>
      <c r="G213" s="3" t="s">
        <v>1559</v>
      </c>
      <c r="H213" s="56"/>
    </row>
    <row r="214" spans="1:8">
      <c r="A214" s="65"/>
      <c r="B214" s="51"/>
      <c r="C214" s="3" t="s">
        <v>1240</v>
      </c>
      <c r="D214" s="8" t="s">
        <v>1592</v>
      </c>
      <c r="E214" s="4" t="s">
        <v>1593</v>
      </c>
      <c r="F214" s="8" t="s">
        <v>1592</v>
      </c>
      <c r="G214" s="3" t="s">
        <v>1559</v>
      </c>
      <c r="H214" s="56"/>
    </row>
    <row r="215" spans="1:8">
      <c r="A215" s="65"/>
      <c r="B215" s="51"/>
      <c r="C215" s="3" t="s">
        <v>1243</v>
      </c>
      <c r="D215" s="8" t="s">
        <v>1594</v>
      </c>
      <c r="E215" s="4" t="s">
        <v>1595</v>
      </c>
      <c r="F215" s="8" t="s">
        <v>1594</v>
      </c>
      <c r="G215" s="3" t="s">
        <v>1559</v>
      </c>
      <c r="H215" s="56"/>
    </row>
    <row r="216" spans="1:8">
      <c r="A216" s="65"/>
      <c r="B216" s="51"/>
      <c r="C216" s="3" t="s">
        <v>1246</v>
      </c>
      <c r="D216" s="8" t="s">
        <v>1596</v>
      </c>
      <c r="E216" s="4" t="s">
        <v>1597</v>
      </c>
      <c r="F216" s="8" t="s">
        <v>1596</v>
      </c>
      <c r="G216" s="3" t="s">
        <v>1559</v>
      </c>
      <c r="H216" s="56"/>
    </row>
    <row r="217" spans="1:8">
      <c r="A217" s="65"/>
      <c r="B217" s="51"/>
      <c r="C217" s="3" t="s">
        <v>1249</v>
      </c>
      <c r="D217" s="8" t="s">
        <v>1598</v>
      </c>
      <c r="E217" s="4" t="s">
        <v>1599</v>
      </c>
      <c r="F217" s="8" t="s">
        <v>1598</v>
      </c>
      <c r="G217" s="3" t="s">
        <v>1559</v>
      </c>
      <c r="H217" s="56"/>
    </row>
    <row r="218" spans="1:8">
      <c r="A218" s="65"/>
      <c r="B218" s="51"/>
      <c r="C218" s="3" t="s">
        <v>1252</v>
      </c>
      <c r="D218" s="8" t="s">
        <v>1600</v>
      </c>
      <c r="E218" s="4" t="s">
        <v>1601</v>
      </c>
      <c r="F218" s="8" t="s">
        <v>1600</v>
      </c>
      <c r="G218" s="3" t="s">
        <v>1559</v>
      </c>
      <c r="H218" s="56"/>
    </row>
    <row r="219" spans="1:8">
      <c r="A219" s="65"/>
      <c r="B219" s="51"/>
      <c r="C219" s="3" t="s">
        <v>1255</v>
      </c>
      <c r="D219" s="8" t="s">
        <v>1602</v>
      </c>
      <c r="E219" s="4" t="s">
        <v>1603</v>
      </c>
      <c r="F219" s="8" t="s">
        <v>1602</v>
      </c>
      <c r="G219" s="3" t="s">
        <v>1559</v>
      </c>
      <c r="H219" s="56"/>
    </row>
    <row r="220" spans="1:8">
      <c r="A220" s="65"/>
      <c r="B220" s="51"/>
      <c r="C220" s="3" t="s">
        <v>1258</v>
      </c>
      <c r="D220" s="8" t="s">
        <v>1604</v>
      </c>
      <c r="E220" s="4" t="s">
        <v>1605</v>
      </c>
      <c r="F220" s="8" t="s">
        <v>1604</v>
      </c>
      <c r="G220" s="3" t="s">
        <v>1559</v>
      </c>
      <c r="H220" s="56"/>
    </row>
    <row r="221" spans="1:8">
      <c r="A221" s="65"/>
      <c r="B221" s="51" t="s">
        <v>1261</v>
      </c>
      <c r="C221" s="3" t="s">
        <v>1236</v>
      </c>
      <c r="D221" s="8" t="s">
        <v>1606</v>
      </c>
      <c r="E221" s="4" t="s">
        <v>1607</v>
      </c>
      <c r="F221" s="8" t="s">
        <v>1606</v>
      </c>
      <c r="G221" s="3" t="s">
        <v>1559</v>
      </c>
      <c r="H221" s="56"/>
    </row>
    <row r="222" spans="1:8">
      <c r="A222" s="65"/>
      <c r="B222" s="51"/>
      <c r="C222" s="3" t="s">
        <v>1240</v>
      </c>
      <c r="D222" s="8" t="s">
        <v>1608</v>
      </c>
      <c r="E222" s="4" t="s">
        <v>1609</v>
      </c>
      <c r="F222" s="8" t="s">
        <v>1608</v>
      </c>
      <c r="G222" s="3" t="s">
        <v>1559</v>
      </c>
      <c r="H222" s="56"/>
    </row>
    <row r="223" spans="1:8">
      <c r="A223" s="65"/>
      <c r="B223" s="51"/>
      <c r="C223" s="3" t="s">
        <v>1243</v>
      </c>
      <c r="D223" s="8" t="s">
        <v>1610</v>
      </c>
      <c r="E223" s="4" t="s">
        <v>1611</v>
      </c>
      <c r="F223" s="8" t="s">
        <v>1610</v>
      </c>
      <c r="G223" s="3" t="s">
        <v>1559</v>
      </c>
      <c r="H223" s="56"/>
    </row>
    <row r="224" spans="1:8">
      <c r="A224" s="65"/>
      <c r="B224" s="51"/>
      <c r="C224" s="3" t="s">
        <v>1246</v>
      </c>
      <c r="D224" s="8" t="s">
        <v>1612</v>
      </c>
      <c r="E224" s="4" t="s">
        <v>1613</v>
      </c>
      <c r="F224" s="8" t="s">
        <v>1612</v>
      </c>
      <c r="G224" s="3" t="s">
        <v>1559</v>
      </c>
      <c r="H224" s="56"/>
    </row>
    <row r="225" spans="1:8">
      <c r="A225" s="65"/>
      <c r="B225" s="51"/>
      <c r="C225" s="3" t="s">
        <v>1249</v>
      </c>
      <c r="D225" s="8" t="s">
        <v>1614</v>
      </c>
      <c r="E225" s="4" t="s">
        <v>1615</v>
      </c>
      <c r="F225" s="8" t="s">
        <v>1614</v>
      </c>
      <c r="G225" s="3" t="s">
        <v>1559</v>
      </c>
      <c r="H225" s="56"/>
    </row>
    <row r="226" spans="1:8">
      <c r="A226" s="65"/>
      <c r="B226" s="51"/>
      <c r="C226" s="3" t="s">
        <v>1252</v>
      </c>
      <c r="D226" s="8" t="s">
        <v>1616</v>
      </c>
      <c r="E226" s="4" t="s">
        <v>1617</v>
      </c>
      <c r="F226" s="8" t="s">
        <v>1616</v>
      </c>
      <c r="G226" s="3" t="s">
        <v>1559</v>
      </c>
      <c r="H226" s="56"/>
    </row>
    <row r="227" spans="1:8">
      <c r="A227" s="65"/>
      <c r="B227" s="51"/>
      <c r="C227" s="3" t="s">
        <v>1255</v>
      </c>
      <c r="D227" s="8" t="s">
        <v>1618</v>
      </c>
      <c r="E227" s="4" t="s">
        <v>1619</v>
      </c>
      <c r="F227" s="8" t="s">
        <v>1618</v>
      </c>
      <c r="G227" s="3" t="s">
        <v>1559</v>
      </c>
      <c r="H227" s="56"/>
    </row>
    <row r="228" spans="1:8">
      <c r="A228" s="65"/>
      <c r="B228" s="51"/>
      <c r="C228" s="3" t="s">
        <v>1258</v>
      </c>
      <c r="D228" s="8" t="s">
        <v>1620</v>
      </c>
      <c r="E228" s="4" t="s">
        <v>1621</v>
      </c>
      <c r="F228" s="8" t="s">
        <v>1620</v>
      </c>
      <c r="G228" s="3" t="s">
        <v>1559</v>
      </c>
      <c r="H228" s="56"/>
    </row>
    <row r="229" spans="1:8">
      <c r="A229" s="65" t="s">
        <v>20</v>
      </c>
      <c r="B229" s="51" t="s">
        <v>1235</v>
      </c>
      <c r="C229" s="3" t="s">
        <v>1236</v>
      </c>
      <c r="D229" s="8" t="s">
        <v>1622</v>
      </c>
      <c r="E229" s="4" t="s">
        <v>1623</v>
      </c>
      <c r="F229" s="8" t="s">
        <v>1622</v>
      </c>
      <c r="G229" s="3" t="s">
        <v>1559</v>
      </c>
      <c r="H229" s="56"/>
    </row>
    <row r="230" spans="1:8">
      <c r="A230" s="65"/>
      <c r="B230" s="51"/>
      <c r="C230" s="3" t="s">
        <v>1240</v>
      </c>
      <c r="D230" s="8" t="s">
        <v>1624</v>
      </c>
      <c r="E230" s="4" t="s">
        <v>1625</v>
      </c>
      <c r="F230" s="8" t="s">
        <v>1624</v>
      </c>
      <c r="G230" s="3" t="s">
        <v>1559</v>
      </c>
      <c r="H230" s="56"/>
    </row>
    <row r="231" spans="1:8">
      <c r="A231" s="65"/>
      <c r="B231" s="51"/>
      <c r="C231" s="3" t="s">
        <v>1243</v>
      </c>
      <c r="D231" s="8" t="s">
        <v>1626</v>
      </c>
      <c r="E231" s="4" t="s">
        <v>1627</v>
      </c>
      <c r="F231" s="8" t="s">
        <v>1626</v>
      </c>
      <c r="G231" s="3" t="s">
        <v>1559</v>
      </c>
      <c r="H231" s="56"/>
    </row>
    <row r="232" spans="1:8">
      <c r="A232" s="65"/>
      <c r="B232" s="51"/>
      <c r="C232" s="3" t="s">
        <v>1246</v>
      </c>
      <c r="D232" s="8" t="s">
        <v>1628</v>
      </c>
      <c r="E232" s="4" t="s">
        <v>1629</v>
      </c>
      <c r="F232" s="8" t="s">
        <v>1628</v>
      </c>
      <c r="G232" s="3" t="s">
        <v>1559</v>
      </c>
      <c r="H232" s="56"/>
    </row>
    <row r="233" spans="1:8">
      <c r="A233" s="65"/>
      <c r="B233" s="51"/>
      <c r="C233" s="3" t="s">
        <v>1249</v>
      </c>
      <c r="D233" s="8" t="s">
        <v>1630</v>
      </c>
      <c r="E233" s="4" t="s">
        <v>1631</v>
      </c>
      <c r="F233" s="8" t="s">
        <v>1630</v>
      </c>
      <c r="G233" s="3" t="s">
        <v>1559</v>
      </c>
      <c r="H233" s="56"/>
    </row>
    <row r="234" spans="1:8">
      <c r="A234" s="65"/>
      <c r="B234" s="51"/>
      <c r="C234" s="3" t="s">
        <v>1252</v>
      </c>
      <c r="D234" s="8" t="s">
        <v>1632</v>
      </c>
      <c r="E234" s="4" t="s">
        <v>1633</v>
      </c>
      <c r="F234" s="8" t="s">
        <v>1632</v>
      </c>
      <c r="G234" s="3" t="s">
        <v>1559</v>
      </c>
      <c r="H234" s="56"/>
    </row>
    <row r="235" spans="1:8">
      <c r="A235" s="65"/>
      <c r="B235" s="51"/>
      <c r="C235" s="3" t="s">
        <v>1255</v>
      </c>
      <c r="D235" s="8" t="s">
        <v>1634</v>
      </c>
      <c r="E235" s="4" t="s">
        <v>1635</v>
      </c>
      <c r="F235" s="8" t="s">
        <v>1634</v>
      </c>
      <c r="G235" s="3" t="s">
        <v>1559</v>
      </c>
      <c r="H235" s="56"/>
    </row>
    <row r="236" spans="1:8">
      <c r="A236" s="65"/>
      <c r="B236" s="51"/>
      <c r="C236" s="3" t="s">
        <v>1258</v>
      </c>
      <c r="D236" s="8" t="s">
        <v>1636</v>
      </c>
      <c r="E236" s="4" t="s">
        <v>1637</v>
      </c>
      <c r="F236" s="8" t="s">
        <v>1636</v>
      </c>
      <c r="G236" s="3" t="s">
        <v>1559</v>
      </c>
      <c r="H236" s="56"/>
    </row>
    <row r="237" spans="1:8">
      <c r="A237" s="65"/>
      <c r="B237" s="51" t="s">
        <v>1261</v>
      </c>
      <c r="C237" s="3" t="s">
        <v>1236</v>
      </c>
      <c r="D237" s="8" t="s">
        <v>1638</v>
      </c>
      <c r="E237" s="4" t="s">
        <v>1639</v>
      </c>
      <c r="F237" s="8" t="s">
        <v>1638</v>
      </c>
      <c r="G237" s="3" t="s">
        <v>1559</v>
      </c>
      <c r="H237" s="56"/>
    </row>
    <row r="238" spans="1:8">
      <c r="A238" s="65"/>
      <c r="B238" s="51"/>
      <c r="C238" s="3" t="s">
        <v>1240</v>
      </c>
      <c r="D238" s="8" t="s">
        <v>1640</v>
      </c>
      <c r="E238" s="4" t="s">
        <v>1641</v>
      </c>
      <c r="F238" s="8" t="s">
        <v>1640</v>
      </c>
      <c r="G238" s="3" t="s">
        <v>1559</v>
      </c>
      <c r="H238" s="56"/>
    </row>
    <row r="239" spans="1:8">
      <c r="A239" s="65"/>
      <c r="B239" s="51"/>
      <c r="C239" s="3" t="s">
        <v>1243</v>
      </c>
      <c r="D239" s="8" t="s">
        <v>1642</v>
      </c>
      <c r="E239" s="4" t="s">
        <v>1643</v>
      </c>
      <c r="F239" s="8" t="s">
        <v>1642</v>
      </c>
      <c r="G239" s="3" t="s">
        <v>1559</v>
      </c>
      <c r="H239" s="56"/>
    </row>
    <row r="240" spans="1:8">
      <c r="A240" s="65"/>
      <c r="B240" s="51"/>
      <c r="C240" s="3" t="s">
        <v>1246</v>
      </c>
      <c r="D240" s="8" t="s">
        <v>1644</v>
      </c>
      <c r="E240" s="4" t="s">
        <v>1645</v>
      </c>
      <c r="F240" s="8" t="s">
        <v>1644</v>
      </c>
      <c r="G240" s="3" t="s">
        <v>1559</v>
      </c>
      <c r="H240" s="56"/>
    </row>
    <row r="241" spans="1:8">
      <c r="A241" s="65"/>
      <c r="B241" s="51"/>
      <c r="C241" s="3" t="s">
        <v>1249</v>
      </c>
      <c r="D241" s="8" t="s">
        <v>1646</v>
      </c>
      <c r="E241" s="4" t="s">
        <v>1647</v>
      </c>
      <c r="F241" s="8" t="s">
        <v>1646</v>
      </c>
      <c r="G241" s="3" t="s">
        <v>1559</v>
      </c>
      <c r="H241" s="56"/>
    </row>
    <row r="242" spans="1:8">
      <c r="A242" s="65"/>
      <c r="B242" s="51"/>
      <c r="C242" s="3" t="s">
        <v>1252</v>
      </c>
      <c r="D242" s="8" t="s">
        <v>1648</v>
      </c>
      <c r="E242" s="4" t="s">
        <v>1649</v>
      </c>
      <c r="F242" s="8" t="s">
        <v>1648</v>
      </c>
      <c r="G242" s="3" t="s">
        <v>1559</v>
      </c>
      <c r="H242" s="56"/>
    </row>
    <row r="243" spans="1:8">
      <c r="A243" s="65"/>
      <c r="B243" s="51"/>
      <c r="C243" s="3" t="s">
        <v>1255</v>
      </c>
      <c r="D243" s="8" t="s">
        <v>1650</v>
      </c>
      <c r="E243" s="4" t="s">
        <v>1651</v>
      </c>
      <c r="F243" s="8" t="s">
        <v>1650</v>
      </c>
      <c r="G243" s="3" t="s">
        <v>1559</v>
      </c>
      <c r="H243" s="56"/>
    </row>
    <row r="244" spans="1:8">
      <c r="A244" s="65"/>
      <c r="B244" s="51"/>
      <c r="C244" s="3" t="s">
        <v>1258</v>
      </c>
      <c r="D244" s="8" t="s">
        <v>1652</v>
      </c>
      <c r="E244" s="4" t="s">
        <v>1653</v>
      </c>
      <c r="F244" s="8" t="s">
        <v>1652</v>
      </c>
      <c r="G244" s="3" t="s">
        <v>1559</v>
      </c>
      <c r="H244" s="50"/>
    </row>
    <row r="245" spans="1:8">
      <c r="A245" s="65" t="s">
        <v>21</v>
      </c>
      <c r="B245" s="51" t="s">
        <v>1235</v>
      </c>
      <c r="C245" s="3" t="s">
        <v>1236</v>
      </c>
      <c r="D245" s="3" t="s">
        <v>1654</v>
      </c>
      <c r="H245" s="49" t="s">
        <v>1908</v>
      </c>
    </row>
    <row r="246" spans="1:8">
      <c r="A246" s="65"/>
      <c r="B246" s="51"/>
      <c r="C246" s="3" t="s">
        <v>1240</v>
      </c>
      <c r="D246" s="3" t="s">
        <v>1655</v>
      </c>
      <c r="H246" s="56"/>
    </row>
    <row r="247" spans="1:8">
      <c r="A247" s="65"/>
      <c r="B247" s="51"/>
      <c r="C247" s="3" t="s">
        <v>1243</v>
      </c>
      <c r="D247" s="3" t="s">
        <v>1656</v>
      </c>
      <c r="H247" s="56"/>
    </row>
    <row r="248" spans="1:8">
      <c r="A248" s="65"/>
      <c r="B248" s="51"/>
      <c r="C248" s="3" t="s">
        <v>1246</v>
      </c>
      <c r="D248" s="3" t="s">
        <v>1657</v>
      </c>
      <c r="H248" s="56"/>
    </row>
    <row r="249" spans="1:8">
      <c r="A249" s="65"/>
      <c r="B249" s="51"/>
      <c r="C249" s="3" t="s">
        <v>1249</v>
      </c>
      <c r="D249" s="3" t="s">
        <v>1658</v>
      </c>
      <c r="H249" s="56"/>
    </row>
    <row r="250" spans="1:8">
      <c r="A250" s="65"/>
      <c r="B250" s="51"/>
      <c r="C250" s="3" t="s">
        <v>1252</v>
      </c>
      <c r="D250" s="3" t="s">
        <v>1659</v>
      </c>
      <c r="H250" s="56"/>
    </row>
    <row r="251" spans="1:8">
      <c r="A251" s="65"/>
      <c r="B251" s="51"/>
      <c r="C251" s="3" t="s">
        <v>1255</v>
      </c>
      <c r="D251" s="3" t="s">
        <v>1660</v>
      </c>
      <c r="H251" s="56"/>
    </row>
    <row r="252" spans="1:8">
      <c r="A252" s="65"/>
      <c r="B252" s="51"/>
      <c r="C252" s="3" t="s">
        <v>1258</v>
      </c>
      <c r="D252" s="3" t="s">
        <v>1661</v>
      </c>
      <c r="H252" s="56"/>
    </row>
    <row r="253" spans="1:8">
      <c r="A253" s="65"/>
      <c r="B253" s="51" t="s">
        <v>1261</v>
      </c>
      <c r="C253" s="3" t="s">
        <v>1236</v>
      </c>
      <c r="D253" s="3" t="s">
        <v>1662</v>
      </c>
      <c r="H253" s="56"/>
    </row>
    <row r="254" spans="1:8">
      <c r="A254" s="65"/>
      <c r="B254" s="51"/>
      <c r="C254" s="3" t="s">
        <v>1240</v>
      </c>
      <c r="D254" s="3" t="s">
        <v>1663</v>
      </c>
      <c r="H254" s="56"/>
    </row>
    <row r="255" spans="1:8">
      <c r="A255" s="65"/>
      <c r="B255" s="51"/>
      <c r="C255" s="3" t="s">
        <v>1243</v>
      </c>
      <c r="D255" s="3" t="s">
        <v>1664</v>
      </c>
      <c r="H255" s="56"/>
    </row>
    <row r="256" spans="1:8">
      <c r="A256" s="65"/>
      <c r="B256" s="51"/>
      <c r="C256" s="3" t="s">
        <v>1246</v>
      </c>
      <c r="D256" s="3" t="s">
        <v>1665</v>
      </c>
      <c r="H256" s="56"/>
    </row>
    <row r="257" spans="1:8">
      <c r="A257" s="65"/>
      <c r="B257" s="51"/>
      <c r="C257" s="3" t="s">
        <v>1249</v>
      </c>
      <c r="D257" s="3" t="s">
        <v>1666</v>
      </c>
      <c r="H257" s="56"/>
    </row>
    <row r="258" spans="1:8">
      <c r="A258" s="65"/>
      <c r="B258" s="51"/>
      <c r="C258" s="3" t="s">
        <v>1252</v>
      </c>
      <c r="D258" s="3" t="s">
        <v>1667</v>
      </c>
      <c r="H258" s="56"/>
    </row>
    <row r="259" spans="1:8">
      <c r="A259" s="65"/>
      <c r="B259" s="51"/>
      <c r="C259" s="3" t="s">
        <v>1255</v>
      </c>
      <c r="D259" s="3" t="s">
        <v>1668</v>
      </c>
      <c r="H259" s="56"/>
    </row>
    <row r="260" spans="1:8">
      <c r="A260" s="65"/>
      <c r="B260" s="51"/>
      <c r="C260" s="3" t="s">
        <v>1258</v>
      </c>
      <c r="D260" s="3" t="s">
        <v>1669</v>
      </c>
      <c r="H260" s="50"/>
    </row>
    <row r="261" spans="1:8">
      <c r="A261" s="65" t="s">
        <v>22</v>
      </c>
      <c r="B261" s="51" t="s">
        <v>1235</v>
      </c>
      <c r="C261" s="3" t="s">
        <v>1236</v>
      </c>
      <c r="D261" s="3" t="s">
        <v>1670</v>
      </c>
      <c r="H261" s="49" t="s">
        <v>1908</v>
      </c>
    </row>
    <row r="262" spans="1:8">
      <c r="A262" s="65"/>
      <c r="B262" s="51"/>
      <c r="C262" s="3" t="s">
        <v>1240</v>
      </c>
      <c r="D262" s="3" t="s">
        <v>1671</v>
      </c>
      <c r="H262" s="56"/>
    </row>
    <row r="263" spans="1:8">
      <c r="A263" s="65"/>
      <c r="B263" s="51"/>
      <c r="C263" s="3" t="s">
        <v>1243</v>
      </c>
      <c r="D263" s="3" t="s">
        <v>1672</v>
      </c>
      <c r="H263" s="56"/>
    </row>
    <row r="264" spans="1:8">
      <c r="A264" s="65"/>
      <c r="B264" s="51"/>
      <c r="C264" s="3" t="s">
        <v>1246</v>
      </c>
      <c r="D264" s="3" t="s">
        <v>1673</v>
      </c>
      <c r="H264" s="56"/>
    </row>
    <row r="265" spans="1:8">
      <c r="A265" s="65"/>
      <c r="B265" s="51"/>
      <c r="C265" s="3" t="s">
        <v>1249</v>
      </c>
      <c r="D265" s="3" t="s">
        <v>1674</v>
      </c>
      <c r="H265" s="56"/>
    </row>
    <row r="266" spans="1:8">
      <c r="A266" s="65"/>
      <c r="B266" s="51"/>
      <c r="C266" s="3" t="s">
        <v>1252</v>
      </c>
      <c r="D266" s="3" t="s">
        <v>1675</v>
      </c>
      <c r="H266" s="56"/>
    </row>
    <row r="267" spans="1:8">
      <c r="A267" s="65"/>
      <c r="B267" s="51"/>
      <c r="C267" s="3" t="s">
        <v>1255</v>
      </c>
      <c r="D267" s="3" t="s">
        <v>1676</v>
      </c>
      <c r="H267" s="56"/>
    </row>
    <row r="268" spans="1:8">
      <c r="A268" s="65"/>
      <c r="B268" s="51"/>
      <c r="C268" s="3" t="s">
        <v>1258</v>
      </c>
      <c r="D268" s="3" t="s">
        <v>1677</v>
      </c>
      <c r="H268" s="56"/>
    </row>
    <row r="269" spans="1:8">
      <c r="A269" s="65"/>
      <c r="B269" s="51" t="s">
        <v>1261</v>
      </c>
      <c r="C269" s="3" t="s">
        <v>1236</v>
      </c>
      <c r="D269" s="3" t="s">
        <v>1678</v>
      </c>
      <c r="H269" s="56"/>
    </row>
    <row r="270" spans="1:8">
      <c r="A270" s="65"/>
      <c r="B270" s="51"/>
      <c r="C270" s="3" t="s">
        <v>1240</v>
      </c>
      <c r="D270" s="3" t="s">
        <v>1679</v>
      </c>
      <c r="H270" s="56"/>
    </row>
    <row r="271" spans="1:8">
      <c r="A271" s="65"/>
      <c r="B271" s="51"/>
      <c r="C271" s="3" t="s">
        <v>1243</v>
      </c>
      <c r="D271" s="3" t="s">
        <v>1680</v>
      </c>
      <c r="H271" s="56"/>
    </row>
    <row r="272" spans="1:8">
      <c r="A272" s="65"/>
      <c r="B272" s="51"/>
      <c r="C272" s="3" t="s">
        <v>1246</v>
      </c>
      <c r="D272" s="3" t="s">
        <v>1681</v>
      </c>
      <c r="H272" s="56"/>
    </row>
    <row r="273" spans="1:8">
      <c r="A273" s="65"/>
      <c r="B273" s="51"/>
      <c r="C273" s="3" t="s">
        <v>1249</v>
      </c>
      <c r="D273" s="3" t="s">
        <v>1682</v>
      </c>
      <c r="H273" s="56"/>
    </row>
    <row r="274" spans="1:8">
      <c r="A274" s="65"/>
      <c r="B274" s="51"/>
      <c r="C274" s="3" t="s">
        <v>1252</v>
      </c>
      <c r="D274" s="3" t="s">
        <v>1683</v>
      </c>
      <c r="H274" s="56"/>
    </row>
    <row r="275" spans="1:8">
      <c r="A275" s="65"/>
      <c r="B275" s="51"/>
      <c r="C275" s="3" t="s">
        <v>1255</v>
      </c>
      <c r="D275" s="3" t="s">
        <v>1684</v>
      </c>
      <c r="H275" s="56"/>
    </row>
    <row r="276" spans="1:8">
      <c r="A276" s="65"/>
      <c r="B276" s="51"/>
      <c r="C276" s="3" t="s">
        <v>1258</v>
      </c>
      <c r="D276" s="3" t="s">
        <v>1685</v>
      </c>
      <c r="H276" s="50"/>
    </row>
    <row r="277" spans="1:8">
      <c r="A277" s="65" t="s">
        <v>23</v>
      </c>
      <c r="B277" s="51" t="s">
        <v>1235</v>
      </c>
      <c r="C277" s="3" t="s">
        <v>1236</v>
      </c>
      <c r="D277" s="3" t="s">
        <v>1686</v>
      </c>
      <c r="H277" s="49" t="s">
        <v>1908</v>
      </c>
    </row>
    <row r="278" spans="1:8">
      <c r="A278" s="65"/>
      <c r="B278" s="51"/>
      <c r="C278" s="3" t="s">
        <v>1240</v>
      </c>
      <c r="D278" s="3" t="s">
        <v>1687</v>
      </c>
      <c r="H278" s="56"/>
    </row>
    <row r="279" spans="1:8">
      <c r="A279" s="65"/>
      <c r="B279" s="51"/>
      <c r="C279" s="3" t="s">
        <v>1243</v>
      </c>
      <c r="D279" s="3" t="s">
        <v>1688</v>
      </c>
      <c r="H279" s="56"/>
    </row>
    <row r="280" spans="1:8">
      <c r="A280" s="65"/>
      <c r="B280" s="51"/>
      <c r="C280" s="3" t="s">
        <v>1246</v>
      </c>
      <c r="D280" s="3" t="s">
        <v>1689</v>
      </c>
      <c r="H280" s="56"/>
    </row>
    <row r="281" spans="1:8">
      <c r="A281" s="65"/>
      <c r="B281" s="51"/>
      <c r="C281" s="3" t="s">
        <v>1249</v>
      </c>
      <c r="D281" s="3" t="s">
        <v>1690</v>
      </c>
      <c r="H281" s="56"/>
    </row>
    <row r="282" spans="1:8">
      <c r="A282" s="65"/>
      <c r="B282" s="51"/>
      <c r="C282" s="3" t="s">
        <v>1252</v>
      </c>
      <c r="D282" s="3" t="s">
        <v>1691</v>
      </c>
      <c r="H282" s="56"/>
    </row>
    <row r="283" spans="1:8">
      <c r="A283" s="65"/>
      <c r="B283" s="51"/>
      <c r="C283" s="3" t="s">
        <v>1255</v>
      </c>
      <c r="D283" s="3" t="s">
        <v>1692</v>
      </c>
      <c r="H283" s="56"/>
    </row>
    <row r="284" spans="1:8">
      <c r="A284" s="65"/>
      <c r="B284" s="51"/>
      <c r="C284" s="3" t="s">
        <v>1258</v>
      </c>
      <c r="D284" s="3" t="s">
        <v>1693</v>
      </c>
      <c r="H284" s="56"/>
    </row>
    <row r="285" spans="1:8">
      <c r="A285" s="65"/>
      <c r="B285" s="51" t="s">
        <v>1261</v>
      </c>
      <c r="C285" s="3" t="s">
        <v>1236</v>
      </c>
      <c r="D285" s="3" t="s">
        <v>1694</v>
      </c>
      <c r="H285" s="56"/>
    </row>
    <row r="286" spans="1:8">
      <c r="A286" s="65"/>
      <c r="B286" s="51"/>
      <c r="C286" s="3" t="s">
        <v>1240</v>
      </c>
      <c r="D286" s="3" t="s">
        <v>1695</v>
      </c>
      <c r="H286" s="56"/>
    </row>
    <row r="287" spans="1:8">
      <c r="A287" s="65"/>
      <c r="B287" s="51"/>
      <c r="C287" s="3" t="s">
        <v>1243</v>
      </c>
      <c r="D287" s="3" t="s">
        <v>1696</v>
      </c>
      <c r="H287" s="56"/>
    </row>
    <row r="288" spans="1:8">
      <c r="A288" s="65"/>
      <c r="B288" s="51"/>
      <c r="C288" s="3" t="s">
        <v>1246</v>
      </c>
      <c r="D288" s="3" t="s">
        <v>1697</v>
      </c>
      <c r="H288" s="56"/>
    </row>
    <row r="289" spans="1:8">
      <c r="A289" s="65"/>
      <c r="B289" s="51"/>
      <c r="C289" s="3" t="s">
        <v>1249</v>
      </c>
      <c r="D289" s="3" t="s">
        <v>1698</v>
      </c>
      <c r="H289" s="56"/>
    </row>
    <row r="290" spans="1:8">
      <c r="A290" s="65"/>
      <c r="B290" s="51"/>
      <c r="C290" s="3" t="s">
        <v>1252</v>
      </c>
      <c r="D290" s="3" t="s">
        <v>1699</v>
      </c>
      <c r="H290" s="56"/>
    </row>
    <row r="291" spans="1:8">
      <c r="A291" s="65"/>
      <c r="B291" s="51"/>
      <c r="C291" s="3" t="s">
        <v>1255</v>
      </c>
      <c r="D291" s="3" t="s">
        <v>1700</v>
      </c>
      <c r="H291" s="56"/>
    </row>
    <row r="292" spans="1:8">
      <c r="A292" s="65"/>
      <c r="B292" s="51"/>
      <c r="C292" s="3" t="s">
        <v>1258</v>
      </c>
      <c r="D292" s="3" t="s">
        <v>1701</v>
      </c>
      <c r="H292" s="50"/>
    </row>
    <row r="293" spans="1:8">
      <c r="A293" s="65" t="s">
        <v>1702</v>
      </c>
      <c r="B293" s="51" t="s">
        <v>1235</v>
      </c>
      <c r="C293" s="3" t="s">
        <v>1236</v>
      </c>
      <c r="D293" s="3" t="s">
        <v>1703</v>
      </c>
      <c r="H293" s="49" t="s">
        <v>1908</v>
      </c>
    </row>
    <row r="294" spans="1:8">
      <c r="A294" s="65"/>
      <c r="B294" s="51"/>
      <c r="C294" s="3" t="s">
        <v>1240</v>
      </c>
      <c r="D294" s="3" t="s">
        <v>1704</v>
      </c>
      <c r="H294" s="56"/>
    </row>
    <row r="295" spans="1:8">
      <c r="A295" s="65"/>
      <c r="B295" s="51"/>
      <c r="C295" s="3" t="s">
        <v>1243</v>
      </c>
      <c r="D295" s="3" t="s">
        <v>1705</v>
      </c>
      <c r="H295" s="56"/>
    </row>
    <row r="296" spans="1:8">
      <c r="A296" s="65"/>
      <c r="B296" s="51"/>
      <c r="C296" s="3" t="s">
        <v>1246</v>
      </c>
      <c r="D296" s="3" t="s">
        <v>1706</v>
      </c>
      <c r="H296" s="56"/>
    </row>
    <row r="297" spans="1:8">
      <c r="A297" s="65"/>
      <c r="B297" s="51"/>
      <c r="C297" s="3" t="s">
        <v>1249</v>
      </c>
      <c r="D297" s="3" t="s">
        <v>1707</v>
      </c>
      <c r="H297" s="56"/>
    </row>
    <row r="298" spans="1:8">
      <c r="A298" s="65"/>
      <c r="B298" s="51"/>
      <c r="C298" s="3" t="s">
        <v>1252</v>
      </c>
      <c r="D298" s="3" t="s">
        <v>1708</v>
      </c>
      <c r="H298" s="56"/>
    </row>
    <row r="299" spans="1:8">
      <c r="A299" s="65"/>
      <c r="B299" s="51"/>
      <c r="C299" s="3" t="s">
        <v>1255</v>
      </c>
      <c r="D299" s="3" t="s">
        <v>1709</v>
      </c>
      <c r="H299" s="56"/>
    </row>
    <row r="300" spans="1:8">
      <c r="A300" s="65"/>
      <c r="B300" s="51"/>
      <c r="C300" s="3" t="s">
        <v>1258</v>
      </c>
      <c r="D300" s="3" t="s">
        <v>1710</v>
      </c>
      <c r="H300" s="56"/>
    </row>
    <row r="301" spans="1:8">
      <c r="A301" s="65"/>
      <c r="B301" s="51" t="s">
        <v>1261</v>
      </c>
      <c r="C301" s="3" t="s">
        <v>1236</v>
      </c>
      <c r="D301" s="3" t="s">
        <v>1711</v>
      </c>
      <c r="H301" s="56"/>
    </row>
    <row r="302" spans="1:8">
      <c r="A302" s="65"/>
      <c r="B302" s="51"/>
      <c r="C302" s="3" t="s">
        <v>1240</v>
      </c>
      <c r="D302" s="3" t="s">
        <v>1712</v>
      </c>
      <c r="H302" s="56"/>
    </row>
    <row r="303" spans="1:8">
      <c r="A303" s="65"/>
      <c r="B303" s="51"/>
      <c r="C303" s="3" t="s">
        <v>1243</v>
      </c>
      <c r="D303" s="3" t="s">
        <v>1713</v>
      </c>
      <c r="H303" s="56"/>
    </row>
    <row r="304" spans="1:8">
      <c r="A304" s="65"/>
      <c r="B304" s="51"/>
      <c r="C304" s="3" t="s">
        <v>1246</v>
      </c>
      <c r="D304" s="3" t="s">
        <v>1714</v>
      </c>
      <c r="H304" s="56"/>
    </row>
    <row r="305" spans="1:8">
      <c r="A305" s="65"/>
      <c r="B305" s="51"/>
      <c r="C305" s="3" t="s">
        <v>1249</v>
      </c>
      <c r="D305" s="3" t="s">
        <v>1715</v>
      </c>
      <c r="H305" s="56"/>
    </row>
    <row r="306" spans="1:8">
      <c r="A306" s="65"/>
      <c r="B306" s="51"/>
      <c r="C306" s="3" t="s">
        <v>1252</v>
      </c>
      <c r="D306" s="3" t="s">
        <v>1716</v>
      </c>
      <c r="H306" s="56"/>
    </row>
    <row r="307" spans="1:8">
      <c r="A307" s="65"/>
      <c r="B307" s="51"/>
      <c r="C307" s="3" t="s">
        <v>1255</v>
      </c>
      <c r="D307" s="3" t="s">
        <v>1717</v>
      </c>
      <c r="H307" s="56"/>
    </row>
    <row r="308" spans="1:8">
      <c r="A308" s="65"/>
      <c r="B308" s="51"/>
      <c r="C308" s="3" t="s">
        <v>1258</v>
      </c>
      <c r="D308" s="3" t="s">
        <v>1718</v>
      </c>
      <c r="H308" s="50"/>
    </row>
    <row r="309" spans="1:8">
      <c r="A309" s="65" t="s">
        <v>1719</v>
      </c>
      <c r="B309" s="51" t="s">
        <v>1235</v>
      </c>
      <c r="C309" s="3" t="s">
        <v>1236</v>
      </c>
      <c r="H309" s="49" t="s">
        <v>1908</v>
      </c>
    </row>
    <row r="310" spans="1:8">
      <c r="A310" s="65"/>
      <c r="B310" s="51"/>
      <c r="C310" s="3" t="s">
        <v>1240</v>
      </c>
      <c r="H310" s="56"/>
    </row>
    <row r="311" spans="1:8">
      <c r="A311" s="65"/>
      <c r="B311" s="51"/>
      <c r="C311" s="3" t="s">
        <v>1243</v>
      </c>
      <c r="H311" s="56"/>
    </row>
    <row r="312" spans="1:8">
      <c r="A312" s="65"/>
      <c r="B312" s="51"/>
      <c r="C312" s="3" t="s">
        <v>1246</v>
      </c>
      <c r="H312" s="56"/>
    </row>
    <row r="313" spans="1:8">
      <c r="A313" s="65"/>
      <c r="B313" s="51"/>
      <c r="C313" s="3" t="s">
        <v>1249</v>
      </c>
      <c r="H313" s="56"/>
    </row>
    <row r="314" spans="1:8">
      <c r="A314" s="65"/>
      <c r="B314" s="51"/>
      <c r="C314" s="3" t="s">
        <v>1252</v>
      </c>
      <c r="H314" s="56"/>
    </row>
    <row r="315" spans="1:8">
      <c r="A315" s="65"/>
      <c r="B315" s="51"/>
      <c r="C315" s="3" t="s">
        <v>1255</v>
      </c>
      <c r="H315" s="56"/>
    </row>
    <row r="316" spans="1:8">
      <c r="A316" s="65"/>
      <c r="B316" s="51"/>
      <c r="C316" s="3" t="s">
        <v>1258</v>
      </c>
      <c r="H316" s="56"/>
    </row>
    <row r="317" spans="1:8">
      <c r="A317" s="65"/>
      <c r="B317" s="51" t="s">
        <v>1261</v>
      </c>
      <c r="C317" s="3" t="s">
        <v>1236</v>
      </c>
      <c r="H317" s="56"/>
    </row>
    <row r="318" spans="1:8">
      <c r="A318" s="65"/>
      <c r="B318" s="51"/>
      <c r="C318" s="3" t="s">
        <v>1240</v>
      </c>
      <c r="H318" s="56"/>
    </row>
    <row r="319" spans="1:8">
      <c r="A319" s="65"/>
      <c r="B319" s="51"/>
      <c r="C319" s="3" t="s">
        <v>1243</v>
      </c>
      <c r="H319" s="56"/>
    </row>
    <row r="320" spans="1:8">
      <c r="A320" s="65"/>
      <c r="B320" s="51"/>
      <c r="C320" s="3" t="s">
        <v>1246</v>
      </c>
      <c r="H320" s="56"/>
    </row>
    <row r="321" spans="1:8">
      <c r="A321" s="65"/>
      <c r="B321" s="51"/>
      <c r="C321" s="3" t="s">
        <v>1249</v>
      </c>
      <c r="H321" s="56"/>
    </row>
    <row r="322" spans="1:8">
      <c r="A322" s="65"/>
      <c r="B322" s="51"/>
      <c r="C322" s="3" t="s">
        <v>1252</v>
      </c>
      <c r="H322" s="56"/>
    </row>
    <row r="323" spans="1:8">
      <c r="A323" s="65"/>
      <c r="B323" s="51"/>
      <c r="C323" s="3" t="s">
        <v>1255</v>
      </c>
      <c r="H323" s="56"/>
    </row>
    <row r="324" spans="1:8">
      <c r="A324" s="65"/>
      <c r="B324" s="51"/>
      <c r="C324" s="3" t="s">
        <v>1258</v>
      </c>
      <c r="H324" s="50"/>
    </row>
    <row r="325" spans="1:8">
      <c r="A325" s="65" t="s">
        <v>1720</v>
      </c>
      <c r="B325" s="51" t="s">
        <v>1235</v>
      </c>
      <c r="C325" s="3" t="s">
        <v>1236</v>
      </c>
      <c r="H325" s="49" t="s">
        <v>1908</v>
      </c>
    </row>
    <row r="326" spans="1:8">
      <c r="A326" s="65"/>
      <c r="B326" s="51"/>
      <c r="C326" s="3" t="s">
        <v>1240</v>
      </c>
      <c r="H326" s="56"/>
    </row>
    <row r="327" spans="1:8">
      <c r="A327" s="65"/>
      <c r="B327" s="51"/>
      <c r="C327" s="3" t="s">
        <v>1243</v>
      </c>
      <c r="H327" s="56"/>
    </row>
    <row r="328" spans="1:8">
      <c r="A328" s="65"/>
      <c r="B328" s="51"/>
      <c r="C328" s="3" t="s">
        <v>1246</v>
      </c>
      <c r="H328" s="56"/>
    </row>
    <row r="329" spans="1:8">
      <c r="A329" s="65"/>
      <c r="B329" s="51"/>
      <c r="C329" s="3" t="s">
        <v>1249</v>
      </c>
      <c r="H329" s="56"/>
    </row>
    <row r="330" spans="1:8">
      <c r="A330" s="65"/>
      <c r="B330" s="51"/>
      <c r="C330" s="3" t="s">
        <v>1252</v>
      </c>
      <c r="H330" s="56"/>
    </row>
    <row r="331" spans="1:8">
      <c r="A331" s="65"/>
      <c r="B331" s="51"/>
      <c r="C331" s="3" t="s">
        <v>1255</v>
      </c>
      <c r="H331" s="56"/>
    </row>
    <row r="332" spans="1:8">
      <c r="A332" s="65"/>
      <c r="B332" s="51"/>
      <c r="C332" s="3" t="s">
        <v>1258</v>
      </c>
      <c r="H332" s="56"/>
    </row>
    <row r="333" spans="1:8">
      <c r="A333" s="65"/>
      <c r="B333" s="51" t="s">
        <v>1261</v>
      </c>
      <c r="C333" s="3" t="s">
        <v>1236</v>
      </c>
      <c r="H333" s="56"/>
    </row>
    <row r="334" spans="1:8">
      <c r="A334" s="65"/>
      <c r="B334" s="51"/>
      <c r="C334" s="3" t="s">
        <v>1240</v>
      </c>
      <c r="H334" s="56"/>
    </row>
    <row r="335" spans="1:8">
      <c r="A335" s="65"/>
      <c r="B335" s="51"/>
      <c r="C335" s="3" t="s">
        <v>1243</v>
      </c>
      <c r="H335" s="56"/>
    </row>
    <row r="336" spans="1:8">
      <c r="A336" s="65"/>
      <c r="B336" s="51"/>
      <c r="C336" s="3" t="s">
        <v>1246</v>
      </c>
      <c r="H336" s="56"/>
    </row>
    <row r="337" spans="1:8">
      <c r="A337" s="65"/>
      <c r="B337" s="51"/>
      <c r="C337" s="3" t="s">
        <v>1249</v>
      </c>
      <c r="H337" s="56"/>
    </row>
    <row r="338" spans="1:8">
      <c r="A338" s="65"/>
      <c r="B338" s="51"/>
      <c r="C338" s="3" t="s">
        <v>1252</v>
      </c>
      <c r="H338" s="56"/>
    </row>
    <row r="339" spans="1:8">
      <c r="A339" s="65"/>
      <c r="B339" s="51"/>
      <c r="C339" s="3" t="s">
        <v>1255</v>
      </c>
      <c r="H339" s="56"/>
    </row>
    <row r="340" spans="1:8">
      <c r="A340" s="65"/>
      <c r="B340" s="51"/>
      <c r="C340" s="3" t="s">
        <v>1258</v>
      </c>
      <c r="H340" s="50"/>
    </row>
    <row r="341" spans="1:8">
      <c r="A341" s="65" t="s">
        <v>1721</v>
      </c>
      <c r="B341" s="51" t="s">
        <v>1235</v>
      </c>
      <c r="C341" s="3" t="s">
        <v>1236</v>
      </c>
      <c r="D341" s="3" t="s">
        <v>1722</v>
      </c>
      <c r="H341" s="49" t="s">
        <v>1908</v>
      </c>
    </row>
    <row r="342" spans="1:8">
      <c r="A342" s="65"/>
      <c r="B342" s="51"/>
      <c r="C342" s="3" t="s">
        <v>1240</v>
      </c>
      <c r="D342" s="3" t="s">
        <v>1723</v>
      </c>
      <c r="H342" s="56"/>
    </row>
    <row r="343" spans="1:8">
      <c r="A343" s="65"/>
      <c r="B343" s="51"/>
      <c r="C343" s="3" t="s">
        <v>1243</v>
      </c>
      <c r="D343" s="3" t="s">
        <v>1724</v>
      </c>
      <c r="H343" s="56"/>
    </row>
    <row r="344" spans="1:8">
      <c r="A344" s="65"/>
      <c r="B344" s="51"/>
      <c r="C344" s="3" t="s">
        <v>1246</v>
      </c>
      <c r="D344" s="3" t="s">
        <v>1725</v>
      </c>
      <c r="H344" s="56"/>
    </row>
    <row r="345" spans="1:8">
      <c r="A345" s="65"/>
      <c r="B345" s="51"/>
      <c r="C345" s="3" t="s">
        <v>1249</v>
      </c>
      <c r="D345" s="3" t="s">
        <v>1726</v>
      </c>
      <c r="H345" s="56"/>
    </row>
    <row r="346" spans="1:8">
      <c r="A346" s="65"/>
      <c r="B346" s="51"/>
      <c r="C346" s="3" t="s">
        <v>1252</v>
      </c>
      <c r="D346" s="3" t="s">
        <v>1727</v>
      </c>
      <c r="H346" s="56"/>
    </row>
    <row r="347" spans="1:8">
      <c r="A347" s="65"/>
      <c r="B347" s="51"/>
      <c r="C347" s="3" t="s">
        <v>1255</v>
      </c>
      <c r="D347" s="3" t="s">
        <v>1728</v>
      </c>
      <c r="H347" s="56"/>
    </row>
    <row r="348" spans="1:8">
      <c r="A348" s="65"/>
      <c r="B348" s="51"/>
      <c r="C348" s="3" t="s">
        <v>1258</v>
      </c>
      <c r="D348" s="3" t="s">
        <v>1729</v>
      </c>
      <c r="H348" s="56"/>
    </row>
    <row r="349" spans="1:8">
      <c r="A349" s="65"/>
      <c r="B349" s="51" t="s">
        <v>1261</v>
      </c>
      <c r="C349" s="3" t="s">
        <v>1236</v>
      </c>
      <c r="D349" s="3" t="s">
        <v>1730</v>
      </c>
      <c r="H349" s="56"/>
    </row>
    <row r="350" spans="1:8">
      <c r="A350" s="65"/>
      <c r="B350" s="51"/>
      <c r="C350" s="3" t="s">
        <v>1240</v>
      </c>
      <c r="D350" s="3" t="s">
        <v>1731</v>
      </c>
      <c r="H350" s="56"/>
    </row>
    <row r="351" spans="1:8">
      <c r="A351" s="65"/>
      <c r="B351" s="51"/>
      <c r="C351" s="3" t="s">
        <v>1243</v>
      </c>
      <c r="D351" s="3" t="s">
        <v>1732</v>
      </c>
      <c r="H351" s="56"/>
    </row>
    <row r="352" spans="1:8">
      <c r="A352" s="65"/>
      <c r="B352" s="51"/>
      <c r="C352" s="3" t="s">
        <v>1246</v>
      </c>
      <c r="D352" s="3" t="s">
        <v>1733</v>
      </c>
      <c r="H352" s="56"/>
    </row>
    <row r="353" spans="1:8">
      <c r="A353" s="65"/>
      <c r="B353" s="51"/>
      <c r="C353" s="3" t="s">
        <v>1249</v>
      </c>
      <c r="D353" s="3" t="s">
        <v>1734</v>
      </c>
      <c r="H353" s="56"/>
    </row>
    <row r="354" spans="1:8">
      <c r="A354" s="65"/>
      <c r="B354" s="51"/>
      <c r="C354" s="3" t="s">
        <v>1252</v>
      </c>
      <c r="D354" s="3" t="s">
        <v>1735</v>
      </c>
      <c r="H354" s="56"/>
    </row>
    <row r="355" spans="1:8">
      <c r="A355" s="65"/>
      <c r="B355" s="51"/>
      <c r="C355" s="3" t="s">
        <v>1255</v>
      </c>
      <c r="D355" s="3" t="s">
        <v>1736</v>
      </c>
      <c r="H355" s="56"/>
    </row>
    <row r="356" spans="1:8">
      <c r="A356" s="65"/>
      <c r="B356" s="51"/>
      <c r="C356" s="3" t="s">
        <v>1258</v>
      </c>
      <c r="D356" s="3" t="s">
        <v>1737</v>
      </c>
      <c r="H356" s="50"/>
    </row>
    <row r="357" spans="1:8">
      <c r="A357" s="65" t="s">
        <v>1738</v>
      </c>
      <c r="B357" s="51" t="s">
        <v>1235</v>
      </c>
      <c r="C357" s="3" t="s">
        <v>1236</v>
      </c>
      <c r="D357" s="3" t="s">
        <v>1739</v>
      </c>
      <c r="H357" s="49" t="s">
        <v>1964</v>
      </c>
    </row>
    <row r="358" spans="1:8">
      <c r="A358" s="65"/>
      <c r="B358" s="51"/>
      <c r="C358" s="3" t="s">
        <v>1240</v>
      </c>
      <c r="D358" s="3" t="s">
        <v>1740</v>
      </c>
      <c r="H358" s="56"/>
    </row>
    <row r="359" spans="1:8">
      <c r="A359" s="65"/>
      <c r="B359" s="51"/>
      <c r="C359" s="3" t="s">
        <v>1243</v>
      </c>
      <c r="D359" s="3" t="s">
        <v>1741</v>
      </c>
      <c r="H359" s="56"/>
    </row>
    <row r="360" spans="1:8">
      <c r="A360" s="65"/>
      <c r="B360" s="51"/>
      <c r="C360" s="3" t="s">
        <v>1246</v>
      </c>
      <c r="D360" s="3" t="s">
        <v>1742</v>
      </c>
      <c r="H360" s="56"/>
    </row>
    <row r="361" spans="1:8">
      <c r="A361" s="65"/>
      <c r="B361" s="51"/>
      <c r="C361" s="3" t="s">
        <v>1249</v>
      </c>
      <c r="D361" s="3" t="s">
        <v>1743</v>
      </c>
      <c r="H361" s="56"/>
    </row>
    <row r="362" spans="1:8">
      <c r="A362" s="65"/>
      <c r="B362" s="51"/>
      <c r="C362" s="3" t="s">
        <v>1252</v>
      </c>
      <c r="D362" s="3" t="s">
        <v>1744</v>
      </c>
      <c r="H362" s="56"/>
    </row>
    <row r="363" spans="1:8">
      <c r="A363" s="65"/>
      <c r="B363" s="51"/>
      <c r="C363" s="3" t="s">
        <v>1255</v>
      </c>
      <c r="D363" s="3" t="s">
        <v>1745</v>
      </c>
      <c r="H363" s="56"/>
    </row>
    <row r="364" spans="1:8">
      <c r="A364" s="65"/>
      <c r="B364" s="51"/>
      <c r="C364" s="3" t="s">
        <v>1258</v>
      </c>
      <c r="D364" s="3" t="s">
        <v>1746</v>
      </c>
      <c r="H364" s="56"/>
    </row>
    <row r="365" spans="1:8">
      <c r="A365" s="65"/>
      <c r="B365" s="51" t="s">
        <v>1261</v>
      </c>
      <c r="C365" s="3" t="s">
        <v>1236</v>
      </c>
      <c r="D365" s="3" t="s">
        <v>1747</v>
      </c>
      <c r="H365" s="56"/>
    </row>
    <row r="366" spans="1:8">
      <c r="A366" s="65"/>
      <c r="B366" s="51"/>
      <c r="C366" s="3" t="s">
        <v>1240</v>
      </c>
      <c r="D366" s="3" t="s">
        <v>1748</v>
      </c>
      <c r="H366" s="56"/>
    </row>
    <row r="367" spans="1:8">
      <c r="A367" s="65"/>
      <c r="B367" s="51"/>
      <c r="C367" s="3" t="s">
        <v>1243</v>
      </c>
      <c r="D367" s="3" t="s">
        <v>1749</v>
      </c>
      <c r="H367" s="56"/>
    </row>
    <row r="368" spans="1:8">
      <c r="A368" s="65"/>
      <c r="B368" s="51"/>
      <c r="C368" s="3" t="s">
        <v>1246</v>
      </c>
      <c r="D368" s="3" t="s">
        <v>1750</v>
      </c>
      <c r="H368" s="56"/>
    </row>
    <row r="369" spans="1:8">
      <c r="A369" s="65"/>
      <c r="B369" s="51"/>
      <c r="C369" s="3" t="s">
        <v>1249</v>
      </c>
      <c r="D369" s="3" t="s">
        <v>1751</v>
      </c>
      <c r="H369" s="56"/>
    </row>
    <row r="370" spans="1:8">
      <c r="A370" s="65"/>
      <c r="B370" s="51"/>
      <c r="C370" s="3" t="s">
        <v>1252</v>
      </c>
      <c r="D370" s="3" t="s">
        <v>1752</v>
      </c>
      <c r="H370" s="56"/>
    </row>
    <row r="371" spans="1:8">
      <c r="A371" s="65"/>
      <c r="B371" s="51"/>
      <c r="C371" s="3" t="s">
        <v>1255</v>
      </c>
      <c r="D371" s="3" t="s">
        <v>1753</v>
      </c>
      <c r="H371" s="56"/>
    </row>
    <row r="372" spans="1:8">
      <c r="A372" s="65"/>
      <c r="B372" s="51"/>
      <c r="C372" s="3" t="s">
        <v>1258</v>
      </c>
      <c r="D372" s="3" t="s">
        <v>1754</v>
      </c>
      <c r="H372" s="50"/>
    </row>
    <row r="373" spans="1:8">
      <c r="A373" s="65" t="s">
        <v>1755</v>
      </c>
      <c r="B373" s="51" t="s">
        <v>1235</v>
      </c>
      <c r="C373" s="3" t="s">
        <v>1236</v>
      </c>
      <c r="H373" s="49" t="s">
        <v>1908</v>
      </c>
    </row>
    <row r="374" spans="1:8">
      <c r="A374" s="65"/>
      <c r="B374" s="51"/>
      <c r="C374" s="3" t="s">
        <v>1240</v>
      </c>
      <c r="H374" s="56"/>
    </row>
    <row r="375" spans="1:8">
      <c r="A375" s="65"/>
      <c r="B375" s="51"/>
      <c r="C375" s="3" t="s">
        <v>1243</v>
      </c>
      <c r="H375" s="56"/>
    </row>
    <row r="376" spans="1:8">
      <c r="A376" s="65"/>
      <c r="B376" s="51"/>
      <c r="C376" s="3" t="s">
        <v>1246</v>
      </c>
      <c r="H376" s="56"/>
    </row>
    <row r="377" spans="1:8">
      <c r="A377" s="65"/>
      <c r="B377" s="51"/>
      <c r="C377" s="3" t="s">
        <v>1249</v>
      </c>
      <c r="H377" s="56"/>
    </row>
    <row r="378" spans="1:8">
      <c r="A378" s="65"/>
      <c r="B378" s="51"/>
      <c r="C378" s="3" t="s">
        <v>1252</v>
      </c>
      <c r="H378" s="56"/>
    </row>
    <row r="379" spans="1:8">
      <c r="A379" s="65"/>
      <c r="B379" s="51"/>
      <c r="C379" s="3" t="s">
        <v>1255</v>
      </c>
      <c r="H379" s="56"/>
    </row>
    <row r="380" spans="1:8">
      <c r="A380" s="65"/>
      <c r="B380" s="51"/>
      <c r="C380" s="3" t="s">
        <v>1258</v>
      </c>
      <c r="H380" s="56"/>
    </row>
    <row r="381" spans="1:8">
      <c r="A381" s="65"/>
      <c r="B381" s="51" t="s">
        <v>1261</v>
      </c>
      <c r="C381" s="3" t="s">
        <v>1236</v>
      </c>
      <c r="H381" s="56"/>
    </row>
    <row r="382" spans="1:8">
      <c r="A382" s="65"/>
      <c r="B382" s="51"/>
      <c r="C382" s="3" t="s">
        <v>1240</v>
      </c>
      <c r="H382" s="56"/>
    </row>
    <row r="383" spans="1:8">
      <c r="A383" s="65"/>
      <c r="B383" s="51"/>
      <c r="C383" s="3" t="s">
        <v>1243</v>
      </c>
      <c r="H383" s="56"/>
    </row>
    <row r="384" spans="1:8">
      <c r="A384" s="65"/>
      <c r="B384" s="51"/>
      <c r="C384" s="3" t="s">
        <v>1246</v>
      </c>
      <c r="H384" s="56"/>
    </row>
    <row r="385" spans="1:8">
      <c r="A385" s="65"/>
      <c r="B385" s="51"/>
      <c r="C385" s="3" t="s">
        <v>1249</v>
      </c>
      <c r="H385" s="56"/>
    </row>
    <row r="386" spans="1:8">
      <c r="A386" s="65"/>
      <c r="B386" s="51"/>
      <c r="C386" s="3" t="s">
        <v>1252</v>
      </c>
      <c r="H386" s="56"/>
    </row>
    <row r="387" spans="1:8">
      <c r="A387" s="65"/>
      <c r="B387" s="51"/>
      <c r="C387" s="3" t="s">
        <v>1255</v>
      </c>
      <c r="H387" s="56"/>
    </row>
    <row r="388" spans="1:8">
      <c r="A388" s="65"/>
      <c r="B388" s="51"/>
      <c r="C388" s="3" t="s">
        <v>1258</v>
      </c>
      <c r="H388" s="50"/>
    </row>
    <row r="389" spans="1:8">
      <c r="A389" s="65" t="s">
        <v>1756</v>
      </c>
      <c r="B389" s="51" t="s">
        <v>1235</v>
      </c>
      <c r="C389" s="3" t="s">
        <v>1236</v>
      </c>
      <c r="H389" s="49" t="s">
        <v>1908</v>
      </c>
    </row>
    <row r="390" spans="1:8">
      <c r="A390" s="65"/>
      <c r="B390" s="51"/>
      <c r="C390" s="3" t="s">
        <v>1240</v>
      </c>
      <c r="H390" s="56"/>
    </row>
    <row r="391" spans="1:8">
      <c r="A391" s="65"/>
      <c r="B391" s="51"/>
      <c r="C391" s="3" t="s">
        <v>1243</v>
      </c>
      <c r="H391" s="56"/>
    </row>
    <row r="392" spans="1:8">
      <c r="A392" s="65"/>
      <c r="B392" s="51"/>
      <c r="C392" s="3" t="s">
        <v>1246</v>
      </c>
      <c r="H392" s="56"/>
    </row>
    <row r="393" spans="1:8">
      <c r="A393" s="65"/>
      <c r="B393" s="51"/>
      <c r="C393" s="3" t="s">
        <v>1249</v>
      </c>
      <c r="H393" s="56"/>
    </row>
    <row r="394" spans="1:8">
      <c r="A394" s="65"/>
      <c r="B394" s="51"/>
      <c r="C394" s="3" t="s">
        <v>1252</v>
      </c>
      <c r="H394" s="56"/>
    </row>
    <row r="395" spans="1:8">
      <c r="A395" s="65"/>
      <c r="B395" s="51"/>
      <c r="C395" s="3" t="s">
        <v>1255</v>
      </c>
      <c r="H395" s="56"/>
    </row>
    <row r="396" spans="1:8">
      <c r="A396" s="65"/>
      <c r="B396" s="51"/>
      <c r="C396" s="3" t="s">
        <v>1258</v>
      </c>
      <c r="H396" s="56"/>
    </row>
    <row r="397" spans="1:8">
      <c r="A397" s="65"/>
      <c r="B397" s="51" t="s">
        <v>1261</v>
      </c>
      <c r="C397" s="3" t="s">
        <v>1236</v>
      </c>
      <c r="H397" s="56"/>
    </row>
    <row r="398" spans="1:8">
      <c r="A398" s="65"/>
      <c r="B398" s="51"/>
      <c r="C398" s="3" t="s">
        <v>1240</v>
      </c>
      <c r="H398" s="56"/>
    </row>
    <row r="399" spans="1:8">
      <c r="A399" s="65"/>
      <c r="B399" s="51"/>
      <c r="C399" s="3" t="s">
        <v>1243</v>
      </c>
      <c r="H399" s="56"/>
    </row>
    <row r="400" spans="1:8">
      <c r="A400" s="65"/>
      <c r="B400" s="51"/>
      <c r="C400" s="3" t="s">
        <v>1246</v>
      </c>
      <c r="H400" s="56"/>
    </row>
    <row r="401" spans="1:8">
      <c r="A401" s="65"/>
      <c r="B401" s="51"/>
      <c r="C401" s="3" t="s">
        <v>1249</v>
      </c>
      <c r="H401" s="56"/>
    </row>
    <row r="402" spans="1:8">
      <c r="A402" s="65"/>
      <c r="B402" s="51"/>
      <c r="C402" s="3" t="s">
        <v>1252</v>
      </c>
      <c r="H402" s="56"/>
    </row>
    <row r="403" spans="1:8">
      <c r="A403" s="65"/>
      <c r="B403" s="51"/>
      <c r="C403" s="3" t="s">
        <v>1255</v>
      </c>
      <c r="H403" s="56"/>
    </row>
    <row r="404" spans="1:8">
      <c r="A404" s="65"/>
      <c r="B404" s="51"/>
      <c r="C404" s="3" t="s">
        <v>1258</v>
      </c>
      <c r="H404" s="50"/>
    </row>
    <row r="405" spans="1:8">
      <c r="A405" s="65" t="s">
        <v>1757</v>
      </c>
      <c r="B405" s="51" t="s">
        <v>1235</v>
      </c>
      <c r="C405" s="3" t="s">
        <v>1236</v>
      </c>
      <c r="D405" s="3" t="s">
        <v>1758</v>
      </c>
      <c r="H405" s="49" t="s">
        <v>2450</v>
      </c>
    </row>
    <row r="406" spans="1:8">
      <c r="A406" s="65"/>
      <c r="B406" s="51"/>
      <c r="C406" s="3" t="s">
        <v>1240</v>
      </c>
      <c r="D406" s="3" t="s">
        <v>1759</v>
      </c>
      <c r="H406" s="56"/>
    </row>
    <row r="407" spans="1:8">
      <c r="A407" s="65"/>
      <c r="B407" s="51"/>
      <c r="C407" s="3" t="s">
        <v>1243</v>
      </c>
      <c r="D407" s="3" t="s">
        <v>1760</v>
      </c>
      <c r="H407" s="56"/>
    </row>
    <row r="408" spans="1:8">
      <c r="A408" s="65"/>
      <c r="B408" s="51"/>
      <c r="C408" s="3" t="s">
        <v>1246</v>
      </c>
      <c r="D408" s="3" t="s">
        <v>1761</v>
      </c>
      <c r="H408" s="56"/>
    </row>
    <row r="409" spans="1:8">
      <c r="A409" s="65"/>
      <c r="B409" s="51"/>
      <c r="C409" s="3" t="s">
        <v>1249</v>
      </c>
      <c r="D409" s="3" t="s">
        <v>1762</v>
      </c>
      <c r="H409" s="56"/>
    </row>
    <row r="410" spans="1:8">
      <c r="A410" s="65"/>
      <c r="B410" s="51"/>
      <c r="C410" s="3" t="s">
        <v>1252</v>
      </c>
      <c r="D410" s="3" t="s">
        <v>1763</v>
      </c>
      <c r="H410" s="56"/>
    </row>
    <row r="411" spans="1:8">
      <c r="A411" s="65"/>
      <c r="B411" s="51"/>
      <c r="C411" s="3" t="s">
        <v>1255</v>
      </c>
      <c r="D411" s="3" t="s">
        <v>1764</v>
      </c>
      <c r="H411" s="56"/>
    </row>
    <row r="412" spans="1:8">
      <c r="A412" s="65"/>
      <c r="B412" s="51"/>
      <c r="C412" s="3" t="s">
        <v>1258</v>
      </c>
      <c r="D412" s="3" t="s">
        <v>1765</v>
      </c>
      <c r="H412" s="56"/>
    </row>
    <row r="413" spans="1:8">
      <c r="A413" s="65"/>
      <c r="B413" s="51" t="s">
        <v>1261</v>
      </c>
      <c r="C413" s="3" t="s">
        <v>1236</v>
      </c>
      <c r="D413" s="3" t="s">
        <v>1766</v>
      </c>
      <c r="H413" s="56"/>
    </row>
    <row r="414" spans="1:8">
      <c r="A414" s="65"/>
      <c r="B414" s="51"/>
      <c r="C414" s="3" t="s">
        <v>1240</v>
      </c>
      <c r="D414" s="3" t="s">
        <v>1767</v>
      </c>
      <c r="H414" s="56"/>
    </row>
    <row r="415" spans="1:8">
      <c r="A415" s="65"/>
      <c r="B415" s="51"/>
      <c r="C415" s="3" t="s">
        <v>1243</v>
      </c>
      <c r="D415" s="3" t="s">
        <v>1768</v>
      </c>
      <c r="H415" s="56"/>
    </row>
    <row r="416" spans="1:8">
      <c r="A416" s="65"/>
      <c r="B416" s="51"/>
      <c r="C416" s="3" t="s">
        <v>1246</v>
      </c>
      <c r="D416" s="3" t="s">
        <v>1769</v>
      </c>
      <c r="H416" s="56"/>
    </row>
    <row r="417" spans="1:8">
      <c r="A417" s="65"/>
      <c r="B417" s="51"/>
      <c r="C417" s="3" t="s">
        <v>1249</v>
      </c>
      <c r="D417" s="3" t="s">
        <v>1770</v>
      </c>
      <c r="H417" s="56"/>
    </row>
    <row r="418" spans="1:8">
      <c r="A418" s="65"/>
      <c r="B418" s="51"/>
      <c r="C418" s="3" t="s">
        <v>1252</v>
      </c>
      <c r="D418" s="3" t="s">
        <v>1771</v>
      </c>
      <c r="H418" s="56"/>
    </row>
    <row r="419" spans="1:8">
      <c r="A419" s="65"/>
      <c r="B419" s="51"/>
      <c r="C419" s="3" t="s">
        <v>1255</v>
      </c>
      <c r="D419" s="3" t="s">
        <v>1772</v>
      </c>
      <c r="H419" s="56"/>
    </row>
    <row r="420" spans="1:8">
      <c r="A420" s="65"/>
      <c r="B420" s="51"/>
      <c r="C420" s="3" t="s">
        <v>1258</v>
      </c>
      <c r="D420" s="3" t="s">
        <v>1773</v>
      </c>
      <c r="H420" s="50"/>
    </row>
  </sheetData>
  <mergeCells count="108">
    <mergeCell ref="H389:H404"/>
    <mergeCell ref="H405:H420"/>
    <mergeCell ref="I117:I132"/>
    <mergeCell ref="H245:H260"/>
    <mergeCell ref="H261:H276"/>
    <mergeCell ref="H277:H292"/>
    <mergeCell ref="H293:H308"/>
    <mergeCell ref="H309:H324"/>
    <mergeCell ref="H325:H340"/>
    <mergeCell ref="H341:H356"/>
    <mergeCell ref="H357:H372"/>
    <mergeCell ref="H373:H388"/>
    <mergeCell ref="H109:H116"/>
    <mergeCell ref="H117:H124"/>
    <mergeCell ref="H125:H132"/>
    <mergeCell ref="H133:H148"/>
    <mergeCell ref="H149:H164"/>
    <mergeCell ref="H165:H172"/>
    <mergeCell ref="H173:H180"/>
    <mergeCell ref="H181:H188"/>
    <mergeCell ref="H197:H244"/>
    <mergeCell ref="H5:H20"/>
    <mergeCell ref="H21:H28"/>
    <mergeCell ref="H29:H36"/>
    <mergeCell ref="H37:H44"/>
    <mergeCell ref="H45:H52"/>
    <mergeCell ref="H53:H68"/>
    <mergeCell ref="H69:H84"/>
    <mergeCell ref="H85:H100"/>
    <mergeCell ref="H101:H108"/>
    <mergeCell ref="B349:B356"/>
    <mergeCell ref="B357:B364"/>
    <mergeCell ref="B365:B372"/>
    <mergeCell ref="B373:B380"/>
    <mergeCell ref="B381:B388"/>
    <mergeCell ref="B389:B396"/>
    <mergeCell ref="B397:B404"/>
    <mergeCell ref="B405:B412"/>
    <mergeCell ref="B413:B420"/>
    <mergeCell ref="B277:B284"/>
    <mergeCell ref="B285:B292"/>
    <mergeCell ref="B293:B300"/>
    <mergeCell ref="B301:B308"/>
    <mergeCell ref="B309:B316"/>
    <mergeCell ref="B317:B324"/>
    <mergeCell ref="B325:B332"/>
    <mergeCell ref="B333:B340"/>
    <mergeCell ref="B341:B348"/>
    <mergeCell ref="B205:B212"/>
    <mergeCell ref="B213:B220"/>
    <mergeCell ref="B221:B228"/>
    <mergeCell ref="B229:B236"/>
    <mergeCell ref="B237:B244"/>
    <mergeCell ref="B245:B252"/>
    <mergeCell ref="B253:B260"/>
    <mergeCell ref="B261:B268"/>
    <mergeCell ref="B269:B276"/>
    <mergeCell ref="B133:B140"/>
    <mergeCell ref="B141:B148"/>
    <mergeCell ref="B149:B156"/>
    <mergeCell ref="B157:B164"/>
    <mergeCell ref="B165:B172"/>
    <mergeCell ref="B173:B180"/>
    <mergeCell ref="B181:B188"/>
    <mergeCell ref="B189:B196"/>
    <mergeCell ref="B197:B204"/>
    <mergeCell ref="A293:A308"/>
    <mergeCell ref="A309:A324"/>
    <mergeCell ref="A325:A340"/>
    <mergeCell ref="A341:A356"/>
    <mergeCell ref="A357:A372"/>
    <mergeCell ref="A373:A388"/>
    <mergeCell ref="A389:A404"/>
    <mergeCell ref="A405:A420"/>
    <mergeCell ref="B5:B12"/>
    <mergeCell ref="B13:B20"/>
    <mergeCell ref="B21:B28"/>
    <mergeCell ref="B29:B36"/>
    <mergeCell ref="B37:B44"/>
    <mergeCell ref="B45:B52"/>
    <mergeCell ref="B53:B60"/>
    <mergeCell ref="B61:B68"/>
    <mergeCell ref="B69:B76"/>
    <mergeCell ref="B77:B84"/>
    <mergeCell ref="B85:B92"/>
    <mergeCell ref="B93:B100"/>
    <mergeCell ref="B101:B108"/>
    <mergeCell ref="B109:B116"/>
    <mergeCell ref="B117:B124"/>
    <mergeCell ref="B125:B132"/>
    <mergeCell ref="A149:A164"/>
    <mergeCell ref="A165:A180"/>
    <mergeCell ref="A181:A196"/>
    <mergeCell ref="A197:A212"/>
    <mergeCell ref="A213:A228"/>
    <mergeCell ref="A229:A244"/>
    <mergeCell ref="A245:A260"/>
    <mergeCell ref="A261:A276"/>
    <mergeCell ref="A277:A292"/>
    <mergeCell ref="A5:A20"/>
    <mergeCell ref="A21:A36"/>
    <mergeCell ref="A37:A52"/>
    <mergeCell ref="A53:A68"/>
    <mergeCell ref="A69:A84"/>
    <mergeCell ref="A85:A100"/>
    <mergeCell ref="A101:A116"/>
    <mergeCell ref="A117:A132"/>
    <mergeCell ref="A133:A148"/>
  </mergeCells>
  <phoneticPr fontId="4" type="noConversion"/>
  <dataValidations count="1">
    <dataValidation type="list" allowBlank="1" showInputMessage="1" showErrorMessage="1" sqref="G1:G1048576" xr:uid="{00000000-0002-0000-0200-000000000000}">
      <formula1>"ARM,DSPM,DSPS,DSPM&amp;S,BMS,FUSE"</formula1>
    </dataValidation>
  </dataValidation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E10097D1046D4ABBA86F30669432DC" ma:contentTypeVersion="14" ma:contentTypeDescription="Een nieuw document maken." ma:contentTypeScope="" ma:versionID="eeefa7a8b03b35c99ffe4f3b15d28204">
  <xsd:schema xmlns:xsd="http://www.w3.org/2001/XMLSchema" xmlns:xs="http://www.w3.org/2001/XMLSchema" xmlns:p="http://schemas.microsoft.com/office/2006/metadata/properties" xmlns:ns2="ccad05b6-d98d-4968-b507-c97e3902ea7c" xmlns:ns3="bf983122-dacb-4485-9674-5dec41ea7233" targetNamespace="http://schemas.microsoft.com/office/2006/metadata/properties" ma:root="true" ma:fieldsID="8bc9207b0e4c2c62f2511afddb78910c" ns2:_="" ns3:_="">
    <xsd:import namespace="ccad05b6-d98d-4968-b507-c97e3902ea7c"/>
    <xsd:import namespace="bf983122-dacb-4485-9674-5dec41ea723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d05b6-d98d-4968-b507-c97e3902ea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Afbeeldingtags" ma:readOnly="false" ma:fieldId="{5cf76f15-5ced-4ddc-b409-7134ff3c332f}" ma:taxonomyMulti="true" ma:sspId="165086b2-d413-40fa-a1bf-1c6a55b336c5"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f983122-dacb-4485-9674-5dec41ea7233" elementFormDefault="qualified">
    <xsd:import namespace="http://schemas.microsoft.com/office/2006/documentManagement/types"/>
    <xsd:import namespace="http://schemas.microsoft.com/office/infopath/2007/PartnerControls"/>
    <xsd:element name="SharedWithUsers" ma:index="16"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Gedeeld met details" ma:internalName="SharedWithDetails" ma:readOnly="true">
      <xsd:simpleType>
        <xsd:restriction base="dms:Note">
          <xsd:maxLength value="255"/>
        </xsd:restriction>
      </xsd:simpleType>
    </xsd:element>
    <xsd:element name="TaxCatchAll" ma:index="20" nillable="true" ma:displayName="Taxonomy Catch All Column" ma:hidden="true" ma:list="{0217dcfd-f5bb-4b08-bfa3-ef28abf5475d}" ma:internalName="TaxCatchAll" ma:showField="CatchAllData" ma:web="bf983122-dacb-4485-9674-5dec41ea72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ad05b6-d98d-4968-b507-c97e3902ea7c">
      <Terms xmlns="http://schemas.microsoft.com/office/infopath/2007/PartnerControls"/>
    </lcf76f155ced4ddcb4097134ff3c332f>
    <TaxCatchAll xmlns="bf983122-dacb-4485-9674-5dec41ea7233" xsi:nil="true"/>
  </documentManagement>
</p:properties>
</file>

<file path=customXml/itemProps1.xml><?xml version="1.0" encoding="utf-8"?>
<ds:datastoreItem xmlns:ds="http://schemas.openxmlformats.org/officeDocument/2006/customXml" ds:itemID="{0CF3D9A4-23C4-4A4B-9161-5C8C93002B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ad05b6-d98d-4968-b507-c97e3902ea7c"/>
    <ds:schemaRef ds:uri="bf983122-dacb-4485-9674-5dec41ea72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CC867D-A07F-4238-AE4D-036E44316BBB}">
  <ds:schemaRefs>
    <ds:schemaRef ds:uri="http://schemas.microsoft.com/sharepoint/v3/contenttype/forms"/>
  </ds:schemaRefs>
</ds:datastoreItem>
</file>

<file path=customXml/itemProps3.xml><?xml version="1.0" encoding="utf-8"?>
<ds:datastoreItem xmlns:ds="http://schemas.openxmlformats.org/officeDocument/2006/customXml" ds:itemID="{2EECA323-B272-437B-A677-16B720DFA9DA}">
  <ds:schemaRefs>
    <ds:schemaRef ds:uri="http://schemas.microsoft.com/office/2006/documentManagement/types"/>
    <ds:schemaRef ds:uri="http://schemas.microsoft.com/office/infopath/2007/PartnerControls"/>
    <ds:schemaRef ds:uri="http://purl.org/dc/terms/"/>
    <ds:schemaRef ds:uri="ccad05b6-d98d-4968-b507-c97e3902ea7c"/>
    <ds:schemaRef ds:uri="http://purl.org/dc/dcmitype/"/>
    <ds:schemaRef ds:uri="http://purl.org/dc/elements/1.1/"/>
    <ds:schemaRef ds:uri="http://www.w3.org/XML/1998/namespace"/>
    <ds:schemaRef ds:uri="http://schemas.openxmlformats.org/package/2006/metadata/core-properties"/>
    <ds:schemaRef ds:uri="http://schemas.microsoft.com/office/2006/metadata/properties"/>
    <ds:schemaRef ds:uri="bf983122-dacb-4485-9674-5dec41ea723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3</vt:i4>
      </vt:variant>
    </vt:vector>
  </HeadingPairs>
  <TitlesOfParts>
    <vt:vector size="3" baseType="lpstr">
      <vt:lpstr>Protocol Explanation</vt:lpstr>
      <vt:lpstr>Address</vt:lpstr>
      <vt:lpstr>Fault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Filip Kondapaneni</cp:lastModifiedBy>
  <dcterms:created xsi:type="dcterms:W3CDTF">2008-09-11T17:22:00Z</dcterms:created>
  <dcterms:modified xsi:type="dcterms:W3CDTF">2023-02-14T13:30:33Z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2052-11.3.0.9221</vt:lpwstr>
  </property>
  <property fmtid="{D5CDD505-2E9C-101B-9397-08002B2CF9AE}" pid="3" name="ContentTypeId">
    <vt:lpwstr>0x01010073E10097D1046D4ABBA86F30669432DC</vt:lpwstr>
  </property>
</Properties>
</file>