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lman Docs" sheetId="1" r:id="rId3"/>
    <sheet state="visible" name="Gelman Docs-bySystemDate" sheetId="2" r:id="rId4"/>
    <sheet state="visible" name="Disputes_Orders_ForceMajeures" sheetId="3" r:id="rId5"/>
    <sheet state="visible" name="chart-#perYr" sheetId="4" r:id="rId6"/>
    <sheet state="visible" name="chart-#perSys-perYr" sheetId="5" r:id="rId7"/>
    <sheet state="visible" name="byName-Yr" sheetId="6" r:id="rId8"/>
    <sheet state="visible" name="Gelman Docs (2)" sheetId="7" r:id="rId9"/>
  </sheets>
  <definedNames>
    <definedName localSheetId="2" name="OLE_LINK1">#REF!</definedName>
    <definedName localSheetId="0" name="OLE_LINK1">#REF!</definedName>
    <definedName localSheetId="1" name="OLE_LINK1">#REF!</definedName>
    <definedName localSheetId="6" name="OLE_LINK1">#REF!</definedName>
    <definedName hidden="1" localSheetId="0" name="_xlnm._FilterDatabase">'Gelman Docs'!$A$1:$C$2530</definedName>
    <definedName hidden="1" localSheetId="1" name="_xlnm._FilterDatabase">'Gelman Docs-bySystemDate'!$A$1:$C$2530</definedName>
    <definedName hidden="1" localSheetId="6" name="_xlnm._FilterDatabase">'Gelman Docs (2)'!$A$1:$C$2530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<sst xmlns="http://schemas.openxmlformats.org/spreadsheetml/2006/main" count="16848" uniqueCount="2971">
  <si>
    <t>DATE</t>
  </si>
  <si>
    <t>DOCUMENT</t>
  </si>
  <si>
    <t>System</t>
  </si>
  <si>
    <t>PLS submittal of Quarterly Report (JULY-SEPT 2017)</t>
  </si>
  <si>
    <t>QtrRpt</t>
  </si>
  <si>
    <t>PLS submittal of Quarterly Report Maps (JULY-SEPT 2017 - click and scroll for individual maps listed under 3rd Quarterly Report)</t>
  </si>
  <si>
    <t>Analytical Results (September 2017)</t>
  </si>
  <si>
    <t>General</t>
  </si>
  <si>
    <t>PLS submittal of NPDES Discharge Monitoring Report (September 2017)</t>
  </si>
  <si>
    <t>NPDES</t>
  </si>
  <si>
    <t>Analytical Results (August 2017)</t>
  </si>
  <si>
    <t>PLS submittal of NPDES Discharge Monitoring Report (August 2017)</t>
  </si>
  <si>
    <t>Analytical Results (July 2017)</t>
  </si>
  <si>
    <t>PLS submittal of NPDES Discharge Monitoring Report (July 2017)</t>
  </si>
  <si>
    <t>PLS submittal of Quarterly Report (APRIL-JUNE 2017)</t>
  </si>
  <si>
    <t>Analytical Results (June 2017)</t>
  </si>
  <si>
    <t>PLS submittal of NPDES Discharge Monitoring Report (June 2017)</t>
  </si>
  <si>
    <t>Analytical Results (May 2017)</t>
  </si>
  <si>
    <t>PLS submittal of NPDES Discharge Monitoring Report (May 2017)</t>
  </si>
  <si>
    <t>Analytical Results (April 2017)</t>
  </si>
  <si>
    <t>PLS submittal of NPDES Discharge Monitoring Report (April 2017)</t>
  </si>
  <si>
    <t>PLS submittal of Quarterly Report (JAN-MARCH 2017)</t>
  </si>
  <si>
    <t>PLS submittal of Quarterly Report Maps (JAN-MARCH 2017 - click and scroll for individual maps listed under 1ST Quarterly Report)</t>
  </si>
  <si>
    <t>Analytical Results (March 2017)</t>
  </si>
  <si>
    <t>PLS submittal of NPDES Discharge Monitoring Report (March 2017)</t>
  </si>
  <si>
    <t>Analytical Results (February 2017)</t>
  </si>
  <si>
    <t>PLS submittal of NPDES Discharge Monitoring Report (February 2017)</t>
  </si>
  <si>
    <t>Analytical Results (January 2017)</t>
  </si>
  <si>
    <t>PLS submittal of NPDES Discharge Monitoring Report (January 2017)</t>
  </si>
  <si>
    <t>PLS submittal of Quarterly Report (OCT-DEC 2016)</t>
  </si>
  <si>
    <t>Analytical Results (December 2016)</t>
  </si>
  <si>
    <t>PLS submittal of NPDES Discharge Monitoring Report (December 2016)</t>
  </si>
  <si>
    <t>Analytical Results (November 2016)</t>
  </si>
  <si>
    <t>PLS submittal of NPDES Discharge Monitoring Report (November 2016)</t>
  </si>
  <si>
    <t>Analytical Results (October 2016)</t>
  </si>
  <si>
    <t>PLS submittal of NPDES Discharge Monitoring Report (October 2016)</t>
  </si>
  <si>
    <t>PLS submittal of Quarterly Report (JULY-SEPT 2016)</t>
  </si>
  <si>
    <t>PLS submittal of NPDES Discharge Monitoring Report (September 2016)</t>
  </si>
  <si>
    <t>Analytical Results (September 2016)</t>
  </si>
  <si>
    <t>Gelman submittal of Shallow Groundwater Investigation Report of City of Ann Arbor and Scio Township</t>
  </si>
  <si>
    <t>Eastern</t>
  </si>
  <si>
    <t>Analytical Results (August 2016)</t>
  </si>
  <si>
    <t>PLS submittal of NPDES Discharge Monitoring Report (August 2016)</t>
  </si>
  <si>
    <t>Analytical Results (July 2016)</t>
  </si>
  <si>
    <t>PLS submittal of NPDES Discharge Monitoring Report (July 2016)</t>
  </si>
  <si>
    <t>PLS submittal of NPDES Discharge Monitoring Report (June 2016)</t>
  </si>
  <si>
    <t>PLS submittal of Quarterly Report (APRIL-JUNE 2016)</t>
  </si>
  <si>
    <t>Analytical Results (June 2016)</t>
  </si>
  <si>
    <t>Analytical Results (May 2016)</t>
  </si>
  <si>
    <t>Analytical Results (April 2016)</t>
  </si>
  <si>
    <t>PLS submittal of NPDES Discharge Monitoring Report (April 2016)</t>
  </si>
  <si>
    <t>PLS submittal of NPDES Discharge Monitoring Report (March 2016)</t>
  </si>
  <si>
    <t>PLS submittal of Quarterly Report (JAN-MARCH 2016)</t>
  </si>
  <si>
    <t>PLS submittal of Quarterly Report Maps (JAN-MARCH 2016 - click and scroll for individual maps listed under 1st Quarterly Report)</t>
  </si>
  <si>
    <t>Analytical Results (March 2016)</t>
  </si>
  <si>
    <t>PLS submittal of NPDES Discharge Monitoring Report (February 2016)</t>
  </si>
  <si>
    <t>Analytical Results (February 2016)</t>
  </si>
  <si>
    <t>PLS submittal of NPDES Discharge Monitoring Report (January 2016)</t>
  </si>
  <si>
    <t>Analytical Results (January 2016)</t>
  </si>
  <si>
    <t>PLS submittal of NPDES Discharge Monitoring Report (Dec 2015)</t>
  </si>
  <si>
    <t>PLS submittal of Quarterly Report (Oct-Dec 2015)</t>
  </si>
  <si>
    <t>Analytical Results (Dec 2015)</t>
  </si>
  <si>
    <t>PLS submittal of NPDES Discharge Monitoring Report (Nov 2015)</t>
  </si>
  <si>
    <t>Analytical Results (Nov 2015)</t>
  </si>
  <si>
    <t>PLS submittal of NPDES Discharge Monitoring Report (Oct 2015)</t>
  </si>
  <si>
    <t>Analytical Results (Oct 2015)</t>
  </si>
  <si>
    <t>PLS submittal of Quarterly Report (July-Sept 2015)</t>
  </si>
  <si>
    <t>PLS submittal of Quarterly Report Maps (July-Sept 2015 - click and scroll for individual maps listed under 3rd Quarterly Report)</t>
  </si>
  <si>
    <t>PLS submittal of NPDES Discharge Monitoring Report (Sept 2015)</t>
  </si>
  <si>
    <t>Analytical Results (Sept 2015)</t>
  </si>
  <si>
    <t>PLS submittal of NPDES Discharge Monitoring Report (Aug 2015)</t>
  </si>
  <si>
    <t>Analytical Results (Aug 2015)</t>
  </si>
  <si>
    <t>PLS submittal of NPDES Discharge Monitoring Report (July 2015)</t>
  </si>
  <si>
    <t>Analytical Results (July 2015)</t>
  </si>
  <si>
    <t>PLS submittal of Quarterly Report (April-June 2015)</t>
  </si>
  <si>
    <t>PLS submittal of NPDES Discharge Monitoring Report (June 2015)</t>
  </si>
  <si>
    <t>Analytical Results (June 2015)</t>
  </si>
  <si>
    <t>PLS submittal of NPDES Discharge Monitoring Report (May 2015)</t>
  </si>
  <si>
    <t>Analytical Results (May 2015)</t>
  </si>
  <si>
    <t>PLS submittal of NPDES Discharge Monitoring Report (April 2015)</t>
  </si>
  <si>
    <t>Analytical Results (April 2015)</t>
  </si>
  <si>
    <t>PLS submittal of Quarterly Report (Jan-March 2015)</t>
  </si>
  <si>
    <t>PLS submittal of Quarterly Report Maps (Jan-March 2015 - click and scroll for individual maps listed under 1st Quarterly Report)</t>
  </si>
  <si>
    <t>PLS submittal of NPDES Discharge Monitoring Report (March 2015)</t>
  </si>
  <si>
    <t>Analytical Results (March 2015)</t>
  </si>
  <si>
    <t>PLS submittal of NPDES Discharge Monitoring Report (Feb 2015)</t>
  </si>
  <si>
    <t>Analytical Results (Feb 2015)</t>
  </si>
  <si>
    <t>PLS submittal of Investigation of Little Lake Area &amp; Honey Creek Area</t>
  </si>
  <si>
    <t>Little Lake</t>
  </si>
  <si>
    <t>Analytical Results (Jan 2015)</t>
  </si>
  <si>
    <t>PLS submittal of NPDES Discharge Monitoring Report (Jan 2015)</t>
  </si>
  <si>
    <t>PLS submittal of NPDES Discharge Monitoring Report (Dec 2014)</t>
  </si>
  <si>
    <t>Analytical Results (Dec 2014)</t>
  </si>
  <si>
    <t>PLS submittal of Quarterly Report (Oct-Dec 2014)</t>
  </si>
  <si>
    <t>PLS submittal of NPDES Discharge Monitoring Report (Nov 2014)</t>
  </si>
  <si>
    <t>Analytical Results (Nov 2014)</t>
  </si>
  <si>
    <t>Analytical Results (Oct 2014)</t>
  </si>
  <si>
    <t>PLS submittal of NPDES Discharge Monitoring Report (Oct 2014)</t>
  </si>
  <si>
    <t>PLS submittal of Quarterly Report (July-Sept 2014)</t>
  </si>
  <si>
    <t>PLS submittal of Quarterly Report Maps (July-Sept 2014 - click and scroll to 2014 for individual maps)</t>
  </si>
  <si>
    <t>PLS submittal of NPDES Discharge Monitoring Report (Sept 2014)</t>
  </si>
  <si>
    <t>Analytical Results (Sept 2014)</t>
  </si>
  <si>
    <t>PLS submittal of NPDES Discharge Monitoring Report (Aug 2014)</t>
  </si>
  <si>
    <t>Analytical Results (Aug 2014)</t>
  </si>
  <si>
    <t>Analytical Results (July 2014)</t>
  </si>
  <si>
    <t>PLS submittal of NPDES Discharge Monitoring Report (July 2014)</t>
  </si>
  <si>
    <t>PLS submittal of Quarterly Report (April-June 2014)</t>
  </si>
  <si>
    <t>PLS submittal of NPDES Discharge Monitoring Report (June 2014)</t>
  </si>
  <si>
    <t>Analytical Results (June 2014)</t>
  </si>
  <si>
    <t>DEQ Response to PLS Little Lake Area Termination Notice</t>
  </si>
  <si>
    <t>DEQ Interoffice Communication from J. Coger to S. Kolon (re: Little Lake Area Termination Notice)</t>
  </si>
  <si>
    <t>PLS submittal of NPDES Discharge Monitoring Report (May 2014)</t>
  </si>
  <si>
    <t>Analytical Results (May 2014)</t>
  </si>
  <si>
    <t>Analytical Results (April 2014)</t>
  </si>
  <si>
    <t>PLS submittal of NPDES Discharge Monitoring Report (April 2014)</t>
  </si>
  <si>
    <t>PLS submittal of Quarterly Report (Jan-March 2014)</t>
  </si>
  <si>
    <t>PLS submittal of Quarterly Report Maps (Jan-March 2014 - click and scroll to 2014 for individual maps)</t>
  </si>
  <si>
    <t>DEQ Interoffice Communication from J. Coger to S. Kolon (re: Conceptual Site Model -MW-103)</t>
  </si>
  <si>
    <t>DEQ Response to PLS Conceptual Site Model - MW-103</t>
  </si>
  <si>
    <t>PLS submittal of NPDES Discharge Monitoring Report (March 2014)</t>
  </si>
  <si>
    <t>Analytical Results (March 2014)</t>
  </si>
  <si>
    <t>PLS submittal of Little Lake Area Termination Notice</t>
  </si>
  <si>
    <t>PLS submittal of NPDES Discharge Monitoring Report (Feb 2014)</t>
  </si>
  <si>
    <t>Analytical Results (Feb 2014)</t>
  </si>
  <si>
    <t>Analytical Results (Jan 2014)</t>
  </si>
  <si>
    <t>PLS submittal of NPDES Discharge Monitoring Report (Jan 2014)</t>
  </si>
  <si>
    <t>PLS submittal of Conceptual Site Model - MW-103</t>
  </si>
  <si>
    <t>PLS submittal of NPDES Discharge Monitoring Report (Dec 2013)</t>
  </si>
  <si>
    <t>PLS submittal of Quarterly Report (Oct-Dec 2013)</t>
  </si>
  <si>
    <t>Analytical Results (Dec 2013)</t>
  </si>
  <si>
    <t>PLS submittal of NPDES Discharge Monitoring Report (Nov 2013)</t>
  </si>
  <si>
    <t>Analytical Results (Nov 2013)</t>
  </si>
  <si>
    <t>Analytical Results (Oct 2013)</t>
  </si>
  <si>
    <t>PLS submittal of NPDES Discharge Monitoring Report (Oct 2013)</t>
  </si>
  <si>
    <t>DEQ response to MW-103 Analysis</t>
  </si>
  <si>
    <t>PLS submittal of Quarterly Report (July-Sept 2013)</t>
  </si>
  <si>
    <t>PLS submittal of Quarterly Report Maps (July-Sept 2013 - click and scroll for individual maps listed under 3rd Quarterly Report)</t>
  </si>
  <si>
    <t>DEQ Interoffice Communication from J. Coger to S. Kolon (re: MW-103 Analysis)</t>
  </si>
  <si>
    <t>Analytical Results (Sept 2013)</t>
  </si>
  <si>
    <t>PLS submittal of NPDES Discharge Monitoring Report (Sept 2013)</t>
  </si>
  <si>
    <t>Analytical Results (Aug 2013)</t>
  </si>
  <si>
    <t>PLS submittal of NPDES Discharge Monitoring Report (Aug 2013)</t>
  </si>
  <si>
    <t>PLS submittal of NPDES Discharge Monitoring Report (July 2013)</t>
  </si>
  <si>
    <t>Analytical Results (July 2013)</t>
  </si>
  <si>
    <t>PLS submittal of NPDES Discharge Monitoring Report (June 2013)</t>
  </si>
  <si>
    <t>PLS submittal of Quarterly Report (April-June 2013)</t>
  </si>
  <si>
    <t>Analytical Results (June 2013)</t>
  </si>
  <si>
    <t>PLS submittal of NPDES Discharge Monitoring Report (May 2013)</t>
  </si>
  <si>
    <t>Analytical Results (May 2013)</t>
  </si>
  <si>
    <t>PLS submittal of MW-103 Analysis</t>
  </si>
  <si>
    <t>PLS submittal of NPDES Discharge Monitoring Report (April 2013)</t>
  </si>
  <si>
    <t>Analytical Results (April 2013)</t>
  </si>
  <si>
    <t>PLS submittal of Analysis, Extraction Well Flow Modifications</t>
  </si>
  <si>
    <t>PLS submittal of NPDES Discharge Monitoring Report (March 2013)</t>
  </si>
  <si>
    <t>PLS submittal of Quarterly Report (Jan-March 2013)</t>
  </si>
  <si>
    <t>PLS submittal of Quarterly Report Maps (Jan-March 2013 - click and scroll for individual maps)</t>
  </si>
  <si>
    <t>Analytical Results (March 2013)</t>
  </si>
  <si>
    <t>Analytical Results (February 2013)</t>
  </si>
  <si>
    <t>PLS submittal of NPDES Discharge Monitoring Report (February 2013)</t>
  </si>
  <si>
    <t>Analytical Results (December 2012)</t>
  </si>
  <si>
    <t>Analytical Results (January 2013)</t>
  </si>
  <si>
    <t>PLS submittal of NPDES Discharge Monitoring Report (January 2013)</t>
  </si>
  <si>
    <t>PLS submittal of NPDES Discharge Monitoring Report (December 2012)</t>
  </si>
  <si>
    <t>PLS submittal of Quarterly Report (Oct-Dec 2012)</t>
  </si>
  <si>
    <t>Analytical Results (November 2012)</t>
  </si>
  <si>
    <t>PLS submittal of NPDES Discharge Monitoring Report (November 2012)</t>
  </si>
  <si>
    <t>Analytical Results (October 2012)</t>
  </si>
  <si>
    <t>PLS submittal of NPDES Discharge Monitoring Report (October 2012)</t>
  </si>
  <si>
    <t>Analytical Results (September 2012)</t>
  </si>
  <si>
    <t>PLS submittal of Quarterly Report (July-Sept 2012)</t>
  </si>
  <si>
    <t>PLS submittal of Quarterly Report Maps (July-Sept 2012 - click and scroll down for individual maps)</t>
  </si>
  <si>
    <t>PLS submittal of NPDES Discharge Monitoring Report (September 2012)</t>
  </si>
  <si>
    <t>PLS Little Lake Area Response</t>
  </si>
  <si>
    <t>Analytical Results (August 2012)</t>
  </si>
  <si>
    <t>PLS submittal of NPDES Discharge Monitoring Report (August 2012)</t>
  </si>
  <si>
    <t>DEQ Bethlehem Cemetery PZ Exception Approval</t>
  </si>
  <si>
    <t>DEQ NPDES Inspection Follow-up</t>
  </si>
  <si>
    <t>DEQ response to Little Lake Area Response</t>
  </si>
  <si>
    <t>PLS submittal of NPDES Discharge Monitoring Report (July 2012)</t>
  </si>
  <si>
    <t>Analytical Results (July 2012)</t>
  </si>
  <si>
    <t>PLS Little Lake Area Evaluation</t>
  </si>
  <si>
    <t>PLS submittal of NPDES Discharge Monitoring Report (June 2012)</t>
  </si>
  <si>
    <t>PLS submittal of Quarterly Report (April-June 2012)</t>
  </si>
  <si>
    <t>Analytical Results (June 2012)</t>
  </si>
  <si>
    <t>PLS submittal of NPDES Discharge Monitoring Report (May 2012)</t>
  </si>
  <si>
    <t>Analytical Results (May 2012)</t>
  </si>
  <si>
    <t>Analytical Results (April 2012)</t>
  </si>
  <si>
    <t>PLS submittal of NPDES Discharge Monitoring Report (April 2012)</t>
  </si>
  <si>
    <t>PLS submittal of Quarterly Report (Jan-March 2012)</t>
  </si>
  <si>
    <t>PLS submittal of Quarterly Report Maps (Jan-March 2012 - click and scroll down for individual maps)</t>
  </si>
  <si>
    <t>PLS Submittal of NPDES Discharge Monitoring Report (March 2012)</t>
  </si>
  <si>
    <t>Analytical Results (March 2012)</t>
  </si>
  <si>
    <t>Letter from J. Surfus to F. Fotouhi (re: NPDES inspection)</t>
  </si>
  <si>
    <t>PLS submittal of NPDES Discharge Monitoring Report (Feb 2012)</t>
  </si>
  <si>
    <t>Order Resolving Dispute (Western Area)</t>
  </si>
  <si>
    <t>Western</t>
  </si>
  <si>
    <t>Analytical Results (Feb 2012)</t>
  </si>
  <si>
    <t>PLS submittal of NPDES Discharge Monitoring Report (Jan 2012)</t>
  </si>
  <si>
    <t>Analytical Results (Jan 2012)</t>
  </si>
  <si>
    <t>PLS submittal of NPDES Discharge Monitoring Report (Dec 2012)</t>
  </si>
  <si>
    <t>PLS submittal of Quarterly Report (Oct-Dec 2011)</t>
  </si>
  <si>
    <t>Letter from S. Kolon to Fotouhi &amp; Caldwell (re: Eastern Area Monitoring Plan) w/attachments</t>
  </si>
  <si>
    <t>PLS submittal of NPDES Discharge Monitoring Report (Nov 2011)</t>
  </si>
  <si>
    <t>DEQ Residential Well Monitoring Results for 2011</t>
  </si>
  <si>
    <t>Analytical Results (Nov 2011)</t>
  </si>
  <si>
    <t>Back-up documentation for Nov 2011 Analytical Results</t>
  </si>
  <si>
    <t>Re-notice of Dispute Resolution Hearing for January 11, 2012</t>
  </si>
  <si>
    <t>PLS Cemetery Well PZ Exception Request</t>
  </si>
  <si>
    <t>Analytical Results (Oct 2011)</t>
  </si>
  <si>
    <t>Back-up documentation for Oct 2011 Analytical Results</t>
  </si>
  <si>
    <t>PLS submittal of NPDES Discharge Monitoring Report (Oct 2011)</t>
  </si>
  <si>
    <t>DAG/DEQ Dispute Brief (re: Western Area Monitoring Plan)</t>
  </si>
  <si>
    <t>Re-Notice of Hearing (for Dispute Resolution, rescheduled to Dec 21, 2011)</t>
  </si>
  <si>
    <t>PLS Petition for Dispute Resolution (re: Western Area Monitoring Plan)</t>
  </si>
  <si>
    <t>DEQ NPDES Reconnaissance Report Letter</t>
  </si>
  <si>
    <t>PLS submittal of Quarterly Report (July-Sept 2011)</t>
  </si>
  <si>
    <t>PLS submittal of Quarterly Report Maps (June 2011-Oct 2011 - click &amp; scroll down for individual maps)</t>
  </si>
  <si>
    <t>Analytical Results (Sept 2011)</t>
  </si>
  <si>
    <t>Back-up documentation for Sept 2011 Analytical Results</t>
  </si>
  <si>
    <t>PLS submittal of NPDES Discharge Monitoring Report (Sept 2011)</t>
  </si>
  <si>
    <t>DEQ Oct 2011 Western Area Monitoring Plan (re: DEQ resolution of dispute)</t>
  </si>
  <si>
    <t>Letter from M. Caldwell to C. Gill (re: Final Well ID Report)</t>
  </si>
  <si>
    <t>PLS submittal of NPDES Discharge Monitoring Report (Aug 2011)</t>
  </si>
  <si>
    <t>Analytical Results (Aug 2011)</t>
  </si>
  <si>
    <t>PLS Sept 2011 Western Area Monitoring Plan (re: invoking dispute resolution)</t>
  </si>
  <si>
    <t>PLS submittal of Expanded Prohibition Zone Well ID Report</t>
  </si>
  <si>
    <t>PLS Attachments 1-4, Expanded Prohibition Zone Well ID Report</t>
  </si>
  <si>
    <t>PLS Attachments 5-6, Expanded Prohibition Zone Well ID Report</t>
  </si>
  <si>
    <t>PLS Attachments 8*, Expanded Prohibition Zone Well ID Report</t>
  </si>
  <si>
    <t>Analytical Results (June 2011)</t>
  </si>
  <si>
    <t>DEQ response to Little Lake Area Monitoring Plan</t>
  </si>
  <si>
    <t>PLS submittal of NPDES Discharge Monitoring Report (June 2011)</t>
  </si>
  <si>
    <t>PLS submittal of Quarterly Report (April-June 2011)</t>
  </si>
  <si>
    <t>DEQ response to preliminary PZ expansion well ID submittals</t>
  </si>
  <si>
    <t>PLS submittal of preliminary PZ expansion plat maps</t>
  </si>
  <si>
    <t>PLS submittal of preliminary PZ expansion well ID lists</t>
  </si>
  <si>
    <t>PLS submittal of preliminary PZ expansion well records</t>
  </si>
  <si>
    <t>DEQ Interoffice Communication from J. Coger to S. Kolon (re: reduced batch purging)</t>
  </si>
  <si>
    <t>DEQ response to Proposal to Reduce Batch Purging</t>
  </si>
  <si>
    <t>DEQ response to Western Area Monitoring Plan</t>
  </si>
  <si>
    <t>PLS submittal of NPDES Discharge Monitoring Report (April 2011)</t>
  </si>
  <si>
    <t>Analytical Results (April 2011)</t>
  </si>
  <si>
    <t>PLS submittal of Little Lake Area Groundwater Monitoring Plan</t>
  </si>
  <si>
    <t>PLS submittal of NPDES Discharge Monitoring Report (March 2011)</t>
  </si>
  <si>
    <t>PLS submittal of Quarterly Report (Jan-March 2011)</t>
  </si>
  <si>
    <t>PLS submittal of Quarterly Report Maps (Sept. 2010-March 2011 - click &amp; scroll down for individual maps)</t>
  </si>
  <si>
    <t>PLS submittal of Western Area Monitoring Plan</t>
  </si>
  <si>
    <t>Analytical Results (March 2011)</t>
  </si>
  <si>
    <t>PLS submittal of Extraction Well Decommissioning Plan</t>
  </si>
  <si>
    <t>PLS submittal of NPDES Discharge Monitoring Report (February 2011)</t>
  </si>
  <si>
    <t>Analytical Results (February 2011)</t>
  </si>
  <si>
    <t>Letter from S. Kolon to F. Fotouhi &amp; M. Caldwell (approval of Dexter Road pipeline)</t>
  </si>
  <si>
    <t>Periodic DNRE E-mail Update to Gelman Information list - Third Amendment to Consent Judgment Effective</t>
  </si>
  <si>
    <t>Link to Attachments to Third Amendment to Consent Judgment</t>
  </si>
  <si>
    <t>Stipulated Orders Amending Previous Remediation Orders</t>
  </si>
  <si>
    <t>Third Amendment to Consent Judgment</t>
  </si>
  <si>
    <t>PLS submittal of NPDES Discharge Monitoring Report (January 2011)</t>
  </si>
  <si>
    <t>Analytical Results (January 2011)</t>
  </si>
  <si>
    <t>Periodic DNRE E-mail Update to Gelman Information list - Court Hearing Canceled</t>
  </si>
  <si>
    <t>DEQ-Approved Well ID Work Plan for PZ Expansion</t>
  </si>
  <si>
    <t>DNRE Laboratory Split Sample Results</t>
  </si>
  <si>
    <t xml:space="preserve">Periodic DNRE E-mail Update to Gelman Information list (re: Drilling Update etc.) </t>
  </si>
  <si>
    <t>PLS submittal of Maple Interim Response Report (January to Dec 2010)</t>
  </si>
  <si>
    <t>PLS submittal of NPDES Discharge Monitoring Report (December 2010)</t>
  </si>
  <si>
    <t>PLS submittal of Quarterly Report (Oct-Dec 2010)</t>
  </si>
  <si>
    <t>Analytical Results (December 2010)</t>
  </si>
  <si>
    <t>DNRE Residential Well Sampling Results</t>
  </si>
  <si>
    <t>Periodic DNRE E-mail Update to Gelman Information list - Status of Modification of Remedial Objectives</t>
  </si>
  <si>
    <t>Periodic DNRE E-mail Update to Gelman Information list - Process for Modification of Remedial Objectives</t>
  </si>
  <si>
    <t xml:space="preserve">Periodic DEQ E-mail Update to Gelman Information list (re: Tentative Agreement on Modifications) </t>
  </si>
  <si>
    <t>Notice of Tentative Agreement on Proposed Modifications to Remedial Objectives for Gelman Site</t>
  </si>
  <si>
    <t>PLS submittal of NPDES Discharge Monitoring Report (October 2010)</t>
  </si>
  <si>
    <t>PLS submittal of Maple Interim Response Report (January to Oct 2010)</t>
  </si>
  <si>
    <t>Unit E</t>
  </si>
  <si>
    <t>PLS submittal of Southwest Property/U of M Report</t>
  </si>
  <si>
    <t>Core</t>
  </si>
  <si>
    <t>Analytical Results (October 2010)</t>
  </si>
  <si>
    <t>PLS submittal of Proposal to Reduce Batch Purging (Western System)</t>
  </si>
  <si>
    <t>DNRE response to Well ID Report</t>
  </si>
  <si>
    <t>PLS submittal of Quarterly Report (July-September 2010)</t>
  </si>
  <si>
    <t>PLS submittal of Quarterly Report Maps (July-September 2010 - click &amp; scroll down for individual maps)</t>
  </si>
  <si>
    <t>PLS submittal of NPDES Discharge Monitoring Report (September 2010)</t>
  </si>
  <si>
    <t>PLS submittal of Maple Interim Response Report (January to September 2010)</t>
  </si>
  <si>
    <t>Analytical Results (September 2010)</t>
  </si>
  <si>
    <t>DNRE Interoffice Communication from K. Lund to S. Kolon (PLS Pipeline Analysis</t>
  </si>
  <si>
    <t>DNRE Residential well sampling results (Jan-June 2010)</t>
  </si>
  <si>
    <t>PLS submittal of Quarterly Report (April-June 2010)</t>
  </si>
  <si>
    <t>PLS submittal of NPDES Discharge Monitoring Report (June 2010)</t>
  </si>
  <si>
    <t>PLS submittal of Maple Interim Response Report (January to June 2010)</t>
  </si>
  <si>
    <t>PLS Pipeline Analysis</t>
  </si>
  <si>
    <t>Analytical Results (June 2010)</t>
  </si>
  <si>
    <t>PLS submittal of NPDES Discharge Monitoring Report (May 2010)</t>
  </si>
  <si>
    <t>Calvin Street Area Residential well sampling results</t>
  </si>
  <si>
    <t>Letter from D. Snell to F. Fotouhi re: NPDES compliance inspection</t>
  </si>
  <si>
    <t>Analytical Results (May 2010)</t>
  </si>
  <si>
    <t>PLS submittal of NPDES Discharge Monitoring Report (April 2010)</t>
  </si>
  <si>
    <t>PLS submittal of Maple Interim Response Report (January to April 2010)</t>
  </si>
  <si>
    <t>NPDES Permit (reissued)</t>
  </si>
  <si>
    <t>Analytical Results (April 2010)</t>
  </si>
  <si>
    <t>PLS submittal of Quarterly Report (Jan-March 2010)</t>
  </si>
  <si>
    <t>PLS submittal of Quarterly Report Maps (Jan-March 2010 - click &amp; scroll down for individual maps)</t>
  </si>
  <si>
    <t>DNRE NPDES Permit Public Notice and related documents</t>
  </si>
  <si>
    <t>Analytical Results (Feb 2010)</t>
  </si>
  <si>
    <t>PLS submittal of NPDES Discharge Monitoring Report (Feb. 2010)</t>
  </si>
  <si>
    <t>PLS submittal of Maple Interim Response Report (Jan.-Feb. 2010)</t>
  </si>
  <si>
    <t>PLS March 2010 Well ID Report w/attachments</t>
  </si>
  <si>
    <t>PLS submittal of NPDES Discharge Monitoring Report (January 2010)</t>
  </si>
  <si>
    <t>PLS submittal of Maple Interim Response Report (January 2011)</t>
  </si>
  <si>
    <t>Analytical Results (Jan. 2010)</t>
  </si>
  <si>
    <t>PLS submittal of NPDES Discharge Monitoring Report #152 (Dec. 2009)</t>
  </si>
  <si>
    <t>PLS submittal of Quarterly Report (Oct-Dec 2009)</t>
  </si>
  <si>
    <t>PLS submittal of Maple Interim Response Report (Jan-Dec. 2009)</t>
  </si>
  <si>
    <t>Analytical Results (Dec. 2009)</t>
  </si>
  <si>
    <t>PLS submittal of NPDES Discharge Monitoring Report #151 (Nov. 2009)</t>
  </si>
  <si>
    <t>Analytical Results (Nov. 2009)</t>
  </si>
  <si>
    <t>PLS submittal of NPDES Discharge Monitoring Report #150 (Oct. 2009)</t>
  </si>
  <si>
    <t>Analytical Results (Oct. 2009)</t>
  </si>
  <si>
    <t>PLS submittal of NPDES Discharge Monitoring Report #149 (September 2009)</t>
  </si>
  <si>
    <t xml:space="preserve">PLS submittal of Quarterly Report (July-September 2009) </t>
  </si>
  <si>
    <t>PLS submittal of Quarterly Report Maps (July-September 2009 - click &amp; scroll down for individual maps)</t>
  </si>
  <si>
    <t>PLS submittal of Maple Interim Response Report (September 2009)</t>
  </si>
  <si>
    <t>Analytical Results (September 2009)</t>
  </si>
  <si>
    <t>PLS submittal of NPDES Discharge Monitoring Report #148 (August 2009)</t>
  </si>
  <si>
    <t>PLS submittal of Maple Interim Response Report (August 2009)</t>
  </si>
  <si>
    <t xml:space="preserve">DEQ/PLS Sept 2009 Well ID Survey List per Sept 2009 Order </t>
  </si>
  <si>
    <t>Analytical Results (August 2009)</t>
  </si>
  <si>
    <t>Order Resolving Plaintiffs’ Motion to Enforce Order Prohibiting Groundwater Use</t>
  </si>
  <si>
    <t>DAG/DEQ Response to Nancy Drive Dispute</t>
  </si>
  <si>
    <t>PLS Well ID Dispute Response</t>
  </si>
  <si>
    <t>Affidavit of Farsad Fotouhi</t>
  </si>
  <si>
    <t>PLS Revised Motions and Briefs</t>
  </si>
  <si>
    <t>Revised List of PLS Appendices</t>
  </si>
  <si>
    <t>Affidavit of James Brode w/attachments</t>
  </si>
  <si>
    <t>PLS Brief Regarding Issues In Dispute</t>
  </si>
  <si>
    <t>PLS Index of Joint Appendices</t>
  </si>
  <si>
    <t>PLS Motion and Brief for Approval of Proposed Modification of Evergreen and Maple Road</t>
  </si>
  <si>
    <t>PLS Motion and Brief to Approve Comprehensive Proposal</t>
  </si>
  <si>
    <t>PLS Petition for Dispute Resolution – Nancy Drive</t>
  </si>
  <si>
    <t>DAG/DEQ Motion and Brief to Enforce Consent Judgment (w/linked list of attached exhibits)</t>
  </si>
  <si>
    <t>PLS submittal of NPDES Discharge Monitoring Report #147 (July 2009)</t>
  </si>
  <si>
    <t>PLS submittal of Maple Interim Response Report (July 2009)</t>
  </si>
  <si>
    <t>Affidavit of Neven Kresic w/attachments</t>
  </si>
  <si>
    <t>Analytical Results (July 2009)</t>
  </si>
  <si>
    <t>Letter from F. Fotouhi to D. Snell w/o attachment (re: Chronic Toxicity)</t>
  </si>
  <si>
    <t>DEQ Affidavit of James Coger</t>
  </si>
  <si>
    <t>DEQ Affidavit of Richard Mandle</t>
  </si>
  <si>
    <t>GeoTrans Evergreen Evaluation</t>
  </si>
  <si>
    <t>PLS submittal of NPDES Discharge Monitoring Report (June 2009)</t>
  </si>
  <si>
    <t>PLS Submittal of Quarterly Report (April-June 2009)</t>
  </si>
  <si>
    <t>PLS submittal of Maple Interim Response Report (June 2009)</t>
  </si>
  <si>
    <t>Analytical Results (June 2009)</t>
  </si>
  <si>
    <t>DEQ Nancy Drive MW Dispute Resolution</t>
  </si>
  <si>
    <t>Periodic DEQ E-mail Update to Gelman Information list w/attachment (DEQ Public Comment Responsiveness Summary)</t>
  </si>
  <si>
    <t>PLS submittal of NPDES Discharge Monitoring Report (May 2009)</t>
  </si>
  <si>
    <t>PLS submittal of Maple Interim Response Report (May 2009)</t>
  </si>
  <si>
    <t>DEQ June 2009 Evergreen memo</t>
  </si>
  <si>
    <t>EG</t>
  </si>
  <si>
    <t>DEQ June 2009 PLS Proposal memo</t>
  </si>
  <si>
    <t>DEQ response to PLS Proposal</t>
  </si>
  <si>
    <t>Analytical Results (May 2009)</t>
  </si>
  <si>
    <t>Periodic DEQ E-mail Update to Gelman Information list (re: Public Comment Deadline)</t>
  </si>
  <si>
    <t>DAG/DEQ Motion and Brief to Enforce Order Prohibiting Groundwater Use</t>
  </si>
  <si>
    <t>PLS submittal of Evergreen Area Verification Plan</t>
  </si>
  <si>
    <t>PLS Supplemental Map (re: March 2009 Water Level Testing Report)</t>
  </si>
  <si>
    <t>Figure 1 (attachment to ACGMP</t>
  </si>
  <si>
    <t>Figure 2 (attachment to ACGMP)</t>
  </si>
  <si>
    <t>PLS submittal of Amended Comprehensive Groundwater Monitoring Plan (ACGMP)</t>
  </si>
  <si>
    <t>Table 1 (attachment to ACGMP)</t>
  </si>
  <si>
    <t>Periodic DEQ E-mail Update to Gelman Information list (re: Criteria for evaluating PLS Proposal)</t>
  </si>
  <si>
    <t>DEQ Information Bulletin (re: PLS Proposal)</t>
  </si>
  <si>
    <t>Periodic DEQ E-mail Update to Gelman Information list (re: PLS submittal of Comprehensive Plan &amp; DEQ Public Notice Schedule)</t>
  </si>
  <si>
    <t>PLS submittal of Comprehensive Proposal (w/attachments)</t>
  </si>
  <si>
    <t>DEQ response to PLS submittal of Report on Water Level Testing &amp; Well/Boring Work Plan</t>
  </si>
  <si>
    <t>Interoffice Communication from J. Coger to S. Kolon (re: Well/Boring Work Plan)</t>
  </si>
  <si>
    <t>Stipulated Order Regarding Consent Judgment Modifications</t>
  </si>
  <si>
    <t>Interoffice Communication from R. Mandle to S. Kolon (re: Report on Water Level Testing)</t>
  </si>
  <si>
    <t>PLS submittal of Quarterly Report (January-March 2009)</t>
  </si>
  <si>
    <t>Work Plan for Well/Boring w/attachment</t>
  </si>
  <si>
    <t>PLS submittal of NPDES Discharge Monitoring Report #143 (March 2009)</t>
  </si>
  <si>
    <t>PLS submittal of Maple Interim Response Report (March 2009)</t>
  </si>
  <si>
    <t>Order Regarding Potential Remedial Modifications</t>
  </si>
  <si>
    <t>PLS submittal of Maple Interim Response Report (April 2009)</t>
  </si>
  <si>
    <t>Analytical Results (March 2009)</t>
  </si>
  <si>
    <t xml:space="preserve">Appendix 1 (A-A’, attachment to EGWLTR) </t>
  </si>
  <si>
    <t>Appendix 1 (B-B’ to D-D’, attachment to EGWLTR)</t>
  </si>
  <si>
    <t>Appendix 2 (attachment to EGWLTR) [large file available for download by request]</t>
  </si>
  <si>
    <t>Appendix 3 (attachment to EGWLTR)</t>
  </si>
  <si>
    <t>Appendix 4 (attachment to EGWLTR)</t>
  </si>
  <si>
    <t>Appendix 5 (attachment to EGWLTR) [large file available for download by request]</t>
  </si>
  <si>
    <t>Figures (attachment to EGWLTR)</t>
  </si>
  <si>
    <t>PLS submittal of Report on Water Level Testing Under Reduced Flow Conditions (EGWLTR)</t>
  </si>
  <si>
    <t>Tables 3 &amp; 4 (attachment to EGWLTR)</t>
  </si>
  <si>
    <t>PLS submittal of NPDES Discharge Monitoring Report #142 (February 2009)</t>
  </si>
  <si>
    <t>PLS submittal of Maple Interim Response Report (February 2009)</t>
  </si>
  <si>
    <t>DEQ response to Well Identification Report</t>
  </si>
  <si>
    <t>Table 1 (attachment to DEQ response to Well Identification Report)</t>
  </si>
  <si>
    <t>Analytical Results (February 2009)</t>
  </si>
  <si>
    <t>PLS submittal of NPDES Discharge Monitoring Report #141 (January 2009)</t>
  </si>
  <si>
    <t>PLS submittal of Maple Interim Response Report (January 2009)</t>
  </si>
  <si>
    <t>Analytical Results (January 2009)</t>
  </si>
  <si>
    <t>Figure w/links to Draft Borehole logs for MW-120 s &amp; d, MW-121 s &amp; d, and MW‑122 s &amp; d</t>
  </si>
  <si>
    <t>PLS submittal of Quarterly Report  (Oct-Dec 2008)</t>
  </si>
  <si>
    <t>PLS submittal of NPDES Discharge Monitoring Report #140 (December 2008)</t>
  </si>
  <si>
    <t>Stipulated Order Regarding December 15, 2008 Status Conference</t>
  </si>
  <si>
    <t>Analytical Results (December 2008)</t>
  </si>
  <si>
    <t>Periodic DEQ E-mail Update to Gelman Information list (re: MW Installation Update MW-121s &amp; d</t>
  </si>
  <si>
    <t>PLS submittal of NPDES Discharge Monitoring Report #139 (Nov 2008)</t>
  </si>
  <si>
    <t>DEQ Dec 2008 Response to Water Level Work Plan &amp; Maple-Allison Pipeline Work Plan</t>
  </si>
  <si>
    <t>PLS submittal of Work Plan for Monitoring Water Levels under Reduced Extraction Rates</t>
  </si>
  <si>
    <t>Analytical Results (Nov 2008)</t>
  </si>
  <si>
    <t>Periodic DEQ E-mail Update to Gelman Information list (re: MW-122s &amp; MW-122d Installation)</t>
  </si>
  <si>
    <t>Periodic DEQ E-mail Update to Gelman Information list (re: Monitoring Well Installation Update MW-120s &amp; d)</t>
  </si>
  <si>
    <t>PLS submittal of NPDES Discharge Monitoring Report #138 (Oct 2008)</t>
  </si>
  <si>
    <t>Analytical Results (Oct 2008)</t>
  </si>
  <si>
    <t>Periodic DEQ E-mail Update to Gelman Information list (re: Monitoring Well Installation Update MW-119)</t>
  </si>
  <si>
    <t>PLS submittal of Work Plan for Maple-Allison Pipeline</t>
  </si>
  <si>
    <t>DEQ Residential Well Sampling Results for 2008</t>
  </si>
  <si>
    <t>PLS submittal of Maple Interim Response Report (Nov 2008)</t>
  </si>
  <si>
    <t>Periodic DEQ E-mail Update to Gelman Information list (re: proposed MWs)</t>
  </si>
  <si>
    <t>Letter from M. Caldwell to S. Kolon (re: Well Identification Plan)</t>
  </si>
  <si>
    <t>PLS submittal of Quarterly Report (July-September 2008)</t>
  </si>
  <si>
    <t>PLS submittal of Maple Interim Response Report (September 2008)</t>
  </si>
  <si>
    <t>PLS submittal of NPDES Discharge Monitoring Report (September 2008)</t>
  </si>
  <si>
    <t>Analytical Results (September 2008)</t>
  </si>
  <si>
    <t>PLS submittal of Maple Interim Response Report (Oct 2008)</t>
  </si>
  <si>
    <t>Analytical Results (August 2008)</t>
  </si>
  <si>
    <t>PLS submittal of NPDES Discharge Monitoring Report (August 2008)</t>
  </si>
  <si>
    <t>PLS submittal of Maple Interim Response Report (August 2008)</t>
  </si>
  <si>
    <t>Analytical Results (July 2008)</t>
  </si>
  <si>
    <t>PLS submittal of NPDES Discharge Monitoring Report (July 2008)</t>
  </si>
  <si>
    <t>PLS submittal of Maple Interim Response Report (July 2008)</t>
  </si>
  <si>
    <t>PLS response to MDEQ memo (re: Dupont Area)</t>
  </si>
  <si>
    <t>PLS response to MDEQ memo (re: Evergreen System Capture)</t>
  </si>
  <si>
    <t>Letter from M. Caldwell to S. Kolon (re: Evergreen System and site wide issues)</t>
  </si>
  <si>
    <t>Analytical Results (June 2008)</t>
  </si>
  <si>
    <t>PLS submittal of NPDES Discharge Monitoring Report (June 2008)</t>
  </si>
  <si>
    <t>DEQ Guidance (enclosure w/DEQ response to PLS Well ID Report)</t>
  </si>
  <si>
    <t>DEQ response to PLS Well Identification Report of November 28, 2008</t>
  </si>
  <si>
    <t>PLS submittal of Maple Interim Response Report (June 2008)</t>
  </si>
  <si>
    <t>Table 1 (enclosure w/DEQ response to PLS Well ID Report)</t>
  </si>
  <si>
    <t>PLS submittal of Quarterly Report (April-June 2008)</t>
  </si>
  <si>
    <t>Interoffice Communication from J. Coger to S. Kolon (re: Dupont Report)</t>
  </si>
  <si>
    <t>Letter from S. Kolon to F. Fotouhi et. al. w/attachments (re: Evergreen System and site wide issues)</t>
  </si>
  <si>
    <t>Interoffice Communication from R. Mandle to S. Kolon (re: Valley Report and AE‑3 Capture Analysis)</t>
  </si>
  <si>
    <t>Analytical Results (May 2008)</t>
  </si>
  <si>
    <t>PLS submittal of NPDES Discharge Monitoring Report (May 2008)</t>
  </si>
  <si>
    <t>PLS submittal of Maple Interim Response Report (May 2008)</t>
  </si>
  <si>
    <t>Letter from D. Snell to F. Fotouhi (re: Facility Inspection)</t>
  </si>
  <si>
    <t>Analytical Results (April 2008)</t>
  </si>
  <si>
    <t>PLS submittal of NPDES Discharge Monitoring Report (April 2008)</t>
  </si>
  <si>
    <t>PLS submittal of Maple Interim Response Report (April 2008)</t>
  </si>
  <si>
    <t>PLS submittal of AE-3 Capture Analysis</t>
  </si>
  <si>
    <t>PLS submittal of Quarterly Report (Jan.-March 2008)</t>
  </si>
  <si>
    <t>PLS submittal of NPDES Discharge Monitoring Report #131 (March 2008)</t>
  </si>
  <si>
    <t>PLS submittal of Maple Interim Response Report (March 2008)</t>
  </si>
  <si>
    <t>Analytical Results (March 2008)</t>
  </si>
  <si>
    <t>Letter from F. Fotouhi to J. Janiczek (re: withdrawal of application to discharge)</t>
  </si>
  <si>
    <t>PLS submittal of Dupont Area Investigation (w/o attachments)</t>
  </si>
  <si>
    <t>PLS submittal of Valley Drive Area Investigation (w/o attachments)</t>
  </si>
  <si>
    <t>DEQ response to Plan for Modification of Purging</t>
  </si>
  <si>
    <t>Interoffice Communication from J. Coger to S. Kolon (re: Plan for Modification of Purging)</t>
  </si>
  <si>
    <t>Periodic DEQ E-mail Update to Gelman Information list</t>
  </si>
  <si>
    <t>PLS submittal of NPDES Discharge Monitoring Report #130 (February 2008</t>
  </si>
  <si>
    <t>PLS submittal of Maple Road Proposal for a Performance Monitoring Well</t>
  </si>
  <si>
    <t>DEQ response to Phase 2 Downgradient Investigation Report w/attachment</t>
  </si>
  <si>
    <t>PLS submittal of Maple Interim Response Report (February 2008)</t>
  </si>
  <si>
    <t>Analytical Results (February 2008)</t>
  </si>
  <si>
    <t>PLS submittal of NPDES Discharge Monitoring Report #129 (January 2008)</t>
  </si>
  <si>
    <t>PLS submittal of Maple Interim Response Report (January 2008)</t>
  </si>
  <si>
    <t>Analytical Results (January 2008)</t>
  </si>
  <si>
    <t xml:space="preserve">Periodic DEQ E-mail Update to Gelman Information list (re: Recent and Planned Activities)  </t>
  </si>
  <si>
    <t>PLS Base Map (monitoring well locations)</t>
  </si>
  <si>
    <t>PLS submittal of NPDES Discharge Monitoring Report #128 (December 2007)</t>
  </si>
  <si>
    <t>PLS submittal of Quarterly Report (Oct.-Dec. 2007)</t>
  </si>
  <si>
    <t>DEQ response to Dupont Circle Area Work Plan</t>
  </si>
  <si>
    <t>PLS submittal of Maple Interim Response Report (Dec. 2007)</t>
  </si>
  <si>
    <t>Analytical Results (December 2007)</t>
  </si>
  <si>
    <t>PLS submittal of Plan for Modification of Purging Frequency</t>
  </si>
  <si>
    <t xml:space="preserve">Analytical Results (November 2007) </t>
  </si>
  <si>
    <t>PLS submittal of NPDES Discharge Monitoring Report #127 (November 2007)</t>
  </si>
  <si>
    <t>PLS submittal of Maple Interim Response Report (November 2007)</t>
  </si>
  <si>
    <t xml:space="preserve">Periodic DEQ E-mail Update to Gelman Information list (re: Unit E and Evergreen Drilling Results)  </t>
  </si>
  <si>
    <t>Analytical Results (October 2007)</t>
  </si>
  <si>
    <t>PLS submittal of NPDES Discharge Monitoring Report #126 (October 2007)</t>
  </si>
  <si>
    <t>PLS submittal of Maple Interim Response Report (October 2007)</t>
  </si>
  <si>
    <t>PLS submittal of Phase 2 Downgradient Groundwater Investigation of the Unit E Plume</t>
  </si>
  <si>
    <t>Tables 1 &amp; 2, Phase 2 Downgradient Groundwater Investigation (omitted from 12/20/07 mailing)</t>
  </si>
  <si>
    <t>Letter from S. Kolon to F. Fotouhi et. al. (re: Sampling Schedule)</t>
  </si>
  <si>
    <t>DEQ Interoffice Communication from J. Coger to S. Kolon (re: Wagner Road Interim Response)</t>
  </si>
  <si>
    <t>Letter from S. Kolon to F. Fotouhi et. al. (re: Wagner Road Interim Response)</t>
  </si>
  <si>
    <t>PLS submittal of Quarterly Report (July-Sept. 2007)</t>
  </si>
  <si>
    <t>PLS submittal of NPDES Discharge Monitoring Report #125 (Sept. 2007)</t>
  </si>
  <si>
    <t>PLS submittal of Maple Interim Response Report (Sept. 2007)</t>
  </si>
  <si>
    <t>Analytical Results (September 2007)</t>
  </si>
  <si>
    <t>Letter from F. Fotouhi to D. Snell (re: Compliance Evaluation Inspection)</t>
  </si>
  <si>
    <t>Letter from M. Caldwell to S. Kolon (re: Wagner Road response)</t>
  </si>
  <si>
    <t>DEQ response to PLS submittal of March 2007 Wagner Road Interim Response Performance Review</t>
  </si>
  <si>
    <t>Analytical Results (August 2007)</t>
  </si>
  <si>
    <t>DEQ response to PLS submittal of March 2007 Test Boring Report</t>
  </si>
  <si>
    <t>PLS submittal of NPDES Discharge Monitoring Report #124 (Aug. 2007)</t>
  </si>
  <si>
    <t>PLS submittal of Maple Interim Response Report (Aug. 2007)</t>
  </si>
  <si>
    <t>PLS submittal of Dupont Circle Area Work Plan</t>
  </si>
  <si>
    <t>Letter from D. Snell to F. Fotouhi (re: compliance sampling inspection)</t>
  </si>
  <si>
    <t>PLS Proposed Sampling Frequency Revisions</t>
  </si>
  <si>
    <t>Analytical Results (July 2007)</t>
  </si>
  <si>
    <t>PLS submittal of NPDES Discharge Monitoring Report #123 (July 2007)</t>
  </si>
  <si>
    <t>PLS submittal of Evergreen Area Work Plan for Well Installation</t>
  </si>
  <si>
    <t>Letter from F. Fotouhi to S. Kolon w/attachements (re: Evergreen System Review)</t>
  </si>
  <si>
    <t>DEQ response to May 2007 Evergreen System Review</t>
  </si>
  <si>
    <t>PLS submittal of Quarterly Report (April-June 2007)</t>
  </si>
  <si>
    <t>PLS Map of Proposed Veterans Park Monitoring Wells</t>
  </si>
  <si>
    <t>DEQ Interoffice Communication from R. Mandle to S. Kolon (re: Evergreen System Review)</t>
  </si>
  <si>
    <t>Analytical Results (June 2007)</t>
  </si>
  <si>
    <t>PLS submittal of Maple Interim Response Report (July 2007)</t>
  </si>
  <si>
    <t>PLS submittal of Work Plan for Well Installation</t>
  </si>
  <si>
    <t>DEQ Proposed Resolution of Dispute (re: Operation of AE-3)</t>
  </si>
  <si>
    <t>Analytical Results (May 2007)</t>
  </si>
  <si>
    <t>from M. Caldwell to C. Gill (re: Dispute Resolution – AE-3)</t>
  </si>
  <si>
    <t>PLS submittal of NPDES Discharge Monitoring Report (June 2007)</t>
  </si>
  <si>
    <t>PLS submittal of Maple Interim Response Report (June 2007)</t>
  </si>
  <si>
    <t>Letter from S. Kolon to F. Fotouhi et. al (re: Force Majeure)</t>
  </si>
  <si>
    <t>Letter from F. Fotouhi to S. Kolon (re: Force Majeure Claim Report)</t>
  </si>
  <si>
    <t>PLS submittal of NPDES Discharge Monitoring Report #120 (April 2007)</t>
  </si>
  <si>
    <t>PLS submittal of Evergreen System Review</t>
  </si>
  <si>
    <t>Analytical Results (April 2007)</t>
  </si>
  <si>
    <t>PLS submittal of NPDES Discharge Monitoring Report (May 2007)</t>
  </si>
  <si>
    <t>PLS submittal of Maple Interim Response Report (May 2007)</t>
  </si>
  <si>
    <t>Letter from M. Caldwell to C. Gill (re: Force Majeure claim – AE-3)</t>
  </si>
  <si>
    <t>Periodic DEQ E-mail Update to Gelman Information list (re: Unit E Drilling)</t>
  </si>
  <si>
    <t>PLS submittal of Quarterly Report (Jan. - March 2007)</t>
  </si>
  <si>
    <t>PLS submittal of NPDES Discharge Monitoring Report #119 (March 2007)</t>
  </si>
  <si>
    <t>PLS submittal of Maple Interim Response Report (March 2007)</t>
  </si>
  <si>
    <t>Analytical Results (March 2007)</t>
  </si>
  <si>
    <t>PLS submittal of Maple Interim Response Report (April 2007)</t>
  </si>
  <si>
    <t>Letter from F. Fotouhi to S. Kolon (re: Maple Village Interim Response)</t>
  </si>
  <si>
    <t>PLS submittal of NPDES Discharge Monitoring Report #118 (Feb. 2007)</t>
  </si>
  <si>
    <t>DEQ/Washtenaw County Fact Sheet – Prohibition Zone – Groundwater Use Restrictions</t>
  </si>
  <si>
    <t>Analytical Results (February 2007)</t>
  </si>
  <si>
    <t>PLS submittal of Maple Interim Response Report (Feb. 2007)</t>
  </si>
  <si>
    <t>PLS submittal of Installation of Test Boring PLS-07-01, Western System</t>
  </si>
  <si>
    <t>PLS submittal of Performance Review, Wagner Road Interim Response</t>
  </si>
  <si>
    <t>Letter from S. Kolon to F. Fotouhi (re: Maple Road Interim Response)</t>
  </si>
  <si>
    <t>E-mail note from F. Fotouhi to S. Kolon w/attachment (Well ID Report)</t>
  </si>
  <si>
    <t>PLS submittal of NPDES Discharge Monitoring Report #117 (January 2007)</t>
  </si>
  <si>
    <t>Analytical Results (January 2007)</t>
  </si>
  <si>
    <t>PLS submittal of Maple Interim Response Report (January 2007)</t>
  </si>
  <si>
    <t>Letter from D. Snell to F. Fotouhi (re: Compliance Evaluation Inspection)</t>
  </si>
  <si>
    <t>Borehole Logs (MW-110 &amp; MW-111)</t>
  </si>
  <si>
    <t>Periodic DEQ E-mail Update to Gelman Information list (re: Western System boring)</t>
  </si>
  <si>
    <t>PLS submittal of NPDES Discharge Monitoring Report #116 (December 2006)</t>
  </si>
  <si>
    <t>PLS submittal of Quarterly Report #24 (October-December 2006)</t>
  </si>
  <si>
    <t>PLS submittal of Maple Interim Response Report (March - Dec. 2006)</t>
  </si>
  <si>
    <t>Analytical Results (December 2006)</t>
  </si>
  <si>
    <t>Letter from F. Fotouhi to S. Kolon (re: Operation &amp; Maintenance Plan)</t>
  </si>
  <si>
    <t>Letter from F. Fotouhi to S. Kolon (re: Maple Road Interim Response)</t>
  </si>
  <si>
    <t>PLS submittal of Maple Interim Response Report (November 2006)</t>
  </si>
  <si>
    <t>PLS submittal of NPDES Discharge Monitoring Report #115 (November 2006)</t>
  </si>
  <si>
    <t>Letter from F. Fotouhi to MDEQ (re: 2805 Dexter)</t>
  </si>
  <si>
    <t>Analytical Results (November 2006)</t>
  </si>
  <si>
    <t>DEQ response to PLS submittal of Maple Road Interim Response Performance Monitoring Plan (w/attached 12/6/06 memo from R. Mandle)</t>
  </si>
  <si>
    <t>PLS submittal of Well Identification Report</t>
  </si>
  <si>
    <t>PLS submittal of Maple Interim Response Report (October 2006)</t>
  </si>
  <si>
    <t>PLS submittal of NPDES Discharge Monitoring Report #114 (October 2006)</t>
  </si>
  <si>
    <t>Analytical Results (October 2006)</t>
  </si>
  <si>
    <t>DEQ response to PLS submittal of 9/15/06 Well Identification Report</t>
  </si>
  <si>
    <t>Borehole logs for MW-107, MW-108s, MW-108d</t>
  </si>
  <si>
    <t>PLS submittal of NPDES Discharge Monitoring Report #113 (September 2006)</t>
  </si>
  <si>
    <t>PLS submittal of Quarterly Report #23 (July-Sept. 2006)</t>
  </si>
  <si>
    <t>PLS submittal of Maple Interim Response Report (September 2006)</t>
  </si>
  <si>
    <t>Letter from F. Fotouhi to D. Snell (re: Chronic Toxicity schedule)</t>
  </si>
  <si>
    <t>Periodic DEQ E-mail Update to Gelman Information list (re: MW installation)</t>
  </si>
  <si>
    <t>Letter from F. Fotouhi to S. Kolon (re: Operation &amp; Maintenance Plans)</t>
  </si>
  <si>
    <t>Letter from F. Fotouhi to D. Snell (re: Oxalic Acid schedule)</t>
  </si>
  <si>
    <t>PLS submittal of NPDES Discharge Monitoring Report #112 (August 2006)</t>
  </si>
  <si>
    <t>PLS submittal of Maple Interim Response Report (August 2006)</t>
  </si>
  <si>
    <t>Letter from S. Kolon to F. Fotouhi et. al. (re: proposed MWs in PZ area)</t>
  </si>
  <si>
    <t>DEQ response to O&amp;M Plans (Extraction and Treatment Systems – Wagner Road and Maple Road Extraction, Treatment and Reinjection)</t>
  </si>
  <si>
    <t>PLS submittal of NPDES Discharge Monitoring Report #111 (July 2006)</t>
  </si>
  <si>
    <t>PLS submittal of Maple Interim Response Report (July 2006)</t>
  </si>
  <si>
    <t>PLS submittal of Performance Review – Wagner Road Interim Response</t>
  </si>
  <si>
    <t>DEQ Interoffice Communication from J. Coger to S. Kolon (re: Downgradient Investigation Report)</t>
  </si>
  <si>
    <t>DEQ response to March 30, 2006 Downgradient Investigation Report</t>
  </si>
  <si>
    <t>PLS submittal of Maple Road Interim Response Performance Report</t>
  </si>
  <si>
    <t>PLS submittal of NPDES Discharge Monitoring Report #110 (June 2006)</t>
  </si>
  <si>
    <t>PLS submittal of Quarterly Report #22 (April-June 2006)</t>
  </si>
  <si>
    <t>Letter from S. Kolon to F. Fotouhi et. al. (re: Well Identification Report dated 5/19/06)</t>
  </si>
  <si>
    <t>PLS submittal of Maple Interim Response Operation Report (June 2006)</t>
  </si>
  <si>
    <t>PLS submittal of MW-105s Report</t>
  </si>
  <si>
    <t>Analytical Results</t>
  </si>
  <si>
    <t>Analytical Results (May 2006)</t>
  </si>
  <si>
    <t>Borehole log for LB-3</t>
  </si>
  <si>
    <t>Borehole Logs for MW-79d, MW-100, MW-104; Gamma Logs for PLS-06-04 (MW‑100), PLS-06-05 (MW-101), MW-103, MW-104</t>
  </si>
  <si>
    <t>Letter from R. Reichel to A. Wasserman (re: DEQ’s Gelman web site)</t>
  </si>
  <si>
    <t>Letter from A. Wasserman to S. Kolon w/attachment (Well Identification Plan Response)</t>
  </si>
  <si>
    <t>PLS submittal of NPDES Discharge Monitoring Report #109 (May 2006)</t>
  </si>
  <si>
    <t>PLS submittal of NPDES Discharge Monitoring Report #108 (April 2006)</t>
  </si>
  <si>
    <t>Periodic DEQ E-mail Update to Gelman Information list (re: Unit E &amp; Evergreen)</t>
  </si>
  <si>
    <t>Letter from A. Wasseman to R. Reichel (re: DEQ’s Gelman web site)</t>
  </si>
  <si>
    <t>Letter from A. Wasserman to S. Kolon (re: O&amp;M Plan confidentiality)</t>
  </si>
  <si>
    <t>Analytical Results (April 2006)</t>
  </si>
  <si>
    <t>Borehole logs for TW-20 and MW-105s</t>
  </si>
  <si>
    <t>Borehole logs for MW-105d, PLS-06-12 (Maple Village Shopping Center, no well), MW‑106d, MW-106s, IW-5</t>
  </si>
  <si>
    <t>PLS submittal of Maple Interim Response Report (May 2006)</t>
  </si>
  <si>
    <t>DEQ response to Interim Response Work Plan</t>
  </si>
  <si>
    <t>Interoffice Communication from J. Coger to S. Kolon (re: Interim Response WP)</t>
  </si>
  <si>
    <t>DEQ response to Well ID Report w/attachments</t>
  </si>
  <si>
    <t>Letter from F. Fotouhi to D. Snell (re: elevated discharge)</t>
  </si>
  <si>
    <t>PLS submittal of Quarterly Report #21 (January - March 2006)</t>
  </si>
  <si>
    <t>PLS submittal of NPDES Discharge Monitoring Report #107 (March 2006)</t>
  </si>
  <si>
    <t>PLS submittal of Maple Interim Response Report (March 2006)</t>
  </si>
  <si>
    <t>Letter from S. Kolon to F. Fotouhi et. al. (re: minimum purge rates)</t>
  </si>
  <si>
    <t>Letter from A. MacArthur-Ruesink to F. Fotouhi (re: groundwater authorization discharge permit)</t>
  </si>
  <si>
    <t>PLS submittal of Phase I Downgradient Investigation Report</t>
  </si>
  <si>
    <t>DEQ response to January 2006 Operation &amp; Maintenance Plan</t>
  </si>
  <si>
    <t>Periodic DEQ E-mail Update to Gelman Information list (re: Unit E drilling results)</t>
  </si>
  <si>
    <t>Periodic DEQ E-mail Update to Gelman Information list (re: Field Work &amp; Maple Road Interim Response)</t>
  </si>
  <si>
    <t>DEQ response to Performance Monitoring Plan, Wagner Rd. Interim Response</t>
  </si>
  <si>
    <t>Interoffice Communication from J. Coger to S. Kolon (re: Wagner Rd. IR PMP)</t>
  </si>
  <si>
    <t>PLS submittal of NPDES Discharge Monitoring Report #106 (February 2006)</t>
  </si>
  <si>
    <t>Periodic DEQ E-mail Update to Gelman Information list (re: Unit E)</t>
  </si>
  <si>
    <t>Periodic DEQ E-mail Update to Gelman Information list (re: Downgradient Investigation)</t>
  </si>
  <si>
    <t>PLS Submittal of Well Identification Report</t>
  </si>
  <si>
    <t>Letter from D. Snell to F. Fotouhi (re: Aquatic Toxicity Evaluation)</t>
  </si>
  <si>
    <t>Periodic DEQ E-mail Update to Gelman Information list (re: Results and Schedule)</t>
  </si>
  <si>
    <t>Letter from F. Fotouhi to S. Kolon (re: Purge Rates)</t>
  </si>
  <si>
    <t>Periodic DEQ E-mail Update to Gelman Information list (re: Drilling and Schedule)</t>
  </si>
  <si>
    <t>Periodic DEQ E-mail Update to Gelman Information list (re: Web Site Improvements)</t>
  </si>
  <si>
    <t>PLS submittal of NPDES Discharge Monitoring Report #105 (January 2006)</t>
  </si>
  <si>
    <t>PLS submittal of Performance Monitoring Plan, Maple Road Interim Response</t>
  </si>
  <si>
    <t xml:space="preserve">PLS submittal of TW-19 Aquifer Performance Test </t>
  </si>
  <si>
    <t>Periodic DEQ E-mail Update to Gelman Information list (re: Downgradient Investigation and other Unit E Field Work)</t>
  </si>
  <si>
    <t>PLS Submittal Interim Response Work Plan Western System</t>
  </si>
  <si>
    <t>IW-4 Borehole log</t>
  </si>
  <si>
    <t>Periodic DEQ E-mail Update to Gelman Information list (re: down gradient investigation)</t>
  </si>
  <si>
    <t>PLS submittal of Quarterly Progress Report #20 (Oct.–Dec. 2005)</t>
  </si>
  <si>
    <t>Letter from S. Kolon to F. Fotouhi et. al. (re: response to Well ID Work Plan)</t>
  </si>
  <si>
    <t>Letter from F. Fotouhi to S. Kolon (re: TW-18 leak detection monitoring)</t>
  </si>
  <si>
    <t>PLS submittal of Discharge Monitoring Report #104 (December 2005)</t>
  </si>
  <si>
    <t>PLS Submittal of Performance Monitoring Plan - Wagner Road</t>
  </si>
  <si>
    <t>Letter from D. Snell to F. Fotouhi (re: Oxalic Acid Reduced Monitoring Request)</t>
  </si>
  <si>
    <t>Periodic DEQ E-mail Update to Gelman Information list (re: field work)</t>
  </si>
  <si>
    <t>Letter from F. Fotouhi to S. Kolon (re: transmission pipeline leak)</t>
  </si>
  <si>
    <t>E-mails to and from S. Kolon and F. Fotouhi (re: Unit E monitoring plan)</t>
  </si>
  <si>
    <t>E-mail from S. Kolon to Gelman Information w/attachments (re: periodic DEQ update)</t>
  </si>
  <si>
    <t>PLS submittal of Discharge Monitoring Report #103 (November 2005)</t>
  </si>
  <si>
    <t>E-mail from S. Kolon to Gelman Information (re: periodic DEQ update)</t>
  </si>
  <si>
    <t>E-mail from S. Kolon to Gelman Information (re: transmission pipeline update)</t>
  </si>
  <si>
    <t>Letter from F. Fotouhi to S. Kolon (re: Work Plan withdrawal)</t>
  </si>
  <si>
    <t>Letter from S. Kolon to F. Fotouhi et. al. (re: North Transmission pipeline leak)</t>
  </si>
  <si>
    <t>Letter from M. Caldwell to D. Shelton w/attachments (re: transmission pipeline update)</t>
  </si>
  <si>
    <t>DEQ response to Work Plan for Groundwater Extraction w/attachments</t>
  </si>
  <si>
    <t>Letter from F. Fotouhi to S. Kolon (re: replacement of private wells)</t>
  </si>
  <si>
    <t>Analytical results</t>
  </si>
  <si>
    <t>PLS submittal of Discharge Monitoring Report #102 (October 2005)</t>
  </si>
  <si>
    <t>PLS large maps of Unit E (isoconcentration &amp; potentiometric surface)</t>
  </si>
  <si>
    <t>Letter from F. Fotouhi to D. Snell (re: change in discharge process)</t>
  </si>
  <si>
    <t>Letter from F. Fotouhi to D. Snell (re: oxalic acid monitoring)</t>
  </si>
  <si>
    <t>E-mail from S. Kolon to F. Fotouhi (re: chronology of transmission pipeline leak)</t>
  </si>
  <si>
    <t>PLS response to DEQ 10/21/05 e-mail (re: chronology of transmission pipeline leak)</t>
  </si>
  <si>
    <t>Letter from S. Kolon to F. Fotouhi et. al. (re: Unit E monitoring plan dispute resolution)</t>
  </si>
  <si>
    <t>E-mail from S. Kolon to F. Fotouhi (re:transmission pipeline leak)</t>
  </si>
  <si>
    <t>Letter from M. Caldwell to R. Reichel (re: “force majeure”)</t>
  </si>
  <si>
    <t>Letter from M. Caldwell to D. Shelton (re: transmission pipeline update)</t>
  </si>
  <si>
    <t>PLS submittal of Quarterly Report #19 (July-September 2005)</t>
  </si>
  <si>
    <t>PLS submittal of Monthly Report #57 (September 2005)</t>
  </si>
  <si>
    <t>PLS submittal of Discharge Monitoring Report #101 (September 2005)</t>
  </si>
  <si>
    <t>DEQ NPDES permit</t>
  </si>
  <si>
    <t>Letter from D. Snell to F. Fotouhi (re: inspection)</t>
  </si>
  <si>
    <t>Letter from F. Fotouhi to D. Snell (re: outfall sampling)</t>
  </si>
  <si>
    <t>PLS submittal of Monthly Report #56 (August 2005)</t>
  </si>
  <si>
    <t>PLS submittal of Discharge Monitoring Report #100 (August 2005)</t>
  </si>
  <si>
    <t>DEQ response to South Wagner Road Residential Wells submittal</t>
  </si>
  <si>
    <t>Letter from D. Snell to F. Fotouhi (re: facility inspection)</t>
  </si>
  <si>
    <t>Borehole log for boring PLS-05-06 (in Maple Village Shopping Center)</t>
  </si>
  <si>
    <t>DEQ Inter-Office Memo from A. Malvetis to file (re: determination of best available technology)</t>
  </si>
  <si>
    <t>Letter from D. Snell to F. Fotouhi (re: change in discharge process)</t>
  </si>
  <si>
    <t>Letter from M. Caldwell to D. Shelton</t>
  </si>
  <si>
    <t>DEQ response to Work Plan for Well Identification</t>
  </si>
  <si>
    <t>Letter from M. Caldwell to R. Reichel (re: invoking dispute resolution on 7/12 Unit E monitoring plan request)</t>
  </si>
  <si>
    <t>PLS submittal of Monthly Report #55 (July 2005)</t>
  </si>
  <si>
    <t>PLS submittal of Discharge Monitoring Report #99 (July 2005)</t>
  </si>
  <si>
    <t>PLS submittal of Work Plan for Groundwater Extraction at Wagner Road</t>
  </si>
  <si>
    <t>Letter from F. Fotouhi to D. Shelton (re: Five Year Plan &amp; cleanup status)</t>
  </si>
  <si>
    <t>PLS submittal of South Wagner Road Residential Wells (re: requesting exceptions to Court Order)</t>
  </si>
  <si>
    <t>PLS submittal of Quarterly Progress Report No. 18 (April-June 2005)</t>
  </si>
  <si>
    <t>Letter from S. Kolon to F. Fotouhi et. al. (re: Unit E/PZ monitoring plan)</t>
  </si>
  <si>
    <t>Letter from S. Kolon to F. Fotouhi et. al. (re: preliminary response to well ID work plan)</t>
  </si>
  <si>
    <t>PLS submittal of Monthly Report #54 (June 2005)</t>
  </si>
  <si>
    <t>PLS submittal of Discharge Monitoring Report #98 (June 2005)</t>
  </si>
  <si>
    <t>PLS submittal of TW-18 Aquifer Performance Test (re: Wagner Road)</t>
  </si>
  <si>
    <t>DEQ Fact Sheet – Prohibition Zone to Restrict Use of Groundwater</t>
  </si>
  <si>
    <t>PLS submittal of Interim Response Activities Designed to Meet Criteria Plan</t>
  </si>
  <si>
    <t>Letter from F. Fotouhi to D. Snell (re: Change in Discharge Process – Green Pond)</t>
  </si>
  <si>
    <t>PLS Work Plan for Identification, Abandonment, and Replacement of Certain Private Water Supply Wells</t>
  </si>
  <si>
    <t>DEQ Public Meeting Notice (re: Prohibition Zone, 7/20/05 6:00 p.m., Forsythe Middle School, 1655 Newport Road, Ann Arbor)</t>
  </si>
  <si>
    <t>PLS submittal of Discharge Monitoring Report #97 (May 2005)</t>
  </si>
  <si>
    <t>PLS submittal of Monthly Report #53 (May 2005)</t>
  </si>
  <si>
    <t>Letter from F. Fotouhi to D. Snell (re: bromate analysis)</t>
  </si>
  <si>
    <t>Letter from D. Snell to F. Fotouhi (re: detection limit study, acetic &amp; methoxyacetic acid)</t>
  </si>
  <si>
    <t>Letter from J. Russell to F. Fotouhi (re bromate analysis)</t>
  </si>
  <si>
    <t>Letter from A. Malvetis to M. Naud (re: 5/3/05 memo to S. Kolon)</t>
  </si>
  <si>
    <t>Map attached to Prohibition Zone Court Order</t>
  </si>
  <si>
    <t>Prohibition Zone Court Order</t>
  </si>
  <si>
    <t>PLS submittal of Monthly Report #52 (April 2005)</t>
  </si>
  <si>
    <t>PLS submittal of Discharge Monitoring Report #96 (April 2005)</t>
  </si>
  <si>
    <t>Memorandum from M. Naud to S. Kolon (re: ozone treatment technology)</t>
  </si>
  <si>
    <t>E-mail from S. Kolon to F. Fotouhi (re: extraction rates)</t>
  </si>
  <si>
    <t>Letter from F. Fotouhi to S. Kolon (re: extraction rates)</t>
  </si>
  <si>
    <t>E-mail from S. Kolon to F. Fotouhi (re: TW-6 extraction rate)</t>
  </si>
  <si>
    <t>PLS submittal of Quarterly Progress Report No. 17 (Jan. - March 2005)</t>
  </si>
  <si>
    <t>PLS submittal of Discharge Monitoring Report #95 (March 2005)</t>
  </si>
  <si>
    <t>PLS submittal of Monthly Report #51 (March 2005)</t>
  </si>
  <si>
    <t>DEQ response to 1/17/05 Maple Road Work Plan</t>
  </si>
  <si>
    <t>Interoffice Communication from L. Lipinski to S. Kolon (re: Maple Road WP)</t>
  </si>
  <si>
    <t>DEQ response to 1/7/05 Status Report</t>
  </si>
  <si>
    <t>Interoffice Communication from L. Lipinski to S. Kolon (re: Status Report)</t>
  </si>
  <si>
    <t>Letter from F. Fotouhi to D. Snell (re: method detection limits)</t>
  </si>
  <si>
    <t>Letter from L. Beyer w/attachments (borehole logs for MW-94s&amp;d, MW‑95, MW‑96, PLS-05-04)</t>
  </si>
  <si>
    <t>Letter from D. Snell to F. Fotouhi (re: method detection limits)</t>
  </si>
  <si>
    <t>Potentiometric Surface Map (supplement to 1/7/05 report)</t>
  </si>
  <si>
    <t>PLS submittal of Monthly Report #50 (February 2005)</t>
  </si>
  <si>
    <t>PLS submittal of Discharge Monitoring Report #94 (February 2005)</t>
  </si>
  <si>
    <t>Interoffice Communication from R. Mandle to S. Kolon (re: Maple Road WP)</t>
  </si>
  <si>
    <t>Letter from F. Fotouhi to S. Kolon (re: rotosonic drilling)</t>
  </si>
  <si>
    <t>Letter from F. Fotouhi to D. Snell (re: notice of start of ozone treatment)</t>
  </si>
  <si>
    <t>Revised boring logs for MW-88 and MW-89</t>
  </si>
  <si>
    <t>PLS submittal of Monthly Report #49 (January 2005)</t>
  </si>
  <si>
    <t>PLS submittal of Discharge Monitoring Report #93 (January 2005)</t>
  </si>
  <si>
    <t>DEQ response to 10/7/04 Downgradient Work Plan</t>
  </si>
  <si>
    <t>Interoffice Communication from L. Lipinski to S. Kolon (re: downgradient work plan)</t>
  </si>
  <si>
    <t>Letter from F. Fotouhi to D. Snell (re: by-product analysis methods)</t>
  </si>
  <si>
    <t>DEQ Interoffice Memorandum from L. Lipinski to S. Kolon (re: Soils System Work Plan)</t>
  </si>
  <si>
    <t>Soils</t>
  </si>
  <si>
    <t>DEQ response to Soils System Work Plan</t>
  </si>
  <si>
    <t>PLS submittal of Maple Road Area Response Activities Work Plan</t>
  </si>
  <si>
    <t>Letter from A. Malvetis to F. Fotouhi (re: proposed new treatment technology)</t>
  </si>
  <si>
    <t>PLS submittal of Quarterly Progress Report No. 16 (Oct-Dec 2004)</t>
  </si>
  <si>
    <t>PLS submittal of Monthly Report #48 (December 2004)</t>
  </si>
  <si>
    <t>PLS submittal of Discharge Monitoring Report #92 (December 2004)</t>
  </si>
  <si>
    <t>PLS submittal of Western System Status Report</t>
  </si>
  <si>
    <t>Washtenaw County Circuit Court Unit E Order</t>
  </si>
  <si>
    <t>Letter from F. Fotouhi to A. Malvetis (response to 10/27/04 letter)</t>
  </si>
  <si>
    <t>PLS submittal of Monthly Report #47 (November 2004)</t>
  </si>
  <si>
    <t>PLS submittal of Discharge Monitoring Report #91 (November 2004)</t>
  </si>
  <si>
    <t>Letter from S. Kolon to F. Fotouhi (re: 9/30/04 work plan)</t>
  </si>
  <si>
    <t>Borehole log for MW-93 (between Little Lake and Park Road)</t>
  </si>
  <si>
    <t>DEQ e-mail from J. Shekter to interested parties (re: proposed drinking water rule for 1,4-dioxane)</t>
  </si>
  <si>
    <t>PLS submittal of Monthly Report #46 (October 2004)</t>
  </si>
  <si>
    <t>PLS submittal of Discharge Monitoring Report #90 (October 2004)</t>
  </si>
  <si>
    <t>Letter from F. Fotouhi to D. Snell w/attachment (re: Chronic Toxicity – reduced monitoring request)</t>
  </si>
  <si>
    <t>Letter from A. Malvetis to F. Fotouhi (re: proposed ozone/hydrogen peroxide technology)</t>
  </si>
  <si>
    <t>PLS submittal of Quarterly Progress Report No. 15 (July-Sept. 2004)</t>
  </si>
  <si>
    <t>Plaintiff’s Supplemental Submission Regarding Unit E Remedial Action</t>
  </si>
  <si>
    <t>PLS submittal of Work Plan for Downgradient Investigation</t>
  </si>
  <si>
    <t>PLS submittal of Monthly Report #45 (Sept. 2004)</t>
  </si>
  <si>
    <t>PLS submittal of Discharge Monitoring Report #89 (Sept. 2004)</t>
  </si>
  <si>
    <t>PLS submittal of Soils System Work Plan</t>
  </si>
  <si>
    <t>Letter from S. Kolon to F. Fotouhi et.al. (re: Wagner Road Work Plan)</t>
  </si>
  <si>
    <t>Analytical data for August 2004</t>
  </si>
  <si>
    <t>PLS submittal of Monthly Report #44 (August 2004)</t>
  </si>
  <si>
    <t>PLS submittal of Discharge Monitoring Report #88 (August 2004)</t>
  </si>
  <si>
    <t>Letter from M. Caldwell to D. Shelton (re: status update)</t>
  </si>
  <si>
    <t>Letter from R. Reichel to D. Shelton w/attachments</t>
  </si>
  <si>
    <t>DEQ Unit E Aquifer Decision Document</t>
  </si>
  <si>
    <t>PLS submittal of In-Situ Chemical Oxidation Testing w/attachments A, D, F &amp; G, Figures 1 &amp; 2 (others available electronically by request)</t>
  </si>
  <si>
    <t>DEQ Unit E Aquifer Public Comment Responsiveness Summary</t>
  </si>
  <si>
    <t>Letter from F. Fotouhi to S. Kolon (re: Wagner Road Work Plan)</t>
  </si>
  <si>
    <t>Weston Solutions of Michigan Response to Feasibility Study Review Comments</t>
  </si>
  <si>
    <t>Public comments received by DEQ on Unit E remedial alternative</t>
  </si>
  <si>
    <t>DEQ Interoffice Memorandum from R. Mandle to S. Kolon (re: Fate &amp; Transport Model)</t>
  </si>
  <si>
    <t>Borehole log for MW-92 (on Hollywood west of Maple)</t>
  </si>
  <si>
    <t>DEQ Interoffice Memorandum from L. Lipinski to S. Kolon (re: Wagner Road Work Plan)</t>
  </si>
  <si>
    <t>DEQ response to Wagner Road Work Plan</t>
  </si>
  <si>
    <t>DEQ Interoffice Memorandum from S. Cunningham to S. Kolon (re: institutional control)</t>
  </si>
  <si>
    <t>Letter from M. Caldwell to S. Kolon w/attachments (PLS comments on DEQ remedial alternative)</t>
  </si>
  <si>
    <t>Analytical data for July 2004</t>
  </si>
  <si>
    <t>PLS submittal of Monthly Report #43 (July 2004)</t>
  </si>
  <si>
    <t>PLS submittal of Discharge Monitoring Report #87 (July 2004)</t>
  </si>
  <si>
    <t>Letter from F. Fotouhi to D. Snell w/attachment (re: Chronic Toxicity)</t>
  </si>
  <si>
    <t>PLS submittal of Work Plan for Test Boring/Well Installation and Aquifer Testing in the Wagner Road Area (Wagner Road Work Plan)</t>
  </si>
  <si>
    <t>Transcript of DEQ Public Information Meeting and Public Hearing</t>
  </si>
  <si>
    <t>PLS submittal of Quarterly Progress Report No. 14 (April-June 2004)</t>
  </si>
  <si>
    <t>Letter from M. Pozniak and R. Hunt to S. Kolon w/attachments (re: review of feasibility study)</t>
  </si>
  <si>
    <t>Tables attached to letter from Pozniak and Hunt (re: review of feasibility study)</t>
  </si>
  <si>
    <t>Letter from M. Caldwell to S. Kolon (re: interim response)</t>
  </si>
  <si>
    <t>PLS submittal of Discharge Monitoring Report #86 (June 2004)</t>
  </si>
  <si>
    <t>Letter from L. Beyer to S. Kolon w/attachments (borehole log for TW-17)</t>
  </si>
  <si>
    <t>PLS submittal of Monthly Report #42 (June 2004)</t>
  </si>
  <si>
    <t xml:space="preserve">DEQ Fact Sheet on Proposed Remedial Alternative </t>
  </si>
  <si>
    <t>E-mail from F. Fotouhi to S. Kolon (re: FS Questions)</t>
  </si>
  <si>
    <t>Letter from S. Kolon to F. Fotouhi et. al. (re: interim response)</t>
  </si>
  <si>
    <t>PLS submittal of Monthly Report #41 (May 2004)</t>
  </si>
  <si>
    <t>PLS submittal of Discharge Monitoring Report #85 (May 2004)</t>
  </si>
  <si>
    <t>PLS submittal of Final Feasibility Study &amp; Proposed Interim Response Plan for the Unit E Plume (link to page, scroll to bottom, multiple files)</t>
  </si>
  <si>
    <r>
      <rPr>
        <rFont val="Arial"/>
        <sz val="9.0"/>
      </rPr>
      <t xml:space="preserve">E-mail from S. Kolon to Gelman Information Contacts (re: extension of </t>
    </r>
    <r>
      <rPr>
        <rFont val="Arial"/>
        <i/>
        <sz val="9.0"/>
      </rPr>
      <t>In situ</t>
    </r>
    <r>
      <rPr>
        <rFont val="Arial"/>
        <sz val="9.0"/>
      </rPr>
      <t xml:space="preserve"> test)</t>
    </r>
  </si>
  <si>
    <t>Letter from S. Kolon to F. Fotouhi et. al. (re: Capture Zone Analysis)</t>
  </si>
  <si>
    <t>Interoffice Communication from D. Fongers to D. Snell (re: hydrologic analysis of Honey Creek tributary)</t>
  </si>
  <si>
    <t>Borehole logs for PLS-04-01 and PLS-04-02</t>
  </si>
  <si>
    <t>PLS submittal of Monthly Report #40 (April 2004)</t>
  </si>
  <si>
    <t>PLS submittal of Discharge Monitoring Report #84 (April 2004)</t>
  </si>
  <si>
    <t>PLS submittal of Marshy System Annual Report</t>
  </si>
  <si>
    <t>Marshy</t>
  </si>
  <si>
    <t>Borehole log for Borehole MW-92 (no monitoring well installed)</t>
  </si>
  <si>
    <t xml:space="preserve">Letter from S. Kolon to F. Fotouhi et. al. (re: In situ oxidation test) </t>
  </si>
  <si>
    <t>Borehole log for AE-3</t>
  </si>
  <si>
    <t>Interoffice Communication from L. Lipinski t S. Kolon (re: Capture Zone Analysis)</t>
  </si>
  <si>
    <t>PLS submittal of Quarterly Progress Report No. 13 (Jan.-March 2004)</t>
  </si>
  <si>
    <t>Letter from S. Kolon to F. Fotouhi et. al. (re: Interim Feasibility Study)</t>
  </si>
  <si>
    <t>PLS submittal of Monthly Report #39 (March 2004)</t>
  </si>
  <si>
    <t>PLS submittal of Discharge Monitoring Report #83 (March 2004)</t>
  </si>
  <si>
    <t>Memorandum from S. Masten to Technical Outreach Services for Communities (re: review of In Situ testing work plan)</t>
  </si>
  <si>
    <t>Letter from S. Kolon to F. Fotouhi et. al. (re: Western System Work Plan)</t>
  </si>
  <si>
    <t>Letter from F. Fotouhi to A. Malvetis (re: application for permit renewal)</t>
  </si>
  <si>
    <t>Letter from S. Kolon to F. Fotouhi et. al. (re: WP for Installation of Extraction Wells</t>
  </si>
  <si>
    <t>PLS submittal of Western System Work Plan</t>
  </si>
  <si>
    <t>E-mail note from S. Kolon to F. Fotouhi (re: revised sampling schedule</t>
  </si>
  <si>
    <t>Analytical Data (Jan. 2004)</t>
  </si>
  <si>
    <t>PLS submittal of Monthly Report #38 (February 2004)</t>
  </si>
  <si>
    <t>PLS submittal of Discharge Monitoring Report #82 (February 2004)</t>
  </si>
  <si>
    <t>E-mail from S. Kolon to F. Fotouhi (re: in-situ work plan)</t>
  </si>
  <si>
    <t>E-mail note from F. Fotouhi to S. Kolon (re: in-situ work plan)</t>
  </si>
  <si>
    <t>DEQ response to In-Situ Work Plan</t>
  </si>
  <si>
    <t>PLS submittal of Work Plan for Installation of Two Extraction Wells TW-11 &amp; 12)</t>
  </si>
  <si>
    <t>Interoffice Communication from R. Mandle to S. Kolon (re: review of capture effectiveness)</t>
  </si>
  <si>
    <t>PLS submittal of In-Situ Work Plan</t>
  </si>
  <si>
    <t>Letter from F. Fotouhi to S. Kolon (re: Western System Update)</t>
  </si>
  <si>
    <t>PLS submittal of Monthly Report #37 (January 2004)</t>
  </si>
  <si>
    <t>PLS submittal of Discharge Monitoring Report #81 (January 2004)</t>
  </si>
  <si>
    <t>Letter from D. Snell to F. Fotouhi (re: ozone technology)</t>
  </si>
  <si>
    <t>Proposed Revisions by PLS of Master Sampling Schedule</t>
  </si>
  <si>
    <t>DEQ response to Southwest Property Area Capture Zone Analysis</t>
  </si>
  <si>
    <t>Interoffice Communication from L. Lipinski to S. Kolon (re: capture zone analysis)</t>
  </si>
  <si>
    <t>Letter from F. Fotouhi to D. Snell (re: ozone technology)</t>
  </si>
  <si>
    <t>PLS submittal of Interim Feasibility Study</t>
  </si>
  <si>
    <t>PLS submittal of Testing for Treatment of 1,4-Dioxane</t>
  </si>
  <si>
    <t>E-mail from M. Gebhard to S. Kolon (re: comments on 12/22 work plan)</t>
  </si>
  <si>
    <t>PLS submittal of Quarterly Progress Report No. 12 (Oct.-Dec. 2003)</t>
  </si>
  <si>
    <t>E-mail note from S. Kolon to Gelman Information List (re: FS schedule)</t>
  </si>
  <si>
    <t>PLS submittal of Monthly Report #36 (Dec. 2003)</t>
  </si>
  <si>
    <t>PLS submittal of Discharge Monitoring Report #79 (Dec. 2003)</t>
  </si>
  <si>
    <t>Letter to D. Shelton from M. Caldwell and R. Reichel (re: schedule issues)</t>
  </si>
  <si>
    <t>Letter from F. Fotouhi to D. Snell (re: Chronic Toxicity)</t>
  </si>
  <si>
    <t>PLS submittal of Work Plan for In-Situ Oxidation Testing (work plan revised 1/5/04 related to references to figures)</t>
  </si>
  <si>
    <t>Analytical Results (Nov. 2003)</t>
  </si>
  <si>
    <t>DEQ Interoffice Communication from C. Conn to W. Creal et. al. w/attachments (re: contested case settlement)</t>
  </si>
  <si>
    <t>PLS submittal of Monthly Report #35 (Nov. 2003)</t>
  </si>
  <si>
    <t>PLS submittal of Discharge Monitoring Report #79 (Nov. 2003)</t>
  </si>
  <si>
    <t>E-mail note from F. Fotouhi to S. Kolon w/attachments (Unit E Groundwater Flux Calculations)</t>
  </si>
  <si>
    <t>DEQ Interoffice Communication from R. Mandle to S. Kolon (re: Pall In-Situ Pilot Test)</t>
  </si>
  <si>
    <t>DEQ Laboratory Reports (re: outfall, Honey Creek, MW-71, MW-72s, MW-30d)</t>
  </si>
  <si>
    <t>E-mail from S. Kolon to M. Naud (re: sample results)</t>
  </si>
  <si>
    <t>Letter from F. Fotouhi to S. Kolon w/attachment (Outline of Limited Feasibility Study Alternatives)</t>
  </si>
  <si>
    <t>PLS submittal of TW-16 aquifer test data</t>
  </si>
  <si>
    <t>DEQ response to PLS Work Plan for Testing of In Situ Oxidation</t>
  </si>
  <si>
    <t>Analytical Results (Oct. 2003)</t>
  </si>
  <si>
    <t>Memorandum from S. Masten for Technical Outreach Services for Communities (re: Review of Work Plan for Testing of In Situ Oxidation)</t>
  </si>
  <si>
    <t>PLS submittal of Monthly Report #34 (Oct. 2003)</t>
  </si>
  <si>
    <t>PLS submittal of Discharge Monitoring Report #78 (Oct. 2003)</t>
  </si>
  <si>
    <t>PLS submittal of Southwest Property Area Capture Zone Analysis</t>
  </si>
  <si>
    <t>PLS submittal of In-Situ Oxidation Test (work plan)</t>
  </si>
  <si>
    <t>PLS submittal of Quarterly Progress Report No. 11 (July-Sept. 2003)</t>
  </si>
  <si>
    <t>Letter from L. Beyer to S. Kolon w/attachments (well logs for MW-87s, MW‑91 and TW-16)</t>
  </si>
  <si>
    <t>PLS submittal of Monthly Report #33 (Sept. 2003)</t>
  </si>
  <si>
    <t>PLS submittal of Discharge Monitoring Report #77 (Sept. 2003)</t>
  </si>
  <si>
    <t>Letter from F. Fotouhi to D. Snell w/attachment (ozone treatment data)</t>
  </si>
  <si>
    <t>E-mail from L. Lemke to S. Kolon w/attachment (comments on In situ work plan)</t>
  </si>
  <si>
    <t>Letter from F. Fotouhi to S. Kolon (re: pond cleaning procedure)</t>
  </si>
  <si>
    <t>Letter from S. Kolon to F. Fotouhi et. al. (re: 8/6/03 letter)</t>
  </si>
  <si>
    <t>Letter from L. Beyer to S. Kolon w/attachments (gamma logs for MW-84 to 90)</t>
  </si>
  <si>
    <t>Letter from F. Fotouhi to D. Snell w/o attachment (chronic toxicity testing)</t>
  </si>
  <si>
    <t>Analytical results (August 2003)</t>
  </si>
  <si>
    <t>PLS submittal of Monthly Report #32 (Aug. 2003)</t>
  </si>
  <si>
    <t>PLS submittal of Monthly Report #32 (August 2003)</t>
  </si>
  <si>
    <t>PLS submittal of Discharge Monitoring Report #76 (Aug. 2003)</t>
  </si>
  <si>
    <t>PLS submittal of Discharge Monitoring Report #76 (August 2003)</t>
  </si>
  <si>
    <t>PLS submittal of Chronic Toxicity Report (8/6-8/13/03)</t>
  </si>
  <si>
    <t>Letter from L. Beyer to F. Fotouhi w/attachments (east &amp; west Maple Village borehole logs)</t>
  </si>
  <si>
    <t>IW-3 (formerly TW-16) Borehole log</t>
  </si>
  <si>
    <t>Analytical results (July 2003)</t>
  </si>
  <si>
    <t>E-mail from S. Kolon to Gelman Information List (re: response to R. Rayle notes)</t>
  </si>
  <si>
    <t>E-mail from S. Kolon to Gelman Information List (re: update)</t>
  </si>
  <si>
    <t>Letter from F. Fotouhi to S. Kolon w/attachment (data and graph)</t>
  </si>
  <si>
    <t>E-mail note from F. Fotouhi to S. Kolon (re: pipeline leak)</t>
  </si>
  <si>
    <t>PLS submittal of Discharge Monitoring Report #75 (July 2003)</t>
  </si>
  <si>
    <t>PLS submittal of Monthly Report #31 (July 2003)</t>
  </si>
  <si>
    <t>PLS submittal of Chronic Toxicity Report (7/9-7/16/03)</t>
  </si>
  <si>
    <t>Letter from S. Kolon to F. Fotouhi et. al. (re: Feasibility Study Options)</t>
  </si>
  <si>
    <t>Letter from F. Fotouhi to S. Kolon (re: AE-1 extraction rate)</t>
  </si>
  <si>
    <t>E-mail note from F. Fotouhi to S. Snell (re: Upset Condition)</t>
  </si>
  <si>
    <t>Letter from F. Fotouhi to D. Snell w/attachment (re: oxalic acid)</t>
  </si>
  <si>
    <t>PLS submittal of Quarterly Progress Report No. 10 (April-June 2003)</t>
  </si>
  <si>
    <t>Letter from F. Fotouhi to D. Snell w/attachment (re: Upset Condition)</t>
  </si>
  <si>
    <t>Letter from F. Fotouhi to S. Kolon w/attachments (re: [Benchmark] Mass Calculations)</t>
  </si>
  <si>
    <t>E-mail notes (2) from F. Fotouhi to S. Snell and response (re: Upset Condition)</t>
  </si>
  <si>
    <t>Letter from F. Fotouhi to S. Kolon w/attachments (3 maps)</t>
  </si>
  <si>
    <t>PLS submittal of Monthly Report #30 (June 2003)</t>
  </si>
  <si>
    <t>PLS submittal of Discharge Monitoring Report #74 (June 2003)</t>
  </si>
  <si>
    <t>E-mail note from S. Kolon to Gelman Information Mailing Distribution List (re: Gelman Update)</t>
  </si>
  <si>
    <t>Letter from F. Fotouhi (via e-mail) to S. Kolon w/attachment (draft outline of feasibility study)</t>
  </si>
  <si>
    <t>Letter from S. Kolon to F. Fotouhi et. al. (re: change in approach to investigation and remediation)</t>
  </si>
  <si>
    <t>PLS submittal of Chronic Toxicity Report (6/11 to 6/18/03 – two tests)</t>
  </si>
  <si>
    <t>Letter from L. Beyer to S. Kolon w/attachments (borehole logs for MW-86 to MW‑90)</t>
  </si>
  <si>
    <t>Interoffice Communication from L. Lipinski to S. Kolon (re: Southwest Property)</t>
  </si>
  <si>
    <t>Letter from S. Kolon to F. Fotouhi et. al. (re: Southwest Property)</t>
  </si>
  <si>
    <t>E-mail note from S. Kolon to F. Fotouhi (re: Benchmark)</t>
  </si>
  <si>
    <t>E-mail note from F. Fotouhi to S. Kolon w/attachments (re: Benchmark)</t>
  </si>
  <si>
    <t>Letter from M. Caldwell &amp; R. Reichel to D. Shelton (re: schedule update)</t>
  </si>
  <si>
    <t>Letter from F. Fotouhi to S. Kolon w/o attachment (electronic version of groundwater model)</t>
  </si>
  <si>
    <t>E-mail note from S. Kolon to F. Fotouhi (re: In Situ Pilot Test)</t>
  </si>
  <si>
    <t>PLS submittal of Monthly Report #29 (May 2003)</t>
  </si>
  <si>
    <t>PLS submittal of Chronic Toxicity Report (5/14-5/21/03)</t>
  </si>
  <si>
    <t>PLS submittal of Discharge Monitoring Report #73 (May 2003)</t>
  </si>
  <si>
    <t>Laboratory Reports (split sample results for MW-72s, MW-81 &amp; MW-85)</t>
  </si>
  <si>
    <t>PLS submittal of Aquifer Performance Test at Maple Village Shopping Center</t>
  </si>
  <si>
    <t>E-mail note from S. Kolon to Gelman Information Mailing Distribution List (re: Unit E Update)</t>
  </si>
  <si>
    <t>PLS submittal of Pilot Study, In Situ Ozone Treatment of 1,4-Dioxane</t>
  </si>
  <si>
    <t>Interoffice Communication from R. Mandle to S. Kolon (re: Analysis of TW-15 Aquifer Test)</t>
  </si>
  <si>
    <t>Interoffice Communication from R. Mandle to S. Kolon (re: TW-15 pump test)</t>
  </si>
  <si>
    <t>Protective Order Regarding Groundwater Model</t>
  </si>
  <si>
    <t>Letter from F. Fotouhi to S. Kolon (re: correction to Monthly Report #28)</t>
  </si>
  <si>
    <t>E-mail note from F. Fotouhi to S. Kolon (re: MW-90)</t>
  </si>
  <si>
    <t>Analytical Results (April 2003)</t>
  </si>
  <si>
    <t>DEQ Citizen Involvement Plan</t>
  </si>
  <si>
    <t>DEQ GSI Site Update</t>
  </si>
  <si>
    <t>DEQ Response to March 28, 2003 Unit E Work Plan</t>
  </si>
  <si>
    <t>DEQ Responsiveness Summary (re: 3/28/03 Unit E Work Plan)</t>
  </si>
  <si>
    <t>PLS submittal of Monthly Report #28 (April 2003)</t>
  </si>
  <si>
    <t>PLS submittal of Discharge Monitoring Report #72 (April 2003)</t>
  </si>
  <si>
    <t>E-mail note from F. Fotouhi to S. Kolon (re: MW-89)</t>
  </si>
  <si>
    <t>Opinion and Order (re: contested case)</t>
  </si>
  <si>
    <t>Letter from F. Fotouhi to S. Kolon (re: Southwest Property Area)</t>
  </si>
  <si>
    <t>E-mail note from F. Fotouhi to S. Kolon (re: Installation of MW-89)</t>
  </si>
  <si>
    <t>PLS submittal of Chronic Toxicity Report (4/9 to 4/16/03)</t>
  </si>
  <si>
    <t>E-mail note from F. Fotouhi to S. Kolon (re: misc.)</t>
  </si>
  <si>
    <t>PLS submittal of Unit E Aquifer Pump Test (TW-15)</t>
  </si>
  <si>
    <t>Letter from M. Caldwell to S. Kolon (response to 4/3/03 e-mail on Unit E work plan)</t>
  </si>
  <si>
    <t>PLS submittal of Quarterly Progress Report No. 9 (Jan. – March 2003)</t>
  </si>
  <si>
    <t>E-mail notes to &amp; from S. Kolon and F. Fotouhi (re: test borings)</t>
  </si>
  <si>
    <t>Letter from L. Beyer to S. Kolon w/attachment (borehole log for TW-14)</t>
  </si>
  <si>
    <t>E-mail from L. Lipinski to S. Kolon (re: Scope of Work – Test Borings)</t>
  </si>
  <si>
    <t>E-mail from S. Kolon to F. Fotouhi (re: Scope of Work – Test Borings)</t>
  </si>
  <si>
    <t>E-mail note from F. Fotouhi to S. Kolon (re: Maple Village Bore Tests)</t>
  </si>
  <si>
    <t>E-mail note from L. Lipinski to S. Kolon (re: scope of work – test borings)</t>
  </si>
  <si>
    <t>E-mail note from S. Kolon to F. Fotouhi (re: scope of work – test borings)</t>
  </si>
  <si>
    <t>PLS submittal of Monthly Report #27 (March 2003)</t>
  </si>
  <si>
    <t>PLS submittal of Discharge Monitoring Report #71 (March 2003)</t>
  </si>
  <si>
    <t>E-mail from F. Fotouhi to S. Kolon (re: Scope of Work – Test Borings)</t>
  </si>
  <si>
    <t>E-mail note from F. Fotouhi to S. Kolon (re: scope of work for test borings)</t>
  </si>
  <si>
    <t>E-mail from S. Kolon to F. Fotouhi (re: preliminary comments on 3/28 work plan)</t>
  </si>
  <si>
    <t>Letter from RRD to Interested Parties (re: schedule for public comment on Unit E Aquifer submittals)</t>
  </si>
  <si>
    <t>PLS submittal of Chronic Toxicity Report (March 12 to March 19, 2003)</t>
  </si>
  <si>
    <t>PLS submittal of revised Groundwater Remediation Work Plan</t>
  </si>
  <si>
    <t>Letter from M. Caldwell to Judge Shelton (re: schedule)</t>
  </si>
  <si>
    <t>E-mail from S. Kolon to F. Fotouhi (re: comments on 3/17 report)</t>
  </si>
  <si>
    <t>E-mail note from S. Kolon to M. Naud et. al. w/attachment (Technical Outreach Services for Communities brochure)</t>
  </si>
  <si>
    <t>Letter from F. Fotouhi to S. Kolon w/attachment (Western System Update)</t>
  </si>
  <si>
    <t>PLS submittal of Status Report</t>
  </si>
  <si>
    <t>PLS submittal of DRAFT Groundwater Remediation Work Plan</t>
  </si>
  <si>
    <t>Letter from F. Fotouhi to M. Naud (re: sanitary sewer)</t>
  </si>
  <si>
    <t>Letter from L. Beyer to S. Kolon w/attachments (well logs for MW-85 &amp; 86)</t>
  </si>
  <si>
    <t>PLS submittal of Chronic Toxicity Report (Feb 19 to Feb. 26, 2003)</t>
  </si>
  <si>
    <t>PLS submittal of Monthly Report #26 (Feb. 2003)</t>
  </si>
  <si>
    <t>PLS submittal of Discharge Monitoring Report #70 (Feb. 2003)</t>
  </si>
  <si>
    <t>Letter from D. Snell to F. Fotouhi (re: Chronic Toxicity – Monthly Progress Report)</t>
  </si>
  <si>
    <t>Letter from L. Beyer to S. Kolon w/attachments (well logs from MW-72s, MW‑84s &amp; d, TW-15)</t>
  </si>
  <si>
    <t>Letter from S. Kolon to F. Fotouhi (re: Southwest Property)</t>
  </si>
  <si>
    <t>E-mail note from F. Fotouhi to S. Kolon (re: information on MW-85)</t>
  </si>
  <si>
    <t>Letter from D. Snell to F. Fotouhi (re: Core Treatment System Modification)</t>
  </si>
  <si>
    <t>E-mail note from S. Kolon to S. Clark (re: contingency plan)</t>
  </si>
  <si>
    <t>Analytical Results (Jan. 2003)</t>
  </si>
  <si>
    <t>E-mail note from F. Fotouhi to S. Kolon (re: contingency plan)</t>
  </si>
  <si>
    <t>Letter from L. Beyer to S. Kolon w/attachment (well log for extraction well at 256 Haeussler Ct.)</t>
  </si>
  <si>
    <t>Letter from L. Beyer to S. Kolon w/attachment (well log for Saginaw Forest Caretaker Cabin #4, water supply well on Liberty)</t>
  </si>
  <si>
    <t>PLS submittal of Monthly Report #25 (Jan. 2003)</t>
  </si>
  <si>
    <t>PLS submittal of Discharge Monitoring Report #69 (Jan. 2003)</t>
  </si>
  <si>
    <t>PLS submittal of Chronic Toxicity Report (Jan. 8 to Jan 13, 2003)</t>
  </si>
  <si>
    <t>E-mail from F. Fotouhi to S. Kolon (re: operation of AE-1)</t>
  </si>
  <si>
    <t>PLS submittal of Quarterly Progress Report No. 8 (Oct.-Dec. 2002)</t>
  </si>
  <si>
    <t>E-mail from S. Kolon to L. Beyer (re: location of TW-15)</t>
  </si>
  <si>
    <t>E-mail from L. Lipinski to F. Fotouhi (re: MW in Maple Village Shopping Center)</t>
  </si>
  <si>
    <t>Potentiometric and iso-concentration maps (FTC&amp;H for PLS)</t>
  </si>
  <si>
    <t>PLS submittal of Monthly Report #24 (December 2002)</t>
  </si>
  <si>
    <t>PLS submittal of Discharge Monitoring Report #68 (December 2002)</t>
  </si>
  <si>
    <t>RRD response to Operation &amp; Maintenance Plan</t>
  </si>
  <si>
    <t>PLS submittal of Chronic Toxicity Report (Dec. 11-18, 2002)</t>
  </si>
  <si>
    <t>Letter from F. Fotouhi to S. Kolon w/attachment (maps for Southwest Property Area)</t>
  </si>
  <si>
    <t>Letter from L. Beyer to S. Kolon w/attachment (Borehole log for Location D – previously identified as MW-84)</t>
  </si>
  <si>
    <t>PLS submittal of Chronic Toxicity Report (Dec. 2-9, 2002)</t>
  </si>
  <si>
    <t>Letter from F. Fotouhi to D. Snell w/attachment (data re: facility inspection)</t>
  </si>
  <si>
    <t>Analytical results (November 2002)</t>
  </si>
  <si>
    <t>E-mail note from F. Fotouhi to M. Fales (re: aquifer testing)</t>
  </si>
  <si>
    <t>PLS submittal of Monthly Report #23 (November 2002)</t>
  </si>
  <si>
    <t>PLS submittal of Discharge Monitoring Report #67 (November 2002)</t>
  </si>
  <si>
    <t>PLS submittal of Chronic Toxicity Report (mid-November 2002)</t>
  </si>
  <si>
    <t>Letter from L. Beyer to S. Kolon w/attachment (borehole log for MW-84)</t>
  </si>
  <si>
    <t>PLS submittal of Chronic Toxicity Report (early November 2002)</t>
  </si>
  <si>
    <t>Letter from S. Kolon to F. Fotouhi et. al. (re: Unit E Report)</t>
  </si>
  <si>
    <t>Interoffice Communication from A. Malvetis to S. Kolon (re: Unit E Report)</t>
  </si>
  <si>
    <t>Interoffice Communication from L. Lipinski to S. Kolon (re: Unit E Report)</t>
  </si>
  <si>
    <t>E-mail note from F. Fotouhi to S. Kolon (w/low flow sampling results)</t>
  </si>
  <si>
    <t>Letter from F. Fotouhi to S. Kolon (re: 7/17/02 treatment system information)</t>
  </si>
  <si>
    <t>Letter from F. Fotouhi to S. Kolon (re: capture zone analysis)</t>
  </si>
  <si>
    <t>Letter from F. Fotouhi to S. Kolon w/attachment (map of proposed locations)</t>
  </si>
  <si>
    <t>Analytical results (October 2002)</t>
  </si>
  <si>
    <t>Letter from S. Kolon to F. Fotouhi et.al. (re: claim of Force Majeure)</t>
  </si>
  <si>
    <t>PLS submittal of Discharge Monitoring Report #66 (October 2002)</t>
  </si>
  <si>
    <t xml:space="preserve">PLS submittal of Monthly Report #22 (October 2002) </t>
  </si>
  <si>
    <t>Letter from F. Fotouhi to S. Kolon w/attachment (Operation &amp; Maintenance Plan w/o appendices)</t>
  </si>
  <si>
    <t>Letter from F. Fotouhi to J. Russell (re: chronic toxicity of outfall 001)</t>
  </si>
  <si>
    <t>Letter from L. Beyer to S. Kolon w/attachment (well logs for MW-83)</t>
  </si>
  <si>
    <t>Letter from J. Russell to F. Fotouhi (re: chronic toxicity of outfall 001)</t>
  </si>
  <si>
    <t>E-mail from F. Fotouhi to D. Snell (re: chronic toxicity)</t>
  </si>
  <si>
    <t>E-mail note from S. Kolon to F. Fotouhi et. al.</t>
  </si>
  <si>
    <t>PLS submittal of Quarterly Progress Report No. 7 (July-September 2002)</t>
  </si>
  <si>
    <t>E-mail from F. Fotouhi to S. Kolon (water sample results of MW-83 boring)</t>
  </si>
  <si>
    <t>Letter from L. Beyer to S. Kolon w/attachment (MW-83 gamma log)</t>
  </si>
  <si>
    <t>E-mail from D. Snell to F. Fotouhi &amp; his response (system shutdown)</t>
  </si>
  <si>
    <t>PLS submittal of Chronic Toxicity Report (September 2002)</t>
  </si>
  <si>
    <t>DEQ response to Evergreen Capture Zone Analysis</t>
  </si>
  <si>
    <t>Interoffice Communication from L. Lipinski to S. Kolon (EG CZA)</t>
  </si>
  <si>
    <t>Letter from S. Kolon to F. Fotouhi et. al. (re: O&amp;M Plan)</t>
  </si>
  <si>
    <t>PLS submittal of Monthly Report #21 (September 2002)</t>
  </si>
  <si>
    <t>PLS submittal of Discharge Monitoring Report #65 (September 2002)</t>
  </si>
  <si>
    <t>PLS submittal of Unit E report</t>
  </si>
  <si>
    <t>Letter from F. Fotouhi to S. Kolon w/attachment (sampling schedule)</t>
  </si>
  <si>
    <t>Letter from F. Fotouhi to D. Snell (re: Short Term Waste Characterization Study report, request for one month extension)</t>
  </si>
  <si>
    <t>Letter from F. Fotouhi to S. Kolon (re: O&amp;M Plan)</t>
  </si>
  <si>
    <t>Letter from S. Kolon to F. Fotouhi et. al. w/attachment (sampling schedule)</t>
  </si>
  <si>
    <t>PLS submittal of Chronic Toxicity Report (August 2002)</t>
  </si>
  <si>
    <t>PLS submittal of Monthly Report #20 (August 2002)</t>
  </si>
  <si>
    <t>PLS submittal of Discharge Monitoring Report #64 (August 2002)</t>
  </si>
  <si>
    <t>Letter from L. Beyer to S. Kolon w/attachment (revised sampling schedule)</t>
  </si>
  <si>
    <t>E-mail note from S. Kolon to F. Fotouhi (re: Unit E materials)</t>
  </si>
  <si>
    <t>Letter from L. Beyer to S. Kolon w/attachment (potentiometric surface contour map)</t>
  </si>
  <si>
    <t>Letter from F. Fotouhi to S. Kolon w/attachments (borehole logs for MW-81, 82s&amp;d; gamma logs for MW-74, 80 &amp; 82; breakdown analysis for ozone, cross sections)</t>
  </si>
  <si>
    <t>Analytical results, July 2002 (PLS Lab)</t>
  </si>
  <si>
    <t>Letter from L. Beyer to S. Kolon w/attachments (borehole logs for MW-79 &amp; 80; gamma logs for MW-79, 81 &amp; 82)</t>
  </si>
  <si>
    <t>PLS submittal of Capture Zone Analysis</t>
  </si>
  <si>
    <t>PLS submittal of Chronic Toxicity Report – July 2002</t>
  </si>
  <si>
    <t>PLS submittal of Monthly Report #19 (July 2002)</t>
  </si>
  <si>
    <t>PLS submittal of Discharge Monitoring Report #63 (July 2002)</t>
  </si>
  <si>
    <t>Corrected table for May 28, 2002 report</t>
  </si>
  <si>
    <t>Letter from F. Fotouhi to S. Kolon w/attachments (shallow well inventory, sampling procedures, production well logs &amp; sampling results, corrected Dupont table)</t>
  </si>
  <si>
    <t>Potentiometric Surface Map, April 4, 2002  (with 8/2 letter, General)</t>
  </si>
  <si>
    <t>Letter from F. Fotouhi to S. Kolon w/attachments (potentiometric surface maps (April 2002) for Southwest property, Unit E aquifer and Unit C &amp; D aquifers)</t>
  </si>
  <si>
    <t>DEQ response to Dupont Circle Investigation Report</t>
  </si>
  <si>
    <t>Interoffice Communication from L. Lipinski to S. Kolon (Dupont Circle)</t>
  </si>
  <si>
    <t>Letter from L. Beyer to S. Kolon w/attachment (borehole log for MW-78)</t>
  </si>
  <si>
    <t>PLS submittal of Monthly Report #18 (June 2002)</t>
  </si>
  <si>
    <t>PLS submittal of Quarterly Progress Report No. 6 (April-June 2002)</t>
  </si>
  <si>
    <t>DEQ Interoffice Communication from C. Conn to S. Kolon et. al. (contested case)</t>
  </si>
  <si>
    <t>PLS submittal of Discharge Monitoring Report #62 (June 2002)</t>
  </si>
  <si>
    <t>E-mail note from S. Kolon to F. Fotouhi (meeting follow-up)</t>
  </si>
  <si>
    <t>PLS submittal of Monthly Report #17 (May 2002)</t>
  </si>
  <si>
    <t>Letter from J. Janiczek to F. Fotouhi (groundwater discharge info.)</t>
  </si>
  <si>
    <t>PLS submittal of Discharge Monitoring Report #61 (May 2002)</t>
  </si>
  <si>
    <t>Letter from F. Fotouhi to S. Kolon w/attachment (remedial options)</t>
  </si>
  <si>
    <t>Letter from F. Fotouhi to D. Snell w/attachment (chronic toxicity report)</t>
  </si>
  <si>
    <t>PLS submittal of Dupont Circle Area Investigation Report</t>
  </si>
  <si>
    <t>Letter from S. Kolon to F. Fotouhi (re: statistical analysis)</t>
  </si>
  <si>
    <t>Letter from F. Fotouhi to S. Kolon w/attachments (revised iso-concentration map, MW location map, sampling schedule, revised activity report)</t>
  </si>
  <si>
    <r>
      <rPr>
        <rFont val="Arial"/>
        <sz val="9.0"/>
      </rPr>
      <t>Unit C</t>
    </r>
    <r>
      <rPr>
        <rFont val="Arial"/>
        <sz val="9.0"/>
        <vertAlign val="subscript"/>
      </rPr>
      <t>3</t>
    </r>
    <r>
      <rPr>
        <rFont val="Arial"/>
        <sz val="9.0"/>
      </rPr>
      <t>/D</t>
    </r>
    <r>
      <rPr>
        <rFont val="Arial"/>
        <sz val="9.0"/>
        <vertAlign val="subscript"/>
      </rPr>
      <t>2</t>
    </r>
    <r>
      <rPr>
        <rFont val="Arial"/>
        <sz val="9.0"/>
      </rPr>
      <t xml:space="preserve"> and Unit E aquifer maps (for court hearing)</t>
    </r>
  </si>
  <si>
    <t>Interoffice Communication from S. Hession to M. Adelman (re: statistical analysis)</t>
  </si>
  <si>
    <t>PLS 5-Year Plan Status Report w/exhibits 1 and 2</t>
  </si>
  <si>
    <t>Letter from F. Fotouhi to J. Janiczek (re: groundwater discharge)</t>
  </si>
  <si>
    <t>Letter from F. Fotouhi to S. Kolon (re: Unit E Aquifer Investigation)</t>
  </si>
  <si>
    <t>DEQ response to revised Operation &amp; Maintenance Plan</t>
  </si>
  <si>
    <t>E-mail note from S. Kolon to F. Fotouhi (re: quarterly meeting follow-up)</t>
  </si>
  <si>
    <t>PLS submittal of Monthly Report #16 (April 2002)</t>
  </si>
  <si>
    <t>PLS submittal of Discharge Monitoring Report #20 (April 2002)</t>
  </si>
  <si>
    <t>Letter from F. Fotouhi to S. Kolon (re: Marshy System Report)</t>
  </si>
  <si>
    <t>Letter from L. Beyer to S. Kolon w/attachment (borehole log for MW-77)</t>
  </si>
  <si>
    <t>Borehole log (PLS-01-01)</t>
  </si>
  <si>
    <t>Letter from W. McCracken to F. Fotouhi w/attachment (modified NPDES permit)</t>
  </si>
  <si>
    <t>E-mail note from F. Fotouhi to S. Kolon w/attachments (hydrographs of MW-72 &amp; IW-2)</t>
  </si>
  <si>
    <t>DEQ response to Unit E Aquifer Investigation, February 20, 2002</t>
  </si>
  <si>
    <t>Interoffice Communication from L. Lipinski to S. Kolon (re: Unit E Aquifer)</t>
  </si>
  <si>
    <t>Borehole logs for MW-75 and PLS 02-01 (with Unit E letter of 4/12)</t>
  </si>
  <si>
    <t>Letter from F. Fotouhi to S. Kolon w/attachment (mass balance calculations and map)</t>
  </si>
  <si>
    <t>Letter from F. Fotouhi to S. Kolon (re: updated statistical analysis)</t>
  </si>
  <si>
    <t>DEQ Interoffice Communication from B. Howard to A. Malvetis (proposed permit modification)</t>
  </si>
  <si>
    <t>PLS submittal of Five Year Plan Quarterly Progress Report # 5 (1st quarter 2002)</t>
  </si>
  <si>
    <t>Letter from L. Beyer to S. Kolon w/attachments (well logs for West Park 73, Miller Park 74, MW‑76s,i &amp; d)</t>
  </si>
  <si>
    <t>PLS submittal of Monthly Report #15 (March 2002)</t>
  </si>
  <si>
    <t>PLS submittal of discharge monitoring report #59</t>
  </si>
  <si>
    <t>Letter from F. Fotouhi to D. Snell (re: Compliance Sampling Inspection)</t>
  </si>
  <si>
    <t>Letter from S. Kolon to F. Fotouhi et. al. (re: Dupont Circle Area)</t>
  </si>
  <si>
    <t>Letter from S. Kolon to F. Fotouhi et. al. (re: Southwest Property Area)</t>
  </si>
  <si>
    <t>Letter from D. Snell to F. Fotouhi (re: Compliance Sampling Inspection)</t>
  </si>
  <si>
    <t>Two maps from City of Ann Arbor (wellhead protection study)</t>
  </si>
  <si>
    <t>DEQ response to Marshy System Status Report</t>
  </si>
  <si>
    <t>E-mail from M. Lesmez to R. Schramm &amp; A. Malvetis w/attachment (erosion issues)</t>
  </si>
  <si>
    <t>Letter from S. Kolon to F. Fotouhi et. al. (re: Groundwater Model Report)</t>
  </si>
  <si>
    <t>Letter from F. Fotouhi to S. Kolon (re: sampling schedule)</t>
  </si>
  <si>
    <t>PLS submittal of Monthly Report #14 (Feb. 2002)</t>
  </si>
  <si>
    <t>PLS submittal of monitoring report #58</t>
  </si>
  <si>
    <t>PLS submittal of Revised Operation and Maintenance Plan</t>
  </si>
  <si>
    <t>Letter from F. Fotouhi to A. Malvetis w/attachments (comments on draft permit)</t>
  </si>
  <si>
    <t>Letter from F. Fotouhi to S. Kolon (Dupont Circle Investigation)</t>
  </si>
  <si>
    <t>PLS submittal of Groundwater Model Report</t>
  </si>
  <si>
    <t>PLS submittal of Monthly Report #13 (Jan. 2002)</t>
  </si>
  <si>
    <t>PLS submittal of Unit E Aquifer Investigation</t>
  </si>
  <si>
    <t>Letter from L. Beyer to S. Kolon w/attachment (bore hole log for TW-13)</t>
  </si>
  <si>
    <t>Letter from L. Beyer to S. Kolon w/attachments (well logs for TW-11 &amp; 12)</t>
  </si>
  <si>
    <t>DEQ Public notice and draft permit for modification request</t>
  </si>
  <si>
    <t>Letter from F. Fotouhi to S. Kolon (Southwest Property Area)</t>
  </si>
  <si>
    <t>PLS submittal of monitoring report #57</t>
  </si>
  <si>
    <t>DEQ response to revised sampling schedule</t>
  </si>
  <si>
    <t>Letter from L. Beyer to S. Kolon w/attachment (gamma log for MW-72)</t>
  </si>
  <si>
    <t>Letter from L. Beyer to S. Kolon w/attachments (gamma logs for MW-68 to 71)</t>
  </si>
  <si>
    <t xml:space="preserve">PLS submittal of Status Report </t>
  </si>
  <si>
    <t>Letter from F. Fotouhi to M. Fales (location of monitoring wells)</t>
  </si>
  <si>
    <t>Letter from F. Fotouhi to S. Kolon (delay in submittal of Dupont proposal)</t>
  </si>
  <si>
    <t>Letter from S. Kolon to F. Fotouhi (Operation &amp; Maintenance Plan)</t>
  </si>
  <si>
    <t>Letter from L. Beyer to S. Kolon w/attachment (well log for MW-72)</t>
  </si>
  <si>
    <t>PLS submittal of Five Year Plan Quarterly Progress Report # 4 (4th quarter 2001)</t>
  </si>
  <si>
    <t>Letter from S. Kolon to F. Fotouhi (re: Southwest Property Area)</t>
  </si>
  <si>
    <t>PLS submittal of Monthly Report #12 (Dec. 2001)</t>
  </si>
  <si>
    <t>PLS submittal of Discharge Monitoring Report #56 for NPDES permit (Dec. 2001)</t>
  </si>
  <si>
    <t>Letter from F. Fotouhi to S. Kolon w/attachment (potentiometric surface map)</t>
  </si>
  <si>
    <t>Interoffice Communication from J. Janiczek to J. Sygo</t>
  </si>
  <si>
    <t>Letter from F. Fotouhi to A. Malvetis</t>
  </si>
  <si>
    <t>E-mail from S. Kolon to F. Fotouhi (response to 12/13/01 letter)</t>
  </si>
  <si>
    <t>Letter from F. Fotouhi to S. Kolon (12/12/01 status conference)</t>
  </si>
  <si>
    <t>Letter from F. Fotouhi to S. Kolon (extraction shutdown June 2001)</t>
  </si>
  <si>
    <t>Letter from L. Beyer to S. Kolon w/attachment (revised monitoring plan)</t>
  </si>
  <si>
    <t>Letter from F. Fotouhi to S. Kolon (Southwest Property)</t>
  </si>
  <si>
    <t>DEQ response to Capture Zone Analysis</t>
  </si>
  <si>
    <t>Letter from F. Fotouhi to S. Kolon (MW-47 data)</t>
  </si>
  <si>
    <t>Analytical reports (Matrix Environmental)</t>
  </si>
  <si>
    <t>Interoffice communication from L. Lipinski to S. Kolon (re: CZA)</t>
  </si>
  <si>
    <t>P/GSI submittal of Discharge Monitoring Report for NPDES permit (Nov. 2001)</t>
  </si>
  <si>
    <t>PLS submittal of Monthly Report #11 (Nov. 2001)</t>
  </si>
  <si>
    <t>DEQ response to Revised Dupont Circle Area Investigation</t>
  </si>
  <si>
    <t>Interoffice communication from L. Lipinski to S. Kolon (re: Dupont)</t>
  </si>
  <si>
    <t>E-mail note from S. Kolon to F. Fotouhi (re: quarterly report summary)</t>
  </si>
  <si>
    <t>Information received from City of Ann Arbor (Montgomery Well)</t>
  </si>
  <si>
    <t>Letter from F. Fotouhi to S. Kolon (re: Groundwater Model)</t>
  </si>
  <si>
    <t>E-mail from S. Kolon to local officials (re: update)</t>
  </si>
  <si>
    <t>Letter from F. Fotouhi to S. Kolon (re: interim response plan)</t>
  </si>
  <si>
    <t>E-mail from F. Fotouhi to S. Kolon (Dolph purge well data correction)</t>
  </si>
  <si>
    <t>Letter from L. Beyer w/attachment (gamma log for 441 Parkwood)</t>
  </si>
  <si>
    <t>Interoffice communication from L. Lipinski to S. Kolon (SW property)</t>
  </si>
  <si>
    <t>Letter from F. Fotouhi to S. Kolon (re: corrections to monthly reports)</t>
  </si>
  <si>
    <t>Interoffice communication from D. Hamilton to J. Sygo (re: request for review)</t>
  </si>
  <si>
    <t>PLS submittal of Monthly Report #10 (Oct. 2001)</t>
  </si>
  <si>
    <t>Letter from F. Fotouhi to S. Kolon w/attachments (technical info.)</t>
  </si>
  <si>
    <t>P/GSI submittal of Discharge Monitoring Report for NPDES permit (Oct. 2001)</t>
  </si>
  <si>
    <t>Letter from F. Fotouhi to A. Malvetis w/attachment (NPDES permit info.)</t>
  </si>
  <si>
    <t>E-mail note from R. Reichel to A. Malvetis</t>
  </si>
  <si>
    <t>Letter from F. Fotouhi to S. Kolon (re: schedule)</t>
  </si>
  <si>
    <t>Letter from M. Caldwell to Judge D. Shelton</t>
  </si>
  <si>
    <t>Letter from S. Kolon to F. Fotouhi et. al. (re: schedule)</t>
  </si>
  <si>
    <t>Letter from L. Beyer to S. Kolon w/attachments (various well logs)</t>
  </si>
  <si>
    <t>DEQ proposed resolution of dispute (operation of AE-1)</t>
  </si>
  <si>
    <t>DEQ proposed resolution of dispute (extraction shutdown)</t>
  </si>
  <si>
    <t>Letter from S. Kolon to F. Fotouhi et. al. (re: Operation &amp; Maintenance Plan)</t>
  </si>
  <si>
    <t>DEQ laboratory report on Bethlehem Cemetery well</t>
  </si>
  <si>
    <t>Letter from M. Caldwell to L. Duling (request for modification of NPDES permit)</t>
  </si>
  <si>
    <t>PLS submittal of Monthly Report #9 (Sept. 2001)</t>
  </si>
  <si>
    <t>PLS submittal of Discharge Monitoring Report # 53 for NPDES permit</t>
  </si>
  <si>
    <t>DEQ response to Western System Groundwater Model</t>
  </si>
  <si>
    <t>DEQ response to Southwest Property Area Proposal</t>
  </si>
  <si>
    <t>PLS submittal of Revised Dupont Circle Investigation Report</t>
  </si>
  <si>
    <t>Letter from L. Beyer to S. Kolon w/attachments (well and gamma logs)</t>
  </si>
  <si>
    <t>Letter from L. Beyer to S. Kolon w/attachments (well logs)</t>
  </si>
  <si>
    <t>PLS submittal of Monthly Report #8 (Aug. 2001)</t>
  </si>
  <si>
    <t>PLS submittal of Discharge Monitoring Report # 52 for NPDES permit</t>
  </si>
  <si>
    <t>E-mail note from S. Kolon to F. Fotouhi (quarterly meeting summary)</t>
  </si>
  <si>
    <t>E-mail from F. Fotouhi to S. Kolon (correction to 7/31/01 Southwest proposal)</t>
  </si>
  <si>
    <t>Letter from B. Howard to M. Smith (re: proposed water supply)</t>
  </si>
  <si>
    <t>Letter from L. Beyer to S. Kolon (w/well log for 359 Pinewood)</t>
  </si>
  <si>
    <t>Well record for AE-2</t>
  </si>
  <si>
    <t>Letter from L. Beyer to S. Kolon (w/borehole log for PW-2)</t>
  </si>
  <si>
    <t>E-mail from F. Fotouhi to S. Kolon (system status)</t>
  </si>
  <si>
    <t>DEQ response to Water Quality Analysis – 359 Pinewood</t>
  </si>
  <si>
    <t>Letter from F. Fotouhi to S. Kolon (NPDES permit issue)</t>
  </si>
  <si>
    <t>Interoffice Communication from L. Lipinski to S. Kolon (359 Pinewood)</t>
  </si>
  <si>
    <t>Analytical results (Matrix Env. &amp; PLS)</t>
  </si>
  <si>
    <t>PLS submittal of Monthly report # 7 (July 2001)</t>
  </si>
  <si>
    <t>PLS submittal of Discharge Monitoring Report for NPDES permit</t>
  </si>
  <si>
    <t>DEQ response to Operation &amp; Maintenance Plan</t>
  </si>
  <si>
    <t>Stipulated Order Regarding Status Review and Dispute Resolution</t>
  </si>
  <si>
    <t>PLS submittal of Southwest Property Area Proposal for Response Actions</t>
  </si>
  <si>
    <t>Letter from F. Fotouhi to S. Kolon (re: Western System Groundwater Model)</t>
  </si>
  <si>
    <t>DEQ response to Dupont Area Investigation</t>
  </si>
  <si>
    <t>Letter from R. Reichel to M. Caldwell dispute resolution extension)</t>
  </si>
  <si>
    <t>Letter from M. Caldwell to R. Reichel (dispute resolution)</t>
  </si>
  <si>
    <t>E-mail note from S. Kolon to F. Fotouhi (re: extraction shutdown “Force Majeure”</t>
  </si>
  <si>
    <t>PLS 5-Year Plan Status Report</t>
  </si>
  <si>
    <t>E-mail note from S. Kolon to F. Fotouhi (Southwest Property)</t>
  </si>
  <si>
    <t>PLS submittal of Five Year Plan Quarterly Progress Report #2 (2nd quarter 2001)</t>
  </si>
  <si>
    <t>DEQ Interoffice Communication from L. Lipinski to S. Kolon (work plan review)</t>
  </si>
  <si>
    <t>DEQ response to Unit E Investigation Work Plan</t>
  </si>
  <si>
    <t>P/GSI submittal of Monthly Report #6</t>
  </si>
  <si>
    <t>P/GSI submittal of Discharge Monitoring Report for NPDES permit</t>
  </si>
  <si>
    <t>Plaintiffs Brief in Response to Petition by DAG (AE-1 dispute)</t>
  </si>
  <si>
    <t>Letter from S. Kolon to F. Fotouhi et. al. (response to “Force Majeure”)</t>
  </si>
  <si>
    <t>PLS (P/GSI) submittal of Unit E Work Plan</t>
  </si>
  <si>
    <t>P/GSI submittal of Dupont Area Investigation Report</t>
  </si>
  <si>
    <t>Notice of Hearing/Petition for Dispute Resolution by P/GSI (AE-1 dispute)</t>
  </si>
  <si>
    <t>E-mail note from F. Fotouhi to S. Kolon (preliminary response)</t>
  </si>
  <si>
    <t>E-mail from F. Fotouhi to S. Kolon et al (“Force Majeure” for treatment system)</t>
  </si>
  <si>
    <t>E-mail note from S. Kolon to F. Fotouhi (preliminary response to new contamination)</t>
  </si>
  <si>
    <t>Letter from A. Wasserman to S. Kolon (explanation of “Force Majeure”)</t>
  </si>
  <si>
    <t>Letter from F. Fotouhi to S. Kolon (analysis of well at 359 Pinewood)</t>
  </si>
  <si>
    <t>P/GSI submittal of Operation &amp; Maintenance Plan</t>
  </si>
  <si>
    <t>DEQ response to P/GSI submittal of 4/30/01 report and groundwater model</t>
  </si>
  <si>
    <t>Interoffice Memorandum from L. Lipinski to S. Kolon (groundwater model)</t>
  </si>
  <si>
    <t>E-mail note from S. Kolon to local citizens and officials (discovery of contamination)</t>
  </si>
  <si>
    <t>Letter from S. Kolon to F. Fotouhi et. al. (initial response to claim of “Force Majeure”)</t>
  </si>
  <si>
    <t>P/GSI submittal of Monthly Report #5</t>
  </si>
  <si>
    <t>Letter from S. Kolon to F. Fotouhi et. al. (resolution of AE-1 dispute)</t>
  </si>
  <si>
    <t>Letter from A. Wasserman to R. Reichel (claim of “Force Majeure” for not operating AE-1 at revised extraction rate of 28 gpm)</t>
  </si>
  <si>
    <t>Letter from F. Fotouhi to S. Kolon (AE-1 operation)</t>
  </si>
  <si>
    <t>Facsimile cover sheet (transmitting sample results from Third Sister Lake, 5/3/00)</t>
  </si>
  <si>
    <t>Letter from R. Reichel to M. Caldwell &amp; A. Wasserman (delay of dispute resolution)</t>
  </si>
  <si>
    <t>Letter from S. Kolon to F. Fotouhi et al (comments on first quarterly report under Five-Year Plan)</t>
  </si>
  <si>
    <t>Letter from R. Reichel &amp; M. Caldwell to Judge D. Shelton (AE-1 status)</t>
  </si>
  <si>
    <t>Letter from F. Fotouhi to S. Kolon (analysis trend in MW-53I)</t>
  </si>
  <si>
    <t>P/GSI submittal of soil sampling schedule</t>
  </si>
  <si>
    <t>Well log and gamma log for MW-64</t>
  </si>
  <si>
    <t>Interoffice Communication from L. Lipinski to S. Kolon (AE-1 Capture Zone Analysis)</t>
  </si>
  <si>
    <t>Letter from S. Kolon to F. Fotouhi (re: Addendum to Western System Report)</t>
  </si>
  <si>
    <t>Letter from D. Snell to F. Fotouhi (re: NPDES permit)</t>
  </si>
  <si>
    <t>P/GSI submittal of Capture Zone Analysis for Allison Extraction Well</t>
  </si>
  <si>
    <t>P/GSI submittal of Monthly Report #4</t>
  </si>
  <si>
    <t>P/GSI submittal of Addendum to Western System Report/Groundwater Model</t>
  </si>
  <si>
    <t>P/GSI submittal of Western System Report/Groundwater Model</t>
  </si>
  <si>
    <t>Letter from S. Kolon to F. Fotouhi (re: operation of AE-1 - dispute resolution)</t>
  </si>
  <si>
    <t>DEQ response to Western System Farm Area Property Investigation</t>
  </si>
  <si>
    <t>Interoffice Communication from L. Lipinski to S. Kolon (Farm Area Property Investigation)</t>
  </si>
  <si>
    <t>Letter from A. Wasserman to S. Kolon (re: operation of AE-1)</t>
  </si>
  <si>
    <t>Letter from F. Fotouhi to T. Cullen (re: U of M Caretakers Cabin)</t>
  </si>
  <si>
    <t>P/GSI submittal of Quarterly Progress Report #1, Jan.-Mar. 2001 (required by Five‑Year Plan, replaces previous quarterly reports)</t>
  </si>
  <si>
    <t>Letter from M. Caldwell to R. Reichel (MW-56 area)</t>
  </si>
  <si>
    <t>Letter from S. Kolon to F. Fotouhi (operation of AE-1)</t>
  </si>
  <si>
    <t>P/GSI submittal of Discharge Monitoring Report #47 for NPDES permit</t>
  </si>
  <si>
    <t>P/GSI submittal of Monthly Report #3</t>
  </si>
  <si>
    <t>Letter from S. Kolon to F. Fotouhi (four recent submittals)</t>
  </si>
  <si>
    <t>DEQ response to P/GSI submittal of Dupont Area investigation</t>
  </si>
  <si>
    <t>Letter from F. Fotouhi to S. Kolon (Southwest Property Area schedule)</t>
  </si>
  <si>
    <t>P/GSI submittal of December Progress Report</t>
  </si>
  <si>
    <t>P/GSI submittal of Discharge Monitoring Report #46 for NPDES permit</t>
  </si>
  <si>
    <t>P/GSI submittal of Five Year Plan Monthly Report #2</t>
  </si>
  <si>
    <t>Letter from F. Fotouhi to S. Kolon (w/attachment - Groundwater Model Proposal)</t>
  </si>
  <si>
    <t xml:space="preserve">P/GSI submittal of Farm Area Property Investigation (MW-56 area) </t>
  </si>
  <si>
    <t>P/GSI submittal of Dupont Circle Work Plan</t>
  </si>
  <si>
    <t>Letter from F. Fotouhi to S. Kolon (w/attachment – Borehole Log for new Caretaker’s well)</t>
  </si>
  <si>
    <t>Letter from F. Fotouhi to S. Kolon (w/attachment – iso-concentration and potentiometric maps)</t>
  </si>
  <si>
    <t>Letter from F. Fotouhi to S. Kolon (w/attachment – TW-5 &amp; TW-6 Borehole Logs)</t>
  </si>
  <si>
    <t>P/GSI submittal of Five Year Plan Monthly Report #1</t>
  </si>
  <si>
    <t>P/GSI submittal of Discharge Monitoring Report #45 for NPDES permit</t>
  </si>
  <si>
    <t>E-mail from S. Kolon to F. Fotouhi (re: sampling frequency)</t>
  </si>
  <si>
    <t>P/GSI submittal of monitoring well information</t>
  </si>
  <si>
    <t>Letter from F. Fotouhi to S. Kolon (re: schedules)</t>
  </si>
  <si>
    <t>Analytical results (ATS, Matrix Environmental and P/GSI lab)</t>
  </si>
  <si>
    <t>Gamma log of MW-62</t>
  </si>
  <si>
    <t>DEQ response to Nov. 15, 2000 report (Southwest Property)</t>
  </si>
  <si>
    <t>DEQ response to Nov. 14, 2000 report on Dupont Circle</t>
  </si>
  <si>
    <t>Interoffice Communication from L. Lipinski to S. Kolon (Capture Zone Analysis)</t>
  </si>
  <si>
    <t>DEQ response to Nov. 14, 2000 report</t>
  </si>
  <si>
    <t>Interoffice Communication from L. Lipinski to S. Kolon</t>
  </si>
  <si>
    <t>Letter from L. Beyer to S. Kolon (w/attachment, gamma log of MW-63)</t>
  </si>
  <si>
    <t>Letter from A. Wasserman to R. Reichel (re: submitting data electronically)</t>
  </si>
  <si>
    <t>Analytical reports from split samples (DEQ lab)</t>
  </si>
  <si>
    <t>Letter from M. Caldwell to D Shelton (w/attached Five Year Plan –adopted by court 1/10/01)</t>
  </si>
  <si>
    <t>P/GSI submittal of 32nd Quarterly Report (9/1/00-11/30/00)</t>
  </si>
  <si>
    <t>Analytical results (Matrix Environmental and P/GSI lab)</t>
  </si>
  <si>
    <t>E-mail from F. Fotouhi to S. Kolon (new monitoring well)</t>
  </si>
  <si>
    <t>Letter from F. Fotouhi to L. Duling (report of elevated discharge)</t>
  </si>
  <si>
    <t>DEQ response to P/GSI submittal of 11/14/00 Five Year Plan</t>
  </si>
  <si>
    <t>Letter from S. Kolon to F. Fotouhi (response to “Force Majeure”)</t>
  </si>
  <si>
    <t>P/GSI submittal of Southwest Property Investigation</t>
  </si>
  <si>
    <t>P/GSI submittal of Dupont Circle investigation</t>
  </si>
  <si>
    <t>E-mail from M. Caldwell to S. Kolon, et. al. (w/attachment – Revised Five Year Plan)</t>
  </si>
  <si>
    <t>P/GSI submittal of investigation</t>
  </si>
  <si>
    <t>P/GSI submittal of Capture Zone Analysis for AE-1</t>
  </si>
  <si>
    <t>Letter from M. Caldwell to D. Shelton (status update)</t>
  </si>
  <si>
    <t>Analytical results (Matrix Environmental)</t>
  </si>
  <si>
    <t>Letter from F. Fotouhi to L. Duling (report of upset condition)</t>
  </si>
  <si>
    <t>E-mail from F. Fotouhi to D. Snell (report of upset condition)</t>
  </si>
  <si>
    <t>DEQ response to O &amp; M Plan</t>
  </si>
  <si>
    <t>Letter from A. Howard to E. Clark (re: Draft Five-Year Plan)</t>
  </si>
  <si>
    <t>E-mail from F. Fotouhi to S. Kolon (notification of “Force Majeure”)</t>
  </si>
  <si>
    <t>E-mail from F. Fotouhi to S. Kolon (update on changes to system)</t>
  </si>
  <si>
    <t>Letter from F. Fotouhi to S. Kolon (re: Draft Five-Year Plan)</t>
  </si>
  <si>
    <t>Letter from M. Caldwell to D. Shelton (P/GSI submittal of Five Year Plan)</t>
  </si>
  <si>
    <t>P/GSI map of proposed monitoring well locations</t>
  </si>
  <si>
    <t>E-mail from S. Kolon to F. Fotouhi (preliminary response to O &amp; M Plan)</t>
  </si>
  <si>
    <t>Letter from A. Howard to R. Guenzel  (re: Draft Five-Year Plan)</t>
  </si>
  <si>
    <t>P/GSI submittal of Operation &amp; Maintenance Plan for Transmission Pipeline</t>
  </si>
  <si>
    <t>Letter from M. Caldwell to R. Reichel, et. al. (w/attachment – Order Dissolving Injunction)</t>
  </si>
  <si>
    <t>DEQ response to Five-Year Plan</t>
  </si>
  <si>
    <t>P/GSI submittal of Purge Effectiveness Evaluation</t>
  </si>
  <si>
    <t>Letter from F. Fotouhi to S. Kolon (re: new treatment unit installed)</t>
  </si>
  <si>
    <t>Interoffice memorandum from L. Lipinski to S. Kolon (re: 5-year plan)</t>
  </si>
  <si>
    <t>Letter from N. Berlin to MDEQ/ERD (re: 5-year plan)</t>
  </si>
  <si>
    <t>Letter from S. Clark to R. Harding (re: 5-year plan)</t>
  </si>
  <si>
    <t>P/GSI Submittal of 31st Quarterly Report (6/1/00 – 8/31/00)</t>
  </si>
  <si>
    <t>Letter from R. Guenzel to R. Harding (re: 5-year plan)</t>
  </si>
  <si>
    <t>P/GSI Base Map showing new monitoring well locations</t>
  </si>
  <si>
    <t>Letter from F. Fotouhi to S. Kolon (response to letter of 8/31/00)</t>
  </si>
  <si>
    <t>P/GSI submittal of Five Year Plan</t>
  </si>
  <si>
    <t>DEQ response to Final Design</t>
  </si>
  <si>
    <t>DEQ memo from L. Lipinski to S. Kolon (re: 6/30/00 report)</t>
  </si>
  <si>
    <t>Stipulation and Order amending Remediation Enforcement Order (schedule)</t>
  </si>
  <si>
    <t>Gamma Logs for four new monitoring wells</t>
  </si>
  <si>
    <t>Letter from F. Fotouhi to S. Kolon (re: Dupont Circle area WP)</t>
  </si>
  <si>
    <t>Letter from M. Caldwell to R. Reichel (access issues)</t>
  </si>
  <si>
    <t>Letter from F. Fotouhi to S. Kolon (response to letter of 8/8/00 – misc. issues)</t>
  </si>
  <si>
    <t>Letter from F. Fotouhi to S. Kolon (re: work plan)</t>
  </si>
  <si>
    <t>Gamma Logs for two new monitoring wells</t>
  </si>
  <si>
    <t>Letter from S. Kolon to F. Fotouhi (misc. issues)</t>
  </si>
  <si>
    <t>Letter from S. Kolon to F. Fotouhi (re: Dupont Circle area WP)</t>
  </si>
  <si>
    <t>DEQ response to 6/30/00 work plan</t>
  </si>
  <si>
    <t>DEQ memo from L. Lipinski to S. Kolon (re: 6/30/00 work plan)</t>
  </si>
  <si>
    <t>DEQ memo from L. Lipinski to S. Kolon (Southwest property area work plan)</t>
  </si>
  <si>
    <t>DEQ response to 6/30/00 submittal of Southwest property area work plan</t>
  </si>
  <si>
    <t>DEQ lab report of split samples at MW-53</t>
  </si>
  <si>
    <t>Borehole logs of MW-52s,i,&amp;d.</t>
  </si>
  <si>
    <t>Letter from L. Beyer to S. Kolon (w/maps from 6/30/00 report)</t>
  </si>
  <si>
    <t>Letter from S. Clark to R. Harding</t>
  </si>
  <si>
    <t>DEQ response to 6/9/00 Dupont Report (w/attachment)</t>
  </si>
  <si>
    <t>Opinion and Remediation Enforcement Order</t>
  </si>
  <si>
    <t>P/GSI submittal of Purge Effectiveness Evaluation No. 10</t>
  </si>
  <si>
    <t>Letter from F. Fotouhi to S. Kolon (with borehole log for TW-4)</t>
  </si>
  <si>
    <t>P/GSI submittal of remedial investigation and work plan for Southwest Property</t>
  </si>
  <si>
    <t>P/GSI submittal of Work Plan</t>
  </si>
  <si>
    <t>Letter from S. Kolon to F. Fotouhi (maps needed to complete review)</t>
  </si>
  <si>
    <t>P/GSI submittal of 30th Quarterly Report (3/1/00-5/31/00)</t>
  </si>
  <si>
    <t>Analytical results (Matrix Environmental) (Core, Evergreen &amp; Western systems)</t>
  </si>
  <si>
    <t>Letter from D. Mack to R. Reichel et. al. (with Final Determination and Order by DEQ Director)</t>
  </si>
  <si>
    <t>Letter from F. Fotouhi to S. Kolon (with replacement page for 5/4/00 monitoring results)</t>
  </si>
  <si>
    <t>P/GSI submittal of Dupont Circle Investigation Report</t>
  </si>
  <si>
    <t>Letter from F. Fotouhi to D. Snell (with intermediate breakdown compounds for NPDES permit)</t>
  </si>
  <si>
    <t>DEQ response to 5/3/00 Amendment to Revised Core Work Plan (TW-3)</t>
  </si>
  <si>
    <t>Letter from S. Kolon to F. Fotouhi (response to claim of “Force Majeure”)</t>
  </si>
  <si>
    <t>Letter from R. Harding to R. Tickle (response to letter of 4/25/00)</t>
  </si>
  <si>
    <t>Gamma log of MW-52</t>
  </si>
  <si>
    <t>Letter from S. Kolon to F. Fotouhi (southwest property area)</t>
  </si>
  <si>
    <t>DEQ memo from L Lipinski to S. Kolon (southwest property area)</t>
  </si>
  <si>
    <t>Letter from S. Kolon to F. Fotouhi (Dupont Circle area – dispute resolution)</t>
  </si>
  <si>
    <t>Letter from D. Fink to R. Harding (Scio Twp. settlement proposal)</t>
  </si>
  <si>
    <t>P/GSI submittal of Final Design, Effectiveness Monitoring Plan</t>
  </si>
  <si>
    <t>Letter from F. Fotouhi to S. Kolon w/attachment (tables of monitoring results from 3/99 – 4/00)</t>
  </si>
  <si>
    <t>P/GSI submittal of Amendment to Revised Core Work Plan (TW-3)</t>
  </si>
  <si>
    <t>Letter from R. Reichel to A. Wasserman (Dupont Circle area)</t>
  </si>
  <si>
    <t>E-mail from F. Fotouhi to S. Kolon (TW-3 extraction well)</t>
  </si>
  <si>
    <t>Letter from F. Fotouhi to S. Kolon (southwest property area)</t>
  </si>
  <si>
    <t>Letter from F. Fotouhi to S. Kolon (monitoring schedules)</t>
  </si>
  <si>
    <t>Letter from F. Fotouhi to S. Kolon (Dupont Circle area)</t>
  </si>
  <si>
    <t>Letter from R. Tickle to R. Harding (settlement proposal for State &amp; P/GSI)</t>
  </si>
  <si>
    <t>E-mail from S. Kolon to F. Fotouhi (monitoring schedules)</t>
  </si>
  <si>
    <t>Letter from S. Kolon to F. Fotouhi, et. al. (response to letter of 2/17/00)</t>
  </si>
  <si>
    <t>DEQ response to Dupont Circle Area Investigation dated 2/18/00 w/attachment</t>
  </si>
  <si>
    <t>P/GSI submittal of Purge Effectiveness Evaluation #9</t>
  </si>
  <si>
    <t>Letter from S. Kolon to F. Fotouhi, et. al. w/attachment (monitoring schedules and reporting)</t>
  </si>
  <si>
    <t>E-mail note from F. Fotouhi to S. Kolon w/attachment (sampling schedule)</t>
  </si>
  <si>
    <t>P/GSI submittal of 29th quarterly report (12/1/99-2/29/00)</t>
  </si>
  <si>
    <t xml:space="preserve">Analytical reports (Matrix Environmental) (Evergreen, Core and Western systems) </t>
  </si>
  <si>
    <t>(date should be 5/19/00) Letter from M. Caldwell to R. Reichel (“force majeure” due to power outage)</t>
  </si>
  <si>
    <t>Letter from R. Reichel to M. Caldwell (w/attachment – Order Resolving Defendant’s Motion for Hearing on Oral Testimony and to Compel Discovery)</t>
  </si>
  <si>
    <t>DEQ response to Western RAP w/attachment C</t>
  </si>
  <si>
    <t>Letter from L. Beyer to S. Kolon (w/attachment - copy of well log for MW-51)</t>
  </si>
  <si>
    <t>Table of positive 1,4-dioxane detections in residential wells (DWRPD data)</t>
  </si>
  <si>
    <t>P/GSI’s Opposition to Plaintiff’s Motion to Enforce Consent Judgment (w/o attachments)</t>
  </si>
  <si>
    <t>Plaintiffs Response to Motion for Hearing on Oral Testimony (w/o attachments)</t>
  </si>
  <si>
    <t>Letter from R. Reichel to M. Caldwell (Attorney General v GSI)</t>
  </si>
  <si>
    <t>P/GSI response to DEQ letter of 2/17/00</t>
  </si>
  <si>
    <t>P/GSI submittal of Dupont Circle Area Investigation Report</t>
  </si>
  <si>
    <t>Letter from F. Fotouhi to S. Kolon (extraction well TW-3)</t>
  </si>
  <si>
    <t>Letter from F. Fotouhi to S. Kolon (response to letter of 2/8/00)</t>
  </si>
  <si>
    <t>DEQ response to P/GSI letter of 2/11/00</t>
  </si>
  <si>
    <t>Letter from F. Fotouhi to S. Kolon (response to letter of 12/3/99 w/attachment 1)</t>
  </si>
  <si>
    <t>Letter from D. Fink to R. Reichel (response to 2/2/00 letter)</t>
  </si>
  <si>
    <t>Letter from C. Denton to R. Connors (Relocation of Evergreen UV Unit)</t>
  </si>
  <si>
    <t>P/GSI submittal of work plan and response to DEQ Letter of 2/4/00</t>
  </si>
  <si>
    <t>Letter from D. Fink (Substitution of Attorneys for P/GSI)</t>
  </si>
  <si>
    <t>Notice of Hearing and Plaintiffs’ Motion to Enforce Consent Judgment (with Affidavits of S. Kolon and L. Lipinski attached)</t>
  </si>
  <si>
    <t>Letter from D. Snell to F. Fotouhi (NPDES Intermediate Breakdown Compounds)</t>
  </si>
  <si>
    <t>DEQ response to SW Property Area Work Plan, 12/29/99</t>
  </si>
  <si>
    <t>GSI submittal of Discharge Monitoring Report for NPDES permit</t>
  </si>
  <si>
    <t>Letter from S. Kolon to F. Fotouhi (Relocation of Evergreen UV Unit, 2/1/00)</t>
  </si>
  <si>
    <t>Letter from R. Connors to R. Reichel (response to 2/2/00 letter)</t>
  </si>
  <si>
    <t>DEQ Memo from L. Lipinski to S. Kolon (SW Property MW-10D Area)</t>
  </si>
  <si>
    <t>Letter from R. Reichel to R. Connors &amp; Fotouhi (Attorney General v GSI)</t>
  </si>
  <si>
    <t>Thirteen (13) Citizen Public Comments on Western RAP</t>
  </si>
  <si>
    <t>Letter from F. Fotouhi to S. Kolon (Relocation of Evergreen UV Unit)</t>
  </si>
  <si>
    <t>Analytical Results (Matrix Environmental)</t>
  </si>
  <si>
    <t>Letter from F. Fotouhi to S. Kolon (Monitoring Schedules &amp; Reporting)</t>
  </si>
  <si>
    <t>E-mail from F. Fotouhi to Duling, Snell &amp; Kolon (Summary of Events)</t>
  </si>
  <si>
    <t>Letter from F. Fotouhi to L. Duling (NPDES Upset Condition)</t>
  </si>
  <si>
    <t>E-mail from R. Tickle (Scio Township) to S. Kolon (Western RAP)</t>
  </si>
  <si>
    <t>Letter from C. Hedger to S. Kolon (Washtenaw County Resolution Opposing Proposed RAP for Western System)</t>
  </si>
  <si>
    <t>Resolution from Ann Arbor City to Oppose Proposed RAP for Western System</t>
  </si>
  <si>
    <t>E-mail from S. Kolon to F. Fotouhi (Core Monitoring Wells)</t>
  </si>
  <si>
    <t>E-mail from F. Fotouhi to Duling, Snell &amp; Kolon (Discharge to Tributary 150 ppb)</t>
  </si>
  <si>
    <t>Comments from Washtenaw DEIS (Proposed RAP for Western Plume)</t>
  </si>
  <si>
    <t>Letter from F. Fotouhi to D. Snell (NPDES Response to Letter of 12/14/99)</t>
  </si>
  <si>
    <t>Letter from N. Berlin (City of Ann Arbor) to S. Kolon (Opposing to Proposed RAP)</t>
  </si>
  <si>
    <t>Letter from F. Fotouhi to S. Kolon (Response to DEQ Letter of 11/24/99)</t>
  </si>
  <si>
    <t xml:space="preserve">P/GSI submittal of Discharge Monitoring Report for NPDES permit </t>
  </si>
  <si>
    <t>P/GSI submittal of Purge Effectiveness Eval. #8 (9/1 – 11/30/99)</t>
  </si>
  <si>
    <t>P/GSI submittal of MW-10d Work Plan</t>
  </si>
  <si>
    <t>P/GSI submittal of 28th quarterly report (9/1/99-11/30/99)</t>
  </si>
  <si>
    <t>Letter from F. Fotouhi to S. Kolon (Evergreen Treatment System discharge data)</t>
  </si>
  <si>
    <t>Letter from D. Snell to F. Fotouhi (NPDES Compliance Evaluation Inspection)</t>
  </si>
  <si>
    <t>DEQ response to Transmission Pipeline, Interim Response – Revision II, 11/1/99</t>
  </si>
  <si>
    <t>E-mail note from F. Fotouhi to S. Kolon (pipeline operation)</t>
  </si>
  <si>
    <t>Public notice of receipt of Remedial Action Plan</t>
  </si>
  <si>
    <t>DEQ Information Bulletin for GSI</t>
  </si>
  <si>
    <t>Letter from F. Fotouhi to S. Kolon (response to letter of 10/27/99)</t>
  </si>
  <si>
    <t>Letter from F. Fotouhi to S. Kolon (replacement of TW-1 extraction well)</t>
  </si>
  <si>
    <t>DEQ preliminary response to Remedial Action Plan</t>
  </si>
  <si>
    <t>E-mail note from S. Kolon to L. Beyer (pipeline operation)</t>
  </si>
  <si>
    <t>Letter from F. Fotouhi to L. Duling (w/attachment – elevated discharge)</t>
  </si>
  <si>
    <t>DEQ response to Dupont Circle Area Work Plan, 9/9/99</t>
  </si>
  <si>
    <t>E-mail note from S. Kolon to F. Fotouhi (pipeline operation)</t>
  </si>
  <si>
    <t>E-mail notes from F. Fotouhi to S. Kolon (pipeline operation)</t>
  </si>
  <si>
    <t>Letter from F. Fotouhi to S. Kolon (revised attachment B for 11/1/99 submittal)</t>
  </si>
  <si>
    <t>Letter from R. Reichel to Judge D. Shelton (w/attachment – proposed Order Amending Order of October 19, 1998 regarding Use of Phase II Transmission Pipeline</t>
  </si>
  <si>
    <t>E-mail note from S. Kolon to F. Fotouhi (preliminary response to 11/1 submittal)</t>
  </si>
  <si>
    <t>Letter from F. Fotouhi to S. Kolon (initial use of pipeline)</t>
  </si>
  <si>
    <t xml:space="preserve">P/GSI submittal of Transmission Pipeline, Interim Response – Revision II </t>
  </si>
  <si>
    <t>Letter from F. Fotouhi to S. Kolon (moving Core UV system)</t>
  </si>
  <si>
    <t>Letter from S. Kolon to F. Fotouhi (additional response to IR-TP)</t>
  </si>
  <si>
    <t>DEQ response to Interim Response – Transmission Pipeline</t>
  </si>
  <si>
    <t>Second Amendment to Consent Judgment</t>
  </si>
  <si>
    <t>E-mail note from R. Mandle to L. Lipinski (review of groundwater model)</t>
  </si>
  <si>
    <t>P/GSI submittal of Interim Response – Transmission Pipeline (w/Appendix C only, O&amp;M Plan)</t>
  </si>
  <si>
    <t>Borehole and Gamma Logs for three new monitoring wells</t>
  </si>
  <si>
    <t>Letter from F. Fotouhi to S. Kolon (revised purge rates)</t>
  </si>
  <si>
    <t>Letter from F. Fotouhi to S. Kolon w/attachment (map of proposed monitoring wells for MW-10d investigation)</t>
  </si>
  <si>
    <t>GSI submittal of Purge Effectiveness Evaluation No. 7</t>
  </si>
  <si>
    <t>P/GSI submittal of 27th quarterly report (6/1/99-8/30/99)</t>
  </si>
  <si>
    <t>Order Resolving Dispute</t>
  </si>
  <si>
    <t>Analytical Report (Matrix Environmental)</t>
  </si>
  <si>
    <t>P/GSI submittal of revised Remedial Action Plan (RAP)</t>
  </si>
  <si>
    <t>Letter from F. Fotouhi to S. Kolon w/attachment (Revised Work Plan – Dupont Circle Area</t>
  </si>
  <si>
    <t xml:space="preserve">GSI submittal of Discharge Monitoring Report for NPDES permit </t>
  </si>
  <si>
    <t>Plaintiff’s Response to Defendant’s Petition for Dispute Resolution</t>
  </si>
  <si>
    <t>Letter from F. Fotouhi to S. Kolon (re: hydrogeologic investigation in the MW-10d area)</t>
  </si>
  <si>
    <t>Letter from R. Reichel to R. Connors w/attachment (revised draft of Second Amendment to Consent Judgment)</t>
  </si>
  <si>
    <t>Letter from S. Kolon to F. Fotouhi &amp; R. Connors (re: Purge Effectiveness Evaluation)</t>
  </si>
  <si>
    <t>Re-Notice of Hearing on Defendant’s Petition for Dispute Resolution</t>
  </si>
  <si>
    <t>DEQ response to P/GSI submittal of Hydrologic Investigation in MW-10d Area, dated 6/30/99</t>
  </si>
  <si>
    <t>Letter from S. Kolon to F. Fotouhi &amp; R. Connors (response to letter dated 7/12/99)</t>
  </si>
  <si>
    <t>DEQ response to P/GSI submittal of Interim Response – Transmission Pipeline dated 7/15/99</t>
  </si>
  <si>
    <t>Letter from R. Connors to Washtenaw County Circuit Court w/attachment (Petition for Dispute Resolution)</t>
  </si>
  <si>
    <t>Memorandum from L. Lipinski to S. Kolon (re: MW-10d)</t>
  </si>
  <si>
    <t>Letter from F. Fotouhi to L. Duling w/attachment (elevated discharge)</t>
  </si>
  <si>
    <t>DEQ Opinion and Order in NPDES permit Contested Case</t>
  </si>
  <si>
    <t>DEQ response to RAP dated 5/12/99 and Proposed Resolution of Dispute dated 7/16/99</t>
  </si>
  <si>
    <t>(date received) Well logs and gamma logs for residential wells</t>
  </si>
  <si>
    <t>Letter from R. Reichel to R. Connors w/attachment (proposed Second Amendment to Consent Judgment)</t>
  </si>
  <si>
    <t>Letter from R. Reichel to R. Connors w/attachment (response to 7/14/99 and 7/16/99 letters)</t>
  </si>
  <si>
    <t>Letter from R. Connors to R. Reichel &amp; S. Kolon (invoking dispute resolution)</t>
  </si>
  <si>
    <t>P/GSI submittal of Interim Response – Transmission Pipeline</t>
  </si>
  <si>
    <t>Letter from R. Connors to R. Reichel (re: proposed Second Amendment to Consent Judgment)</t>
  </si>
  <si>
    <t>Letter from F. Fotouhi to S. Kolon (re: Dupont Circle)</t>
  </si>
  <si>
    <t>City of Ann Arbor Memorandum from J. Mueller to J. Ellis (re: right-of-way permit)</t>
  </si>
  <si>
    <t>Boring log for deep well in Maple Estates (MW-47d)</t>
  </si>
  <si>
    <t>P/GSI submittal of Hydrogeologic Investigation in MW-10d Area</t>
  </si>
  <si>
    <t>P/GSI submittal of Purge Effectiveness Evaluation No. 6</t>
  </si>
  <si>
    <t>Boring log for shallow well in Maple Estates (MW-47s)</t>
  </si>
  <si>
    <t>P/GSI submittal of 26th quarterly report (3/1/99-5/31/99)</t>
  </si>
  <si>
    <t>DEQ response to 6/8 Dupont Circle Area Investigation</t>
  </si>
  <si>
    <t>Letter from R. Connors to S. Kolon responding to letters of 6/15 &amp; 6/22</t>
  </si>
  <si>
    <t>Letter from F. Fotouhi to S. Kolon &amp; J. Janiczek (report of exceedance)</t>
  </si>
  <si>
    <t>Letter from F. Fotouhi to S. Wilfong (comments on 6/16 memo of J. Mueller)</t>
  </si>
  <si>
    <t>P/GSI submittal of Amendment to Phase II Transmission &amp; Horizontal Well</t>
  </si>
  <si>
    <t>Letter from S. Kolon to F. Fotouhi &amp; R. Connors (RAP incomplete)</t>
  </si>
  <si>
    <t>E-mail from F. Fotouhi to S. Kolon &amp; J. Janiczek (report of exceedance)</t>
  </si>
  <si>
    <t>Memo from J. Mueller to J. Ellis (comments on right-of-way permit application)</t>
  </si>
  <si>
    <t>Letter from S. Kolon to F. Fotouhi &amp; R. Connors responding to 6/1 letter</t>
  </si>
  <si>
    <t>Memorandum from R. Reichel to A. Cook w/attachment (Petition in Contested Case)</t>
  </si>
  <si>
    <t>P/GSI submittal of Work Plan Dupont Circle Area Investigation</t>
  </si>
  <si>
    <t>Table of results of residential wells in use with 1,4-dioxane detections, 1997-present</t>
  </si>
  <si>
    <t>DEQ memo from B. Lane to W. McCracken (NPDES Permit Limit Recommendations)</t>
  </si>
  <si>
    <t>Letter from R. Connors to S. Kolon responding to letter of 5/18/99</t>
  </si>
  <si>
    <t>DEQ Official Lab Reports (split samples with Gelman from 3/17/99)</t>
  </si>
  <si>
    <t>DEQ acknowledgment of receipt of RAP dated 5/12/99</t>
  </si>
  <si>
    <t>Memo from T. Blessing to Ann Arbor City Mayor &amp; City Council</t>
  </si>
  <si>
    <t>P/GSI submittal of Western System RAP</t>
  </si>
  <si>
    <t>Analytical results (Ann Arbor Technical Services)</t>
  </si>
  <si>
    <t>Letter from S. Kolon to F. Fotouhi and R. Connors (re: Purge Effectiveness Evaluation No. 5 and Hydrogeologic Investigation in the Vicinity of MW-10d)</t>
  </si>
  <si>
    <t>Letter from R. Connors to R. Reichel (re: amendment to consent judgment)</t>
  </si>
  <si>
    <t>Letter from W. McCracken to P/GSI (w/modified NPDES permit and responsiveness summary attached)</t>
  </si>
  <si>
    <t>P/GSI submittal of revised Discharge Monitoring Report for NPDES permit</t>
  </si>
  <si>
    <t>Addendum to Quarterly Report #25</t>
  </si>
  <si>
    <t>Letter from F. Fotouhi to S. Kolon (with well logs for MW-45d&amp;s and MW46)</t>
  </si>
  <si>
    <t>P/GSI submittal of Core Area System Purge Effectiveness Evaluation</t>
  </si>
  <si>
    <t>Letter from F. Fotouhi to S. Kolon (w/monitoring schedules and reporting tables)</t>
  </si>
  <si>
    <t>P/GSI submittal of 25th quarterly report (12/1/98-2/28/98)</t>
  </si>
  <si>
    <t>Letter from N. Berlin to F. Fotouhi (revised amount due for IUP)</t>
  </si>
  <si>
    <t>Letter from N. Berlin to F. Fotouhi (notice of failure to pay IUP fees)</t>
  </si>
  <si>
    <t>Letter from W. McCracken to W. Northcross (response to city resolution against NPDES permit modification)</t>
  </si>
  <si>
    <t>Letter from L. Graham to Resident (informing residential water well will no longer be sampled – with list of addresses, all of which have been non-detect for 1,4-dioxane)</t>
  </si>
  <si>
    <t>Letter from S. Kolon to F. Fotouhi &amp; R. Connors (response to 2/19/99 letter)</t>
  </si>
  <si>
    <t>DEQ memo from L. Lipinski to S. Kolon (review of 2/19/99 letter)</t>
  </si>
  <si>
    <t>Letter from F. Fotouhi to L. Duling (report of NPDES permit exceedance)</t>
  </si>
  <si>
    <t>E-mail from F. Fotouhi to L. Duling &amp; S. Kolon (notice of NPDES permit exceedance)</t>
  </si>
  <si>
    <t>Memo from J. Mueller to J. Ellis (recommending denial of use of right-of-way, w/o attachment)</t>
  </si>
  <si>
    <t>GSI submittal of Discharge Monitoring Report for NPDES permit (sent 3/12/99)</t>
  </si>
  <si>
    <t>Letter from S. Kolon to F. Fotouhi &amp; R. Connors (response to 1/29/99 letter on monitoring schedules and reporting)</t>
  </si>
  <si>
    <t>DEQ memo from J. Sygo to D. Hamilton (same as above)</t>
  </si>
  <si>
    <t>Letter from S. Kolon to F. Fotouhi &amp; R. Connors (response to 2/4/99 letter on WP)</t>
  </si>
  <si>
    <t>Map of proposed monitoring well location east of Allison Street</t>
  </si>
  <si>
    <t>DEQ memo from J. Janiczek to J. Sygo (evaluation of groundwater impacts from increased surface water discharge)</t>
  </si>
  <si>
    <t>DEQ memo from L. Lipinski to S. Kolon (work plan review)</t>
  </si>
  <si>
    <t>Letter from F. Fotouhi to S. Kolon (response to 1/6/99 letter)</t>
  </si>
  <si>
    <t>MDEQ/SWQD Staff Report on Chronic Toxicity Assessment of Effluent</t>
  </si>
  <si>
    <t>E-mail from S. Kolon to F. Fotouhi (Core monitoring schedule)</t>
  </si>
  <si>
    <t>Letter from S. Kolon to F. Fotouhi &amp; R. Connors (response to letter of 12/28/98)</t>
  </si>
  <si>
    <t>Letter from S. Kolon to F. Fotouhi &amp; R. Connors (w/attached DEQ memorandum from L. Lipinski to S. Kolon in response to Dupont investigation)</t>
  </si>
  <si>
    <t>Letter from F. Fotouhi to S. Kolon &amp; J. Janiczek (w/attached report on exceedance of groundwater discharge limit)</t>
  </si>
  <si>
    <t>Letter from F. Fotouhi to S. Kolon in response to 1/19/99 letter on MW-10d WP</t>
  </si>
  <si>
    <t>Letter from F. Fotouhi to S. Kolon w/attached monitoring schedules and data</t>
  </si>
  <si>
    <t>MDEQ DWRPD list of residential well monitoring locations</t>
  </si>
  <si>
    <t>Letter from F. Fotouhi to S. Kolon w/attached map of all plume areas</t>
  </si>
  <si>
    <t>E-mail note from S. Kolon to F. Fotouhi on recent quarterly report</t>
  </si>
  <si>
    <t>Letter from R. Connors to L. Duling (antidegradation re: modification of NPDES permit)</t>
  </si>
  <si>
    <t>Letter from S. Kolon to F. Fotouhi &amp; R. Connors (w/attached DEQ memorandum from L. Lipinski to S. Kolon in response to MW-10d work plan)</t>
  </si>
  <si>
    <t>Opinion and Order by R. Lacasse (NPDES contested case re: discovery)</t>
  </si>
  <si>
    <t>Letter from F. Fotouhi to S. Kolon (w/attached iso-concentration map)</t>
  </si>
  <si>
    <t>DEQ memorandum from R. Mandle to L. Lipinski (additional groundwater model)</t>
  </si>
  <si>
    <t>DEQ response to Pilot Test Report dated 8/7/98</t>
  </si>
  <si>
    <t>P/GSI submittal of Purge Effectiveness Evaluation No. 4</t>
  </si>
  <si>
    <t>P/GSI submittal of 24th quarterly report (9/1/98-11/30/98)</t>
  </si>
  <si>
    <t>Letter from F. Fotouhi to S. Kolon (response to 12/15/98 letter)</t>
  </si>
  <si>
    <t>DEQ memo from L. Lipinski to S. Kolon (review of Pilot Test Report)</t>
  </si>
  <si>
    <t>DEQ Public Notice, Fact Sheet &amp; Draft Permit for modification of NPDES permit</t>
  </si>
  <si>
    <t>P/GSI submittal of Work Plan for Hydrogeologic Investigation in the Vicinity of MW-10d</t>
  </si>
  <si>
    <t>Letter from S. Kolon to F. Fotouhi &amp; R. Connors (approval of Soils System report of 10/30/98)</t>
  </si>
  <si>
    <t>Letter from S. Kolon to F. Fotouhi &amp; R. Connors (re: performance monitoring plan for groundwater discharge)</t>
  </si>
  <si>
    <t>P/GSI submittal on Residential Well at 465 Dupont Circle</t>
  </si>
  <si>
    <t>Letter from S. Kolon to F. Fotouhi &amp; R. Connors (re: monitoring schedules and reporting)</t>
  </si>
  <si>
    <t xml:space="preserve">Letter from F. Fotouhi to L. Duling re: November exceedance </t>
  </si>
  <si>
    <t>DEQ Motion to Compel Discovery (NPDES contested case filing)</t>
  </si>
  <si>
    <t>Letter from H. Adrounie to F. Fotouhi (use of sanitary sewer)</t>
  </si>
  <si>
    <t>Well log for MW-400 Clarendon</t>
  </si>
  <si>
    <t>DEQ memo from R. Mandle to L. Lipinski (report on groundwater model)</t>
  </si>
  <si>
    <t>Letter from F. Fotouhi to S. Kolon (follow-up to Purge Effectiveness Evaluation No. 3)</t>
  </si>
  <si>
    <t>Analytical results (Matrix Env.)</t>
  </si>
  <si>
    <t>Letter from F. Fotouhi to L. Duling (report of exceedance of discharge to HCT)</t>
  </si>
  <si>
    <t>GSI submittal of revised format of 11/5 sampling schedule</t>
  </si>
  <si>
    <t>Letter from R. Connors to R. Reichel (proposed amendment to Consent Judgment)</t>
  </si>
  <si>
    <t>Letter from F. Fotouhi to S. Kolon (sampling schedule)</t>
  </si>
  <si>
    <t>Letter from S. Kolon to F. Fotouhi &amp; R. Connors (Purge effectiveness evaluation)</t>
  </si>
  <si>
    <t>Letter from F. Fotouhi to S. Kolon (new monitoring well)</t>
  </si>
  <si>
    <t>DEQ memo from L. Lipinski to S. Kolon (Purge effectiveness evaluation)</t>
  </si>
  <si>
    <t>Letter from W. McIntosh to I. Sheldon (response to L. Fournier comments of 10/8/98)</t>
  </si>
  <si>
    <t>Letter from F. Fotouhi to S. Kolon (soil sampling results)</t>
  </si>
  <si>
    <t>Letter from D. Bardsley (Longbore) to F. Fotouhi (information on drilling fluid)</t>
  </si>
  <si>
    <t>Letter from R. Lacasse to R. Connors et. al. (schedule for contested case)</t>
  </si>
  <si>
    <t>Letter from F. Fotouhi to W. McIntosh (explanation of data from MW-11d)</t>
  </si>
  <si>
    <t>Letter from R. Reichel to R. Lacasse (DEQ pre-hearing statement on NPDES contested case)</t>
  </si>
  <si>
    <t>E-mail note from F. Fotouhi to S. Kolon (monitoring)</t>
  </si>
  <si>
    <t>Opinion and Order Regarding Pipeline Access and Order Denying Motion to Stay</t>
  </si>
  <si>
    <t>Letter from F. Fotouhi to L. Duling (breakdown analysis for NPDES permit)</t>
  </si>
  <si>
    <t>E-mail from K. Kolar to S. Kolon (monitoring)</t>
  </si>
  <si>
    <t>E-mail from S. Kolon to K. Kolar (monitoring)</t>
  </si>
  <si>
    <t>E-mail note from S. Kolon to F. Fotouhi (monitoring)</t>
  </si>
  <si>
    <t>GSI submittal of historical monitoring results missing from 9/22/98 submittal  (pages 33-38)</t>
  </si>
  <si>
    <t>Opinion and Order Regarding Pipeline Access</t>
  </si>
  <si>
    <t>Letter from L. Fournier to A. Elias (comments on remedial action)</t>
  </si>
  <si>
    <t>DEQ memo from L. Lipinski to S. Kolon (Phase II pipeline)</t>
  </si>
  <si>
    <t>GSI submittal of Purge Effectiveness Evaluation No. 3</t>
  </si>
  <si>
    <t>GSI submittal of 23rd quarterly report (6/1-8/31)</t>
  </si>
  <si>
    <t>Letter from F. Fotouhi to J. Mueller (Phase I pipeline)</t>
  </si>
  <si>
    <t>Letter from R. Reichel to D. Shelton w/attachment (order on Phase II pipeline)</t>
  </si>
  <si>
    <t>Letter from S. Kolon to F. Fotouhi &amp; R. Connors (construction of Phase II pipeline)</t>
  </si>
  <si>
    <t>Letter from R. Connors to L. Duling (request to increase volume of NPDES discharge)</t>
  </si>
  <si>
    <t>Letter from W. Wheeler to S. Kolon (comments on Phase II pipeline project</t>
  </si>
  <si>
    <t>Letter from F. Fotouhi to S. Kolon (details on Phase II pipeline project)</t>
  </si>
  <si>
    <t>GSI submittal of monitoring well data and information</t>
  </si>
  <si>
    <t>EPA Manual (replacement for incomplete version in Appendix C of Revised Phase II Pipeline Project, sent to repositories on 9/18/98)</t>
  </si>
  <si>
    <t>GSI submittal of Revised Phase II Pipeline Project</t>
  </si>
  <si>
    <t>Letter from F. Fotouhi to J. Mueller (report of manhole inspection)</t>
  </si>
  <si>
    <t>Opinion and Order of Administrative Law Judge on NPDES contested case</t>
  </si>
  <si>
    <t>Letter from A. Howard to P. Benson &amp; F. Fotouhi et. al. (NPDES contested case settlement meeting)</t>
  </si>
  <si>
    <t>Map showing proposed new locations for Redskin purge well</t>
  </si>
  <si>
    <t>Letter from G. Klepper to F. Fotouhi &amp; R. Connors (proposed Phase II pipeline)</t>
  </si>
  <si>
    <t>Letter from J. Janiczek to F. Fotouhi (modification of Generic Exemption for groundwater discharge )</t>
  </si>
  <si>
    <t>Letter from F. Fotouhi to S. Kolon &amp; J. Janiczek (reporting exceedance of groundwater discharge limit)</t>
  </si>
  <si>
    <t>DEQ response to Soil Sampling Plan</t>
  </si>
  <si>
    <t>Letter from T. White to F. Fotouhi (access for monitoring well)</t>
  </si>
  <si>
    <t>DEQ draft list of Residential Well Monitoring (revised)</t>
  </si>
  <si>
    <t>E-mail note from F. Fotouhi to S. Kolon (exceedance of GW discharge level)</t>
  </si>
  <si>
    <t>Letter from F. Fotouhi to H. Adrounie (analytical results of discharge to sewer)</t>
  </si>
  <si>
    <t>Letter from R. Reichel to P. Benson, F. Fotouhi et. al. (NPDES contested case)</t>
  </si>
  <si>
    <t>Letter from F. Fotouhi to S. Kolon (report of groundwater discharge exceedance)</t>
  </si>
  <si>
    <t>Letter from F. Fotouhi to S. Kolon (monitoring well elevations &amp; depths)</t>
  </si>
  <si>
    <t>Letter from E. Clark to S. Kolon (Scio Twp. will not modify ordinance)</t>
  </si>
  <si>
    <t>Letter from F. Fotouhi to J. Janiczek (request to modify groundwater discharge)</t>
  </si>
  <si>
    <t>Letter from F. Fotouhi to S. Kolon (report on water transported to Core)</t>
  </si>
  <si>
    <t>Letter from F. Fotouhi to H. Adrounie (payment for sanitary sewer study)</t>
  </si>
  <si>
    <t>Letter from G. Klepper to T. White (access for monitoring well)</t>
  </si>
  <si>
    <t>Letter from F. Fotouhi to H. Adrounie (discharge to sanitary sewer)</t>
  </si>
  <si>
    <t>Letter from L. Duling to F. Fotouhi (approval of breakdown analysis method)</t>
  </si>
  <si>
    <t>GSI submittal of Marshy Area System Pilot Test Report</t>
  </si>
  <si>
    <t>Letter from Scio Citizens for Safe Water to R. Reichel (GSI settlement offer)</t>
  </si>
  <si>
    <t>GSI submittal of Soil Sampling Plan</t>
  </si>
  <si>
    <t>E-mails between F. Fotouhi &amp; S. Kolon (extension of time to submit Marshy report)</t>
  </si>
  <si>
    <t>Amended Industrial User Permit (IUP)</t>
  </si>
  <si>
    <t>Letter from H. Adrounie to F. Fotouhi (IUP)</t>
  </si>
  <si>
    <t>Letter from W. McIntosh to F. Fotouhi (GSI settlement offer)</t>
  </si>
  <si>
    <t>DEQ lab report on three split samples taken 3/24/98</t>
  </si>
  <si>
    <t>Letter from F. Fotouhi to E. Kenzie (notification of injection well operation)</t>
  </si>
  <si>
    <t>Letter from F. Fotouhi to H. Adrounie (sanitary sewer capacity study)</t>
  </si>
  <si>
    <t>DEQ response to Purge Effectiveness Evaluation of 6/18/98</t>
  </si>
  <si>
    <t>Letter from R. Reichel to F. Dindoffer (sending GSI settlement offer of 7/2/98)</t>
  </si>
  <si>
    <t>Ann Arbor City Council resolution to amend Industrial User Permit</t>
  </si>
  <si>
    <t>DEQ memo from L. Lipinski to S. Kolon (review of purge effectiveness evaluation)</t>
  </si>
  <si>
    <t>Letter from R. Reichel to D. Shelton (Order granting motion of state to intervene)</t>
  </si>
  <si>
    <t>Letter from F. Fotouhi to M. Jacobs (modification of Scio Twp. Water Ordinance)</t>
  </si>
  <si>
    <t>E-mail from F. Fotouhi to S. Kolon (monitoring schedule)</t>
  </si>
  <si>
    <t>E-mail from S. Kolon to F. Fotouhi (monitoring schedule)</t>
  </si>
  <si>
    <t>Letter from McNamee, Porter &amp; Seeley to F. Porta (san. sewer capacity analysis)</t>
  </si>
  <si>
    <t>Letter from F. Fotouhi to W. McIntosh (NPDES contested case settlement offer)</t>
  </si>
  <si>
    <t>GSI submittal of twenty-second quarterly report</t>
  </si>
  <si>
    <t>GSI submittal of Purge Effectiveness Demonstration</t>
  </si>
  <si>
    <t>Letter from R. Reichel to Washtenaw County Circuit Court Clerk w/attachment (motion to intervene)</t>
  </si>
  <si>
    <t>Letter from F. Fotouhi to H. Adrounie (use of sanitary sewer)</t>
  </si>
  <si>
    <t>Letter from D. Ulrich to Rep. L. Rivers Reichel (proposed MW at North Maple Estates)</t>
  </si>
  <si>
    <t>Letter from F. Fotouhi to J. Janiczek (w/attached Generic Notification form for groundwater discharge)</t>
  </si>
  <si>
    <t>Letter from F. Fotouhi to S. Kolon (installation of injection well - IW-2)</t>
  </si>
  <si>
    <t>Letter from M. Jacobs to R. Reichel &amp; S. Kolon w/attachment (township response to 6/8/98 letter from R. Connors)</t>
  </si>
  <si>
    <t>Letter from B. Dawson to R. Head (IPC meeting)</t>
  </si>
  <si>
    <t>Letter from F. Fotouhi to H. Adrounie (w/attached report of discharge to sewer)</t>
  </si>
  <si>
    <t>Letter from R. Connors to M. Jacobs (township water ordinance)</t>
  </si>
  <si>
    <t>Letter from R. Connors to R. Reichel (proposed MW at North Maple Estates)</t>
  </si>
  <si>
    <t>Letter from H. Katz to R. Head (IPC meeting)</t>
  </si>
  <si>
    <t>Letter from R. Head to Invited Parties (IPC meeting)</t>
  </si>
  <si>
    <t>AE-1 Capture Zone Analysis Figure 1 (revised)</t>
  </si>
  <si>
    <t>Letter from C. Clark to E. Lindsley (proposed MW at North Maple Estates)</t>
  </si>
  <si>
    <t>Letter from G. Klepper to C. Clark (proposed monitoring well)</t>
  </si>
  <si>
    <t>Letter from R. Lacasse to Interested Parties (NPDES contested case)</t>
  </si>
  <si>
    <t>Letter from F. Fotouhi to F. Porta (use of Allen Drain)</t>
  </si>
  <si>
    <t>Letter from F. Fotouhi to S. Kolon (re: Monitoring Plan)</t>
  </si>
  <si>
    <t>Letter from R. Reichel to D. Shelton (re: GSI v. City of AA)</t>
  </si>
  <si>
    <t>Letter from C. Clark to L. Rivers, et. al. (proposed monitoring well)</t>
  </si>
  <si>
    <t>Memorandum from F. Porta to Mayor and Council (re: IUP)</t>
  </si>
  <si>
    <t>Letter from F. Fotouhi to S. Kolon (re: O &amp; M Plan)</t>
  </si>
  <si>
    <t>Letter from F. Fotouhi to S. Kolon (withdrawal of proposed RAP)</t>
  </si>
  <si>
    <t>E-mail from S. Howard to DEQ et. al. (establishment of list server for IPC)</t>
  </si>
  <si>
    <t>Letter from R. Connors to S. Kolon (response to 4/15 letter)</t>
  </si>
  <si>
    <t>Letter from S. Kolon to F. Fotouhi &amp; R. Connors (re: Monitoring Plan)</t>
  </si>
  <si>
    <t>Letter from S. Kolon to F. Fotouhi &amp; R. Connors (re: O &amp; M Plan)</t>
  </si>
  <si>
    <t>Letter from L. Graham to F. Fotouhi (restoration of property)</t>
  </si>
  <si>
    <t>E-mail from S. Kolon to L. Graham (modification to water well monitoring)</t>
  </si>
  <si>
    <t>Letter from H. Katz to R. Head (follow-up to 4/29 meeting)</t>
  </si>
  <si>
    <t>Letter from R. Connors to Circuit Court (Motion re: IUP)</t>
  </si>
  <si>
    <t>Letter from S. Kolon to F. Fotouhi &amp; R. Connors (proposed RAP)</t>
  </si>
  <si>
    <t>Letter from K. Profit to R. Harding (meeting to discuss discharges of dioxane</t>
  </si>
  <si>
    <t>Letter from F. Fotouhi to L. Duling (NPDES permit, re: breakdown analysis)</t>
  </si>
  <si>
    <t>Letter from F. Fotouhi to H. Adrounie (re: new IUP application)</t>
  </si>
  <si>
    <t>Letter from F. Fotouhi to S. Kolon (installation of LB-2)</t>
  </si>
  <si>
    <t>Letter from S. Kolon to F. Fotouhi (response to 4/13 letter)</t>
  </si>
  <si>
    <t>GSI submittal of revisions to Monitoring Plan</t>
  </si>
  <si>
    <t>GSI submittal of revisions to Operation &amp; Maintenance Plan</t>
  </si>
  <si>
    <t>Letter from H. Adrounie to F. Fotouhi (re: new IUP application)</t>
  </si>
  <si>
    <t>Letter from F. Fotouhi to S. Kolon (schedule for submittals)</t>
  </si>
  <si>
    <t>Letter from A. Howard to H. Katz, et. al. (invitation to meeting on 4/29)</t>
  </si>
  <si>
    <t>DEQ response to Revised Evergreen System Monitoring Plan</t>
  </si>
  <si>
    <t>Letter from S. Kolon to F. Fotouhi &amp; R. Connors (response to 3/13/98 letter)</t>
  </si>
  <si>
    <t>Letter from S. Kolon to F. Fotouhi &amp; R. Connors (response to 3/9/98 letter on Dupont monitoring plan)</t>
  </si>
  <si>
    <t>DEQ memo from S. Kolon to L. Graham w/attachment (residential well monitoring)</t>
  </si>
  <si>
    <t>Letter from M. Jacobs to R. Connors (township water ordinance)</t>
  </si>
  <si>
    <t>Letter from L. Duling to F. Fotouhi (breakdown product analysis for NPDES permit)</t>
  </si>
  <si>
    <t>GSI submittal of twenty-first quarterly report (12/1/97 to 2/28/98)</t>
  </si>
  <si>
    <t>Letter from F. Fotouhi to H. Adrounie w/attachment (IUP application)</t>
  </si>
  <si>
    <t>Letter from S. Kolon to F. Fotouhi &amp; R. Connors (response to 3/9/98 letter on injection well)</t>
  </si>
  <si>
    <t>DEQ memo from L. Lipinski to S. Kolon (residential well monitoring)</t>
  </si>
  <si>
    <t>Letter from F. Fotouhi to S. Kolon (recently collected soils data to support RAP)</t>
  </si>
  <si>
    <t>Letter from H. Adrounie to F. Fotouhi (re: 2/24/98 IUP)</t>
  </si>
  <si>
    <t>Letter from A. Howard to P. Benson (responding to Benson letter to Gov. Engler)</t>
  </si>
  <si>
    <t>GSI submittal of Revised Evergreen System Monitoring Plan</t>
  </si>
  <si>
    <t>DEQ response to Capture Zone Analysis, Allison Extraction well</t>
  </si>
  <si>
    <t>Letter from F. Fotouhi to S. Kolon w/o attachment (response to Operation &amp; Maintenance plan comments)</t>
  </si>
  <si>
    <t>Letter from R. Harding to H. Katz (proposing meeting of involved parties)</t>
  </si>
  <si>
    <t>Letter from F. Fotouhi to S. Kolon (Dupont monitoring plan)</t>
  </si>
  <si>
    <t>Letter from F. Fotouhi to S. Kolon w/attachment (injection well)</t>
  </si>
  <si>
    <t>Letter from F. Fotouhi to J. Mueller (right-of-way permit issues)</t>
  </si>
  <si>
    <t>Letter from S. Kolon to F. Fotouhi &amp; R. Connors (response to O&amp;M Plan revisions)</t>
  </si>
  <si>
    <t>MDEQ print out of water well sampling results</t>
  </si>
  <si>
    <t>GSI submittal of Allison extraction well Capture Zone Analysis</t>
  </si>
  <si>
    <t>Letter from F. Porta to F. Fotouhi w/attachment (Industrial User Permit [IUP])</t>
  </si>
  <si>
    <t>Letter from F. Fotouhi to F. Porta (use of sanitary sewer)</t>
  </si>
  <si>
    <t>Letter from R. Connors to T. Blessing (right-of-way permit issues)</t>
  </si>
  <si>
    <t>Letter from N. Berlin to R. Harding (city willing to meet with DEQ &amp; GSI)</t>
  </si>
  <si>
    <t>Letter from H. Moore to resident (with list of addresses where similar letters were sent that no 1,4-dioxane was detected in well water)</t>
  </si>
  <si>
    <t>Letter from F. Fotouhi to H. Adrounie w/attachment (use of sanitary sewer)</t>
  </si>
  <si>
    <t>Letter from F. Fotouhi to S. Kolon (response to O&amp;M Plan comments)</t>
  </si>
  <si>
    <t>DEQ response to Injection well design and operation</t>
  </si>
  <si>
    <t>Letter from F. Fotouhi to S. Kolon (comments on Injection well submittal)</t>
  </si>
  <si>
    <t>Letter from F. Fotouhi to A. Smith (reporting 8 ppb dioxane at 465 Dupont Circle)</t>
  </si>
  <si>
    <t>Letters from H. Moore to 12 residents (1,4-dioxane detected in well water)</t>
  </si>
  <si>
    <t>Letter from F. Fotouhi to B. Wiseley (NPDES permit issues)</t>
  </si>
  <si>
    <t>Letter from F. Fotouhi to B. Wiseley (treatment system breakdown products analysis) w/attachments</t>
  </si>
  <si>
    <t>Letter from F. Fotouhi to T. Blessing et. al. (with project schedule)</t>
  </si>
  <si>
    <t>Letter from B. Wiseley to F. Fotouhi (NPDES permit issues)</t>
  </si>
  <si>
    <t>Letter from R. Connors to R. Reichel (right-of-way permit issues)</t>
  </si>
  <si>
    <t>Letter from S. Scofes to R. Harding and A. Howard (proposed discussion issues)</t>
  </si>
  <si>
    <t>DEQ Memo from L. Lipinski to S. Kolon (comments of Monitoring Plan)</t>
  </si>
  <si>
    <t>DEQ response to Monitoring Plan</t>
  </si>
  <si>
    <t>Letter from F. Fotouhi to F. Porta w/ attachments (use of sanitary sewer)</t>
  </si>
  <si>
    <t>Letter from J. Mueller to F. Fotouhi (right-of-way permit issues)</t>
  </si>
  <si>
    <t>Letter from J. Mueller to S. Kolon (comments on Injection well submittal)</t>
  </si>
  <si>
    <t>Letter from F. Porta to F. Fotouhi (use of sanitary sewer)</t>
  </si>
  <si>
    <t>Letter from R. Connors to T. Blessing (use of sanitary sewer)</t>
  </si>
  <si>
    <t>Letter from F. Fotouhi to S. Kolon (comments on Monitoring Plan)</t>
  </si>
  <si>
    <t>Letter from R. Reichel to D. Shelton (request for status conference)</t>
  </si>
  <si>
    <t>Letter from F. Fotouhi to B. Kniff (response to pipeline bid)</t>
  </si>
  <si>
    <t>Letter from F. Fotouhi to R. Lyons (pipeline contractor selected - Mich. Trenching</t>
  </si>
  <si>
    <t>GSI submittal of Purge Effectiveness Evaluation</t>
  </si>
  <si>
    <t>Letter from J. Mueller to S. Kolon (comments on Monitoring Plan)</t>
  </si>
  <si>
    <t>Table of monitoring results from 9/96 to 12/97 (prepared by GSI)</t>
  </si>
  <si>
    <t>GSI submittal of Injection Well (IW-2) design and operation</t>
  </si>
  <si>
    <t>Letter from R. Connors to B. Wiseley (NPDES exceedance)</t>
  </si>
  <si>
    <t>Letter from F. Fotouhi to S. Kolon (comments on Operation &amp; Maintenance Plan)</t>
  </si>
  <si>
    <t>Letter from R. Harding to S. Abraham (re: letter from W. Lovejoy to S. Abraham)</t>
  </si>
  <si>
    <t>Letter from R. Reichel to M. Jacobs (sending DEQ response to RAP)</t>
  </si>
  <si>
    <t>Letter from B. Wiseley to F. Fotouhi (NPDES exceedance)</t>
  </si>
  <si>
    <t>GSI submittal of Evergreen System Monitoring Plan</t>
  </si>
  <si>
    <t>Letter from J. Mueller to S. Kolon (comments on Operation &amp; Maintenance Plan)</t>
  </si>
  <si>
    <t>Letter from F. Fotouhi to B. Wiseley (NPDES exceedance) w/attachments</t>
  </si>
  <si>
    <t>E-mail note from S. Kolon to F. Fotouhi (core monitoring)</t>
  </si>
  <si>
    <t>Letter from A. Howard to F. Fotouhi (Scio Township Water Ordinance)</t>
  </si>
  <si>
    <t>E-mail note from F. Fotouhi to S. Kolon (NPDES exceedance)</t>
  </si>
  <si>
    <t>GSI submittal of twentieth quarterly report (9/1/97 to 11/30/97)</t>
  </si>
  <si>
    <t>Bore hole log for IW-2 (also related to Evergreen System)</t>
  </si>
  <si>
    <t>Letter from S. Kolon to F. Fotouhi and R. Connors (acknowledging receipt of RAP)</t>
  </si>
  <si>
    <t>Compiled results of residential well sampling by GSI (sent by GSI with letters to each residence)</t>
  </si>
  <si>
    <t>Letter from F. Fotouhi to S. Kolon w/selected attachments (Revised Evergreen Operation &amp; Maintenance Plan)</t>
  </si>
  <si>
    <t>Letter from R. Connors to T. Blessing (1,4-dioxane issues at Ann Arbor Landfill)</t>
  </si>
  <si>
    <t>Letter from F. Fotouhi to T. Blessing et. al. (transmitting Phase I bid documents) w/o attachments</t>
  </si>
  <si>
    <t>Letter from R. Hinshon to D. Shelton (facilitation report) w/attachments</t>
  </si>
  <si>
    <t>Letter from J. Traub (EPA) to W. Lovejoy (response to issues raised in Lovejoy correspondence to EPA)</t>
  </si>
  <si>
    <t>Letter from F. Fotouhi to S. Kolon (awaiting response from A. Howard on adequacy of Scio Township Water Ordinance prior to resubmitting remedial action plan)</t>
  </si>
  <si>
    <t>E-mail note from F. Fotouhi to S. Kolon (treatment system status)</t>
  </si>
  <si>
    <t>Analytical Results (Matrix Env.)</t>
  </si>
  <si>
    <t>Agenda and sign-in sheet for first facilitation meeting</t>
  </si>
  <si>
    <t>Letter from R. Connors to R. Hinshon (background documents - only maps included here)</t>
  </si>
  <si>
    <t>Letter from F. Fotouhi to A. Howard w/o attachment (Scio Township Water Ordinance)</t>
  </si>
  <si>
    <t>Letter from D. Berry to R. Lacasse (contested case re: NPDES permit)</t>
  </si>
  <si>
    <t>Letter from B. Ike to R. Lacasse (contested case re: NPDES permit)</t>
  </si>
  <si>
    <t>Letter from R. Reichel to D. Shelton (state involvement in facilitation)</t>
  </si>
  <si>
    <t>Letter from R. Hinshon to parties involved in access (facilitation process)</t>
  </si>
  <si>
    <t>Order for Facilitation (to resolve issues related to access to right-of-way)</t>
  </si>
  <si>
    <t>E-mail note from F. Fotouhi to S. Kolon (flow rate increase)</t>
  </si>
  <si>
    <t>GSI submittal of Soils System Remedial Action Plan - Revision II</t>
  </si>
  <si>
    <t>Sign-in sheet for meeting to discuss 10/2/97 letter from R. Reichel to R. Connors</t>
  </si>
  <si>
    <t>Letter from F. Fotouhi to B. Wiseley (maximization reporting issues)</t>
  </si>
  <si>
    <t>Letter from S. Kolon to F. Fotouhi &amp; R. Connors (request for additional information)</t>
  </si>
  <si>
    <t>Washtenaw County Board of Commissioners Resolution (supporting conditions for access)</t>
  </si>
  <si>
    <t>Letter from R. Reichel to R. Connors (additional response to 10/6/97 letter)</t>
  </si>
  <si>
    <t>Letter from R. Connors to R. Reichel  (response to conditions for access to right-of-way)</t>
  </si>
  <si>
    <t>Letter from R. Connors to T. Blessing (response to conditions for access to right-of-way)</t>
  </si>
  <si>
    <t>Drilling Log (test boring at proposed extraction well location)</t>
  </si>
  <si>
    <t>Data Summary Sheets (ATS)</t>
  </si>
  <si>
    <t>Letter from R. Reichel to R. Connors (response to 10/6/97 letter)</t>
  </si>
  <si>
    <t>Letter from R. Connors to R. Reichel (response to 10/2/97 letter)</t>
  </si>
  <si>
    <t>Analytical results from test boring at 593 Allison</t>
  </si>
  <si>
    <t>Letter from R. Reichel to R. Connors (compliance issues Core, Western &amp; Soils Systems)</t>
  </si>
  <si>
    <t>Letter from S. Kolon to F. Fotouhi &amp; R. Connors (response to remedial action plan - not adequate)</t>
  </si>
  <si>
    <t>E-mail note from S. Kolon to F. Porta (Allison activities)</t>
  </si>
  <si>
    <t>Letter from J. Dang to H. Pirooz (pipeline issues)</t>
  </si>
  <si>
    <t>E-mail notes (15 on 3 pages) from K. Kolar to S. Kolon (discharge status)</t>
  </si>
  <si>
    <t>GSI submittal of nineteenth quarterly report (6/1/97 to 8/31/97)</t>
  </si>
  <si>
    <t>Letter from R. Connors to T. Blessing (pipeline issues)</t>
  </si>
  <si>
    <t>AE-1 well log</t>
  </si>
  <si>
    <t>Letter from F. Fotouhi to H. Adrounie (data on discharge to sanitary sewer)</t>
  </si>
  <si>
    <t>Letter from F. Fotouhi to H. Adrounie (request for extension of use of sanitary sewer)</t>
  </si>
  <si>
    <t>Letter from F. Fotouhi to S. Kolon w/attachment (iso-concentration map made from aerial photo of 8/29)</t>
  </si>
  <si>
    <t>Letters (10) from F. Fotouhi to Allison area residents (results of residential monitoring)</t>
  </si>
  <si>
    <t>Letter from T. Blessing to R. Connors w/attachments (pipeline issues)</t>
  </si>
  <si>
    <t>Letter from H. Moore to Occupant (residential well sampling detected 1,4-dioxane, with list of  results and other addresses to which same letter was sent)</t>
  </si>
  <si>
    <t>Letter from H. Moore to Occupant (residential well sampling for 1,4-dioxane non-detect, with list of other addresses to which same letter was sent)</t>
  </si>
  <si>
    <t>Well log and gamma log of MW-44</t>
  </si>
  <si>
    <t>Letter from T. Blessing to R. Connors (pipeline issues)</t>
  </si>
  <si>
    <t>Analytical results of monitoring and residential wells; 5 well logs &amp; 3 gamma logs of residential wells</t>
  </si>
  <si>
    <t>E-mail note from F. Fotouhi to S. Kolon (residential well depths)</t>
  </si>
  <si>
    <t>Minutes of Intergovernmental Partnership Committee meeting (access issues)</t>
  </si>
  <si>
    <t xml:space="preserve">DEQ memo from B. Wiseley to M. Cromwell (NPDES permit)  </t>
  </si>
  <si>
    <t>Letter from F. Fotouhi to B. Wiseley with report on carbon release of 9/2/97</t>
  </si>
  <si>
    <t>Analytical results of monitoring and residential wells</t>
  </si>
  <si>
    <t>Letter from R. Connors to R. Reichel et. al. w/attachments (info on pipeline)</t>
  </si>
  <si>
    <t>Letter from F. Fotouhi to S. Kolon w/o attachment (blueprint sized aerial photo of area)</t>
  </si>
  <si>
    <t>Letter from R. Connors to R. Reichel et. al. w/attachment (Stipulation and Order for Interim Relief re: access for pipeline)</t>
  </si>
  <si>
    <t>Letter from R. Reichel to R. Connors (right-of-way access for pipeline)</t>
  </si>
  <si>
    <t>E-mail notes from K. Kolar to S. Kolon (discharge status)</t>
  </si>
  <si>
    <t>Letter from S. Kolon to F. Fotouhi &amp; R. Connors (information re: Allison extraction well)</t>
  </si>
  <si>
    <t>GSI submittal of Limited Land Use Remedial Action Plan</t>
  </si>
  <si>
    <t>DEQ Memorandum from L. Lipinski to S. Kolon (Allison extraction well location)</t>
  </si>
  <si>
    <t>Facsimile from T. Blessing to R. Connors et. al. (pipeline construction details)</t>
  </si>
  <si>
    <t>Letter from R. Reichel to L. Buckley w/attachment (response to request of balance owed for Consent Judgment settlement)</t>
  </si>
  <si>
    <t>Letter from J. Laird to R. Connors et. al. w/attachment (access for pipeline)</t>
  </si>
  <si>
    <t>Letter from Scio Citizens for Safe Water to M. Cromwell (NPDES issues)</t>
  </si>
  <si>
    <t xml:space="preserve">GSI submittal of July Discharge Monitoring Report for NPDES permit </t>
  </si>
  <si>
    <t>Letter from F. Fotouhi to H. Adrounie (use of sanitary sewer after 8/9/97)</t>
  </si>
  <si>
    <t>Letter from R. Connors to G. Klepper (Force Majeure notification re: access issues)</t>
  </si>
  <si>
    <t>Letter from B. Wiseley to F. Fotouhi (NPDES reporting)</t>
  </si>
  <si>
    <t>Letter from R. Connors to T. Blessing (re: documents with 7/31/97 letter from F. Fotouhi)</t>
  </si>
  <si>
    <t>Letter from F. Fotouhi to T. Blessing, R. Polens &amp; S. Clark w/one attachment (documents related to revised work plan, all but one previously provided to information repositories)</t>
  </si>
  <si>
    <t>Letter from R. Reichel to R. Connors w/attachment (draft of second amendment to Consent Judgment)</t>
  </si>
  <si>
    <t>Letter from S. Kolon to R. Connors (response to 7/23/97 letter)</t>
  </si>
  <si>
    <t>Letters (9) from F. Fotouhi to Allison area residents (results of residential well monitoring)</t>
  </si>
  <si>
    <t>Letter from S. Kolon to R. Connors (response to 7/10/97 letter)</t>
  </si>
  <si>
    <t>Letter from R. Connors to S. Kolon (NPDES reporting)</t>
  </si>
  <si>
    <t>E-mail note from R. Rayle to S. Kolon (follow-up to 7/4/97 e-mail)</t>
  </si>
  <si>
    <t>E-mail note from S. Kolon to R. Rayle (response to 7/4/97 e-mail)</t>
  </si>
  <si>
    <t>Letter from F. Fotouhi to B. Wiseley (treatment system monitoring)</t>
  </si>
  <si>
    <t>Letter from F. Fotouhi to S. Kolon (monitoring per Core System Work Plan)</t>
  </si>
  <si>
    <t>City of Ann Arbor Memorandum from N. Berlin to Mayor and City Council (Resolution on Intergovernmental Partnership to review GSI remediation)</t>
  </si>
  <si>
    <t>Letter from R. Connors to F. Fotouhi w/attachments (Petition Seeking Access to Public Facilities, including Exhibits not previously provided to information repositories)</t>
  </si>
  <si>
    <t>Letter from R. Connors to S. Kolon (R. Rayle 7/4/97 e-mail)</t>
  </si>
  <si>
    <t>Letter from R. Connors to R. Reichel w/attachment (access issues)</t>
  </si>
  <si>
    <t>E-mail note from R. Rayle to S. Kolon (work plan comments)</t>
  </si>
  <si>
    <t>Letter from F. Fotouhi to H. Adrounie w/attachments (data of discharge to sanitary sewer)</t>
  </si>
  <si>
    <t>GSI submittal of eighteenth quarterly report (3/1/97 to 5/31/97)</t>
  </si>
  <si>
    <t>E-mail note from S. Kolon to R. Rayle (discharge status)</t>
  </si>
  <si>
    <t>Analytical results of Allison area wells</t>
  </si>
  <si>
    <t>Letter from F. Fotouhi to H. Adrounie (sampling for discharge to sanitary sewer)</t>
  </si>
  <si>
    <t>Letter from G. Klepper to Ann Arbor Mayor &amp; City Council (Evergreen pipelines &amp; wells)</t>
  </si>
  <si>
    <t>Letter from S. Kolon to F. Fotouhi &amp; R. Connors (response to 6/19/97 letter)</t>
  </si>
  <si>
    <t>ATS results of 1,4-dioxane analysis (MDEQ sampling of discharge)</t>
  </si>
  <si>
    <t>MDEQ response to 3/31/97 GSI submittal of Amendment to Soils System RAP</t>
  </si>
  <si>
    <t>Letter from M. Cromwell to Scio Residents for Safe Water (NPDES permit)</t>
  </si>
  <si>
    <t>MDEQ Daily Activity Report by Gary Klepper (discharge status)</t>
  </si>
  <si>
    <t>Letter from F. Fotouhi to S. Kolon &amp; J. Janiczek (additional Evergreen injection well)</t>
  </si>
  <si>
    <t>E-mail note from F. Fotouhi to S. Kolon &amp; B. Wisely (discharge to tributary)</t>
  </si>
  <si>
    <t>MDEQ response to 5/5/97 GSI submittal of Revised Western System Work Plan</t>
  </si>
  <si>
    <t>E-mail note from M. Bitondo to R. Rayle (NPDES reporting requirements)</t>
  </si>
  <si>
    <t>MDEQ memo from A. Howard to R. Reichel (response to 6/3/97 memo)</t>
  </si>
  <si>
    <t>GSI submittal of Discharge Monitoring Report for NPDES permit (sent 6/17/97)</t>
  </si>
  <si>
    <t>Letter from J. Sygo to R. Rayle (NPDES permit)</t>
  </si>
  <si>
    <t>E-mail note from R. Rayle to S. Kolon &amp; B. Wisely (communications with GSI/Pall)</t>
  </si>
  <si>
    <t>MDAG memo from R. Reichel to A. Howard w/attachment (proposed amendment to Consent Judgment regarding Evergreen disposal options)</t>
  </si>
  <si>
    <t>E-mail note from S. Kolon to R. Rayle  (data on treatment system influent &amp; effluent)</t>
  </si>
  <si>
    <t>MDEQ response to GSI letter of 5/19/97</t>
  </si>
  <si>
    <t>Letter from R. Connors to G. Klepper (Evergreen access issues)</t>
  </si>
  <si>
    <t>Letter from Scio Citizens for Safe Water to B. Wisely (NPDES permit concerns)</t>
  </si>
  <si>
    <t>GSI response to MDEQ letter of 5/2/97 (Revised Evergreen System Work Plan)</t>
  </si>
  <si>
    <t>Letter from L. Lee to F. Fotouhi (Evergreen injection well)</t>
  </si>
  <si>
    <t>Letter from M. Bitondo to Interested Citizens (response to concerns raised during public notice period for NPDES permit)</t>
  </si>
  <si>
    <t>Approved NPDES permit</t>
  </si>
  <si>
    <t>MDEQ press release on issuance of NPDES permit</t>
  </si>
  <si>
    <t>GSI submittal of Revised Western System Work Plan</t>
  </si>
  <si>
    <t>MDEQ additional response to GSI submittal of 4/15/97)</t>
  </si>
  <si>
    <t>Letter from F. Fotouhi to R. Bauman (access request re:  Evergreen injection well)</t>
  </si>
  <si>
    <t>Letter from S. Kolon to F. Fotouhi (response to letter from F. Fotouhi of 4/8/97)</t>
  </si>
  <si>
    <t>Letter from S. Kolon to F. Fotouhi (response to e-mail from F. Fotouhi of 4/24/97)</t>
  </si>
  <si>
    <t>E-mail note from R. Rayle to J. Sygo (re:  NPDES permit for Core discharge)</t>
  </si>
  <si>
    <t>GSI response to MDEQ comments of 4/18/97 on the Core O &amp; M Manual</t>
  </si>
  <si>
    <t>Letter from F. Fotouhi to S. Kolon (schedule for beginning Core purge after permit receipt)</t>
  </si>
  <si>
    <t>Letter from R. Reichel to R. Connors (re:  access for Evergreen - Allison Project)</t>
  </si>
  <si>
    <t>Sign-in sheet from meeting with local officials, GSI &amp; ERD (Evergreen discharge options)</t>
  </si>
  <si>
    <t>E-mail note from F. Fotouhi to S. Kolon (request for extension on Western System)</t>
  </si>
  <si>
    <t>E-mail note from M. Stenzel to M. Bitondo (re:  Core Treatment System)</t>
  </si>
  <si>
    <t>Letter from F. Fotouhi to J. Janiczek (re:  generic exemption for Evergreen reinjection)</t>
  </si>
  <si>
    <t>MDAG memo from R. Reichel to M. Stratz (receipt of check for penalties re: Evergreen)</t>
  </si>
  <si>
    <t>MDEQ response to GSI submittal of 4/15/97</t>
  </si>
  <si>
    <t>MDEQ response to GSI submittal of O &amp; M Manual for Core Area System</t>
  </si>
  <si>
    <t>GSI submittal of amendments to Revised Work Plan Evergreen System &amp; Allison Project</t>
  </si>
  <si>
    <t>MDEQ memo from J. Sygo to R. Miller (re: NPDES permit for discharge from Core</t>
  </si>
  <si>
    <t xml:space="preserve">Letter from G. Klepper to local officials (request meeting to discuss Evergreen discharge) </t>
  </si>
  <si>
    <t>Letter from Westover Hills Homeowners’ Association. (re: Evergreen Work Plan)</t>
  </si>
  <si>
    <t>MDEQ memo from B. Wisely to S. Kolon (Core System O &amp; M Manual)</t>
  </si>
  <si>
    <t>Letter from F. Fotouhi to S. Kolon (proposed monitoring well locations, Core Area)</t>
  </si>
  <si>
    <t>Letter from Scio Citizens for Safe Water to S. Kolon (re:  Evergreen Work Plan)</t>
  </si>
  <si>
    <t>MDEQ response to Revised Work Plan Evergreen System &amp; Allison Project)</t>
  </si>
  <si>
    <t>GSI submittal of seventeenth quarterly report (12/1/96 to 2/28/97)</t>
  </si>
  <si>
    <t>Letter from S. Kolon to F. Fotouhi (MDEQ response to 3/10/97 letter from Fotouhi)</t>
  </si>
  <si>
    <t>GSI submittal of amendments to Revised Soils System Remedial Action Plan</t>
  </si>
  <si>
    <t>Letter from J. Harmon to F. Fotouhi (Road Comm. response to Evergreen Work Plan)</t>
  </si>
  <si>
    <t>Letter from R. Connors to S. Kolon (change in GSI legal counsel)</t>
  </si>
  <si>
    <t>Letter from F. Fotouhi to H. Adrounie (use of sanitary sewer for Evergreen discharge)</t>
  </si>
  <si>
    <t>Letter from F. Fotouhi to H. Adrounie (Evergreen data)</t>
  </si>
  <si>
    <t>Letter from F. Fotouhi to S. Kolon (Evergreen purge &amp; injection well locations)</t>
  </si>
  <si>
    <t>GSI submittal of Revised Work Plan Evergreen System &amp; Allison Project</t>
  </si>
  <si>
    <t>Letter from F. Fotouhi to S. Kolon (GSI response to MDEQ comments on Revised Core System Work Plan)</t>
  </si>
  <si>
    <t>MDEQ results of residential well sampling at five houses</t>
  </si>
  <si>
    <t>MDEQ response to GSI submittal of Revised Core System Work Plan</t>
  </si>
  <si>
    <t>Memo from J. Janiczek to J. Sygo (re: permit for Core System)</t>
  </si>
  <si>
    <t>E-mail notes from F. Fotouhi to S. Kolon (re: Evergreen System)</t>
  </si>
  <si>
    <t>Letter from F. Fotouhi to S. Kolon w/o attachment (Core Treatment System O &amp; M Plan)</t>
  </si>
  <si>
    <t>Letter from R. Reichel to A. Wasserman (re: Evergreen System)</t>
  </si>
  <si>
    <t>MDEQ response to GSI submittal of Revised Soils System Remedial Action Plan</t>
  </si>
  <si>
    <t>Memo from B. Wisely to M. Bitondo (re: permit for Core System)</t>
  </si>
  <si>
    <t>Letter from F. Fotouhi to M. Bitondo (re: permit for Core System)</t>
  </si>
  <si>
    <t>Letter from L. Graham to Resident of 2652 Dexter (re: Evergreen System)</t>
  </si>
  <si>
    <t>DEQ memo from J. Fulcher to J. Janiczek (low flows for Honey Creek)</t>
  </si>
  <si>
    <t>Memo from K. Sidhu to J. Lovato (bath/shower Interim Health Advisory for 1,4-dioxane)</t>
  </si>
  <si>
    <t>GSI submittal of Revised Core System Work Plan</t>
  </si>
  <si>
    <t>Letter from A. Wasserman to R. Reichel (re: Evergreen System)</t>
  </si>
  <si>
    <t>MDEQ print-out of residential well sampling results (since 1986)</t>
  </si>
  <si>
    <t>Memo from M. Bitondo to J. Janiczek w/attachment (re: permit for Core System)</t>
  </si>
  <si>
    <t>GSI submittal of sixteenth quarterly report (9/1/96 to 11/30/96)</t>
  </si>
  <si>
    <t xml:space="preserve">Letter from A. Howard to D. Politis </t>
  </si>
  <si>
    <t>Memo from J. Sygo to R. Miller (re: permit for Core System)</t>
  </si>
  <si>
    <t>Letter from S. Kolon to Interested Citizens w/attachments (re: public comment on Core Area Work Plan)</t>
  </si>
  <si>
    <t>MDEQ response to GSI Core Area Work Plan</t>
  </si>
  <si>
    <t>Memo from R. Bauman to Mayor and City Council (Ann Arbor) w/attachment</t>
  </si>
  <si>
    <t>Memo from L. Lipinski to S. Kolon (re: Core Area Work Plan)</t>
  </si>
  <si>
    <t>E-mail from F. Fotouhi to A. Wasserman (re: Evergreen Area stipulated penalties)</t>
  </si>
  <si>
    <t>Facsimile from D. Politis to S. Kolon (re: groundwater recharge and Honey Creek data)</t>
  </si>
  <si>
    <t>Letter from F. Fotouhi to S. Kolon (re: NPDES permit)</t>
  </si>
  <si>
    <t>Memo from R. Reichel to M. Tegels (re: Evergreen System)</t>
  </si>
  <si>
    <t>Letter from M. Garfield to S. Kolon (re: Core Area Work Plan)</t>
  </si>
  <si>
    <t>Analytical results from Evergreen area residential &amp; monitoring well, with maps</t>
  </si>
  <si>
    <t xml:space="preserve">Letter from D. Politis to A. Howard </t>
  </si>
  <si>
    <t>Letter from Scio Residents for Safe Water to S. Kolon (re: Core Area Work Plan comments)</t>
  </si>
  <si>
    <t>E-mail note from F. Fotouhi to S. Kolon (re: Evergreen discharge)</t>
  </si>
  <si>
    <t>GSI submittal of Revised Remedial Action Plan, Evergreen System</t>
  </si>
  <si>
    <t>Letter from R. Tickle to S. Kolon (re: Core Area Work Plan)</t>
  </si>
  <si>
    <t>GSI submittal of Revised Soils Remedial Action Plan</t>
  </si>
  <si>
    <t>Letter from R. Reichel to A. Wasserman (re: Evergreen System operation)</t>
  </si>
  <si>
    <t>Analytical results from baseline monitoring of 9/96</t>
  </si>
  <si>
    <t>Memo from S. Kolon to J. Lahti (re: residential well monitoring)</t>
  </si>
  <si>
    <t>Letter from S. Kolon to F. Fotouhi &amp; D. Fink (re: response time to Core Area Work Plan)</t>
  </si>
  <si>
    <t xml:space="preserve">Public notice of draft NPDES permit and public hearing w/attachments </t>
  </si>
  <si>
    <t>Letter from D. Berry to A. Howard (re: comments on permit issues)</t>
  </si>
  <si>
    <t>Letter from J. Bobrin to S. Kolon (re: Core Work Plan)</t>
  </si>
  <si>
    <t xml:space="preserve">MDEQ notice of public meeting on Core Area Work Plan </t>
  </si>
  <si>
    <t xml:space="preserve">GSI submittal of Groundwater Reinjection Study of Core Area  </t>
  </si>
  <si>
    <t>Letter from A. Wasserman to R. Reichel w/attachments (re: Evergreen System operation)</t>
  </si>
  <si>
    <t>Analytical results from Evergreen area residential wells and Honey Creek</t>
  </si>
  <si>
    <t>Letter from F. Fotouhi to M. Adrounie (re: Evergreen discharge)</t>
  </si>
  <si>
    <t>Memo from J. Lahti to G. Klepper w/attachment (re: residential well monitoring)</t>
  </si>
  <si>
    <t>E-mail note from F. Fotouhi to S. Kolon (re: Core Area schedule)</t>
  </si>
  <si>
    <t>Letter from M. Bitondo to F. Fotouhi w/draft NPDES permit (previously provided to Scio Township, P. Ryan and D. Politis)</t>
  </si>
  <si>
    <t>Analytical results from Evergreen area residential wells</t>
  </si>
  <si>
    <t>Letter from F. Fotouhi to M. Fishman (re: Evergreen area access)</t>
  </si>
  <si>
    <t>Letter from F. Fotouhi to H. Adrounie  (re: Evergreen discharge)</t>
  </si>
  <si>
    <t>Letter from S. Kolon to F. Fotouhi &amp; D. Fink (re: Evergreen effluent)</t>
  </si>
  <si>
    <t>MDEQ response to GSI submittal of Capture Zone Analysis for Evergreen System</t>
  </si>
  <si>
    <t>GSI submittal of fifteenth quarterly report (6/1/96 to 8/31/96)</t>
  </si>
  <si>
    <t>Letter from F. Fotouhi to H. Adrounie</t>
  </si>
  <si>
    <t>GSI submittal of Core System Work Plan</t>
  </si>
  <si>
    <t>E-mail note from F. Fotouhi to S. Kolon</t>
  </si>
  <si>
    <t>E-mail note from S. Kolon to F. Fotouhi</t>
  </si>
  <si>
    <t>Amendment to Consent Judgment (first)</t>
  </si>
  <si>
    <t>Letter from F. Fotouhi to H. Adrounie w/attachments</t>
  </si>
  <si>
    <t>Letter from H. Moore to Occupants of 427 Barber and 3563 Elizabeth</t>
  </si>
  <si>
    <t>Letter from S. Kolon to F. Fotouhi and D. Fink</t>
  </si>
  <si>
    <t>Letter from H. Moore to Occupant (w/list of addresses to which same letter was sent)</t>
  </si>
  <si>
    <t>GSI submittal of Capture Zone Analysis for Evergreen Purge Well</t>
  </si>
  <si>
    <t>Press release from Memtec Limited</t>
  </si>
  <si>
    <t>Letter from F. Fotouhi to B. Pirooz and H. Adrounie</t>
  </si>
  <si>
    <t>GSI submittal of fourteenth quarterly report (3/1/96 to 5/31/96)</t>
  </si>
  <si>
    <t>Letter from F. Fotouhi to H. Adrounie (discharge request)</t>
  </si>
  <si>
    <t>Letter from L. Graham to H. Moore</t>
  </si>
  <si>
    <t>Report of Analytical Results by GSI</t>
  </si>
  <si>
    <t>Letter from S. Kolon to F. Fotouhi (Evergreen System Perf. Mon. Plan)</t>
  </si>
  <si>
    <t>Letter from H. Moore to Occupant (with list of other addresses to which same letter was sent)</t>
  </si>
  <si>
    <t>Letters from H. Moore to occupants of 427 Barber, 3563 &amp; 3573 Elizabeth, 5005 Jackson Rd. (well sampling results positive for 1,4-dioxane)</t>
  </si>
  <si>
    <t>Letter from F. Fotouhi to H. Adrounie (discharge report)</t>
  </si>
  <si>
    <t>Letter from F. Fotouhi to S. Kolon (Evergreen System Perf. Mon. Plan)</t>
  </si>
  <si>
    <t>Letter from S. Kolon to F. Fotouhi (re: change in criteria requires no further action)</t>
  </si>
  <si>
    <t>Spray</t>
  </si>
  <si>
    <t>Letter from S. Kolon to F. Fotouhi (Evergreen System Performance Monitoring Plan)</t>
  </si>
  <si>
    <t>Letter from F. Fotouhi to S. Kolon w/attachment (revised schedule)</t>
  </si>
  <si>
    <t>GSI response to MDEQ Draft NPDES permit w/o attachments</t>
  </si>
  <si>
    <t>3 e-mail messages from F. Fotouhi to S. Kolon</t>
  </si>
  <si>
    <t>Memo from G. Klepper to S. Kolon</t>
  </si>
  <si>
    <t>GSI submittal of thirteenth quarterly report (12/1/95 to 2/29/96)</t>
  </si>
  <si>
    <t>Memo from S. Kolon to G. Klepper</t>
  </si>
  <si>
    <t>Letter from F. Fotouhi to S. Kolon w/o attachment (Evergreen Operation and Maintenance Manual available upon request)</t>
  </si>
  <si>
    <t>Letter from A. Wasserman to B. Reichel</t>
  </si>
  <si>
    <t>Letter from H. Moore to Occupant of 3563 Elizabeth</t>
  </si>
  <si>
    <t>Letter from H. Moore to Occupant of 427 Barber</t>
  </si>
  <si>
    <t>Letter from H. Moore to Occupant of 440 Clarendon</t>
  </si>
  <si>
    <t>Letter from R. Reichel to A. Wasserman</t>
  </si>
  <si>
    <t>Letter from K. Davis to R. Reichel</t>
  </si>
  <si>
    <t>Letter from Rick Harding to S. Kolon</t>
  </si>
  <si>
    <t>Memo from Rick Harding to S. Kolon</t>
  </si>
  <si>
    <t>Tax abatement agreement between Scio Township and GSI</t>
  </si>
  <si>
    <t>GSI submittal of potentiometric and iso-concentration maps</t>
  </si>
  <si>
    <t>Letter from Rick Harding to M. Adrounie</t>
  </si>
  <si>
    <t>GSI response to 11/9/95 MDEQ comments on Proposed Groundwater Remediation Work Plan</t>
  </si>
  <si>
    <t>GSI submittal of twelfth quarterly report (9/1/95 to 11/30/95)</t>
  </si>
  <si>
    <t>Letter from M. Bitondo to F. Fotouhi (re: NPDES permit)</t>
  </si>
  <si>
    <t>Scio Township Resolution re: GSI tax abatement</t>
  </si>
  <si>
    <t>Listing of all submittals to Information Repositories since October 1992</t>
  </si>
  <si>
    <t>MDEQ response to 10/16/95 GSI submittal of Proposed Groundwater Remediation Work Plan, Revision No. 1</t>
  </si>
  <si>
    <t>GSI submittal of Baseline Data</t>
  </si>
  <si>
    <t>MDEQ response to 8/25/95 GSI submittal of Soils System Characterization Report and Remedial Action Plan</t>
  </si>
  <si>
    <t>MDEQ Project Update</t>
  </si>
  <si>
    <t>Sign in sheet for public meeting</t>
  </si>
  <si>
    <t>MDNR Advice of Change Notification (CDM contract)</t>
  </si>
  <si>
    <t>GSI submittal of Revision No. 1 of "Proposed Groundwater Remediation Work Plan and Implementation Schedule"</t>
  </si>
  <si>
    <t>Analysis of Total Organic Carbon in Evergreen reinjection well</t>
  </si>
  <si>
    <t>GSI submittal of eleventh quarterly report (6/1/95 to 8/31/95)</t>
  </si>
  <si>
    <t>GSI submittal of “Proposed Groundwater Remediation Work Plan and Implementation Schedule”</t>
  </si>
  <si>
    <t>Letter from J. Janiczek to K. Davis</t>
  </si>
  <si>
    <t>Letter from A. Howard to A. Sanchez</t>
  </si>
  <si>
    <t>MDNR Memo from A. Howard to J. Janiczek</t>
  </si>
  <si>
    <t>Letter from S. Kolon to Rick Harding and D. Fink</t>
  </si>
  <si>
    <t>GSI submittal of Soils System Remedial Action Plan</t>
  </si>
  <si>
    <t>Letter from K. Davis to A. Howard</t>
  </si>
  <si>
    <t>Prepared statement for Gelman press conference</t>
  </si>
  <si>
    <t>Letter from A. Sanchez to Gov. Engler</t>
  </si>
  <si>
    <t>Letter from Rick Harding to A. Howard</t>
  </si>
  <si>
    <t>Letter from Rick Harding to J. Janiczek w/attachment, w/o appendix (appendix available for review at Jackson District Office)</t>
  </si>
  <si>
    <t>Letter from K. Davis to Russell Harding w/attachment</t>
  </si>
  <si>
    <t>Letter from M. Adrounie to S. Kolon w/attachment</t>
  </si>
  <si>
    <t>MDNR response to GSI submittal on Marshy Area Pilot Test</t>
  </si>
  <si>
    <t>Letter from M. Bitondo to Dr. &amp; Mrs. Politis w/attachments</t>
  </si>
  <si>
    <t>(date error) Letter from D. Borneman to Concerned Residents of Sisters Lake Watershed w/attachment</t>
  </si>
  <si>
    <t>Letter from D. Borneman to Residents of Sister Lakes Watershed</t>
  </si>
  <si>
    <t>MDNR memo from L. Lipinski to S. Kolon (re: Marshy Pilot Test)</t>
  </si>
  <si>
    <t>Letter from G. Klepper to C. Gelman</t>
  </si>
  <si>
    <t>Letter from Russell Harding to D. Hager</t>
  </si>
  <si>
    <t>GSI submittal of tenth quarterly report (3/1/95 to 5/31/95)</t>
  </si>
  <si>
    <t>Letter from C. Gelman to G. Klepper</t>
  </si>
  <si>
    <t>Memo from S. Kolon to GSI file</t>
  </si>
  <si>
    <t>Letter from L. Graham to L. Moore</t>
  </si>
  <si>
    <t>Well log and permit for 465 Dupont</t>
  </si>
  <si>
    <t>Water Sample Result Letters from Public Works Division</t>
  </si>
  <si>
    <t>Notes from Pat Ryan</t>
  </si>
  <si>
    <t>Draft National Pollutant Discharge Elimination System Permit</t>
  </si>
  <si>
    <t>Memo from G. Klepper to W. McCracken</t>
  </si>
  <si>
    <t>Letter from City of Ann Arbor to Mayor and City Council</t>
  </si>
  <si>
    <t>Letter from Donald Hager to Russell Harding</t>
  </si>
  <si>
    <t>Letter from Rick Harding to E. Kenzie</t>
  </si>
  <si>
    <t>Letter from M. Bitondo to Rick Harding</t>
  </si>
  <si>
    <t>Letter from W. Shaw to Dr. Baker</t>
  </si>
  <si>
    <t>Letter from S. Kolon to Rick Harding</t>
  </si>
  <si>
    <t>Letter from E. Kenzie to M. Schepers</t>
  </si>
  <si>
    <t>Letter from A. Wasserman to R. Reichel</t>
  </si>
  <si>
    <t>GSI response to 4/21/95 MDNR comments on Evergreen reinjection well performance monitoring plan</t>
  </si>
  <si>
    <t>Letter from Rick Harding to M. Bitondo</t>
  </si>
  <si>
    <t>Letter from L. Thurlow to G. Klepper</t>
  </si>
  <si>
    <t>Letter from D. Politis to S. Kolon</t>
  </si>
  <si>
    <t>GSI response to 4/21/95 MDNR comments of groundwater quality protection plan</t>
  </si>
  <si>
    <t>Letter from G. Klepper to L. Thurlow</t>
  </si>
  <si>
    <t>GSI submittal of remedial options for Soil System</t>
  </si>
  <si>
    <t>MDNR response to 3/20/95 GSI submittal of Evergreen re-injection well performance monitoring plan</t>
  </si>
  <si>
    <t>MDNR response to 3/22/95 GSI submittal of groundwater quality protection plan for Honey Creek</t>
  </si>
  <si>
    <t>Letter from H. Adrounie to Rick Harding</t>
  </si>
  <si>
    <t>GSI permit application for storm water detention ponds</t>
  </si>
  <si>
    <t>MDNR Memo from L. Lipinski to G. Klepper w/attachment</t>
  </si>
  <si>
    <t>Letter from Rick Harding to H. Adrounie</t>
  </si>
  <si>
    <t>GSI submittal of ninth quarterly report (12/1/94 to 2/28/95)</t>
  </si>
  <si>
    <t>Letter from S. Baker to Gov. Engler</t>
  </si>
  <si>
    <t>GSI submittal of reports regarding bacteria movement in freshwater ("Exploring Myths, Facts and Realities About Freshwater" and "Honey Creek Project, May-August 1994")</t>
  </si>
  <si>
    <t>Agenda of meeting with GSI consultant and Jackson District staff</t>
  </si>
  <si>
    <t>GSI submittal of I-94 and Honey Creek Well/Boring Data</t>
  </si>
  <si>
    <t>GSI submittal of revised groundwater quality protection plan for Honey Creek</t>
  </si>
  <si>
    <t>GSI submittal of performance monitoring plan for Evergreen Chlorination pilot test</t>
  </si>
  <si>
    <t>MDPH list of water supply wells to be sampled</t>
  </si>
  <si>
    <t>Letter from L. Lipinski to D. Politis</t>
  </si>
  <si>
    <t>Letter from L. Lipinski to Rick Harding and D. Fink</t>
  </si>
  <si>
    <t>MDNR Memo from L. Lipinski to G. Klepper (CDM review of GSI reports and submittals)</t>
  </si>
  <si>
    <t>MDNR Memo from L. Lipinski to S. Kolon</t>
  </si>
  <si>
    <t>MDNR Memo from L. Lipinski to G. Klepper (dioxane loading to Honey Creek)</t>
  </si>
  <si>
    <t>MDNR response to Soils System data set</t>
  </si>
  <si>
    <t>Letter from L. Lipinski to J. Marshall</t>
  </si>
  <si>
    <t>Letter from L. Lee to Rick Harding</t>
  </si>
  <si>
    <t>Letter from A. Wasserman to L. Lipinski</t>
  </si>
  <si>
    <t>Letter from J. Psychas to L. Lipinski</t>
  </si>
  <si>
    <t>GSI submittal of Marshy Area System pilot test report</t>
  </si>
  <si>
    <t>Letter from A. Howard to J. Carriere</t>
  </si>
  <si>
    <t>Letter from J. Psychas to L. Lee</t>
  </si>
  <si>
    <t>Letter from C. Gelman to Sen. S. Abraham w/attachments</t>
  </si>
  <si>
    <t>Letter from Russell Harding to C. Gelman</t>
  </si>
  <si>
    <t>Letter from L. Lee to J. Psychas</t>
  </si>
  <si>
    <t>Letter from J. Psychas to J. Janiczek</t>
  </si>
  <si>
    <t>Letter from D. Politis to L. Lipinski</t>
  </si>
  <si>
    <t>Letter from H. Adrounie to J. Marshall</t>
  </si>
  <si>
    <t>Letter from G. Klepper to Interested Parties w/o attachments</t>
  </si>
  <si>
    <t>Letter from Russell Harding to F. Veigel</t>
  </si>
  <si>
    <t>Letter from Russell Harding to R. Tickle</t>
  </si>
  <si>
    <t>Letter from S. Kolon to R. Tickle w/o attachments</t>
  </si>
  <si>
    <t>Letter from J. Marshall to H. Adrounie</t>
  </si>
  <si>
    <t>Letter from L. Lipinski to J. Marshall &amp; D. Fink</t>
  </si>
  <si>
    <t>Letter from Rick Harding to J. Janiczek</t>
  </si>
  <si>
    <t>MDNR Memo from C. Wood to M. Cromwell w/attachment</t>
  </si>
  <si>
    <t>Letter from C. Gelman to Russell Harding</t>
  </si>
  <si>
    <t>Letter from D. Borneman to Concerned Citizen w/attachment</t>
  </si>
  <si>
    <t>MDNR Memo from L. Lipinski to A. Howard</t>
  </si>
  <si>
    <t>Letter from A. Wasserman to J. Janiczek</t>
  </si>
  <si>
    <t>Letter from J. Janiczek to A. Wasserman w/attachment</t>
  </si>
  <si>
    <t>Letter from D. Fink to R. Reichel</t>
  </si>
  <si>
    <t>Letter from A. Wasserman to L. Lipinski w/attachments</t>
  </si>
  <si>
    <t>GSI submittal of eighth quarterly report (9/1/94 to 11/30/94)</t>
  </si>
  <si>
    <t>Letter from J. Marshall to L. Lipinski</t>
  </si>
  <si>
    <t>Letter from R. Parsons to F. &amp; S. Oldani (response to post cards to Harmes)</t>
  </si>
  <si>
    <t>Letter from R. Reichel to J. Marshall &amp; D. Fink</t>
  </si>
  <si>
    <t>Letter from B. Lewis to R. Harmes</t>
  </si>
  <si>
    <t>Letter from C. Gelman to L. Lipinski</t>
  </si>
  <si>
    <t>Letter from M. Upfal to G. Klepper</t>
  </si>
  <si>
    <t>Postcards from six citizens to R. Harmes</t>
  </si>
  <si>
    <t>Letter from S. Kolon to R. Tickle w/o attachment</t>
  </si>
  <si>
    <t>Memo from G. Klepper to A. Howard, R. Basch, R. Reichel, W. McCracken w/attachment</t>
  </si>
  <si>
    <t>GSI submittal of Evergreen System Groundwater Reinjection data</t>
  </si>
  <si>
    <t>Letter from C. Gelman to L. Lipinski w/o attachment</t>
  </si>
  <si>
    <t>GSI response to MDNR comments on Core Area Groundwater Discharge exemption</t>
  </si>
  <si>
    <t>GSI response to MDNR comments on Western Plume System</t>
  </si>
  <si>
    <t>GSI response to MDNR comments on Soils System</t>
  </si>
  <si>
    <t>GSI seventh quarterly report, 6/1/94 to 8/31/94</t>
  </si>
  <si>
    <t>CDM review of reports and data submittals</t>
  </si>
  <si>
    <t>MDNR response to GSI submittal of Groundwater Protection Plan for Honey Creek</t>
  </si>
  <si>
    <t>Letter from A. Howard to A. Banner w/attachment</t>
  </si>
  <si>
    <t>Letter from S. Kolon to E. Graves</t>
  </si>
  <si>
    <t>Letter from C. Gelman to G. Klepper w/attachment</t>
  </si>
  <si>
    <t>Letter from J. Marshall to M. Bitondo w/attachments (including revision to groundwater Protection Plan for Honey Creek)</t>
  </si>
  <si>
    <t>MDNR response to GSI submittal on Core Area Discharge Exemption</t>
  </si>
  <si>
    <t>MDNR response to GSI submittal on Western Plume System, Artesian Area Investigation Work Plan</t>
  </si>
  <si>
    <t>MDNR response to GSI submittal on Marshy Area System</t>
  </si>
  <si>
    <t>Letter from A. Banner to MDNR and MDPH w/attachments</t>
  </si>
  <si>
    <t>Letter from J. Psychas to D. Wocjik</t>
  </si>
  <si>
    <t>Letter from L. Lipinski to M. Upfal</t>
  </si>
  <si>
    <t>MDNR response to GSI submittal on Soils System</t>
  </si>
  <si>
    <t>Analysis of Marshy Area Discharge</t>
  </si>
  <si>
    <t>Letter from L. Thurlow to L. Lipinski</t>
  </si>
  <si>
    <t>MDNR memo from W. Shaw to W. McCracken w/attachment</t>
  </si>
  <si>
    <t>Letter from D. Wojcik to J. Marshall</t>
  </si>
  <si>
    <t>MDNR response to GSI submittal of quarterly report #6</t>
  </si>
  <si>
    <t>Letter from C. Gelman to G. Klepper w/o attachment</t>
  </si>
  <si>
    <t>Letter from C. Gelman to J. Brown w/attachment</t>
  </si>
  <si>
    <t>Letter from C. Gelman to P. Rentschler</t>
  </si>
  <si>
    <t>Letter from P. Benson to C. Gelman</t>
  </si>
  <si>
    <t>Letter from S. Thurlow to A. Howard</t>
  </si>
  <si>
    <t>Letter from P. Benson to A. Howard</t>
  </si>
  <si>
    <t>Well record for Bethlehem Cemetery well</t>
  </si>
  <si>
    <t>Letter from C. Gelman to D. Craiger w/attachment</t>
  </si>
  <si>
    <t>Letter from GSI (signature not shown on copy) to P. Benson</t>
  </si>
  <si>
    <t>Letter from L. Thurlow to D. Gruben</t>
  </si>
  <si>
    <t>Letter from M. Bitondo to J. Marshall w/attachment</t>
  </si>
  <si>
    <t>Complaint for Injunction and Mandamus, GSI vs. WCRC</t>
  </si>
  <si>
    <t>Letter from C. Gelman to G. Klepper w/o attachments</t>
  </si>
  <si>
    <t>Letter from M. Upfal to A. Howard</t>
  </si>
  <si>
    <t>Washtenaw Co. Board of Commissioners resolution</t>
  </si>
  <si>
    <t>Letter from C. Gelman to P. Benson w/attachment</t>
  </si>
  <si>
    <t>Activity report by G. Klepper</t>
  </si>
  <si>
    <t>Analytical results of Marsh Sump sample</t>
  </si>
  <si>
    <t>GSI sixth quarterly report, 3/1/94 to 5/31/94</t>
  </si>
  <si>
    <t>Letter from C. Gelman to B. Chodoroff w/o attachments</t>
  </si>
  <si>
    <t>Letter from C. Gelman to G. Klepper w/ attachments</t>
  </si>
  <si>
    <t>Letter from D. Neal to Gov. Engler</t>
  </si>
  <si>
    <t>Results of Honey Creek sampling for microorganisms</t>
  </si>
  <si>
    <t xml:space="preserve">Letter from J. Marshall to H. Adrounie </t>
  </si>
  <si>
    <t>Letter from T. &amp; B. Vogel to R. Miller</t>
  </si>
  <si>
    <t>Letter from R. Tickle to Gov. Engler w/ attachment</t>
  </si>
  <si>
    <t>Letter from B. Wiseley to C. Gelman w/ attachments</t>
  </si>
  <si>
    <t>Letter from C. Gelman to R. Bauman w/ attachments</t>
  </si>
  <si>
    <t>Letter from C. Gelman to R. Harding w/ attachment</t>
  </si>
  <si>
    <t>Letter from J. Marshall to L. Elliot Graham</t>
  </si>
  <si>
    <t>Letter from J. Marshall to M. Adrounie</t>
  </si>
  <si>
    <t>Letter from T. Lawrence to G. Klepper</t>
  </si>
  <si>
    <t>Letter from W. Lawrence to R. Miller</t>
  </si>
  <si>
    <t>Fax from C. Gelman to G. Klepper w/ letter from A. Gatta</t>
  </si>
  <si>
    <t>Letter from G. Klepper to C. Levin et. al.</t>
  </si>
  <si>
    <t>Letter from G. Klepper to S. &amp; K. Tucker</t>
  </si>
  <si>
    <t>Fax from C. Gelman to A. Howard w/ Citizen Newsletter</t>
  </si>
  <si>
    <t>Letter from C. Gelman to F. Porta (w/ attachment)</t>
  </si>
  <si>
    <t>Laboratory narrative and data on Evergreen sampling</t>
  </si>
  <si>
    <t>Letter from P. Welling to A. Howard</t>
  </si>
  <si>
    <t>Letter from L. Elliot Graham to J Marshall</t>
  </si>
  <si>
    <t>Letter from K. &amp; R. Vane to R. Miller</t>
  </si>
  <si>
    <t>Letter from R. Topping &amp; S. Tindall to R. Miller</t>
  </si>
  <si>
    <t xml:space="preserve">Letter from S. &amp; K. Tucker to R. Miller </t>
  </si>
  <si>
    <t>Letter from L. Elliot Graham to J. Monroe</t>
  </si>
  <si>
    <t>Letter from C. Gelman to A. Gatta w/ attachments</t>
  </si>
  <si>
    <t>Letter from J. Marshall to M Adrounie</t>
  </si>
  <si>
    <t>Letter from C. Gelman to A. Gatta</t>
  </si>
  <si>
    <t>Letter from C. Gelman to R. Tickle (with attachments)</t>
  </si>
  <si>
    <t>Letter from W. McIntosh to C. Gelman</t>
  </si>
  <si>
    <t>Letter from C. Gelman to G. Klepper (with attachments)</t>
  </si>
  <si>
    <t>MDNR follow-up to discussions with GSI on Honey Creek and Evergreen System</t>
  </si>
  <si>
    <t>GSI fifth quarterly report, 12/1/93 to 2/28/94</t>
  </si>
  <si>
    <t>Crain's Detroit Business, Gelman article</t>
  </si>
  <si>
    <t>MDNR response to 1/5/94 GSI submittal of Proposed Modifications to Evergreen System Monitoring Plan</t>
  </si>
  <si>
    <t>MDNR response to 1/2/94 GSI submittal of Proposed Study for Discharge to Honey Creek</t>
  </si>
  <si>
    <t>GSI revision of Marshy Area System schedule</t>
  </si>
  <si>
    <t>Letter from EPA to E. Loeman</t>
  </si>
  <si>
    <t>CDM review of Western Plume Artesian Area Investigation</t>
  </si>
  <si>
    <t>Letter from D. &amp; N. Neal to R. Miller, with attachments</t>
  </si>
  <si>
    <t>Spill response report, with attachments</t>
  </si>
  <si>
    <t>Letter from C. Gelman to Governor Engler</t>
  </si>
  <si>
    <t>Letter from R. Miller to B. Ike, with attachments</t>
  </si>
  <si>
    <t>Letter from R. Miller to D. &amp; N. Neal, with attachments</t>
  </si>
  <si>
    <t>Letter from W. McCracken to Politis &amp; Rayle</t>
  </si>
  <si>
    <t>Letter from Politis &amp; Rayle to W. McCracken, with attachments</t>
  </si>
  <si>
    <t>Letter from C. Gelman to T. Alley</t>
  </si>
  <si>
    <t>Letter from R. Reichel to GSI regarding access problems</t>
  </si>
  <si>
    <t>GSI submittal of Work Plan - Artesian Area Investigation - Western Plume System</t>
  </si>
  <si>
    <t>Letter from GSI to MDNR regarding delay Marshy Area Work Plan Implementation</t>
  </si>
  <si>
    <t>Letter from A. Gatta to City of Ann Arbor with attachments</t>
  </si>
  <si>
    <t>MDNR letter to citizens in response to declaration</t>
  </si>
  <si>
    <t>MDNR letter to GSI with copy of citizen declaration on Honey Creek</t>
  </si>
  <si>
    <t>GSI submittal of Proposed Study and Interim Discharge to Honey Creek</t>
  </si>
  <si>
    <t>GSI notification to MDNR of access problems on Honey Creek</t>
  </si>
  <si>
    <t>GSI proposed modifications to Evergreen System Monitoring Plan</t>
  </si>
  <si>
    <t>GSI response to 12/8/93 MDNR comments on verification plan for Evergreen System Performance Monitoring Plan</t>
  </si>
  <si>
    <t>GSI request to MDNR to modify NPDES permit</t>
  </si>
  <si>
    <t>Letter from Alpha Geo Sciences on Evergreen System well boring</t>
  </si>
  <si>
    <t>Letter from S. Holodnick to D. Wojcik</t>
  </si>
  <si>
    <t>GSI letter to Ann Arbor with data on Dolph Park discharge</t>
  </si>
  <si>
    <t>Letter from Alan Wasserman on change in GSI Project Manager</t>
  </si>
  <si>
    <t>GSI submittal of Western System monitoring results</t>
  </si>
  <si>
    <t>GSI submittal of Marshy Area System Work Plan Update</t>
  </si>
  <si>
    <t>GSI fourth quarterly report, 9/1/93 to 11/30/93</t>
  </si>
  <si>
    <t>MDNR response to GSI submittal of Groundwater Discharge Permit Exemption notification for Evergreen System</t>
  </si>
  <si>
    <t>GSI submittal of Soils System schedule and sample results</t>
  </si>
  <si>
    <t>MDNR response to 11/16/93 GSI revision to Evergreen System Performance Monitoring Plan for Groundwater Discharge</t>
  </si>
  <si>
    <t>MDNR response to 10/25/93 GSI revision of proposal to discharge to Honey Creek</t>
  </si>
  <si>
    <t>MDNR response to Paula Globerson letter of 10/8/93 (attached)</t>
  </si>
  <si>
    <t>Memo from ERD to WMD on Evergreen System Performance Monitoring Plan for Groundwater Discharge</t>
  </si>
  <si>
    <t>Resolution by Washtenaw Co. Board of Commissioners on discharge to Honey Creek</t>
  </si>
  <si>
    <t>GSI revision to Evergreen System Performance Monitoring Plan for Groundwater Discharge</t>
  </si>
  <si>
    <t>MDNR response to S. Garris letter of 10/28/93</t>
  </si>
  <si>
    <t>MDNR response to C. Gelman letter of 10/26/93</t>
  </si>
  <si>
    <t>Letter and motion to adjourn or reschedule contested case hearing on NPDES permit for discharge to Honey Creek</t>
  </si>
  <si>
    <t>Letter from S. Garris to MDNR on discharge to Honey Creek</t>
  </si>
  <si>
    <t>Letter from C. Gelman to MDNR on Evergreen monitor wells</t>
  </si>
  <si>
    <t>MDAG memo of GSI installment payment for past costs</t>
  </si>
  <si>
    <t>GSI submittal of Evergreen System performance monitoring plan and exemption notification for groundwater discharge</t>
  </si>
  <si>
    <t>GSI submittal of "Proposed Work Plan for Groundwater Monitoring Along the Honey Creek/Honey Creek Tributary"</t>
  </si>
  <si>
    <t>Notice of public hearing on NPDES Permit #MI-0008453</t>
  </si>
  <si>
    <t>MDNR response to 9/8/93 GSI submittal on Evergreen System Performance Monitoring Plan for Groundwater Discharge</t>
  </si>
  <si>
    <t>Letter from J. Fahrner to L. Lipinski</t>
  </si>
  <si>
    <t>Letter from A. Gatta to City of Ann Arbor</t>
  </si>
  <si>
    <t>MDNR response to 8/3/93 GSI submittal of revised Honey Creek work plan</t>
  </si>
  <si>
    <t>Bore hole log for IW-1 (also related to Evergreen System)</t>
  </si>
  <si>
    <t>GSI submittal of revisions to Spray Irrigation Field Soil Flushing Work Plan</t>
  </si>
  <si>
    <t>MDNR response to GSI revision of Marshy Area Work Plan</t>
  </si>
  <si>
    <t>GSI third quarterly report, 6/1/93 to 8/31/93</t>
  </si>
  <si>
    <t>GSI reply to 8/6/93 MDNR response to Evergreen Performance Monitoring Plan</t>
  </si>
  <si>
    <t>Kunkle's review of GSI 8/1/93 revised Honey Creek proposal</t>
  </si>
  <si>
    <t>GSI reply to 8/6/93 MDNR response to Evergreen Monitoring Plan</t>
  </si>
  <si>
    <t>CDM review of GSI 8/1/93 revised Honey Creek proposal</t>
  </si>
  <si>
    <t>CDM review of Kunkle's 7/14/93 comments on original Honey Creek proposal</t>
  </si>
  <si>
    <t>GSI reply to 7/22/93 MDNR response to Core Area Exemption</t>
  </si>
  <si>
    <t>GSI reply to 7/22/93 MDNR response to Soils System Plan</t>
  </si>
  <si>
    <t>MDNR response to Evergreen System Monitoring Plan</t>
  </si>
  <si>
    <t>MDNR response to Evergreen System Performance Monitoring Plan for Groundwater Discharge</t>
  </si>
  <si>
    <t>MDNR response to Spray Irrigation Field Soil Flushing System Work Plan</t>
  </si>
  <si>
    <t>GSI Progress Update for Core System Work Plan</t>
  </si>
  <si>
    <t>MDNR clarification of 7/22/93 letter requesting performance monitoring plan</t>
  </si>
  <si>
    <t>GSI submittal of Proposed Study and Interim Discharge to Honey Creek and Honey Creek Tributary</t>
  </si>
  <si>
    <t>CDM review of Spray Irrigation Field Soil Flushing System</t>
  </si>
  <si>
    <t>CDM review of Evergreen System Monitoring Plan</t>
  </si>
  <si>
    <t>MDNR request for performance monitoring plan for proposed Core Area System Groundwater Discharge</t>
  </si>
  <si>
    <t>MDNR response to Work Plan for Soils System</t>
  </si>
  <si>
    <t>G. R. Kunkle and Associates review of Gelman work plan for study of Honey Creek</t>
  </si>
  <si>
    <t>GSI clarification of Spray Irrigation Field Work Plan</t>
  </si>
  <si>
    <t>Second GSI Quarterly Report, 3/1/93 to 5/31/93</t>
  </si>
  <si>
    <t>CDM review of Soil Remediation Plan</t>
  </si>
  <si>
    <t>GSI submittal of Spray Irrigation Field Soil Flushing System Work Plan</t>
  </si>
  <si>
    <t>GSI submittal of Evergreen System Performance Monitoring Plan for groundwater discharge</t>
  </si>
  <si>
    <t>GSI submittal of Western Plume System Aquifer Evaluation</t>
  </si>
  <si>
    <t>MDNR response to Spray Irrigation Field Work Plan</t>
  </si>
  <si>
    <t>Letter from S. Holodnick to R. Olsen</t>
  </si>
  <si>
    <t>MDNR review of proposed work plan to determine groundwater/surface water interaction on Honey Creek</t>
  </si>
  <si>
    <t>CDM comments on GSI Honey Creek Monitoring Plan</t>
  </si>
  <si>
    <t>GSI response to MDNR rejection of Marshy Area System Work Plan</t>
  </si>
  <si>
    <t>MDNR request for performance monitoring plan for Evergreen Groundwater Discharge</t>
  </si>
  <si>
    <t>CDM review of Spray Irrigation Field RI Work Plan</t>
  </si>
  <si>
    <t>Maps showing existing monitoring wells and estimated spread of dioxane groundwater contamination</t>
  </si>
  <si>
    <t>GSI submittal of "Soils System Plan"</t>
  </si>
  <si>
    <t>MDNR response to Evergreen work plan revisions</t>
  </si>
  <si>
    <t>MDNR response to Marshy Area work plan</t>
  </si>
  <si>
    <t>GSI response to 4/20/93 MDNR comments on Core System Work Plan</t>
  </si>
  <si>
    <t>CDM review of Marshy Area System Work Plan</t>
  </si>
  <si>
    <t>MDNR memo on Honey Creek 95% exceedance flows</t>
  </si>
  <si>
    <t>GSI submittal of Spray Irrigation Field work plan</t>
  </si>
  <si>
    <t>MDNR response to Core System submittal</t>
  </si>
  <si>
    <t>GSI revisions of Evergreen System submittal</t>
  </si>
  <si>
    <t>MDNR response to GSI Western System revision</t>
  </si>
  <si>
    <t>GSI proposed work plan for groundwater monitoring on Honey Creek</t>
  </si>
  <si>
    <t>CDM review of Core System Work Plan</t>
  </si>
  <si>
    <t>MDNR response to GSI 1/25/93 submittal on Evergreen system</t>
  </si>
  <si>
    <t>MDNR response to GSI Core &amp; Evergreen System groundwater reinjection permits</t>
  </si>
  <si>
    <t>GSI submittal of "Marshy Area System Work Plan"</t>
  </si>
  <si>
    <t>GSI revisions of Western System submittal</t>
  </si>
  <si>
    <t>CDM review of Evergreen System Work Plan</t>
  </si>
  <si>
    <t>GSI "Report on Development of a Groundwater Flow Model for the Core Area" (excluding Appendix A, MODFLOW output, containing 7,921 data points from which report was generated)</t>
  </si>
  <si>
    <t>First GSI quarterly report, 10/26/92 to 2/23/93</t>
  </si>
  <si>
    <t>MDNR response to 12-28-92 GSI submittal on Western System</t>
  </si>
  <si>
    <t>CDM review of Western System Work Plan</t>
  </si>
  <si>
    <t>Letter from Attorney General's office regarding National Pollutant Discharge Elimination System (NPDES) Act 245 appeal of Scio Township residents on permit issued to GSI</t>
  </si>
  <si>
    <t>Work plan for Evergreen System, Applications for groundwater reinjection permits for Evergreen and Core Systems</t>
  </si>
  <si>
    <t>GSI submittal for remedial investigation work plan, system design and schedule for the Western System</t>
  </si>
  <si>
    <t>MDNR response to GSI specification sheet for Evergreen System Treatment Equipment</t>
  </si>
  <si>
    <t>GSI submittal on Core Area "Evaluation of Groundwater Reinjection Alternative - Pilot Testing of UV/Oxidation Systems"</t>
  </si>
  <si>
    <t>GSI submittal of Report of LB-1 Aquifer Performance Test</t>
  </si>
  <si>
    <t>GSI submittal of Treatment System Specification Document</t>
  </si>
  <si>
    <t>MDNR information - Recent well test results, GSI consent judgment requirements, schedule of required submittals and responses</t>
  </si>
  <si>
    <t>Consent Judgment between GSI and MDNR</t>
  </si>
  <si>
    <t>373 Pinewood (deep) well log</t>
  </si>
  <si>
    <t>Well logs for MW-30i and MW-30d</t>
  </si>
  <si>
    <t>Water well and pump record for 354 Pinewood</t>
  </si>
  <si>
    <r>
      <rPr>
        <rFont val="Arial"/>
        <sz val="9.0"/>
      </rPr>
      <t>Unit C</t>
    </r>
    <r>
      <rPr>
        <rFont val="Arial"/>
        <sz val="9.0"/>
        <vertAlign val="subscript"/>
      </rPr>
      <t>3</t>
    </r>
    <r>
      <rPr>
        <rFont val="Arial"/>
        <sz val="9.0"/>
      </rPr>
      <t>/D</t>
    </r>
    <r>
      <rPr>
        <rFont val="Arial"/>
        <sz val="9.0"/>
        <vertAlign val="subscript"/>
      </rPr>
      <t>2</t>
    </r>
    <r>
      <rPr>
        <rFont val="Arial"/>
        <sz val="9.0"/>
      </rPr>
      <t xml:space="preserve"> and Unit E aquifer maps (for court hearing)</t>
    </r>
  </si>
  <si>
    <r>
      <rPr>
        <rFont val="Arial"/>
        <sz val="9.0"/>
      </rPr>
      <t xml:space="preserve">E-mail from S. Kolon to Gelman Information Contacts (re: extension of </t>
    </r>
    <r>
      <rPr>
        <rFont val="Arial"/>
        <i/>
        <sz val="9.0"/>
      </rPr>
      <t>In situ</t>
    </r>
    <r>
      <rPr>
        <rFont val="Arial"/>
        <sz val="9.0"/>
      </rPr>
      <t xml:space="preserve"> test)</t>
    </r>
  </si>
  <si>
    <t>SYSTEM</t>
  </si>
  <si>
    <t/>
  </si>
  <si>
    <t>Count of DOCUMENT</t>
  </si>
  <si>
    <t>year</t>
  </si>
  <si>
    <t>(blank)</t>
  </si>
  <si>
    <t>Grand Total</t>
  </si>
  <si>
    <t>Total Docs</t>
  </si>
  <si>
    <t>Blanchard</t>
  </si>
  <si>
    <t>Engler</t>
  </si>
  <si>
    <t>Granholm</t>
  </si>
  <si>
    <t>Snyder</t>
  </si>
  <si>
    <t>Count of year</t>
  </si>
  <si>
    <t>base title</t>
  </si>
  <si>
    <t xml:space="preserve">373 Pinewood </t>
  </si>
  <si>
    <t xml:space="preserve">AE-1 Capture Zone Analysis Figure 1 </t>
  </si>
  <si>
    <t xml:space="preserve">Amended Industrial User Permit </t>
  </si>
  <si>
    <t xml:space="preserve">Amendment to Consent Judgment </t>
  </si>
  <si>
    <t xml:space="preserve">Analytical Data </t>
  </si>
  <si>
    <t xml:space="preserve">Analytical Report </t>
  </si>
  <si>
    <t xml:space="preserve">Analytical reports </t>
  </si>
  <si>
    <t xml:space="preserve">Analytical reports from split samples </t>
  </si>
  <si>
    <t xml:space="preserve">Analytical Results </t>
  </si>
  <si>
    <t xml:space="preserve">Analytical results, July 2002 </t>
  </si>
  <si>
    <t xml:space="preserve">Appendix 1 </t>
  </si>
  <si>
    <t xml:space="preserve">Appendix 2 </t>
  </si>
  <si>
    <t xml:space="preserve">Appendix 3 </t>
  </si>
  <si>
    <t xml:space="preserve">Appendix 4 </t>
  </si>
  <si>
    <t xml:space="preserve">Appendix 5 </t>
  </si>
  <si>
    <t xml:space="preserve">ATS results of 1,4-dioxane analysis </t>
  </si>
  <si>
    <t xml:space="preserve">Bore hole log for IW-1 </t>
  </si>
  <si>
    <t xml:space="preserve">Bore hole log for IW-2 </t>
  </si>
  <si>
    <t xml:space="preserve">Borehole log </t>
  </si>
  <si>
    <t xml:space="preserve">Borehole log for Borehole MW-92 </t>
  </si>
  <si>
    <t xml:space="preserve">Borehole log for boring PLS-05-06 </t>
  </si>
  <si>
    <t xml:space="preserve">Borehole log for MW-92 </t>
  </si>
  <si>
    <t xml:space="preserve">Borehole log for MW-93 </t>
  </si>
  <si>
    <t xml:space="preserve">Borehole Logs </t>
  </si>
  <si>
    <t xml:space="preserve">Borehole logs for MW-105d, PLS-06-12 </t>
  </si>
  <si>
    <t xml:space="preserve">Borehole logs for MW-75 and PLS 02-01 </t>
  </si>
  <si>
    <t xml:space="preserve">Borehole Logs for MW-79d, MW-100, MW-104; Gamma Logs for PLS-06-04 </t>
  </si>
  <si>
    <t xml:space="preserve">Boring log for deep well in Maple Estates </t>
  </si>
  <si>
    <t xml:space="preserve">Boring log for shallow well in Maple Estates </t>
  </si>
  <si>
    <t xml:space="preserve">City of Ann Arbor Memorandum from J. Mueller to J. Ellis </t>
  </si>
  <si>
    <t xml:space="preserve">City of Ann Arbor Memorandum from N. Berlin to Mayor and City Council </t>
  </si>
  <si>
    <t xml:space="preserve">Comments from Washtenaw DEIS </t>
  </si>
  <si>
    <t xml:space="preserve">Compiled results of residential well sampling by GSI </t>
  </si>
  <si>
    <t xml:space="preserve">DAG/DEQ Dispute Brief </t>
  </si>
  <si>
    <t xml:space="preserve">DAG/DEQ Motion and Brief to Enforce Consent Judgment </t>
  </si>
  <si>
    <t xml:space="preserve">Data Summary Sheets </t>
  </si>
  <si>
    <t xml:space="preserve">DEQ draft list of Residential Well Monitoring </t>
  </si>
  <si>
    <t xml:space="preserve">DEQ e-mail from J. Shekter to interested parties </t>
  </si>
  <si>
    <t xml:space="preserve">DEQ Guidance </t>
  </si>
  <si>
    <t xml:space="preserve">DEQ Information Bulletin </t>
  </si>
  <si>
    <t xml:space="preserve">DEQ Inter-Office Memo from A. Malvetis to file </t>
  </si>
  <si>
    <t xml:space="preserve">DEQ Interoffice Communication from B. Howard to A. Malvetis </t>
  </si>
  <si>
    <t xml:space="preserve">DEQ Interoffice Communication from C. Conn to S. Kolon et. al. </t>
  </si>
  <si>
    <t xml:space="preserve">DEQ Interoffice Communication from C. Conn to W. Creal et. al. w/attachments </t>
  </si>
  <si>
    <t xml:space="preserve">DEQ Interoffice Communication from J. Coger to S. Kolon </t>
  </si>
  <si>
    <t xml:space="preserve">DEQ Interoffice Communication from L. Lipinski to S. Kolon </t>
  </si>
  <si>
    <t xml:space="preserve">DEQ Interoffice Communication from R. Mandle to S. Kolon </t>
  </si>
  <si>
    <t xml:space="preserve">DEQ Interoffice Memorandum from L. Lipinski to S. Kolon </t>
  </si>
  <si>
    <t xml:space="preserve">DEQ Interoffice Memorandum from R. Mandle to S. Kolon </t>
  </si>
  <si>
    <t xml:space="preserve">DEQ Interoffice Memorandum from S. Cunningham to S. Kolon </t>
  </si>
  <si>
    <t xml:space="preserve">DEQ Laboratory Reports </t>
  </si>
  <si>
    <t xml:space="preserve">DEQ memo from B. Lane to W. McCracken </t>
  </si>
  <si>
    <t xml:space="preserve">DEQ memo from B. Wiseley to M. Cromwell </t>
  </si>
  <si>
    <t xml:space="preserve">DEQ memo from J. Fulcher to J. Janiczek </t>
  </si>
  <si>
    <t xml:space="preserve">DEQ memo from J. Janiczek to J. Sygo </t>
  </si>
  <si>
    <t xml:space="preserve">DEQ memo from J. Sygo to D. Hamilton </t>
  </si>
  <si>
    <t xml:space="preserve">DEQ memo from L Lipinski to S. Kolon </t>
  </si>
  <si>
    <t xml:space="preserve">DEQ memo from L. Lipinski to S. Kolon </t>
  </si>
  <si>
    <t xml:space="preserve">DEQ memo from R. Mandle to L. Lipinski </t>
  </si>
  <si>
    <t xml:space="preserve">DEQ memo from S. Kolon to L. Graham w/attachment </t>
  </si>
  <si>
    <t xml:space="preserve">DEQ Memorandum from L. Lipinski to S. Kolon </t>
  </si>
  <si>
    <t xml:space="preserve">DEQ memorandum from R. Mandle to L. Lipinski </t>
  </si>
  <si>
    <t xml:space="preserve">DEQ Motion to Compel Discovery </t>
  </si>
  <si>
    <t xml:space="preserve">DEQ Oct 2011 Western Area Monitoring Plan </t>
  </si>
  <si>
    <t xml:space="preserve">DEQ Official Lab Reports </t>
  </si>
  <si>
    <t xml:space="preserve">DEQ Proposed Resolution of Dispute </t>
  </si>
  <si>
    <t xml:space="preserve">DEQ Public Meeting Notice </t>
  </si>
  <si>
    <t xml:space="preserve">DEQ response to 5/3/00 Amendment to Revised Core Work Plan </t>
  </si>
  <si>
    <t xml:space="preserve">DEQ response to 6/9/00 Dupont Report </t>
  </si>
  <si>
    <t xml:space="preserve">DEQ response to Nov. 15, 2000 report </t>
  </si>
  <si>
    <t xml:space="preserve">DEQ response to O&amp;M Plans </t>
  </si>
  <si>
    <t xml:space="preserve">DEQ response to PLS submittal of Maple Road Interim Response Performance Monitoring Plan </t>
  </si>
  <si>
    <t xml:space="preserve">DEQ Responsiveness Summary </t>
  </si>
  <si>
    <t xml:space="preserve">DNRE Interoffice Communication from K. Lund to S. Kolon </t>
  </si>
  <si>
    <t xml:space="preserve">DNRE Residential well sampling results </t>
  </si>
  <si>
    <t xml:space="preserve">Drilling Log </t>
  </si>
  <si>
    <t xml:space="preserve">E-mail from D. Snell to F. Fotouhi &amp; his response </t>
  </si>
  <si>
    <t xml:space="preserve">E-mail from F. Fotouhi to A. Wasserman </t>
  </si>
  <si>
    <t xml:space="preserve">E-mail from F. Fotouhi to D. Snell </t>
  </si>
  <si>
    <t xml:space="preserve">E-mail from F. Fotouhi to Duling, Snell &amp; Kolon </t>
  </si>
  <si>
    <t xml:space="preserve">E-mail from F. Fotouhi to L. Duling &amp; S. Kolon </t>
  </si>
  <si>
    <t xml:space="preserve">E-mail from F. Fotouhi to S. Kolon </t>
  </si>
  <si>
    <t xml:space="preserve">E-mail from F. Fotouhi to S. Kolon &amp; J. Janiczek </t>
  </si>
  <si>
    <t xml:space="preserve">E-mail from F. Fotouhi to S. Kolon et al </t>
  </si>
  <si>
    <t xml:space="preserve">E-mail from K. Kolar to S. Kolon </t>
  </si>
  <si>
    <t xml:space="preserve">E-mail from L. Lemke to S. Kolon w/attachment </t>
  </si>
  <si>
    <t xml:space="preserve">E-mail from L. Lipinski to F. Fotouhi </t>
  </si>
  <si>
    <t xml:space="preserve">E-mail from L. Lipinski to S. Kolon </t>
  </si>
  <si>
    <t xml:space="preserve">E-mail from M. Caldwell to S. Kolon, et. al. </t>
  </si>
  <si>
    <t xml:space="preserve">E-mail from M. Gebhard to S. Kolon </t>
  </si>
  <si>
    <t xml:space="preserve">E-mail from M. Lesmez to R. Schramm &amp; A. Malvetis w/attachment </t>
  </si>
  <si>
    <t xml:space="preserve">E-mail from R. Tickle </t>
  </si>
  <si>
    <t xml:space="preserve">E-mail from S. Howard to DEQ et. al. </t>
  </si>
  <si>
    <t xml:space="preserve">E-mail from S. Kolon to F. Fotouhi </t>
  </si>
  <si>
    <t xml:space="preserve">E-mail from S. Kolon to Gelman Information </t>
  </si>
  <si>
    <t xml:space="preserve">E-mail from S. Kolon to Gelman Information Contacts </t>
  </si>
  <si>
    <t xml:space="preserve">E-mail from S. Kolon to Gelman Information List </t>
  </si>
  <si>
    <t xml:space="preserve">E-mail from S. Kolon to Gelman Information w/attachments </t>
  </si>
  <si>
    <t xml:space="preserve">E-mail from S. Kolon to K. Kolar </t>
  </si>
  <si>
    <t xml:space="preserve">E-mail from S. Kolon to L. Beyer </t>
  </si>
  <si>
    <t xml:space="preserve">E-mail from S. Kolon to L. Graham </t>
  </si>
  <si>
    <t xml:space="preserve">E-mail from S. Kolon to local officials </t>
  </si>
  <si>
    <t xml:space="preserve">E-mail from S. Kolon to M. Naud </t>
  </si>
  <si>
    <t xml:space="preserve">E-mail note from F. Fotouhi to M. Fales </t>
  </si>
  <si>
    <t xml:space="preserve">E-mail note from F. Fotouhi to S. Kolon </t>
  </si>
  <si>
    <t xml:space="preserve">E-mail note from F. Fotouhi to S. Kolon &amp; B. Wisely </t>
  </si>
  <si>
    <t xml:space="preserve">E-mail note from F. Fotouhi to S. Kolon w/attachment </t>
  </si>
  <si>
    <t xml:space="preserve">E-mail note from F. Fotouhi to S. Kolon w/attachments </t>
  </si>
  <si>
    <t xml:space="preserve">E-mail note from F. Fotouhi to S. Snell </t>
  </si>
  <si>
    <t xml:space="preserve">E-mail note from L. Lipinski to S. Kolon </t>
  </si>
  <si>
    <t xml:space="preserve">E-mail note from M. Bitondo to R. Rayle </t>
  </si>
  <si>
    <t xml:space="preserve">E-mail note from M. Stenzel to M. Bitondo </t>
  </si>
  <si>
    <t xml:space="preserve">E-mail note from R. Mandle to L. Lipinski </t>
  </si>
  <si>
    <t xml:space="preserve">E-mail note from R. Rayle to J. Sygo </t>
  </si>
  <si>
    <t xml:space="preserve">E-mail note from R. Rayle to S. Kolon </t>
  </si>
  <si>
    <t xml:space="preserve">E-mail note from R. Rayle to S. Kolon &amp; B. Wisely </t>
  </si>
  <si>
    <t xml:space="preserve">E-mail note from S. Kolon to F. Fotouhi </t>
  </si>
  <si>
    <t xml:space="preserve">E-mail note from S. Kolon to F. Porta </t>
  </si>
  <si>
    <t xml:space="preserve">E-mail note from S. Kolon to Gelman Information List </t>
  </si>
  <si>
    <t xml:space="preserve">E-mail note from S. Kolon to Gelman Information Mailing Distribution List </t>
  </si>
  <si>
    <t xml:space="preserve">E-mail note from S. Kolon to L. Beyer </t>
  </si>
  <si>
    <t xml:space="preserve">E-mail note from S. Kolon to local citizens and officials </t>
  </si>
  <si>
    <t xml:space="preserve">E-mail note from S. Kolon to M. Naud et. al. w/attachment </t>
  </si>
  <si>
    <t xml:space="preserve">E-mail note from S. Kolon to R. Rayle </t>
  </si>
  <si>
    <t xml:space="preserve">E-mail note from S. Kolon to R. Rayle  </t>
  </si>
  <si>
    <t xml:space="preserve">E-mail note from S. Kolon to S. Clark </t>
  </si>
  <si>
    <t xml:space="preserve">E-mail notes </t>
  </si>
  <si>
    <t xml:space="preserve">E-mail notes from F. Fotouhi to S. Kolon </t>
  </si>
  <si>
    <t xml:space="preserve">E-mail notes from K. Kolar to S. Kolon </t>
  </si>
  <si>
    <t xml:space="preserve">E-mail notes to &amp; from S. Kolon and F. Fotouhi </t>
  </si>
  <si>
    <t xml:space="preserve">E-mails between F. Fotouhi &amp; S. Kolon </t>
  </si>
  <si>
    <t xml:space="preserve">E-mails to and from S. Kolon and F. Fotouhi </t>
  </si>
  <si>
    <t xml:space="preserve">EPA Manual </t>
  </si>
  <si>
    <t xml:space="preserve">Facsimile cover sheet </t>
  </si>
  <si>
    <t xml:space="preserve">Facsimile from D. Politis to S. Kolon </t>
  </si>
  <si>
    <t xml:space="preserve">Facsimile from T. Blessing to R. Connors et. al. </t>
  </si>
  <si>
    <t xml:space="preserve">Figure 1 </t>
  </si>
  <si>
    <t xml:space="preserve">Figure 2 </t>
  </si>
  <si>
    <t xml:space="preserve">Figures </t>
  </si>
  <si>
    <t xml:space="preserve">from M. Caldwell to C. Gill </t>
  </si>
  <si>
    <t xml:space="preserve">GSI "Report on Development of a Groundwater Flow Model for the Core Area" </t>
  </si>
  <si>
    <t xml:space="preserve">GSI response to MDEQ letter of 5/2/97 </t>
  </si>
  <si>
    <t xml:space="preserve">GSI submittal of 23rd quarterly report </t>
  </si>
  <si>
    <t xml:space="preserve">GSI submittal of eighteenth quarterly report </t>
  </si>
  <si>
    <t xml:space="preserve">GSI submittal of eighth quarterly report </t>
  </si>
  <si>
    <t xml:space="preserve">GSI submittal of eleventh quarterly report </t>
  </si>
  <si>
    <t xml:space="preserve">GSI submittal of fifteenth quarterly report </t>
  </si>
  <si>
    <t xml:space="preserve">GSI submittal of fourteenth quarterly report </t>
  </si>
  <si>
    <t xml:space="preserve">GSI submittal of historical monitoring results missing from 9/22/98 submittal  </t>
  </si>
  <si>
    <t xml:space="preserve">GSI submittal of Injection Well </t>
  </si>
  <si>
    <t xml:space="preserve">GSI submittal of nineteenth quarterly report </t>
  </si>
  <si>
    <t xml:space="preserve">GSI submittal of ninth quarterly report </t>
  </si>
  <si>
    <t xml:space="preserve">GSI submittal of reports regarding bacteria movement in freshwater </t>
  </si>
  <si>
    <t xml:space="preserve">GSI submittal of seventeenth quarterly report </t>
  </si>
  <si>
    <t xml:space="preserve">GSI submittal of sixteenth quarterly report </t>
  </si>
  <si>
    <t xml:space="preserve">GSI submittal of tenth quarterly report </t>
  </si>
  <si>
    <t xml:space="preserve">GSI submittal of thirteenth quarterly report </t>
  </si>
  <si>
    <t xml:space="preserve">GSI submittal of twelfth quarterly report </t>
  </si>
  <si>
    <t xml:space="preserve">GSI submittal of twentieth quarterly report </t>
  </si>
  <si>
    <t xml:space="preserve">GSI submittal of twenty-first quarterly report </t>
  </si>
  <si>
    <t xml:space="preserve">Information received from City of Ann Arbor </t>
  </si>
  <si>
    <t xml:space="preserve">Interoffice Communication from A. Malvetis to S. Kolon </t>
  </si>
  <si>
    <t xml:space="preserve">Interoffice Communication from D. Fongers to D. Snell </t>
  </si>
  <si>
    <t xml:space="preserve">Interoffice communication from D. Hamilton to J. Sygo </t>
  </si>
  <si>
    <t xml:space="preserve">Interoffice Communication from J. Coger to S. Kolon </t>
  </si>
  <si>
    <t xml:space="preserve">Interoffice Communication from L. Lipinski t S. Kolon </t>
  </si>
  <si>
    <t xml:space="preserve">Interoffice Communication from L. Lipinski to S. Kolon </t>
  </si>
  <si>
    <t xml:space="preserve">Interoffice Communication from R. Mandle to S. Kolon </t>
  </si>
  <si>
    <t xml:space="preserve">Interoffice Communication from S. Hession to M. Adelman </t>
  </si>
  <si>
    <t xml:space="preserve">Interoffice Memorandum from L. Lipinski to S. Kolon </t>
  </si>
  <si>
    <t xml:space="preserve">IW-3 </t>
  </si>
  <si>
    <t xml:space="preserve">Laboratory Reports </t>
  </si>
  <si>
    <t xml:space="preserve">Letter from A. Howard to E. Clark </t>
  </si>
  <si>
    <t xml:space="preserve">Letter from A. Howard to F. Fotouhi </t>
  </si>
  <si>
    <t xml:space="preserve">Letter from A. Howard to H. Katz, et. al. </t>
  </si>
  <si>
    <t xml:space="preserve">Letter from A. Howard to P. Benson </t>
  </si>
  <si>
    <t xml:space="preserve">Letter from A. Howard to P. Benson &amp; F. Fotouhi et. al. </t>
  </si>
  <si>
    <t xml:space="preserve">Letter from A. Howard to R. Guenzel  </t>
  </si>
  <si>
    <t xml:space="preserve">Letter from A. MacArthur-Ruesink to F. Fotouhi </t>
  </si>
  <si>
    <t xml:space="preserve">Letter from A. Malvetis to F. Fotouhi </t>
  </si>
  <si>
    <t xml:space="preserve">Letter from A. Malvetis to M. Naud </t>
  </si>
  <si>
    <t xml:space="preserve">Letter from A. Wasseman to R. Reichel </t>
  </si>
  <si>
    <t xml:space="preserve">Letter from A. Wasserman to R. Reichel </t>
  </si>
  <si>
    <t xml:space="preserve">Letter from A. Wasserman to R. Reichel w/attachments </t>
  </si>
  <si>
    <t xml:space="preserve">Letter from A. Wasserman to S. Kolon </t>
  </si>
  <si>
    <t xml:space="preserve">Letter from A. Wasserman to S. Kolon w/attachment </t>
  </si>
  <si>
    <t xml:space="preserve">Letter from Attorney General's office regarding National Pollutant Discharge Elimination System </t>
  </si>
  <si>
    <t xml:space="preserve">Letter from B. Dawson to R. Head </t>
  </si>
  <si>
    <t xml:space="preserve">Letter from B. Howard to M. Smith </t>
  </si>
  <si>
    <t xml:space="preserve">Letter from B. Ike to R. Lacasse </t>
  </si>
  <si>
    <t xml:space="preserve">Letter from B. Wiseley to F. Fotouhi </t>
  </si>
  <si>
    <t xml:space="preserve">Letter from C. Clark to E. Lindsley </t>
  </si>
  <si>
    <t xml:space="preserve">Letter from C. Clark to L. Rivers, et. al. </t>
  </si>
  <si>
    <t xml:space="preserve">Letter from C. Denton to R. Connors </t>
  </si>
  <si>
    <t xml:space="preserve">Letter from C. Gelman to F. Porta </t>
  </si>
  <si>
    <t xml:space="preserve">Letter from C. Gelman to G. Klepper </t>
  </si>
  <si>
    <t xml:space="preserve">Letter from C. Gelman to R. Tickle </t>
  </si>
  <si>
    <t xml:space="preserve">Letter from C. Hedger to S. Kolon </t>
  </si>
  <si>
    <t xml:space="preserve">Letter from D. Bardsley </t>
  </si>
  <si>
    <t xml:space="preserve">Letter from D. Berry to A. Howard </t>
  </si>
  <si>
    <t xml:space="preserve">Letter from D. Berry to R. Lacasse </t>
  </si>
  <si>
    <t xml:space="preserve">Letter from D. Fink </t>
  </si>
  <si>
    <t xml:space="preserve">Letter from D. Fink to R. Harding </t>
  </si>
  <si>
    <t xml:space="preserve">Letter from D. Fink to R. Reichel </t>
  </si>
  <si>
    <t xml:space="preserve">Letter from D. Mack to R. Reichel et. al. </t>
  </si>
  <si>
    <t xml:space="preserve">Letter from D. Snell to F. Fotouhi </t>
  </si>
  <si>
    <t xml:space="preserve">Letter from D. Ulrich to Rep. L. Rivers Reichel </t>
  </si>
  <si>
    <t xml:space="preserve">Letter from E. Clark to S. Kolon </t>
  </si>
  <si>
    <t xml:space="preserve">Letter from F. Fotouhi </t>
  </si>
  <si>
    <t xml:space="preserve">Letter from F. Fotouhi to A. Howard w/o attachment </t>
  </si>
  <si>
    <t xml:space="preserve">Letter from F. Fotouhi to A. Malvetis </t>
  </si>
  <si>
    <t xml:space="preserve">Letter from F. Fotouhi to A. Malvetis w/attachment </t>
  </si>
  <si>
    <t xml:space="preserve">Letter from F. Fotouhi to A. Malvetis w/attachments </t>
  </si>
  <si>
    <t xml:space="preserve">Letter from F. Fotouhi to A. Smith </t>
  </si>
  <si>
    <t xml:space="preserve">Letter from F. Fotouhi to B. Kniff </t>
  </si>
  <si>
    <t xml:space="preserve">Letter from F. Fotouhi to B. Wiseley </t>
  </si>
  <si>
    <t xml:space="preserve">Letter from F. Fotouhi to D. Shelton </t>
  </si>
  <si>
    <t xml:space="preserve">Letter from F. Fotouhi to D. Snell </t>
  </si>
  <si>
    <t xml:space="preserve">Letter from F. Fotouhi to D. Snell w/attachment </t>
  </si>
  <si>
    <t xml:space="preserve">Letter from F. Fotouhi to D. Snell w/o attachment </t>
  </si>
  <si>
    <t xml:space="preserve">Letter from F. Fotouhi to E. Kenzie </t>
  </si>
  <si>
    <t xml:space="preserve">Letter from F. Fotouhi to F. Porta </t>
  </si>
  <si>
    <t xml:space="preserve">Letter from F. Fotouhi to F. Porta w/ attachments </t>
  </si>
  <si>
    <t xml:space="preserve">Letter from F. Fotouhi to H. Adrounie </t>
  </si>
  <si>
    <t xml:space="preserve">Letter from F. Fotouhi to H. Adrounie  </t>
  </si>
  <si>
    <t xml:space="preserve">Letter from F. Fotouhi to H. Adrounie w/attachment </t>
  </si>
  <si>
    <t xml:space="preserve">Letter from F. Fotouhi to H. Adrounie w/attachments </t>
  </si>
  <si>
    <t xml:space="preserve">Letter from F. Fotouhi to J. Janiczek </t>
  </si>
  <si>
    <t xml:space="preserve">Letter from F. Fotouhi to J. Mueller </t>
  </si>
  <si>
    <t xml:space="preserve">Letter from F. Fotouhi to J. Russell </t>
  </si>
  <si>
    <t xml:space="preserve">Letter from F. Fotouhi to L. Duling </t>
  </si>
  <si>
    <t xml:space="preserve">Letter from F. Fotouhi to L. Duling w/attachment </t>
  </si>
  <si>
    <t xml:space="preserve">Letter from F. Fotouhi to M. Adrounie </t>
  </si>
  <si>
    <t xml:space="preserve">Letter from F. Fotouhi to M. Bitondo </t>
  </si>
  <si>
    <t xml:space="preserve">Letter from F. Fotouhi to M. Fales </t>
  </si>
  <si>
    <t xml:space="preserve">Letter from F. Fotouhi to M. Fishman </t>
  </si>
  <si>
    <t xml:space="preserve">Letter from F. Fotouhi to M. Jacobs </t>
  </si>
  <si>
    <t xml:space="preserve">Letter from F. Fotouhi to M. Naud </t>
  </si>
  <si>
    <t xml:space="preserve">Letter from F. Fotouhi to MDEQ </t>
  </si>
  <si>
    <t xml:space="preserve">Letter from F. Fotouhi to R. Bauman </t>
  </si>
  <si>
    <t xml:space="preserve">Letter from F. Fotouhi to R. Lyons </t>
  </si>
  <si>
    <t xml:space="preserve">Letter from F. Fotouhi to S. Kolon </t>
  </si>
  <si>
    <t xml:space="preserve">Letter from F. Fotouhi to S. Kolon &amp; J. Janiczek </t>
  </si>
  <si>
    <t xml:space="preserve">Letter from F. Fotouhi to S. Kolon w/attachements </t>
  </si>
  <si>
    <t xml:space="preserve">Letter from F. Fotouhi to S. Kolon w/attachment </t>
  </si>
  <si>
    <t xml:space="preserve">Letter from F. Fotouhi to S. Kolon w/attachments </t>
  </si>
  <si>
    <t xml:space="preserve">Letter from F. Fotouhi to S. Kolon w/o attachment </t>
  </si>
  <si>
    <t xml:space="preserve">Letter from F. Fotouhi to S. Kolon w/selected attachments </t>
  </si>
  <si>
    <t xml:space="preserve">Letter from F. Fotouhi to S. Wilfong </t>
  </si>
  <si>
    <t xml:space="preserve">Letter from F. Fotouhi to T. Blessing et. al. </t>
  </si>
  <si>
    <t xml:space="preserve">Letter from F. Fotouhi to T. Blessing, R. Polens &amp; S. Clark w/one attachment </t>
  </si>
  <si>
    <t xml:space="preserve">Letter from F. Fotouhi to T. Cullen </t>
  </si>
  <si>
    <t xml:space="preserve">Letter from F. Fotouhi to W. McIntosh </t>
  </si>
  <si>
    <t xml:space="preserve">Letter from F. Porta to F. Fotouhi </t>
  </si>
  <si>
    <t xml:space="preserve">Letter from F. Porta to F. Fotouhi w/attachment </t>
  </si>
  <si>
    <t xml:space="preserve">Letter from G. Klepper to Ann Arbor Mayor &amp; City Council </t>
  </si>
  <si>
    <t xml:space="preserve">Letter from G. Klepper to C. Clark </t>
  </si>
  <si>
    <t xml:space="preserve">Letter from G. Klepper to F. Fotouhi &amp; R. Connors </t>
  </si>
  <si>
    <t xml:space="preserve">Letter from G. Klepper to local officials </t>
  </si>
  <si>
    <t xml:space="preserve">Letter from G. Klepper to T. White </t>
  </si>
  <si>
    <t xml:space="preserve">Letter from GSI </t>
  </si>
  <si>
    <t xml:space="preserve">Letter from H. Adrounie to F. Fotouhi </t>
  </si>
  <si>
    <t xml:space="preserve">Letter from H. Katz to R. Head </t>
  </si>
  <si>
    <t xml:space="preserve">Letter from H. Moore to Occupant </t>
  </si>
  <si>
    <t xml:space="preserve">Letter from H. Moore to resident </t>
  </si>
  <si>
    <t xml:space="preserve">Letter from J. Bobrin to S. Kolon </t>
  </si>
  <si>
    <t xml:space="preserve">Letter from J. Dang to H. Pirooz </t>
  </si>
  <si>
    <t xml:space="preserve">Letter from J. Harmon to F. Fotouhi </t>
  </si>
  <si>
    <t xml:space="preserve">Letter from J. Janiczek to F. Fotouhi </t>
  </si>
  <si>
    <t xml:space="preserve">Letter from J. Laird to R. Connors et. al. w/attachment </t>
  </si>
  <si>
    <t xml:space="preserve">Letter from J. Marshall to M. Bitondo w/attachments </t>
  </si>
  <si>
    <t xml:space="preserve">Letter from J. Mueller to F. Fotouhi </t>
  </si>
  <si>
    <t xml:space="preserve">Letter from J. Mueller to S. Kolon </t>
  </si>
  <si>
    <t xml:space="preserve">Letter from J. Russell to F. Fotouhi </t>
  </si>
  <si>
    <t xml:space="preserve">Letter from J. Surfus to F. Fotouhi </t>
  </si>
  <si>
    <t xml:space="preserve">Letter from J. Sygo to R. Rayle </t>
  </si>
  <si>
    <t xml:space="preserve">Letter from J. Traub </t>
  </si>
  <si>
    <t xml:space="preserve">Letter from K. Profit to R. Harding </t>
  </si>
  <si>
    <t xml:space="preserve">Letter from L. Beyer to F. Fotouhi w/attachments </t>
  </si>
  <si>
    <t xml:space="preserve">Letter from L. Beyer to S. Kolon </t>
  </si>
  <si>
    <t xml:space="preserve">Letter from L. Beyer to S. Kolon w/attachment </t>
  </si>
  <si>
    <t xml:space="preserve">Letter from L. Beyer to S. Kolon w/attachments </t>
  </si>
  <si>
    <t xml:space="preserve">Letter from L. Beyer w/attachment </t>
  </si>
  <si>
    <t xml:space="preserve">Letter from L. Beyer w/attachments </t>
  </si>
  <si>
    <t xml:space="preserve">Letter from L. Duling to F. Fotouhi </t>
  </si>
  <si>
    <t xml:space="preserve">Letter from L. Fournier to A. Elias </t>
  </si>
  <si>
    <t xml:space="preserve">Letter from L. Graham to F. Fotouhi </t>
  </si>
  <si>
    <t xml:space="preserve">Letter from L. Graham to Resident </t>
  </si>
  <si>
    <t xml:space="preserve">Letter from L. Graham to Resident of 2652 Dexter </t>
  </si>
  <si>
    <t xml:space="preserve">Letter from L. Lee to F. Fotouhi </t>
  </si>
  <si>
    <t xml:space="preserve">Letter from M. Bitondo to F. Fotouhi </t>
  </si>
  <si>
    <t xml:space="preserve">Letter from M. Bitondo to F. Fotouhi w/draft NPDES permit </t>
  </si>
  <si>
    <t xml:space="preserve">Letter from M. Bitondo to Interested Citizens </t>
  </si>
  <si>
    <t xml:space="preserve">Letter from M. Caldwell &amp; R. Reichel to D. Shelton </t>
  </si>
  <si>
    <t xml:space="preserve">Letter from M. Caldwell to C. Gill </t>
  </si>
  <si>
    <t xml:space="preserve">Letter from M. Caldwell to D Shelton </t>
  </si>
  <si>
    <t xml:space="preserve">Letter from M. Caldwell to D. Shelton </t>
  </si>
  <si>
    <t xml:space="preserve">Letter from M. Caldwell to D. Shelton w/attachments </t>
  </si>
  <si>
    <t xml:space="preserve">Letter from M. Caldwell to Judge Shelton </t>
  </si>
  <si>
    <t xml:space="preserve">Letter from M. Caldwell to L. Duling </t>
  </si>
  <si>
    <t xml:space="preserve">Letter from M. Caldwell to R. Reichel </t>
  </si>
  <si>
    <t xml:space="preserve">Letter from M. Caldwell to R. Reichel, et. al. </t>
  </si>
  <si>
    <t xml:space="preserve">Letter from M. Caldwell to S. Kolon </t>
  </si>
  <si>
    <t xml:space="preserve">Letter from M. Caldwell to S. Kolon w/attachments </t>
  </si>
  <si>
    <t xml:space="preserve">Letter from M. Cromwell to Scio Residents for Safe Water </t>
  </si>
  <si>
    <t xml:space="preserve">Letter from M. Garfield to S. Kolon </t>
  </si>
  <si>
    <t xml:space="preserve">Letter from M. Jacobs to R. Connors </t>
  </si>
  <si>
    <t xml:space="preserve">Letter from M. Jacobs to R. Reichel &amp; S. Kolon w/attachment </t>
  </si>
  <si>
    <t xml:space="preserve">Letter from M. Pozniak and R. Hunt to S. Kolon w/attachments </t>
  </si>
  <si>
    <t xml:space="preserve">Letter from McNamee, Porter &amp; Seeley to F. Porta </t>
  </si>
  <si>
    <t xml:space="preserve">Letter from N. Berlin </t>
  </si>
  <si>
    <t xml:space="preserve">Letter from N. Berlin to F. Fotouhi </t>
  </si>
  <si>
    <t xml:space="preserve">Letter from N. Berlin to MDEQ/ERD </t>
  </si>
  <si>
    <t xml:space="preserve">Letter from N. Berlin to R. Harding </t>
  </si>
  <si>
    <t xml:space="preserve">Letter from R. Connors to B. Wiseley </t>
  </si>
  <si>
    <t xml:space="preserve">Letter from R. Connors to Circuit Court </t>
  </si>
  <si>
    <t xml:space="preserve">Letter from R. Connors to F. Fotouhi w/attachments </t>
  </si>
  <si>
    <t xml:space="preserve">Letter from R. Connors to G. Klepper </t>
  </si>
  <si>
    <t xml:space="preserve">Letter from R. Connors to L. Duling </t>
  </si>
  <si>
    <t xml:space="preserve">Letter from R. Connors to M. Jacobs </t>
  </si>
  <si>
    <t xml:space="preserve">Letter from R. Connors to R. Hinshon </t>
  </si>
  <si>
    <t xml:space="preserve">Letter from R. Connors to R. Reichel </t>
  </si>
  <si>
    <t xml:space="preserve">Letter from R. Connors to R. Reichel  </t>
  </si>
  <si>
    <t xml:space="preserve">Letter from R. Connors to R. Reichel &amp; S. Kolon </t>
  </si>
  <si>
    <t xml:space="preserve">Letter from R. Connors to R. Reichel et. al. w/attachment </t>
  </si>
  <si>
    <t xml:space="preserve">Letter from R. Connors to R. Reichel et. al. w/attachments </t>
  </si>
  <si>
    <t xml:space="preserve">Letter from R. Connors to R. Reichel w/attachment </t>
  </si>
  <si>
    <t xml:space="preserve">Letter from R. Connors to S. Kolon </t>
  </si>
  <si>
    <t xml:space="preserve">Letter from R. Connors to T. Blessing </t>
  </si>
  <si>
    <t xml:space="preserve">Letter from R. Connors to Washtenaw County Circuit Court w/attachment </t>
  </si>
  <si>
    <t xml:space="preserve">Letter from R. Guenzel to R. Harding </t>
  </si>
  <si>
    <t xml:space="preserve">Letter from R. Harding to H. Katz </t>
  </si>
  <si>
    <t xml:space="preserve">Letter from R. Harding to R. Tickle </t>
  </si>
  <si>
    <t xml:space="preserve">Letter from R. Harding to S. Abraham </t>
  </si>
  <si>
    <t xml:space="preserve">Letter from R. Head to Invited Parties </t>
  </si>
  <si>
    <t xml:space="preserve">Letter from R. Hinshon to D. Shelton </t>
  </si>
  <si>
    <t xml:space="preserve">Letter from R. Hinshon to parties involved in access </t>
  </si>
  <si>
    <t xml:space="preserve">Letter from R. Lacasse to Interested Parties </t>
  </si>
  <si>
    <t xml:space="preserve">Letter from R. Lacasse to R. Connors et. al. </t>
  </si>
  <si>
    <t xml:space="preserve">Letter from R. Parsons to F. &amp; S. Oldani </t>
  </si>
  <si>
    <t xml:space="preserve">Letter from R. Reichel &amp; M. Caldwell to Judge D. Shelton </t>
  </si>
  <si>
    <t xml:space="preserve">Letter from R. Reichel to A. Wasserman </t>
  </si>
  <si>
    <t xml:space="preserve">Letter from R. Reichel to D. Shelton </t>
  </si>
  <si>
    <t xml:space="preserve">Letter from R. Reichel to D. Shelton w/attachment </t>
  </si>
  <si>
    <t xml:space="preserve">Letter from R. Reichel to F. Dindoffer </t>
  </si>
  <si>
    <t xml:space="preserve">Letter from R. Reichel to Judge D. Shelton </t>
  </si>
  <si>
    <t xml:space="preserve">Letter from R. Reichel to L. Buckley w/attachment </t>
  </si>
  <si>
    <t xml:space="preserve">Letter from R. Reichel to M. Caldwell </t>
  </si>
  <si>
    <t xml:space="preserve">Letter from R. Reichel to M. Caldwell &amp; A. Wasserman </t>
  </si>
  <si>
    <t xml:space="preserve">Letter from R. Reichel to M. Jacobs </t>
  </si>
  <si>
    <t xml:space="preserve">Letter from R. Reichel to P. Benson, F. Fotouhi et. al. </t>
  </si>
  <si>
    <t xml:space="preserve">Letter from R. Reichel to R. Connors </t>
  </si>
  <si>
    <t xml:space="preserve">Letter from R. Reichel to R. Connors &amp; Fotouhi </t>
  </si>
  <si>
    <t xml:space="preserve">Letter from R. Reichel to R. Connors w/attachment </t>
  </si>
  <si>
    <t xml:space="preserve">Letter from R. Reichel to R. Lacasse </t>
  </si>
  <si>
    <t xml:space="preserve">Letter from R. Reichel to Washtenaw County Circuit Court Clerk w/attachment </t>
  </si>
  <si>
    <t xml:space="preserve">Letter from R. Tickle to R. Harding </t>
  </si>
  <si>
    <t xml:space="preserve">Letter from R. Tickle to S. Kolon </t>
  </si>
  <si>
    <t xml:space="preserve">Letter from Rick Harding to J. Janiczek w/attachment, w/o appendix </t>
  </si>
  <si>
    <t xml:space="preserve">Letter from RRD to Interested Parties </t>
  </si>
  <si>
    <t xml:space="preserve">Letter from S. Clark to R. Harding </t>
  </si>
  <si>
    <t xml:space="preserve">Letter from S. Kolon to F. Fotouhi </t>
  </si>
  <si>
    <t xml:space="preserve">Letter from S. Kolon to F. Fotouhi &amp; D. Fink </t>
  </si>
  <si>
    <t xml:space="preserve">Letter from S. Kolon to F. Fotouhi &amp; M. Caldwell </t>
  </si>
  <si>
    <t xml:space="preserve">Letter from S. Kolon to F. Fotouhi &amp; R. Connors </t>
  </si>
  <si>
    <t xml:space="preserve">Letter from S. Kolon to F. Fotouhi and R. Connors </t>
  </si>
  <si>
    <t xml:space="preserve">Letter from S. Kolon to F. Fotouhi et al </t>
  </si>
  <si>
    <t xml:space="preserve">Letter from S. Kolon to F. Fotouhi et. al </t>
  </si>
  <si>
    <t xml:space="preserve">Letter from S. Kolon to F. Fotouhi et. al. </t>
  </si>
  <si>
    <t xml:space="preserve">Letter from S. Kolon to F. Fotouhi et. al. w/attachment </t>
  </si>
  <si>
    <t xml:space="preserve">Letter from S. Kolon to F. Fotouhi et. al. w/attachments </t>
  </si>
  <si>
    <t xml:space="preserve">Letter from S. Kolon to F. Fotouhi et.al. </t>
  </si>
  <si>
    <t xml:space="preserve">Letter from S. Kolon to F. Fotouhi, et. al. </t>
  </si>
  <si>
    <t xml:space="preserve">Letter from S. Kolon to F. Fotouhi, et. al. w/attachment </t>
  </si>
  <si>
    <t xml:space="preserve">Letter from S. Kolon to Fotouhi &amp; Caldwell </t>
  </si>
  <si>
    <t xml:space="preserve">Letter from S. Kolon to Interested Citizens w/attachments </t>
  </si>
  <si>
    <t xml:space="preserve">Letter from S. Kolon to R. Connors </t>
  </si>
  <si>
    <t xml:space="preserve">Letter from S. Scofes to R. Harding and A. Howard </t>
  </si>
  <si>
    <t xml:space="preserve">Letter from Scio Citizens for Safe Water to B. Wisely </t>
  </si>
  <si>
    <t xml:space="preserve">Letter from Scio Citizens for Safe Water to M. Cromwell </t>
  </si>
  <si>
    <t xml:space="preserve">Letter from Scio Citizens for Safe Water to R. Reichel </t>
  </si>
  <si>
    <t xml:space="preserve">Letter from Scio Citizens for Safe Water to S. Kolon </t>
  </si>
  <si>
    <t xml:space="preserve">Letter from Scio Residents for Safe Water to S. Kolon </t>
  </si>
  <si>
    <t xml:space="preserve">Letter from T. Blessing to R. Connors </t>
  </si>
  <si>
    <t xml:space="preserve">Letter from T. Blessing to R. Connors w/attachments </t>
  </si>
  <si>
    <t xml:space="preserve">Letter from T. White to F. Fotouhi </t>
  </si>
  <si>
    <t xml:space="preserve">Letter from W. McCracken to F. Fotouhi w/attachment </t>
  </si>
  <si>
    <t xml:space="preserve">Letter from W. McCracken to P/GSI </t>
  </si>
  <si>
    <t xml:space="preserve">Letter from W. McCracken to W. Northcross </t>
  </si>
  <si>
    <t xml:space="preserve">Letter from W. McIntosh to F. Fotouhi </t>
  </si>
  <si>
    <t xml:space="preserve">Letter from W. McIntosh to I. Sheldon </t>
  </si>
  <si>
    <t xml:space="preserve">Letter from W. Wheeler to S. Kolon </t>
  </si>
  <si>
    <t xml:space="preserve">Letter from Westover Hills Homeowners’ Association. </t>
  </si>
  <si>
    <t xml:space="preserve">Letter to D. Shelton from M. Caldwell and R. Reichel </t>
  </si>
  <si>
    <t xml:space="preserve">Letters </t>
  </si>
  <si>
    <t xml:space="preserve">Letters from H. Moore to 12 residents </t>
  </si>
  <si>
    <t xml:space="preserve">Letters from H. Moore to occupants of 427 Barber, 3563 &amp; 3573 Elizabeth, 5005 Jackson Rd. </t>
  </si>
  <si>
    <t xml:space="preserve">MDAG memo from R. Reichel to A. Howard w/attachment </t>
  </si>
  <si>
    <t xml:space="preserve">MDAG memo from R. Reichel to M. Stratz </t>
  </si>
  <si>
    <t xml:space="preserve">MDEQ Daily Activity Report by Gary Klepper </t>
  </si>
  <si>
    <t xml:space="preserve">MDEQ memo from A. Howard to R. Reichel </t>
  </si>
  <si>
    <t xml:space="preserve">MDEQ memo from B. Wisely to S. Kolon </t>
  </si>
  <si>
    <t xml:space="preserve">MDEQ memo from J. Sygo to R. Miller </t>
  </si>
  <si>
    <t xml:space="preserve">MDEQ print-out of residential well sampling results </t>
  </si>
  <si>
    <t xml:space="preserve">MDNR Advice of Change Notification </t>
  </si>
  <si>
    <t xml:space="preserve">MDNR Memo from L. Lipinski to G. Klepper </t>
  </si>
  <si>
    <t xml:space="preserve">MDNR memo from L. Lipinski to S. Kolon </t>
  </si>
  <si>
    <t xml:space="preserve">MDNR response to Paula Globerson letter of 10/8/93 </t>
  </si>
  <si>
    <t xml:space="preserve">Memo from B. Wisely to M. Bitondo </t>
  </si>
  <si>
    <t xml:space="preserve">Memo from J. Janiczek to J. Sygo </t>
  </si>
  <si>
    <t xml:space="preserve">Memo from J. Lahti to G. Klepper w/attachment </t>
  </si>
  <si>
    <t xml:space="preserve">Memo from J. Mueller to J. Ellis </t>
  </si>
  <si>
    <t xml:space="preserve">Memo from J. Sygo to R. Miller </t>
  </si>
  <si>
    <t xml:space="preserve">Memo from K. Sidhu to J. Lovato </t>
  </si>
  <si>
    <t xml:space="preserve">Memo from L. Lipinski to S. Kolon </t>
  </si>
  <si>
    <t xml:space="preserve">Memo from M. Bitondo to J. Janiczek w/attachment </t>
  </si>
  <si>
    <t xml:space="preserve">Memo from R. Bauman to Mayor and City Council </t>
  </si>
  <si>
    <t xml:space="preserve">Memo from R. Reichel to M. Tegels </t>
  </si>
  <si>
    <t xml:space="preserve">Memo from S. Kolon to J. Lahti </t>
  </si>
  <si>
    <t xml:space="preserve">Memorandum from F. Porta to Mayor and Council </t>
  </si>
  <si>
    <t xml:space="preserve">Memorandum from L. Lipinski to S. Kolon </t>
  </si>
  <si>
    <t xml:space="preserve">Memorandum from M. Naud to S. Kolon </t>
  </si>
  <si>
    <t xml:space="preserve">Memorandum from R. Reichel to A. Cook w/attachment </t>
  </si>
  <si>
    <t xml:space="preserve">Memorandum from S. Masten for Technical Outreach Services for Communities </t>
  </si>
  <si>
    <t xml:space="preserve">Memorandum from S. Masten to Technical Outreach Services for Communities </t>
  </si>
  <si>
    <t xml:space="preserve">Minutes of Intergovernmental Partnership Committee meeting </t>
  </si>
  <si>
    <t xml:space="preserve">Notice of Hearing and Plaintiffs’ Motion to Enforce Consent Judgment </t>
  </si>
  <si>
    <t xml:space="preserve">Notice of Hearing/Petition for Dispute Resolution by P/GSI </t>
  </si>
  <si>
    <t xml:space="preserve">NPDES Permit </t>
  </si>
  <si>
    <t xml:space="preserve">Opinion and Order </t>
  </si>
  <si>
    <t xml:space="preserve">Opinion and Order by R. Lacasse </t>
  </si>
  <si>
    <t xml:space="preserve">Order for Facilitation </t>
  </si>
  <si>
    <t xml:space="preserve">Order Resolving Dispute </t>
  </si>
  <si>
    <t xml:space="preserve">P/GSI submittal of 24th quarterly report </t>
  </si>
  <si>
    <t xml:space="preserve">P/GSI submittal of 25th quarterly report </t>
  </si>
  <si>
    <t xml:space="preserve">P/GSI submittal of 26th quarterly report </t>
  </si>
  <si>
    <t xml:space="preserve">P/GSI submittal of 27th quarterly report </t>
  </si>
  <si>
    <t xml:space="preserve">P/GSI submittal of 28th quarterly report </t>
  </si>
  <si>
    <t xml:space="preserve">P/GSI submittal of 29th quarterly report </t>
  </si>
  <si>
    <t xml:space="preserve">P/GSI submittal of 30th Quarterly Report </t>
  </si>
  <si>
    <t xml:space="preserve">P/GSI Submittal of 31st Quarterly Report </t>
  </si>
  <si>
    <t xml:space="preserve">P/GSI submittal of 32nd Quarterly Report </t>
  </si>
  <si>
    <t xml:space="preserve">P/GSI submittal of Amendment to Revised Core Work Plan </t>
  </si>
  <si>
    <t xml:space="preserve">P/GSI submittal of Farm Area Property Investigation </t>
  </si>
  <si>
    <t xml:space="preserve">P/GSI submittal of Interim Response – Transmission Pipeline </t>
  </si>
  <si>
    <t xml:space="preserve">P/GSI submittal of Purge Effectiveness Eval. #8 </t>
  </si>
  <si>
    <t xml:space="preserve">P/GSI submittal of Quarterly Progress Report #1, Jan.-Mar. 2001 </t>
  </si>
  <si>
    <t xml:space="preserve">P/GSI submittal of revised Remedial Action Plan </t>
  </si>
  <si>
    <t xml:space="preserve">P/GSI’s Opposition to Plaintiff’s Motion to Enforce Consent Judgment </t>
  </si>
  <si>
    <t xml:space="preserve">Periodic DEQ E-mail Update to Gelman Information list </t>
  </si>
  <si>
    <t xml:space="preserve">Periodic DEQ E-mail Update to Gelman Information list w/attachment </t>
  </si>
  <si>
    <t xml:space="preserve">Periodic DNRE E-mail Update to Gelman Information list </t>
  </si>
  <si>
    <t xml:space="preserve">Plaintiffs Brief in Response to Petition by DAG </t>
  </si>
  <si>
    <t xml:space="preserve">Plaintiffs Response to Motion for Hearing on Oral Testimony </t>
  </si>
  <si>
    <t xml:space="preserve">PLS </t>
  </si>
  <si>
    <t xml:space="preserve">PLS Base Map </t>
  </si>
  <si>
    <t xml:space="preserve">PLS large maps of Unit E </t>
  </si>
  <si>
    <t xml:space="preserve">PLS Petition for Dispute Resolution </t>
  </si>
  <si>
    <t xml:space="preserve">PLS response to DEQ 10/21/05 e-mail </t>
  </si>
  <si>
    <t xml:space="preserve">PLS response to MDEQ memo </t>
  </si>
  <si>
    <t xml:space="preserve">PLS Sept 2011 Western Area Monitoring Plan </t>
  </si>
  <si>
    <t xml:space="preserve">PLS submittal of Amended Comprehensive Groundwater Monitoring Plan </t>
  </si>
  <si>
    <t xml:space="preserve">PLS submittal of Chronic Toxicity Report </t>
  </si>
  <si>
    <t xml:space="preserve">PLS submittal of Comprehensive Proposal </t>
  </si>
  <si>
    <t xml:space="preserve">PLS submittal of Discharge Monitoring Report #100 </t>
  </si>
  <si>
    <t xml:space="preserve">PLS submittal of Discharge Monitoring Report #101 </t>
  </si>
  <si>
    <t xml:space="preserve">PLS submittal of Discharge Monitoring Report #102 </t>
  </si>
  <si>
    <t xml:space="preserve">PLS submittal of Discharge Monitoring Report #103 </t>
  </si>
  <si>
    <t xml:space="preserve">PLS submittal of Discharge Monitoring Report #104 </t>
  </si>
  <si>
    <t xml:space="preserve">PLS submittal of Discharge Monitoring Report #20 </t>
  </si>
  <si>
    <t xml:space="preserve">PLS submittal of Discharge Monitoring Report #56 for NPDES permit </t>
  </si>
  <si>
    <t xml:space="preserve">PLS submittal of Discharge Monitoring Report #61 </t>
  </si>
  <si>
    <t xml:space="preserve">PLS submittal of Discharge Monitoring Report #62 </t>
  </si>
  <si>
    <t xml:space="preserve">PLS submittal of Discharge Monitoring Report #63 </t>
  </si>
  <si>
    <t xml:space="preserve">PLS submittal of Discharge Monitoring Report #64 </t>
  </si>
  <si>
    <t xml:space="preserve">PLS submittal of Discharge Monitoring Report #65 </t>
  </si>
  <si>
    <t xml:space="preserve">PLS submittal of Discharge Monitoring Report #66 </t>
  </si>
  <si>
    <t xml:space="preserve">PLS submittal of Discharge Monitoring Report #67 </t>
  </si>
  <si>
    <t xml:space="preserve">PLS submittal of Discharge Monitoring Report #68 </t>
  </si>
  <si>
    <t xml:space="preserve">PLS submittal of Discharge Monitoring Report #69 </t>
  </si>
  <si>
    <t xml:space="preserve">PLS submittal of Discharge Monitoring Report #70 </t>
  </si>
  <si>
    <t xml:space="preserve">PLS submittal of Discharge Monitoring Report #71 </t>
  </si>
  <si>
    <t xml:space="preserve">PLS submittal of Discharge Monitoring Report #72 </t>
  </si>
  <si>
    <t xml:space="preserve">PLS submittal of Discharge Monitoring Report #73 </t>
  </si>
  <si>
    <t xml:space="preserve">PLS submittal of Discharge Monitoring Report #74 </t>
  </si>
  <si>
    <t xml:space="preserve">PLS submittal of Discharge Monitoring Report #75 </t>
  </si>
  <si>
    <t xml:space="preserve">PLS submittal of Discharge Monitoring Report #76 </t>
  </si>
  <si>
    <t xml:space="preserve">PLS submittal of Discharge Monitoring Report #77 </t>
  </si>
  <si>
    <t xml:space="preserve">PLS submittal of Discharge Monitoring Report #78 </t>
  </si>
  <si>
    <t xml:space="preserve">PLS submittal of Discharge Monitoring Report #79 </t>
  </si>
  <si>
    <t xml:space="preserve">PLS submittal of Discharge Monitoring Report #81 </t>
  </si>
  <si>
    <t xml:space="preserve">PLS submittal of Discharge Monitoring Report #82 </t>
  </si>
  <si>
    <t xml:space="preserve">PLS submittal of Discharge Monitoring Report #83 </t>
  </si>
  <si>
    <t xml:space="preserve">PLS submittal of Discharge Monitoring Report #84 </t>
  </si>
  <si>
    <t xml:space="preserve">PLS submittal of Discharge Monitoring Report #85 </t>
  </si>
  <si>
    <t xml:space="preserve">PLS submittal of Discharge Monitoring Report #86 </t>
  </si>
  <si>
    <t xml:space="preserve">PLS submittal of Discharge Monitoring Report #87 </t>
  </si>
  <si>
    <t xml:space="preserve">PLS submittal of Discharge Monitoring Report #88 </t>
  </si>
  <si>
    <t xml:space="preserve">PLS submittal of Discharge Monitoring Report #89 </t>
  </si>
  <si>
    <t xml:space="preserve">PLS submittal of Discharge Monitoring Report #90 </t>
  </si>
  <si>
    <t xml:space="preserve">PLS submittal of Discharge Monitoring Report #91 </t>
  </si>
  <si>
    <t xml:space="preserve">PLS submittal of Discharge Monitoring Report #92 </t>
  </si>
  <si>
    <t xml:space="preserve">PLS submittal of Discharge Monitoring Report #93 </t>
  </si>
  <si>
    <t xml:space="preserve">PLS submittal of Discharge Monitoring Report #94 </t>
  </si>
  <si>
    <t xml:space="preserve">PLS submittal of Discharge Monitoring Report #95 </t>
  </si>
  <si>
    <t xml:space="preserve">PLS submittal of Discharge Monitoring Report #96 </t>
  </si>
  <si>
    <t xml:space="preserve">PLS submittal of Discharge Monitoring Report #97 </t>
  </si>
  <si>
    <t xml:space="preserve">PLS submittal of Discharge Monitoring Report #98 </t>
  </si>
  <si>
    <t xml:space="preserve">PLS submittal of Discharge Monitoring Report #99 </t>
  </si>
  <si>
    <t xml:space="preserve">PLS submittal of Dupont Area Investigation </t>
  </si>
  <si>
    <t xml:space="preserve">PLS submittal of Final Feasibility Study &amp; Proposed Interim Response Plan for the Unit E Plume </t>
  </si>
  <si>
    <t xml:space="preserve">PLS submittal of Five Year Plan Quarterly Progress Report # 4 </t>
  </si>
  <si>
    <t xml:space="preserve">PLS submittal of Five Year Plan Quarterly Progress Report # 5 </t>
  </si>
  <si>
    <t xml:space="preserve">PLS submittal of Five Year Plan Quarterly Progress Report #2 </t>
  </si>
  <si>
    <t xml:space="preserve">PLS submittal of In-Situ Chemical Oxidation Testing w/attachments A, D, F &amp; G, Figures 1 &amp; 2 </t>
  </si>
  <si>
    <t xml:space="preserve">PLS submittal of In-Situ Oxidation Test </t>
  </si>
  <si>
    <t xml:space="preserve">PLS submittal of Maple Interim Response Operation Report </t>
  </si>
  <si>
    <t xml:space="preserve">PLS submittal of Maple Interim Response Report </t>
  </si>
  <si>
    <t xml:space="preserve">PLS submittal of Monthly report # 7 </t>
  </si>
  <si>
    <t xml:space="preserve">PLS submittal of Monthly Report #10 </t>
  </si>
  <si>
    <t xml:space="preserve">PLS submittal of Monthly Report #11 </t>
  </si>
  <si>
    <t xml:space="preserve">PLS submittal of Monthly Report #12 </t>
  </si>
  <si>
    <t xml:space="preserve">PLS submittal of Monthly Report #13 </t>
  </si>
  <si>
    <t xml:space="preserve">PLS submittal of Monthly Report #14 </t>
  </si>
  <si>
    <t xml:space="preserve">PLS submittal of Monthly Report #15 </t>
  </si>
  <si>
    <t xml:space="preserve">PLS submittal of Monthly Report #16 </t>
  </si>
  <si>
    <t xml:space="preserve">PLS submittal of Monthly Report #17 </t>
  </si>
  <si>
    <t xml:space="preserve">PLS submittal of Monthly Report #18 </t>
  </si>
  <si>
    <t xml:space="preserve">PLS submittal of Monthly Report #19 </t>
  </si>
  <si>
    <t xml:space="preserve">PLS submittal of Monthly Report #20 </t>
  </si>
  <si>
    <t xml:space="preserve">PLS submittal of Monthly Report #21 </t>
  </si>
  <si>
    <t xml:space="preserve">PLS submittal of Monthly Report #22 </t>
  </si>
  <si>
    <t xml:space="preserve">PLS submittal of Monthly Report #23 </t>
  </si>
  <si>
    <t xml:space="preserve">PLS submittal of Monthly Report #24 </t>
  </si>
  <si>
    <t xml:space="preserve">PLS submittal of Monthly Report #25 </t>
  </si>
  <si>
    <t xml:space="preserve">PLS submittal of Monthly Report #26 </t>
  </si>
  <si>
    <t xml:space="preserve">PLS submittal of Monthly Report #27 </t>
  </si>
  <si>
    <t xml:space="preserve">PLS submittal of Monthly Report #28 </t>
  </si>
  <si>
    <t xml:space="preserve">PLS submittal of Monthly Report #29 </t>
  </si>
  <si>
    <t xml:space="preserve">PLS submittal of Monthly Report #30 </t>
  </si>
  <si>
    <t xml:space="preserve">PLS submittal of Monthly Report #31 </t>
  </si>
  <si>
    <t xml:space="preserve">PLS submittal of Monthly Report #32 </t>
  </si>
  <si>
    <t xml:space="preserve">PLS submittal of Monthly Report #33 </t>
  </si>
  <si>
    <t xml:space="preserve">PLS submittal of Monthly Report #34 </t>
  </si>
  <si>
    <t xml:space="preserve">PLS submittal of Monthly Report #35 </t>
  </si>
  <si>
    <t xml:space="preserve">PLS submittal of Monthly Report #36 </t>
  </si>
  <si>
    <t xml:space="preserve">PLS submittal of Monthly Report #37 </t>
  </si>
  <si>
    <t xml:space="preserve">PLS submittal of Monthly Report #38 </t>
  </si>
  <si>
    <t xml:space="preserve">PLS submittal of Monthly Report #39 </t>
  </si>
  <si>
    <t xml:space="preserve">PLS submittal of Monthly Report #40 </t>
  </si>
  <si>
    <t xml:space="preserve">PLS submittal of Monthly Report #41 </t>
  </si>
  <si>
    <t xml:space="preserve">PLS submittal of Monthly Report #42 </t>
  </si>
  <si>
    <t xml:space="preserve">PLS submittal of Monthly Report #43 </t>
  </si>
  <si>
    <t xml:space="preserve">PLS submittal of Monthly Report #44 </t>
  </si>
  <si>
    <t xml:space="preserve">PLS submittal of Monthly Report #45 </t>
  </si>
  <si>
    <t xml:space="preserve">PLS submittal of Monthly Report #46 </t>
  </si>
  <si>
    <t xml:space="preserve">PLS submittal of Monthly Report #47 </t>
  </si>
  <si>
    <t xml:space="preserve">PLS submittal of Monthly Report #48 </t>
  </si>
  <si>
    <t xml:space="preserve">PLS submittal of Monthly Report #49 </t>
  </si>
  <si>
    <t xml:space="preserve">PLS submittal of Monthly Report #50 </t>
  </si>
  <si>
    <t xml:space="preserve">PLS submittal of Monthly Report #51 </t>
  </si>
  <si>
    <t xml:space="preserve">PLS submittal of Monthly Report #52 </t>
  </si>
  <si>
    <t xml:space="preserve">PLS submittal of Monthly Report #53 </t>
  </si>
  <si>
    <t xml:space="preserve">PLS submittal of Monthly Report #54 </t>
  </si>
  <si>
    <t xml:space="preserve">PLS submittal of Monthly Report #55 </t>
  </si>
  <si>
    <t xml:space="preserve">PLS submittal of Monthly Report #56 </t>
  </si>
  <si>
    <t xml:space="preserve">PLS submittal of Monthly Report #57 </t>
  </si>
  <si>
    <t xml:space="preserve">PLS submittal of Monthly Report #8 </t>
  </si>
  <si>
    <t xml:space="preserve">PLS submittal of Monthly Report #9 </t>
  </si>
  <si>
    <t xml:space="preserve">PLS submittal of NPDES Discharge Monitoring Report </t>
  </si>
  <si>
    <t xml:space="preserve">PLS submittal of NPDES Discharge Monitoring Report #105 </t>
  </si>
  <si>
    <t xml:space="preserve">PLS submittal of NPDES Discharge Monitoring Report #106 </t>
  </si>
  <si>
    <t xml:space="preserve">PLS submittal of NPDES Discharge Monitoring Report #107 </t>
  </si>
  <si>
    <t xml:space="preserve">PLS submittal of NPDES Discharge Monitoring Report #108 </t>
  </si>
  <si>
    <t xml:space="preserve">PLS submittal of NPDES Discharge Monitoring Report #109 </t>
  </si>
  <si>
    <t xml:space="preserve">PLS submittal of NPDES Discharge Monitoring Report #110 </t>
  </si>
  <si>
    <t xml:space="preserve">PLS submittal of NPDES Discharge Monitoring Report #111 </t>
  </si>
  <si>
    <t xml:space="preserve">PLS submittal of NPDES Discharge Monitoring Report #112 </t>
  </si>
  <si>
    <t xml:space="preserve">PLS submittal of NPDES Discharge Monitoring Report #113 </t>
  </si>
  <si>
    <t xml:space="preserve">PLS submittal of NPDES Discharge Monitoring Report #114 </t>
  </si>
  <si>
    <t xml:space="preserve">PLS submittal of NPDES Discharge Monitoring Report #115 </t>
  </si>
  <si>
    <t xml:space="preserve">PLS submittal of NPDES Discharge Monitoring Report #116 </t>
  </si>
  <si>
    <t xml:space="preserve">PLS submittal of NPDES Discharge Monitoring Report #117 </t>
  </si>
  <si>
    <t xml:space="preserve">PLS submittal of NPDES Discharge Monitoring Report #118 </t>
  </si>
  <si>
    <t xml:space="preserve">PLS submittal of NPDES Discharge Monitoring Report #119 </t>
  </si>
  <si>
    <t xml:space="preserve">PLS submittal of NPDES Discharge Monitoring Report #120 </t>
  </si>
  <si>
    <t xml:space="preserve">PLS submittal of NPDES Discharge Monitoring Report #123 </t>
  </si>
  <si>
    <t xml:space="preserve">PLS submittal of NPDES Discharge Monitoring Report #124 </t>
  </si>
  <si>
    <t xml:space="preserve">PLS submittal of NPDES Discharge Monitoring Report #125 </t>
  </si>
  <si>
    <t xml:space="preserve">PLS submittal of NPDES Discharge Monitoring Report #126 </t>
  </si>
  <si>
    <t xml:space="preserve">PLS submittal of NPDES Discharge Monitoring Report #127 </t>
  </si>
  <si>
    <t xml:space="preserve">PLS submittal of NPDES Discharge Monitoring Report #128 </t>
  </si>
  <si>
    <t xml:space="preserve">PLS submittal of NPDES Discharge Monitoring Report #129 </t>
  </si>
  <si>
    <t xml:space="preserve">PLS submittal of NPDES Discharge Monitoring Report #130 </t>
  </si>
  <si>
    <t xml:space="preserve">PLS submittal of NPDES Discharge Monitoring Report #131 </t>
  </si>
  <si>
    <t xml:space="preserve">PLS submittal of NPDES Discharge Monitoring Report #138 </t>
  </si>
  <si>
    <t xml:space="preserve">PLS submittal of NPDES Discharge Monitoring Report #139 </t>
  </si>
  <si>
    <t xml:space="preserve">PLS submittal of NPDES Discharge Monitoring Report #140 </t>
  </si>
  <si>
    <t xml:space="preserve">PLS submittal of NPDES Discharge Monitoring Report #141 </t>
  </si>
  <si>
    <t xml:space="preserve">PLS submittal of NPDES Discharge Monitoring Report #142 </t>
  </si>
  <si>
    <t xml:space="preserve">PLS submittal of NPDES Discharge Monitoring Report #143 </t>
  </si>
  <si>
    <t xml:space="preserve">PLS submittal of NPDES Discharge Monitoring Report #147 </t>
  </si>
  <si>
    <t xml:space="preserve">PLS submittal of NPDES Discharge Monitoring Report #148 </t>
  </si>
  <si>
    <t xml:space="preserve">PLS submittal of NPDES Discharge Monitoring Report #149 </t>
  </si>
  <si>
    <t xml:space="preserve">PLS submittal of NPDES Discharge Monitoring Report #150 </t>
  </si>
  <si>
    <t xml:space="preserve">PLS submittal of NPDES Discharge Monitoring Report #151 </t>
  </si>
  <si>
    <t xml:space="preserve">PLS submittal of NPDES Discharge Monitoring Report #152 </t>
  </si>
  <si>
    <t xml:space="preserve">PLS submittal of Proposal to Reduce Batch Purging </t>
  </si>
  <si>
    <t xml:space="preserve">PLS submittal of Quarterly Progress Report #20 </t>
  </si>
  <si>
    <t xml:space="preserve">PLS submittal of Quarterly Progress Report No. 10 </t>
  </si>
  <si>
    <t xml:space="preserve">PLS submittal of Quarterly Progress Report No. 11 </t>
  </si>
  <si>
    <t xml:space="preserve">PLS submittal of Quarterly Progress Report No. 12 </t>
  </si>
  <si>
    <t xml:space="preserve">PLS submittal of Quarterly Progress Report No. 13 </t>
  </si>
  <si>
    <t xml:space="preserve">PLS submittal of Quarterly Progress Report No. 14 </t>
  </si>
  <si>
    <t xml:space="preserve">PLS submittal of Quarterly Progress Report No. 15 </t>
  </si>
  <si>
    <t xml:space="preserve">PLS submittal of Quarterly Progress Report No. 16 </t>
  </si>
  <si>
    <t xml:space="preserve">PLS submittal of Quarterly Progress Report No. 17 </t>
  </si>
  <si>
    <t xml:space="preserve">PLS submittal of Quarterly Progress Report No. 18 </t>
  </si>
  <si>
    <t xml:space="preserve">PLS submittal of Quarterly Progress Report No. 6 </t>
  </si>
  <si>
    <t xml:space="preserve">PLS submittal of Quarterly Progress Report No. 7 </t>
  </si>
  <si>
    <t xml:space="preserve">PLS submittal of Quarterly Progress Report No. 8 </t>
  </si>
  <si>
    <t xml:space="preserve">PLS submittal of Quarterly Progress Report No. 9 </t>
  </si>
  <si>
    <t xml:space="preserve">PLS submittal of Quarterly Report </t>
  </si>
  <si>
    <t xml:space="preserve">PLS submittal of Quarterly Report  </t>
  </si>
  <si>
    <t xml:space="preserve">PLS submittal of Quarterly Report #19 </t>
  </si>
  <si>
    <t xml:space="preserve">PLS submittal of Quarterly Report #21 </t>
  </si>
  <si>
    <t xml:space="preserve">PLS submittal of Quarterly Report #22 </t>
  </si>
  <si>
    <t xml:space="preserve">PLS submittal of Quarterly Report #23 </t>
  </si>
  <si>
    <t xml:space="preserve">PLS submittal of Quarterly Report #24 </t>
  </si>
  <si>
    <t xml:space="preserve">PLS submittal of Quarterly Report Maps </t>
  </si>
  <si>
    <t xml:space="preserve">PLS submittal of Report on Water Level Testing Under Reduced Flow Conditions </t>
  </si>
  <si>
    <t xml:space="preserve">PLS submittal of South Wagner Road Residential Wells </t>
  </si>
  <si>
    <t xml:space="preserve">PLS submittal of TW-18 Aquifer Performance Test </t>
  </si>
  <si>
    <t xml:space="preserve">PLS submittal of Unit E Aquifer Pump Test </t>
  </si>
  <si>
    <t xml:space="preserve">PLS submittal of Valley Drive Area Investigation </t>
  </si>
  <si>
    <t xml:space="preserve">PLS submittal of Work Plan for In-Situ Oxidation Testing </t>
  </si>
  <si>
    <t xml:space="preserve">PLS submittal of Work Plan for Test Boring/Well Installation and Aquifer Testing in the Wagner Road Area </t>
  </si>
  <si>
    <t xml:space="preserve">PLS Supplemental Map </t>
  </si>
  <si>
    <t xml:space="preserve">Potentiometric and iso-concentration maps </t>
  </si>
  <si>
    <t xml:space="preserve">Potentiometric Surface Map </t>
  </si>
  <si>
    <t xml:space="preserve">Potentiometric Surface Map, April 4, 2002  </t>
  </si>
  <si>
    <t xml:space="preserve">Re-Notice of Hearing </t>
  </si>
  <si>
    <t xml:space="preserve">Sign-in sheet from meeting with local officials, GSI &amp; ERD </t>
  </si>
  <si>
    <t xml:space="preserve">Stipulation and Order amending Remediation Enforcement Order </t>
  </si>
  <si>
    <t xml:space="preserve">Table 1 </t>
  </si>
  <si>
    <t xml:space="preserve">Table of monitoring results from 9/96 to 12/97 </t>
  </si>
  <si>
    <t xml:space="preserve">Table of positive 1,4-dioxane detections in residential wells </t>
  </si>
  <si>
    <t xml:space="preserve">Tables 1 &amp; 2, Phase 2 Downgradient Groundwater Investigation </t>
  </si>
  <si>
    <t xml:space="preserve">Tables 3 &amp; 4 </t>
  </si>
  <si>
    <t xml:space="preserve">Tables attached to letter from Pozniak and Hunt </t>
  </si>
  <si>
    <t xml:space="preserve">Thirteen </t>
  </si>
  <si>
    <t xml:space="preserve">Two maps from City of Ann Arbor </t>
  </si>
  <si>
    <t xml:space="preserve">Unit C3/D2 and Unit E aquifer maps </t>
  </si>
  <si>
    <t xml:space="preserve">Washtenaw County Board of Commissioners Resolution </t>
  </si>
  <si>
    <t>pos(</t>
  </si>
  <si>
    <t>(text)</t>
  </si>
  <si>
    <t>mth</t>
  </si>
  <si>
    <t>day</t>
  </si>
  <si>
    <r>
      <rPr>
        <rFont val="Arial"/>
        <sz val="9.0"/>
      </rPr>
      <t xml:space="preserve">E-mail from S. Kolon to Gelman Information Contacts (re: extension of </t>
    </r>
    <r>
      <rPr>
        <rFont val="Arial"/>
        <i/>
        <sz val="9.0"/>
      </rPr>
      <t>In situ</t>
    </r>
    <r>
      <rPr>
        <rFont val="Arial"/>
        <sz val="9.0"/>
      </rPr>
      <t xml:space="preserve"> test)</t>
    </r>
  </si>
  <si>
    <r>
      <rPr>
        <rFont val="Arial"/>
        <sz val="9.0"/>
      </rPr>
      <t>Unit C</t>
    </r>
    <r>
      <rPr>
        <rFont val="Arial"/>
        <sz val="9.0"/>
        <vertAlign val="subscript"/>
      </rPr>
      <t>3</t>
    </r>
    <r>
      <rPr>
        <rFont val="Arial"/>
        <sz val="9.0"/>
      </rPr>
      <t>/D</t>
    </r>
    <r>
      <rPr>
        <rFont val="Arial"/>
        <sz val="9.0"/>
        <vertAlign val="subscript"/>
      </rPr>
      <t>2</t>
    </r>
    <r>
      <rPr>
        <rFont val="Arial"/>
        <sz val="9.0"/>
      </rPr>
      <t xml:space="preserve"> and Unit E aquifer maps (for court hearing)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</si>
</sst>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</font>
    <font>
      <sz val="9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b/>
      <sz val="9.0"/>
      <name val="Arial"/>
    </font>
    <font>
      <b/>
      <sz val="10.0"/>
      <name val="Arial"/>
    </font>
    <font>
      <sz val="10.0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969696"/>
      </left>
      <top style="thin">
        <color rgb="FF969696"/>
      </top>
    </border>
    <border>
      <left style="thin">
        <color rgb="FF000000"/>
      </left>
      <top style="thin">
        <color rgb="FF969696"/>
      </top>
    </border>
    <border>
      <left style="thin">
        <color rgb="FF000000"/>
      </left>
      <right style="thin">
        <color rgb="FF000000"/>
      </right>
      <top style="thin">
        <color rgb="FF969696"/>
      </top>
    </border>
    <border>
      <top style="thin">
        <color rgb="FF969696"/>
      </top>
    </border>
    <border>
      <left style="thin">
        <color rgb="FF000000"/>
      </left>
      <right style="thin">
        <color rgb="FF969696"/>
      </right>
      <top style="thin">
        <color rgb="FF969696"/>
      </top>
    </border>
    <border>
      <left style="thin">
        <color rgb="FF000000"/>
      </left>
      <top style="thin">
        <color rgb="FF969696"/>
      </top>
      <bottom style="thin">
        <color rgb="FF000000"/>
      </bottom>
    </border>
    <border>
      <top style="thin">
        <color rgb="FF969696"/>
      </top>
      <bottom style="thin">
        <color rgb="FF000000"/>
      </bottom>
    </border>
    <border>
      <right style="thin">
        <color rgb="FF000000"/>
      </right>
      <top style="thin">
        <color rgb="FF969696"/>
      </top>
      <bottom style="thin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</border>
    <border>
      <left style="thin">
        <color rgb="FF969696"/>
      </left>
      <right style="thin">
        <color rgb="FF969696"/>
      </right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14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2" fillId="0" fontId="1" numFmtId="49" xfId="0" applyAlignment="1" applyBorder="1" applyFont="1" applyNumberForma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shrinkToFit="0" vertical="bottom" wrapText="0"/>
    </xf>
    <xf borderId="0" fillId="0" fontId="4" numFmtId="49" xfId="0" applyAlignment="1" applyFont="1" applyNumberFormat="1">
      <alignment shrinkToFit="0" vertical="bottom" wrapText="1"/>
    </xf>
    <xf borderId="2" fillId="0" fontId="5" numFmtId="49" xfId="0" applyAlignment="1" applyBorder="1" applyFont="1" applyNumberFormat="1">
      <alignment shrinkToFit="0" vertical="bottom" wrapText="1"/>
    </xf>
    <xf borderId="2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1" fillId="0" fontId="1" numFmtId="14" xfId="0" applyAlignment="1" applyBorder="1" applyFont="1" applyNumberFormat="1">
      <alignment horizontal="right" shrinkToFit="0" vertical="bottom" wrapText="1"/>
    </xf>
    <xf borderId="1" fillId="0" fontId="8" numFmtId="49" xfId="0" applyAlignment="1" applyBorder="1" applyFont="1" applyNumberFormat="1">
      <alignment shrinkToFit="0" vertical="bottom" wrapText="1"/>
    </xf>
    <xf borderId="1" fillId="0" fontId="1" numFmtId="49" xfId="0" applyAlignment="1" applyBorder="1" applyFont="1" applyNumberFormat="1">
      <alignment shrinkToFit="0" vertical="bottom" wrapText="1"/>
    </xf>
    <xf borderId="1" fillId="0" fontId="9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shrinkToFit="0" vertical="bottom" wrapText="0"/>
    </xf>
    <xf borderId="1" fillId="0" fontId="1" numFmtId="14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14" xfId="0" applyAlignment="1" applyBorder="1" applyFont="1" applyNumberFormat="1">
      <alignment horizontal="right"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1" numFmtId="49" xfId="0" applyAlignment="1" applyBorder="1" applyFont="1" applyNumberFormat="1">
      <alignment shrinkToFit="0" vertical="bottom" wrapText="0"/>
    </xf>
    <xf borderId="1" fillId="0" fontId="1" numFmtId="14" xfId="0" applyAlignment="1" applyBorder="1" applyFont="1" applyNumberFormat="1">
      <alignment shrinkToFit="0" vertical="top" wrapText="1"/>
    </xf>
    <xf borderId="1" fillId="0" fontId="12" numFmtId="0" xfId="0" applyAlignment="1" applyBorder="1" applyFont="1">
      <alignment shrinkToFit="0" vertical="top" wrapText="1"/>
    </xf>
    <xf borderId="1" fillId="0" fontId="1" numFmtId="14" xfId="0" applyAlignment="1" applyBorder="1" applyFont="1" applyNumberFormat="1">
      <alignment horizontal="right" shrinkToFit="0" vertical="top" wrapText="1"/>
    </xf>
    <xf borderId="1" fillId="0" fontId="13" numFmtId="49" xfId="0" applyAlignment="1" applyBorder="1" applyFont="1" applyNumberFormat="1">
      <alignment shrinkToFit="0" vertical="top" wrapText="1"/>
    </xf>
    <xf borderId="1" fillId="0" fontId="1" numFmtId="49" xfId="0" applyAlignment="1" applyBorder="1" applyFont="1" applyNumberFormat="1">
      <alignment shrinkToFit="0" vertical="top" wrapText="1"/>
    </xf>
    <xf borderId="0" fillId="0" fontId="1" numFmtId="49" xfId="0" applyAlignment="1" applyFont="1" applyNumberFormat="1">
      <alignment shrinkToFit="0" vertical="top" wrapText="1"/>
    </xf>
    <xf borderId="0" fillId="0" fontId="1" numFmtId="14" xfId="0" applyAlignment="1" applyFont="1" applyNumberFormat="1">
      <alignment horizontal="righ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0" fontId="1" numFmtId="14" xfId="0" applyAlignment="1" applyBorder="1" applyFont="1" applyNumberFormat="1">
      <alignment horizontal="right" shrinkToFit="0" vertical="top" wrapText="1"/>
    </xf>
    <xf borderId="3" fillId="0" fontId="1" numFmtId="14" xfId="0" applyAlignment="1" applyBorder="1" applyFont="1" applyNumberFormat="1">
      <alignment horizontal="right" shrinkToFit="0" vertical="top" wrapText="1"/>
    </xf>
    <xf borderId="4" fillId="0" fontId="1" numFmtId="49" xfId="0" applyAlignment="1" applyBorder="1" applyFont="1" applyNumberFormat="1">
      <alignment shrinkToFit="0" vertical="bottom" wrapText="0"/>
    </xf>
    <xf borderId="2" fillId="0" fontId="1" numFmtId="49" xfId="0" applyAlignment="1" applyBorder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1"/>
    </xf>
    <xf borderId="2" fillId="0" fontId="1" numFmtId="49" xfId="0" applyAlignment="1" applyBorder="1" applyFont="1" applyNumberFormat="1">
      <alignment horizontal="left" shrinkToFit="0" vertical="top" wrapText="1"/>
    </xf>
    <xf borderId="0" fillId="0" fontId="14" numFmtId="49" xfId="0" applyAlignment="1" applyFont="1" applyNumberFormat="1">
      <alignment horizontal="left" shrinkToFit="0" vertical="top" wrapText="1"/>
    </xf>
    <xf borderId="1" fillId="0" fontId="15" numFmtId="49" xfId="0" applyAlignment="1" applyBorder="1" applyFont="1" applyNumberFormat="1">
      <alignment shrinkToFit="0" vertical="bottom" wrapText="1"/>
    </xf>
    <xf borderId="1" fillId="0" fontId="16" numFmtId="49" xfId="0" applyAlignment="1" applyBorder="1" applyFont="1" applyNumberFormat="1">
      <alignment horizontal="left" shrinkToFit="0" vertical="top" wrapText="1"/>
    </xf>
    <xf borderId="1" fillId="0" fontId="1" numFmtId="49" xfId="0" applyAlignment="1" applyBorder="1" applyFont="1" applyNumberFormat="1">
      <alignment horizontal="left" shrinkToFit="0" vertical="top" wrapText="1"/>
    </xf>
    <xf borderId="1" fillId="0" fontId="17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shrinkToFit="0" vertical="bottom" wrapText="1"/>
    </xf>
    <xf borderId="2" fillId="0" fontId="20" numFmtId="0" xfId="0" applyAlignment="1" applyBorder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2" fillId="0" fontId="22" numFmtId="49" xfId="0" applyAlignment="1" applyBorder="1" applyFont="1" applyNumberFormat="1">
      <alignment shrinkToFit="0" vertical="top" wrapText="1"/>
    </xf>
    <xf borderId="0" fillId="0" fontId="23" numFmtId="49" xfId="0" applyAlignment="1" applyFont="1" applyNumberFormat="1">
      <alignment shrinkToFit="0" vertical="bottom" wrapText="1"/>
    </xf>
    <xf borderId="2" fillId="0" fontId="24" numFmtId="49" xfId="0" applyAlignment="1" applyBorder="1" applyFont="1" applyNumberFormat="1">
      <alignment shrinkToFit="0" vertical="bottom" wrapText="1"/>
    </xf>
    <xf borderId="0" fillId="0" fontId="1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25" numFmtId="0" xfId="0" applyAlignment="1" applyFont="1">
      <alignment shrinkToFit="0" vertical="bottom" wrapText="1"/>
    </xf>
    <xf borderId="2" fillId="0" fontId="1" numFmtId="14" xfId="0" applyAlignment="1" applyBorder="1" applyFont="1" applyNumberFormat="1">
      <alignment shrinkToFit="0" vertical="top" wrapText="1"/>
    </xf>
    <xf borderId="0" fillId="0" fontId="26" numFmtId="49" xfId="0" applyAlignment="1" applyFont="1" applyNumberFormat="1">
      <alignment shrinkToFit="0" vertical="top" wrapText="1"/>
    </xf>
    <xf borderId="2" fillId="0" fontId="27" numFmtId="49" xfId="0" applyAlignment="1" applyBorder="1" applyFont="1" applyNumberFormat="1">
      <alignment shrinkToFit="0" vertical="bottom" wrapText="0"/>
    </xf>
    <xf borderId="2" fillId="0" fontId="28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bottom" wrapText="1"/>
    </xf>
    <xf borderId="2" fillId="0" fontId="1" numFmtId="14" xfId="0" applyAlignment="1" applyBorder="1" applyFont="1" applyNumberFormat="1">
      <alignment horizontal="right" shrinkToFit="0" vertical="bottom" wrapText="0"/>
    </xf>
    <xf borderId="0" fillId="0" fontId="29" numFmtId="0" xfId="0" applyAlignment="1" applyFont="1">
      <alignment shrinkToFit="0" vertical="top" wrapText="1"/>
    </xf>
    <xf borderId="1" fillId="0" fontId="30" numFmtId="0" xfId="0" applyAlignment="1" applyBorder="1" applyFont="1">
      <alignment horizontal="left" shrinkToFit="0" vertical="center" wrapText="0"/>
    </xf>
    <xf borderId="1" fillId="0" fontId="30" numFmtId="0" xfId="0" applyAlignment="1" applyBorder="1" applyFont="1">
      <alignment shrinkToFit="0" vertical="center" wrapText="0"/>
    </xf>
    <xf borderId="1" fillId="0" fontId="31" numFmtId="0" xfId="0" applyAlignment="1" applyBorder="1" applyFont="1">
      <alignment shrinkToFit="0" vertical="center" wrapText="0"/>
    </xf>
    <xf borderId="1" fillId="0" fontId="1" numFmtId="14" xfId="0" applyAlignment="1" applyBorder="1" applyFont="1" applyNumberFormat="1">
      <alignment horizontal="right" shrinkToFit="0" vertical="center" wrapText="1"/>
    </xf>
    <xf borderId="1" fillId="0" fontId="1" numFmtId="49" xfId="0" applyAlignment="1" applyBorder="1" applyFont="1" applyNumberFormat="1">
      <alignment shrinkToFit="0" vertical="center" wrapText="1"/>
    </xf>
    <xf borderId="1" fillId="0" fontId="1" numFmtId="49" xfId="0" applyAlignment="1" applyBorder="1" applyFont="1" applyNumberFormat="1">
      <alignment shrinkToFit="0" vertical="center" wrapText="0"/>
    </xf>
    <xf borderId="1" fillId="0" fontId="32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33" numFmtId="0" xfId="0" applyAlignment="1" applyBorder="1" applyFont="1">
      <alignment shrinkToFit="0" vertical="center" wrapText="0"/>
    </xf>
    <xf borderId="1" fillId="0" fontId="34" numFmtId="49" xfId="0" applyAlignment="1" applyBorder="1" applyFont="1" applyNumberFormat="1">
      <alignment shrinkToFit="0" vertical="center" wrapText="1"/>
    </xf>
    <xf borderId="1" fillId="0" fontId="1" numFmtId="14" xfId="0" applyAlignment="1" applyBorder="1" applyFont="1" applyNumberFormat="1">
      <alignment shrinkToFit="0" vertical="center" wrapText="1"/>
    </xf>
    <xf borderId="1" fillId="0" fontId="35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right" shrinkToFit="0" vertical="center" wrapText="0"/>
    </xf>
    <xf borderId="1" fillId="0" fontId="36" numFmtId="0" xfId="0" applyAlignment="1" applyBorder="1" applyFont="1">
      <alignment shrinkToFit="0" vertical="center" wrapText="1"/>
    </xf>
    <xf borderId="1" fillId="0" fontId="32" numFmtId="14" xfId="0" applyAlignment="1" applyBorder="1" applyFont="1" applyNumberFormat="1">
      <alignment horizontal="right" shrinkToFit="0" vertical="center" wrapText="1"/>
    </xf>
    <xf borderId="1" fillId="0" fontId="32" numFmtId="0" xfId="0" applyAlignment="1" applyBorder="1" applyFont="1">
      <alignment shrinkToFit="0" vertical="center" wrapText="1"/>
    </xf>
    <xf borderId="0" fillId="0" fontId="32" numFmtId="0" xfId="0" applyAlignment="1" applyFont="1">
      <alignment horizontal="center" shrinkToFit="0" vertical="bottom" wrapText="1"/>
    </xf>
    <xf borderId="5" fillId="0" fontId="32" numFmtId="0" xfId="0" applyAlignment="1" applyBorder="1" applyFont="1">
      <alignment shrinkToFit="0" vertical="bottom" wrapText="0"/>
    </xf>
    <xf borderId="6" fillId="0" fontId="32" numFmtId="0" xfId="0" applyAlignment="1" applyBorder="1" applyFont="1">
      <alignment shrinkToFit="0" vertical="bottom" wrapText="0"/>
    </xf>
    <xf borderId="7" fillId="0" fontId="32" numFmtId="0" xfId="0" applyAlignment="1" applyBorder="1" applyFont="1">
      <alignment shrinkToFit="0" vertical="bottom" wrapText="0"/>
    </xf>
    <xf borderId="8" fillId="0" fontId="32" numFmtId="0" xfId="0" applyAlignment="1" applyBorder="1" applyFont="1">
      <alignment shrinkToFit="0" vertical="bottom" wrapText="0"/>
    </xf>
    <xf borderId="0" fillId="0" fontId="32" numFmtId="0" xfId="0" applyAlignment="1" applyFont="1">
      <alignment shrinkToFit="0" vertical="bottom" wrapText="0"/>
    </xf>
    <xf borderId="9" fillId="0" fontId="32" numFmtId="0" xfId="0" applyAlignment="1" applyBorder="1" applyFont="1">
      <alignment shrinkToFit="0" vertical="bottom" wrapText="0"/>
    </xf>
    <xf borderId="10" fillId="0" fontId="32" numFmtId="0" xfId="0" applyAlignment="1" applyBorder="1" applyFont="1">
      <alignment shrinkToFit="0" vertical="bottom" wrapText="0"/>
    </xf>
    <xf borderId="11" fillId="0" fontId="32" numFmtId="0" xfId="0" applyAlignment="1" applyBorder="1" applyFont="1">
      <alignment shrinkToFit="0" vertical="bottom" wrapText="0"/>
    </xf>
    <xf borderId="12" fillId="0" fontId="32" numFmtId="0" xfId="0" applyAlignment="1" applyBorder="1" applyFont="1">
      <alignment shrinkToFit="0" vertical="bottom" wrapText="0"/>
    </xf>
    <xf borderId="13" fillId="0" fontId="32" numFmtId="0" xfId="0" applyAlignment="1" applyBorder="1" applyFont="1">
      <alignment shrinkToFit="0" vertical="bottom" wrapText="0"/>
    </xf>
    <xf borderId="14" fillId="0" fontId="32" numFmtId="0" xfId="0" applyAlignment="1" applyBorder="1" applyFont="1">
      <alignment shrinkToFit="0" vertical="bottom" wrapText="0"/>
    </xf>
    <xf borderId="15" fillId="0" fontId="32" numFmtId="0" xfId="0" applyAlignment="1" applyBorder="1" applyFont="1">
      <alignment shrinkToFit="0" vertical="bottom" wrapText="0"/>
    </xf>
    <xf borderId="16" fillId="0" fontId="32" numFmtId="0" xfId="0" applyAlignment="1" applyBorder="1" applyFont="1">
      <alignment shrinkToFit="0" vertical="bottom" wrapText="0"/>
    </xf>
    <xf borderId="17" fillId="0" fontId="32" numFmtId="0" xfId="0" applyAlignment="1" applyBorder="1" applyFont="1">
      <alignment shrinkToFit="0" vertical="bottom" wrapText="0"/>
    </xf>
    <xf borderId="18" fillId="0" fontId="32" numFmtId="0" xfId="0" applyAlignment="1" applyBorder="1" applyFont="1">
      <alignment shrinkToFit="0" vertical="bottom" wrapText="0"/>
    </xf>
    <xf borderId="19" fillId="0" fontId="32" numFmtId="49" xfId="0" applyAlignment="1" applyBorder="1" applyFont="1" applyNumberFormat="1">
      <alignment shrinkToFit="0" vertical="bottom" wrapText="0"/>
    </xf>
    <xf borderId="19" fillId="0" fontId="32" numFmtId="0" xfId="0" applyAlignment="1" applyBorder="1" applyFont="1">
      <alignment shrinkToFit="0" vertical="bottom" wrapText="0"/>
    </xf>
    <xf borderId="20" fillId="0" fontId="32" numFmtId="0" xfId="0" applyAlignment="1" applyBorder="1" applyFont="1">
      <alignment shrinkToFit="0" vertical="bottom" wrapText="0"/>
    </xf>
    <xf borderId="19" fillId="0" fontId="37" numFmtId="0" xfId="0" applyAlignment="1" applyBorder="1" applyFont="1">
      <alignment shrinkToFit="0" vertical="bottom" wrapText="0"/>
    </xf>
    <xf borderId="19" fillId="0" fontId="38" numFmtId="49" xfId="0" applyAlignment="1" applyBorder="1" applyFont="1" applyNumberFormat="1">
      <alignment shrinkToFit="0" vertical="bottom" wrapText="0"/>
    </xf>
    <xf borderId="21" fillId="0" fontId="32" numFmtId="0" xfId="0" applyAlignment="1" applyBorder="1" applyFont="1">
      <alignment shrinkToFit="0" vertical="bottom" wrapText="0"/>
    </xf>
    <xf borderId="22" fillId="0" fontId="32" numFmtId="0" xfId="0" applyAlignment="1" applyBorder="1" applyFont="1">
      <alignment shrinkToFit="0" vertical="bottom" wrapText="0"/>
    </xf>
    <xf borderId="23" fillId="0" fontId="3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0" fillId="0" fontId="39" numFmtId="0" xfId="0" applyAlignment="1" applyFont="1">
      <alignment shrinkToFit="0" vertical="top" wrapText="0"/>
    </xf>
    <xf borderId="2" fillId="0" fontId="40" numFmtId="0" xfId="0" applyAlignment="1" applyBorder="1" applyFont="1">
      <alignment shrinkToFit="0" vertical="top" wrapText="1"/>
    </xf>
    <xf borderId="1" fillId="0" fontId="1" numFmtId="49" xfId="0" applyAlignment="1" applyBorder="1" applyFont="1" applyNumberFormat="1">
      <alignment shrinkToFit="0" vertical="top" wrapText="0"/>
    </xf>
    <xf borderId="0" fillId="0" fontId="41" numFmtId="49" xfId="0" applyAlignment="1" applyFont="1" applyNumberFormat="1">
      <alignment shrinkToFit="0" vertical="top" wrapText="1"/>
    </xf>
    <xf borderId="2" fillId="0" fontId="42" numFmtId="49" xfId="0" applyAlignment="1" applyBorder="1" applyFont="1" applyNumberFormat="1">
      <alignment shrinkToFit="0" vertical="top" wrapText="1"/>
    </xf>
    <xf borderId="2" fillId="0" fontId="43" numFmtId="0" xfId="0" applyAlignment="1" applyBorder="1" applyFont="1">
      <alignment shrinkToFit="0" vertical="top" wrapText="0"/>
    </xf>
    <xf borderId="0" fillId="0" fontId="44" numFmtId="0" xfId="0" applyAlignment="1" applyFont="1">
      <alignment shrinkToFit="0" vertical="top" wrapText="1"/>
    </xf>
    <xf borderId="1" fillId="0" fontId="45" numFmtId="49" xfId="0" applyAlignment="1" applyBorder="1" applyFont="1" applyNumberFormat="1">
      <alignment shrinkToFit="0" vertical="top" wrapText="0"/>
    </xf>
    <xf borderId="1" fillId="0" fontId="46" numFmtId="0" xfId="0" applyAlignment="1" applyBorder="1" applyFont="1">
      <alignment shrinkToFit="0" vertical="top" wrapText="0"/>
    </xf>
    <xf borderId="1" fillId="0" fontId="1" numFmtId="14" xfId="0" applyAlignment="1" applyBorder="1" applyFont="1" applyNumberFormat="1">
      <alignment shrinkToFit="0" vertical="top" wrapText="0"/>
    </xf>
    <xf borderId="1" fillId="0" fontId="1" numFmtId="0" xfId="0" applyAlignment="1" applyBorder="1" applyFont="1">
      <alignment shrinkToFit="0" vertical="top" wrapText="1"/>
    </xf>
    <xf borderId="0" fillId="0" fontId="1" numFmtId="14" xfId="0" applyAlignment="1" applyFont="1" applyNumberFormat="1">
      <alignment shrinkToFit="0" vertical="top" wrapText="1"/>
    </xf>
    <xf borderId="3" fillId="0" fontId="1" numFmtId="14" xfId="0" applyAlignment="1" applyBorder="1" applyFont="1" applyNumberFormat="1">
      <alignment shrinkToFit="0" vertical="top" wrapText="1"/>
    </xf>
    <xf borderId="4" fillId="0" fontId="1" numFmtId="49" xfId="0" applyAlignment="1" applyBorder="1" applyFont="1" applyNumberFormat="1">
      <alignment shrinkToFit="0" vertical="top" wrapText="0"/>
    </xf>
    <xf borderId="2" fillId="0" fontId="1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000">
                <a:solidFill>
                  <a:srgbClr val="000000"/>
                </a:solidFill>
                <a:latin typeface="Roboto"/>
              </a:defRPr>
            </a:pPr>
            <a:r>
              <a:rPr b="1" i="0" sz="3000">
                <a:solidFill>
                  <a:srgbClr val="000000"/>
                </a:solidFill>
                <a:latin typeface="Roboto"/>
              </a:rPr>
              <a:t># Documents Shared / Year - DEQ web list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'chart-#perSys-perYr'!$Q$4</c:f>
            </c:strRef>
          </c:tx>
          <c:spPr>
            <a:ln cmpd="sng" w="57150">
              <a:solidFill>
                <a:srgbClr val="3366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'chart-#perSys-perYr'!$Q$5:$Q$33</c:f>
              <c:numCache/>
            </c:numRef>
          </c:val>
          <c:smooth val="0"/>
        </c:ser>
        <c:axId val="721618396"/>
        <c:axId val="1131110555"/>
      </c:lineChart>
      <c:catAx>
        <c:axId val="72161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1110555"/>
      </c:catAx>
      <c:valAx>
        <c:axId val="11311105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161839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333333"/>
                </a:solidFill>
                <a:latin typeface="Roboto"/>
              </a:defRPr>
            </a:pPr>
            <a:r>
              <a:rPr b="1" i="0" sz="1400">
                <a:solidFill>
                  <a:srgbClr val="333333"/>
                </a:solidFill>
                <a:latin typeface="Roboto"/>
              </a:rPr>
              <a:t># Documents / System /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'chart-#perSys-perYr'!$B$4</c:f>
            </c:strRef>
          </c:tx>
          <c:spPr>
            <a:ln cmpd="sng" w="28575">
              <a:solidFill>
                <a:srgbClr val="666699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'chart-#perSys-perYr'!$B$5:$B$31</c:f>
              <c:numCache/>
            </c:numRef>
          </c:val>
          <c:smooth val="0"/>
        </c:ser>
        <c:ser>
          <c:idx val="1"/>
          <c:order val="1"/>
          <c:tx>
            <c:strRef>
              <c:f>'chart-#perSys-perYr'!$C$4</c:f>
            </c:strRef>
          </c:tx>
          <c:spPr>
            <a:ln cmpd="sng" w="28575">
              <a:solidFill>
                <a:srgbClr val="9933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'chart-#perSys-perYr'!$C$5:$C$33</c:f>
              <c:numCache/>
            </c:numRef>
          </c:val>
          <c:smooth val="0"/>
        </c:ser>
        <c:ser>
          <c:idx val="2"/>
          <c:order val="2"/>
          <c:tx>
            <c:strRef>
              <c:f>'chart-#perSys-perYr'!$D$4</c:f>
            </c:strRef>
          </c:tx>
          <c:spPr>
            <a:ln cmpd="sng" w="28575">
              <a:solidFill>
                <a:srgbClr val="99CC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'chart-#perSys-perYr'!$D$5:$D$33</c:f>
              <c:numCache/>
            </c:numRef>
          </c:val>
          <c:smooth val="0"/>
        </c:ser>
        <c:ser>
          <c:idx val="3"/>
          <c:order val="3"/>
          <c:tx>
            <c:strRef>
              <c:f>'chart-#perSys-perYr'!$E$4</c:f>
            </c:strRef>
          </c:tx>
          <c:spPr>
            <a:ln cmpd="sng" w="28575">
              <a:solidFill>
                <a:srgbClr val="666699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'chart-#perSys-perYr'!$E$5:$E$33</c:f>
              <c:numCache/>
            </c:numRef>
          </c:val>
          <c:smooth val="0"/>
        </c:ser>
        <c:ser>
          <c:idx val="4"/>
          <c:order val="4"/>
          <c:tx>
            <c:strRef>
              <c:f>'chart-#perSys-perYr'!$F$4</c:f>
            </c:strRef>
          </c:tx>
          <c:spPr>
            <a:ln cmpd="sng" w="28575">
              <a:solidFill>
                <a:srgbClr val="33CC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'chart-#perSys-perYr'!$F$5:$F$33</c:f>
              <c:numCache/>
            </c:numRef>
          </c:val>
          <c:smooth val="0"/>
        </c:ser>
        <c:ser>
          <c:idx val="5"/>
          <c:order val="5"/>
          <c:tx>
            <c:strRef>
              <c:f>'chart-#perSys-perYr'!$G$4</c:f>
            </c:strRef>
          </c:tx>
          <c:spPr>
            <a:ln cmpd="sng" w="28575">
              <a:solidFill>
                <a:srgbClr val="FF8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'chart-#perSys-perYr'!$G$5:$G$33</c:f>
              <c:numCache/>
            </c:numRef>
          </c:val>
          <c:smooth val="0"/>
        </c:ser>
        <c:ser>
          <c:idx val="6"/>
          <c:order val="6"/>
          <c:tx>
            <c:strRef>
              <c:f>'chart-#perSys-perYr'!$H$4</c:f>
            </c:strRef>
          </c:tx>
          <c:spPr>
            <a:ln cmpd="sng" w="28575">
              <a:solidFill>
                <a:srgbClr val="333399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'chart-#perSys-perYr'!$H$5:$H$33</c:f>
              <c:numCache/>
            </c:numRef>
          </c:val>
          <c:smooth val="0"/>
        </c:ser>
        <c:ser>
          <c:idx val="7"/>
          <c:order val="7"/>
          <c:tx>
            <c:strRef>
              <c:f>'chart-#perSys-perYr'!$I$4</c:f>
            </c:strRef>
          </c:tx>
          <c:spPr>
            <a:ln cmpd="sng" w="28575">
              <a:solidFill>
                <a:srgbClr val="9933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'chart-#perSys-perYr'!$I$5:$I$33</c:f>
              <c:numCache/>
            </c:numRef>
          </c:val>
          <c:smooth val="0"/>
        </c:ser>
        <c:ser>
          <c:idx val="8"/>
          <c:order val="8"/>
          <c:tx>
            <c:strRef>
              <c:f>'chart-#perSys-perYr'!$J$4</c:f>
            </c:strRef>
          </c:tx>
          <c:spPr>
            <a:ln cmpd="sng" w="28575">
              <a:solidFill>
                <a:srgbClr val="808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'chart-#perSys-perYr'!$J$5:$J$33</c:f>
              <c:numCache/>
            </c:numRef>
          </c:val>
          <c:smooth val="0"/>
        </c:ser>
        <c:ser>
          <c:idx val="9"/>
          <c:order val="9"/>
          <c:tx>
            <c:strRef>
              <c:f>'chart-#perSys-perYr'!$K$4</c:f>
            </c:strRef>
          </c:tx>
          <c:spPr>
            <a:ln cmpd="sng" w="28575">
              <a:solidFill>
                <a:srgbClr val="333399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'chart-#perSys-perYr'!$K$5:$K$33</c:f>
              <c:numCache/>
            </c:numRef>
          </c:val>
          <c:smooth val="0"/>
        </c:ser>
        <c:ser>
          <c:idx val="10"/>
          <c:order val="10"/>
          <c:tx>
            <c:strRef>
              <c:f>'chart-#perSys-perYr'!$L$4</c:f>
            </c:strRef>
          </c:tx>
          <c:spPr>
            <a:ln cmpd="sng" w="28575">
              <a:solidFill>
                <a:srgbClr val="008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'chart-#perSys-perYr'!$L$5:$L$33</c:f>
              <c:numCache/>
            </c:numRef>
          </c:val>
          <c:smooth val="0"/>
        </c:ser>
        <c:ser>
          <c:idx val="11"/>
          <c:order val="11"/>
          <c:tx>
            <c:strRef>
              <c:f>'chart-#perSys-perYr'!$M$4</c:f>
            </c:strRef>
          </c:tx>
          <c:spPr>
            <a:ln cmpd="sng" w="28575">
              <a:solidFill>
                <a:srgbClr val="9933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'chart-#perSys-perYr'!$P$5:$P$33</c:f>
            </c:strRef>
          </c:cat>
          <c:val>
            <c:numRef>
              <c:f>'chart-#perSys-perYr'!$M$5:$M$33</c:f>
              <c:numCache/>
            </c:numRef>
          </c:val>
          <c:smooth val="0"/>
        </c:ser>
        <c:axId val="96230679"/>
        <c:axId val="1307393906"/>
      </c:lineChart>
      <c:catAx>
        <c:axId val="9623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7393906"/>
      </c:catAx>
      <c:valAx>
        <c:axId val="130739390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2306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37</xdr:row>
      <xdr:rowOff>123825</xdr:rowOff>
    </xdr:from>
    <xdr:ext cx="8029575" cy="55245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30" sheet="Gelman Docs (2)"/>
  </cacheSource>
  <cacheFields>
    <cacheField name="DATE" numFmtId="14">
      <sharedItems containsSemiMixedTypes="0" containsDate="1" containsString="0">
        <d v="2017-10-20T00:00:00Z"/>
        <d v="2017-10-18T00:00:00Z"/>
        <d v="2017-09-19T00:00:00Z"/>
        <d v="2017-08-10T00:00:00Z"/>
        <d v="2017-07-21T00:00:00Z"/>
        <d v="2017-07-20T00:00:00Z"/>
        <d v="2017-06-13T00:00:00Z"/>
        <d v="2017-05-16T00:00:00Z"/>
        <d v="2017-05-08T00:00:00Z"/>
        <d v="2017-04-20T00:00:00Z"/>
        <d v="2017-03-18T00:00:00Z"/>
        <d v="2017-02-13T00:00:00Z"/>
        <d v="2017-01-13T00:00:00Z"/>
        <d v="2016-12-22T00:00:00Z"/>
        <d v="2016-11-14T00:00:00Z"/>
        <d v="2016-10-18T00:00:00Z"/>
        <d v="2016-10-17T00:00:00Z"/>
        <d v="2016-10-12T00:00:00Z"/>
        <d v="2016-09-09T00:00:00Z"/>
        <d v="2016-08-15T00:00:00Z"/>
        <d v="2016-07-19T00:00:00Z"/>
        <d v="2016-07-15T00:00:00Z"/>
        <d v="2016-07-12T00:00:00Z"/>
        <d v="2016-06-07T00:00:00Z"/>
        <d v="2016-05-16T00:00:00Z"/>
        <d v="2016-05-13T00:00:00Z"/>
        <d v="2016-04-20T00:00:00Z"/>
        <d v="2016-04-18T00:00:00Z"/>
        <d v="2016-04-13T00:00:00Z"/>
        <d v="2016-03-18T00:00:00Z"/>
        <d v="2016-03-11T00:00:00Z"/>
        <d v="2016-02-18T00:00:00Z"/>
        <d v="2016-02-16T00:00:00Z"/>
        <d v="2016-01-13T00:00:00Z"/>
        <d v="2016-01-11T00:00:00Z"/>
        <d v="2015-12-14T00:00:00Z"/>
        <d v="2015-12-09T00:00:00Z"/>
        <d v="2015-11-13T00:00:00Z"/>
        <d v="2015-11-12T00:00:00Z"/>
        <d v="2015-10-16T00:00:00Z"/>
        <d v="2015-10-09T00:00:00Z"/>
        <d v="2015-10-08T00:00:00Z"/>
        <d v="2015-09-14T00:00:00Z"/>
        <d v="2015-09-11T00:00:00Z"/>
        <d v="2015-08-14T00:00:00Z"/>
        <d v="2015-08-12T00:00:00Z"/>
        <d v="2015-07-10T00:00:00Z"/>
        <d v="2015-07-09T00:00:00Z"/>
        <d v="2015-07-08T00:00:00Z"/>
        <d v="2015-06-16T00:00:00Z"/>
        <d v="2015-06-12T00:00:00Z"/>
        <d v="2015-05-14T00:00:00Z"/>
        <d v="2015-05-08T00:00:00Z"/>
        <d v="2015-04-15T00:00:00Z"/>
        <d v="2015-04-08T00:00:00Z"/>
        <d v="2015-04-07T00:00:00Z"/>
        <d v="2015-03-10T00:00:00Z"/>
        <d v="2015-03-09T00:00:00Z"/>
        <d v="2015-03-04T00:00:00Z"/>
        <d v="2015-02-06T00:00:00Z"/>
        <d v="2015-01-15T00:00:00Z"/>
        <d v="2015-01-14T00:00:00Z"/>
        <d v="2015-01-13T00:00:00Z"/>
        <d v="2014-12-09T00:00:00Z"/>
        <d v="2014-12-08T00:00:00Z"/>
        <d v="2014-11-12T00:00:00Z"/>
        <d v="2014-10-16T00:00:00Z"/>
        <d v="2014-10-10T00:00:00Z"/>
        <d v="2014-10-09T00:00:00Z"/>
        <d v="2014-09-12T00:00:00Z"/>
        <d v="2014-09-11T00:00:00Z"/>
        <d v="2014-08-13T00:00:00Z"/>
        <d v="2014-07-18T00:00:00Z"/>
        <d v="2014-07-14T00:00:00Z"/>
        <d v="2014-07-09T00:00:00Z"/>
        <d v="2014-06-19T00:00:00Z"/>
        <d v="2014-06-16T00:00:00Z"/>
        <d v="2014-06-13T00:00:00Z"/>
        <d v="2014-06-06T00:00:00Z"/>
        <d v="2014-05-09T00:00:00Z"/>
        <d v="2014-04-25T00:00:00Z"/>
        <d v="2014-04-17T00:00:00Z"/>
        <d v="2014-04-09T00:00:00Z"/>
        <d v="2014-04-07T00:00:00Z"/>
        <d v="2014-04-01T00:00:00Z"/>
        <d v="2014-03-11T00:00:00Z"/>
        <d v="2014-03-05T00:00:00Z"/>
        <d v="2014-02-12T00:00:00Z"/>
        <d v="2014-01-30T00:00:00Z"/>
        <d v="2014-01-14T00:00:00Z"/>
        <d v="2014-01-13T00:00:00Z"/>
        <d v="2014-01-03T00:00:00Z"/>
        <d v="2013-12-18T00:00:00Z"/>
        <d v="2013-12-16T00:00:00Z"/>
        <d v="2013-11-18T00:00:00Z"/>
        <d v="2013-10-21T00:00:00Z"/>
        <d v="2013-10-18T00:00:00Z"/>
        <d v="2013-10-17T00:00:00Z"/>
        <d v="2013-10-15T00:00:00Z"/>
        <d v="2013-09-16T00:00:00Z"/>
        <d v="2013-08-15T00:00:00Z"/>
        <d v="2013-08-13T00:00:00Z"/>
        <d v="2013-07-15T00:00:00Z"/>
        <d v="2013-07-09T00:00:00Z"/>
        <d v="2013-06-18T00:00:00Z"/>
        <d v="2013-06-14T00:00:00Z"/>
        <d v="2013-05-22T00:00:00Z"/>
        <d v="2013-05-14T00:00:00Z"/>
        <d v="2013-05-08T00:00:00Z"/>
        <d v="2013-04-22T00:00:00Z"/>
        <d v="2013-04-18T00:00:00Z"/>
        <d v="2013-04-09T00:00:00Z"/>
        <d v="2013-03-19T00:00:00Z"/>
        <d v="2013-02-15T00:00:00Z"/>
        <d v="2013-02-13T00:00:00Z"/>
        <d v="2013-01-14T00:00:00Z"/>
        <d v="2012-12-17T00:00:00Z"/>
        <d v="2012-11-27T00:00:00Z"/>
        <d v="2012-11-21T00:00:00Z"/>
        <d v="2012-11-05T00:00:00Z"/>
        <d v="2012-10-26T00:00:00Z"/>
        <d v="2012-10-05T00:00:00Z"/>
        <d v="2012-09-24T00:00:00Z"/>
        <d v="2012-09-19T00:00:00Z"/>
        <d v="2012-09-05T00:00:00Z"/>
        <d v="2012-08-20T00:00:00Z"/>
        <d v="2012-08-13T00:00:00Z"/>
        <d v="2012-08-01T00:00:00Z"/>
        <d v="2012-07-19T00:00:00Z"/>
        <d v="2012-07-17T00:00:00Z"/>
        <d v="2012-07-12T00:00:00Z"/>
        <d v="2012-06-14T00:00:00Z"/>
        <d v="2012-06-06T00:00:00Z"/>
        <d v="2012-05-14T00:00:00Z"/>
        <d v="2012-04-18T00:00:00Z"/>
        <d v="2012-04-17T00:00:00Z"/>
        <d v="2012-04-06T00:00:00Z"/>
        <d v="2012-04-03T00:00:00Z"/>
        <d v="2012-03-26T00:00:00Z"/>
        <d v="2012-03-14T00:00:00Z"/>
        <d v="2012-02-21T00:00:00Z"/>
        <d v="2012-02-13T00:00:00Z"/>
        <d v="2012-01-18T00:00:00Z"/>
        <d v="2012-01-12T00:00:00Z"/>
        <d v="2011-12-22T00:00:00Z"/>
        <d v="2011-12-15T00:00:00Z"/>
        <d v="2011-12-14T00:00:00Z"/>
        <d v="2011-12-13T00:00:00Z"/>
        <d v="2011-12-07T00:00:00Z"/>
        <d v="2011-11-17T00:00:00Z"/>
        <d v="2011-11-07T00:00:00Z"/>
        <d v="2011-11-04T00:00:00Z"/>
        <d v="2011-10-25T00:00:00Z"/>
        <d v="2011-10-24T00:00:00Z"/>
        <d v="2011-10-20T00:00:00Z"/>
        <d v="2011-10-17T00:00:00Z"/>
        <d v="2011-10-10T00:00:00Z"/>
        <d v="2011-09-23T00:00:00Z"/>
        <d v="2011-09-16T00:00:00Z"/>
        <d v="2011-09-15T00:00:00Z"/>
        <d v="2011-09-12T00:00:00Z"/>
        <d v="2011-09-06T00:00:00Z"/>
        <d v="2011-07-28T00:00:00Z"/>
        <d v="2011-07-26T00:00:00Z"/>
        <d v="2011-06-22T00:00:00Z"/>
        <d v="2011-06-15T00:00:00Z"/>
        <d v="2011-05-31T00:00:00Z"/>
        <d v="2011-05-25T00:00:00Z"/>
        <d v="2011-05-17T00:00:00Z"/>
        <d v="2011-05-06T00:00:00Z"/>
        <d v="2011-04-29T00:00:00Z"/>
        <d v="2011-04-19T00:00:00Z"/>
        <d v="2011-04-18T00:00:00Z"/>
        <d v="2011-04-11T00:00:00Z"/>
        <d v="2011-03-22T00:00:00Z"/>
        <d v="2011-03-11T00:00:00Z"/>
        <d v="2011-03-10T00:00:00Z"/>
        <d v="2011-03-09T00:00:00Z"/>
        <d v="2011-03-08T00:00:00Z"/>
        <d v="2011-02-14T00:00:00Z"/>
        <d v="2011-02-11T00:00:00Z"/>
        <d v="2011-02-04T00:00:00Z"/>
        <d v="2011-01-27T00:00:00Z"/>
        <d v="2011-01-20T00:00:00Z"/>
        <d v="2011-01-18T00:00:00Z"/>
        <d v="2011-01-07T00:00:00Z"/>
        <d v="2010-12-30T00:00:00Z"/>
        <d v="2010-12-17T00:00:00Z"/>
        <d v="2010-12-06T00:00:00Z"/>
        <d v="2010-11-18T00:00:00Z"/>
        <d v="2010-11-15T00:00:00Z"/>
        <d v="2010-11-12T00:00:00Z"/>
        <d v="2010-11-11T00:00:00Z"/>
        <d v="2010-11-03T00:00:00Z"/>
        <d v="2010-10-27T00:00:00Z"/>
        <d v="2010-10-15T00:00:00Z"/>
        <d v="2010-10-14T00:00:00Z"/>
        <d v="2010-10-07T00:00:00Z"/>
        <d v="2010-08-25T00:00:00Z"/>
        <d v="2010-07-21T00:00:00Z"/>
        <d v="2010-07-15T00:00:00Z"/>
        <d v="2010-07-14T00:00:00Z"/>
        <d v="2010-07-08T00:00:00Z"/>
        <d v="2010-07-07T00:00:00Z"/>
        <d v="2010-06-14T00:00:00Z"/>
        <d v="2010-06-10T00:00:00Z"/>
        <d v="2010-06-07T00:00:00Z"/>
        <d v="2010-06-04T00:00:00Z"/>
        <d v="2010-05-14T00:00:00Z"/>
        <d v="2010-05-11T00:00:00Z"/>
        <d v="2010-05-07T00:00:00Z"/>
        <d v="2010-04-13T00:00:00Z"/>
        <d v="2010-04-02T00:00:00Z"/>
        <d v="2010-03-16T00:00:00Z"/>
        <d v="2010-03-15T00:00:00Z"/>
        <d v="2010-02-16T00:00:00Z"/>
        <d v="2010-02-14T00:00:00Z"/>
        <d v="2010-02-08T00:00:00Z"/>
        <d v="2010-01-15T00:00:00Z"/>
        <d v="2010-01-08T00:00:00Z"/>
        <d v="2009-12-15T00:00:00Z"/>
        <d v="2009-12-07T00:00:00Z"/>
        <d v="2009-11-12T00:00:00Z"/>
        <d v="2009-11-03T00:00:00Z"/>
        <d v="2009-10-14T00:00:00Z"/>
        <d v="2009-10-13T00:00:00Z"/>
        <d v="2009-09-17T00:00:00Z"/>
        <d v="2009-09-11T00:00:00Z"/>
        <d v="2009-09-09T00:00:00Z"/>
        <d v="2009-09-02T00:00:00Z"/>
        <d v="2009-08-28T00:00:00Z"/>
        <d v="2009-08-26T00:00:00Z"/>
        <d v="2009-08-18T00:00:00Z"/>
        <d v="2009-08-14T00:00:00Z"/>
        <d v="2009-08-13T00:00:00Z"/>
        <d v="2009-08-12T00:00:00Z"/>
        <d v="2009-08-06T00:00:00Z"/>
        <d v="2009-08-05T00:00:00Z"/>
        <d v="2009-08-04T00:00:00Z"/>
        <d v="2009-07-17T00:00:00Z"/>
        <d v="2009-07-14T00:00:00Z"/>
        <d v="2009-07-02T00:00:00Z"/>
        <d v="2009-06-23T00:00:00Z"/>
        <d v="2009-06-17T00:00:00Z"/>
        <d v="2009-06-15T00:00:00Z"/>
        <d v="2009-06-09T00:00:00Z"/>
        <d v="2009-06-05T00:00:00Z"/>
        <d v="2009-06-03T00:00:00Z"/>
        <d v="2009-06-02T00:00:00Z"/>
        <d v="2009-05-22T00:00:00Z"/>
        <d v="2009-05-20T00:00:00Z"/>
        <d v="2009-05-06T00:00:00Z"/>
        <d v="2009-05-04T00:00:00Z"/>
        <d v="2009-04-27T00:00:00Z"/>
        <d v="2009-04-22T00:00:00Z"/>
        <d v="2009-04-21T00:00:00Z"/>
        <d v="2009-04-16T00:00:00Z"/>
        <d v="2009-04-15T00:00:00Z"/>
        <d v="2009-04-06T00:00:00Z"/>
        <d v="2009-04-03T00:00:00Z"/>
        <d v="2009-03-20T00:00:00Z"/>
        <d v="2009-03-19T00:00:00Z"/>
        <d v="2009-03-18T00:00:00Z"/>
        <d v="2009-03-16T00:00:00Z"/>
        <d v="2009-02-12T00:00:00Z"/>
        <d v="2009-02-04T00:00:00Z"/>
        <d v="2009-01-20T00:00:00Z"/>
        <d v="2009-01-15T00:00:00Z"/>
        <d v="2009-01-14T00:00:00Z"/>
        <d v="2009-01-13T00:00:00Z"/>
        <d v="2009-01-09T00:00:00Z"/>
        <d v="2008-12-17T00:00:00Z"/>
        <d v="2008-12-15T00:00:00Z"/>
        <d v="2008-12-12T00:00:00Z"/>
        <d v="2008-12-10T00:00:00Z"/>
        <d v="2008-12-05T00:00:00Z"/>
        <d v="2008-12-02T00:00:00Z"/>
        <d v="2008-11-14T00:00:00Z"/>
        <d v="2008-11-10T00:00:00Z"/>
        <d v="2008-11-06T00:00:00Z"/>
        <d v="2008-11-03T00:00:00Z"/>
        <d v="2008-11-01T00:00:00Z"/>
        <d v="2008-10-24T00:00:00Z"/>
        <d v="2008-10-16T00:00:00Z"/>
        <d v="2008-10-10T00:00:00Z"/>
        <d v="2008-10-09T00:00:00Z"/>
        <d v="2008-10-02T00:00:00Z"/>
        <d v="2008-10-01T00:00:00Z"/>
        <d v="2008-09-18T00:00:00Z"/>
        <d v="2008-08-15T00:00:00Z"/>
        <d v="2008-08-11T00:00:00Z"/>
        <d v="2008-08-07T00:00:00Z"/>
        <d v="2008-07-21T00:00:00Z"/>
        <d v="2008-07-17T00:00:00Z"/>
        <d v="2008-06-23T00:00:00Z"/>
        <d v="2008-06-19T00:00:00Z"/>
        <d v="2008-06-16T00:00:00Z"/>
        <d v="2008-05-28T00:00:00Z"/>
        <d v="2008-05-19T00:00:00Z"/>
        <d v="2008-04-29T00:00:00Z"/>
        <d v="2008-04-17T00:00:00Z"/>
        <d v="2008-04-15T00:00:00Z"/>
        <d v="2008-04-11T00:00:00Z"/>
        <d v="2008-04-03T00:00:00Z"/>
        <d v="2008-04-01T00:00:00Z"/>
        <d v="2008-03-31T00:00:00Z"/>
        <d v="2008-03-27T00:00:00Z"/>
        <d v="2008-03-19T00:00:00Z"/>
        <d v="2008-03-17T00:00:00Z"/>
        <d v="2008-03-12T00:00:00Z"/>
        <d v="2008-03-11T00:00:00Z"/>
        <d v="2008-03-10T00:00:00Z"/>
        <d v="2008-03-05T00:00:00Z"/>
        <d v="2008-02-15T00:00:00Z"/>
        <d v="2008-02-10T00:00:00Z"/>
        <d v="2008-02-04T00:00:00Z"/>
        <d v="2008-01-29T00:00:00Z"/>
        <d v="2008-01-28T00:00:00Z"/>
        <d v="2008-01-16T00:00:00Z"/>
        <d v="2008-01-14T00:00:00Z"/>
        <d v="2008-01-10T00:00:00Z"/>
        <d v="2008-01-08T00:00:00Z"/>
        <d v="2007-12-10T00:00:00Z"/>
        <d v="2007-12-04T00:00:00Z"/>
        <d v="2007-11-12T00:00:00Z"/>
        <d v="2007-11-10T00:00:00Z"/>
        <d v="2007-11-05T00:00:00Z"/>
        <d v="2007-10-31T00:00:00Z"/>
        <d v="2007-10-16T00:00:00Z"/>
        <d v="2007-10-10T00:00:00Z"/>
        <d v="2007-10-02T00:00:00Z"/>
        <d v="2007-09-21T00:00:00Z"/>
        <d v="2007-09-20T00:00:00Z"/>
        <d v="2007-09-12T00:00:00Z"/>
        <d v="2007-09-10T00:00:00Z"/>
        <d v="2007-08-27T00:00:00Z"/>
        <d v="2007-08-23T00:00:00Z"/>
        <d v="2007-08-15T00:00:00Z"/>
        <d v="2007-08-14T00:00:00Z"/>
        <d v="2007-08-10T00:00:00Z"/>
        <d v="2007-08-03T00:00:00Z"/>
        <d v="2007-07-25T00:00:00Z"/>
        <d v="2007-07-16T00:00:00Z"/>
        <d v="2007-07-13T00:00:00Z"/>
        <d v="2007-07-05T00:00:00Z"/>
        <d v="2007-07-01T00:00:00Z"/>
        <d v="2007-06-29T00:00:00Z"/>
        <d v="2007-06-15T00:00:00Z"/>
        <d v="2007-06-04T00:00:00Z"/>
        <d v="2007-06-01T00:00:00Z"/>
        <d v="2007-05-29T00:00:00Z"/>
        <d v="2007-05-17T00:00:00Z"/>
        <d v="2007-05-11T00:00:00Z"/>
        <d v="2007-05-10T00:00:00Z"/>
        <d v="2007-05-07T00:00:00Z"/>
        <d v="2007-05-01T00:00:00Z"/>
        <d v="2007-04-30T00:00:00Z"/>
        <d v="2007-04-20T00:00:00Z"/>
        <d v="2007-04-18T00:00:00Z"/>
        <d v="2007-04-17T00:00:00Z"/>
        <d v="2007-04-10T00:00:00Z"/>
        <d v="2007-04-06T00:00:00Z"/>
        <d v="2007-04-02T00:00:00Z"/>
        <d v="2007-04-01T00:00:00Z"/>
        <d v="2007-03-30T00:00:00Z"/>
        <d v="2007-03-15T00:00:00Z"/>
        <d v="2007-03-12T00:00:00Z"/>
        <d v="2007-03-10T00:00:00Z"/>
        <d v="2007-03-08T00:00:00Z"/>
        <d v="2007-03-01T00:00:00Z"/>
        <d v="2007-02-23T00:00:00Z"/>
        <d v="2007-02-21T00:00:00Z"/>
        <d v="2007-02-15T00:00:00Z"/>
        <d v="2007-02-10T00:00:00Z"/>
        <d v="2007-02-07T00:00:00Z"/>
        <d v="2007-02-05T00:00:00Z"/>
        <d v="2007-01-31T00:00:00Z"/>
        <d v="2007-01-29T00:00:00Z"/>
        <d v="2007-01-19T00:00:00Z"/>
        <d v="2007-01-16T00:00:00Z"/>
        <d v="2007-01-10T00:00:00Z"/>
        <d v="2007-01-08T00:00:00Z"/>
        <d v="2006-12-21T00:00:00Z"/>
        <d v="2006-12-20T00:00:00Z"/>
        <d v="2006-12-18T00:00:00Z"/>
        <d v="2006-12-14T00:00:00Z"/>
        <d v="2006-12-11T00:00:00Z"/>
        <d v="2006-12-10T00:00:00Z"/>
        <d v="2006-12-08T00:00:00Z"/>
        <d v="2006-11-27T00:00:00Z"/>
        <d v="2006-11-20T00:00:00Z"/>
        <d v="2006-11-16T00:00:00Z"/>
        <d v="2006-11-10T00:00:00Z"/>
        <d v="2006-10-30T00:00:00Z"/>
        <d v="2006-10-26T00:00:00Z"/>
        <d v="2006-10-24T00:00:00Z"/>
        <d v="2006-10-18T00:00:00Z"/>
        <d v="2006-10-05T00:00:00Z"/>
        <d v="2006-10-04T00:00:00Z"/>
        <d v="2006-10-03T00:00:00Z"/>
        <d v="2006-09-21T00:00:00Z"/>
        <d v="2006-09-18T00:00:00Z"/>
        <d v="2006-09-15T00:00:00Z"/>
        <d v="2006-09-14T00:00:00Z"/>
        <d v="2006-09-08T00:00:00Z"/>
        <d v="2006-08-23T00:00:00Z"/>
        <d v="2006-08-17T00:00:00Z"/>
        <d v="2006-08-03T00:00:00Z"/>
        <d v="2006-08-02T00:00:00Z"/>
        <d v="2006-07-27T00:00:00Z"/>
        <d v="2006-07-18T00:00:00Z"/>
        <d v="2006-07-17T00:00:00Z"/>
        <d v="2006-07-14T00:00:00Z"/>
        <d v="2006-07-06T00:00:00Z"/>
        <d v="2006-07-01T00:00:00Z"/>
        <d v="2006-06-07T00:00:00Z"/>
        <d v="2006-06-01T00:00:00Z"/>
        <d v="2006-05-31T00:00:00Z"/>
        <d v="2006-05-19T00:00:00Z"/>
        <d v="2006-05-16T00:00:00Z"/>
        <d v="2006-05-11T00:00:00Z"/>
        <d v="2006-05-10T00:00:00Z"/>
        <d v="2006-05-06T00:00:00Z"/>
        <d v="2006-05-05T00:00:00Z"/>
        <d v="2006-05-03T00:00:00Z"/>
        <d v="2006-05-01T00:00:00Z"/>
        <d v="2006-04-29T00:00:00Z"/>
        <d v="2006-04-27T00:00:00Z"/>
        <d v="2006-04-26T00:00:00Z"/>
        <d v="2006-04-18T00:00:00Z"/>
        <d v="2006-04-17T00:00:00Z"/>
        <d v="2006-04-14T00:00:00Z"/>
        <d v="2006-04-12T00:00:00Z"/>
        <d v="2006-04-11T00:00:00Z"/>
        <d v="2006-04-05T00:00:00Z"/>
        <d v="2006-03-30T00:00:00Z"/>
        <d v="2006-03-29T00:00:00Z"/>
        <d v="2006-03-27T00:00:00Z"/>
        <d v="2006-03-22T00:00:00Z"/>
        <d v="2006-03-15T00:00:00Z"/>
        <d v="2006-03-07T00:00:00Z"/>
        <d v="2006-03-06T00:00:00Z"/>
        <d v="2006-03-03T00:00:00Z"/>
        <d v="2006-02-28T00:00:00Z"/>
        <d v="2006-02-24T00:00:00Z"/>
        <d v="2006-02-23T00:00:00Z"/>
        <d v="2006-02-21T00:00:00Z"/>
        <d v="2006-02-15T00:00:00Z"/>
        <d v="2006-02-13T00:00:00Z"/>
        <d v="2006-02-08T00:00:00Z"/>
        <d v="2006-02-07T00:00:00Z"/>
        <d v="2006-02-06T00:00:00Z"/>
        <d v="2006-02-03T00:00:00Z"/>
        <d v="2006-01-31T00:00:00Z"/>
        <d v="2006-01-30T00:00:00Z"/>
        <d v="2006-01-25T00:00:00Z"/>
        <d v="2006-01-24T00:00:00Z"/>
        <d v="2006-01-20T00:00:00Z"/>
        <d v="2006-01-12T00:00:00Z"/>
        <d v="2006-01-10T00:00:00Z"/>
        <d v="2006-01-09T00:00:00Z"/>
        <d v="2006-01-05T00:00:00Z"/>
        <d v="2005-12-23T00:00:00Z"/>
        <d v="2005-12-22T00:00:00Z"/>
        <d v="2005-12-19T00:00:00Z"/>
        <d v="2005-12-12T00:00:00Z"/>
        <d v="2005-12-08T00:00:00Z"/>
        <d v="2005-12-07T00:00:00Z"/>
        <d v="2005-12-05T00:00:00Z"/>
        <d v="2005-12-02T00:00:00Z"/>
        <d v="2005-11-23T00:00:00Z"/>
        <d v="2005-11-18T00:00:00Z"/>
        <d v="2005-11-16T00:00:00Z"/>
        <d v="2005-11-14T00:00:00Z"/>
        <d v="2005-11-10T00:00:00Z"/>
        <d v="2005-11-07T00:00:00Z"/>
        <d v="2005-11-05T00:00:00Z"/>
        <d v="2005-11-03T00:00:00Z"/>
        <d v="2005-11-01T00:00:00Z"/>
        <d v="2005-10-28T00:00:00Z"/>
        <d v="2005-10-27T00:00:00Z"/>
        <d v="2005-10-26T00:00:00Z"/>
        <d v="2005-10-24T00:00:00Z"/>
        <d v="2005-10-21T00:00:00Z"/>
        <d v="2005-10-20T00:00:00Z"/>
        <d v="2005-10-14T00:00:00Z"/>
        <d v="2005-10-10T00:00:00Z"/>
        <d v="2005-10-01T00:00:00Z"/>
        <d v="2005-09-30T00:00:00Z"/>
        <d v="2005-09-26T00:00:00Z"/>
        <d v="2005-09-21T00:00:00Z"/>
        <d v="2005-09-09T00:00:00Z"/>
        <d v="2005-09-07T00:00:00Z"/>
        <d v="2005-08-31T00:00:00Z"/>
        <d v="2005-08-22T00:00:00Z"/>
        <d v="2005-08-19T00:00:00Z"/>
        <d v="2005-08-13T00:00:00Z"/>
        <d v="2005-08-12T00:00:00Z"/>
        <d v="2005-08-09T00:00:00Z"/>
        <d v="2005-08-01T00:00:00Z"/>
        <d v="2005-07-31T00:00:00Z"/>
        <d v="2005-07-27T00:00:00Z"/>
        <d v="2005-07-19T00:00:00Z"/>
        <d v="2005-07-14T00:00:00Z"/>
        <d v="2005-07-12T00:00:00Z"/>
        <d v="2005-07-11T00:00:00Z"/>
        <d v="2005-07-06T00:00:00Z"/>
        <d v="2005-07-05T00:00:00Z"/>
        <d v="2005-07-01T00:00:00Z"/>
        <d v="2005-06-27T00:00:00Z"/>
        <d v="2005-06-24T00:00:00Z"/>
        <d v="2005-06-20T00:00:00Z"/>
        <d v="2005-06-09T00:00:00Z"/>
        <d v="2005-06-08T00:00:00Z"/>
        <d v="2005-06-07T00:00:00Z"/>
        <d v="2005-05-31T00:00:00Z"/>
        <d v="2005-05-23T00:00:00Z"/>
        <d v="2005-05-20T00:00:00Z"/>
        <d v="2005-05-19T00:00:00Z"/>
        <d v="2005-05-17T00:00:00Z"/>
        <d v="2005-05-09T00:00:00Z"/>
        <d v="2005-05-04T00:00:00Z"/>
        <d v="2005-05-03T00:00:00Z"/>
        <d v="2005-04-29T00:00:00Z"/>
        <d v="2005-04-18T00:00:00Z"/>
        <d v="2005-04-15T00:00:00Z"/>
        <d v="2005-04-14T00:00:00Z"/>
        <d v="2005-04-11T00:00:00Z"/>
        <d v="2005-04-08T00:00:00Z"/>
        <d v="2005-04-07T00:00:00Z"/>
        <d v="2005-04-06T00:00:00Z"/>
        <d v="2005-04-05T00:00:00Z"/>
        <d v="2005-04-04T00:00:00Z"/>
        <d v="2005-03-31T00:00:00Z"/>
        <d v="2005-03-29T00:00:00Z"/>
        <d v="2005-03-21T00:00:00Z"/>
        <d v="2005-03-09T00:00:00Z"/>
        <d v="2005-03-08T00:00:00Z"/>
        <d v="2005-03-03T00:00:00Z"/>
        <d v="2005-02-25T00:00:00Z"/>
        <d v="2005-02-23T00:00:00Z"/>
        <d v="2005-02-22T00:00:00Z"/>
        <d v="2005-02-11T00:00:00Z"/>
        <d v="2005-02-04T00:00:00Z"/>
        <d v="2005-02-03T00:00:00Z"/>
        <d v="2005-01-25T00:00:00Z"/>
        <d v="2005-01-18T00:00:00Z"/>
        <d v="2005-01-14T00:00:00Z"/>
        <d v="2005-01-12T00:00:00Z"/>
        <d v="2005-01-10T00:00:00Z"/>
        <d v="2005-01-07T00:00:00Z"/>
        <d v="2004-12-21T00:00:00Z"/>
        <d v="2004-12-17T00:00:00Z"/>
        <d v="2004-12-09T00:00:00Z"/>
        <d v="2004-12-07T00:00:00Z"/>
        <d v="2004-11-29T00:00:00Z"/>
        <d v="2004-11-17T00:00:00Z"/>
        <d v="2004-11-10T00:00:00Z"/>
        <d v="2004-11-08T00:00:00Z"/>
        <d v="2004-10-29T00:00:00Z"/>
        <d v="2004-10-27T00:00:00Z"/>
        <d v="2004-10-21T00:00:00Z"/>
        <d v="2004-10-14T00:00:00Z"/>
        <d v="2004-10-08T00:00:00Z"/>
        <d v="2004-10-07T00:00:00Z"/>
        <d v="2004-10-05T00:00:00Z"/>
        <d v="2004-10-01T00:00:00Z"/>
        <d v="2004-09-20T00:00:00Z"/>
        <d v="2004-09-08T00:00:00Z"/>
        <d v="2004-09-07T00:00:00Z"/>
        <d v="2004-09-02T00:00:00Z"/>
        <d v="2004-09-01T00:00:00Z"/>
        <d v="2004-08-31T00:00:00Z"/>
        <d v="2004-08-30T00:00:00Z"/>
        <d v="2004-08-26T00:00:00Z"/>
        <d v="2004-08-25T00:00:00Z"/>
        <d v="2004-08-19T00:00:00Z"/>
        <d v="2004-08-18T00:00:00Z"/>
        <d v="2004-08-17T00:00:00Z"/>
        <d v="2004-08-06T00:00:00Z"/>
        <d v="2004-08-05T00:00:00Z"/>
        <d v="2004-08-02T00:00:00Z"/>
        <d v="2004-07-28T00:00:00Z"/>
        <d v="2004-07-15T00:00:00Z"/>
        <d v="2004-07-14T00:00:00Z"/>
        <d v="2004-07-12T00:00:00Z"/>
        <d v="2004-07-08T00:00:00Z"/>
        <d v="2004-07-07T00:00:00Z"/>
        <d v="2004-06-30T00:00:00Z"/>
        <d v="2004-06-29T00:00:00Z"/>
        <d v="2004-06-08T00:00:00Z"/>
        <d v="2004-06-07T00:00:00Z"/>
        <d v="2004-06-01T00:00:00Z"/>
        <d v="2004-05-25T00:00:00Z"/>
        <d v="2004-05-19T00:00:00Z"/>
        <d v="2004-05-07T00:00:00Z"/>
        <d v="2004-05-06T00:00:00Z"/>
        <d v="2004-04-30T00:00:00Z"/>
        <d v="2004-04-27T00:00:00Z"/>
        <d v="2004-04-23T00:00:00Z"/>
        <d v="2004-04-22T00:00:00Z"/>
        <d v="2004-04-14T00:00:00Z"/>
        <d v="2004-04-13T00:00:00Z"/>
        <d v="2004-04-08T00:00:00Z"/>
        <d v="2004-04-02T00:00:00Z"/>
        <d v="2004-03-31T00:00:00Z"/>
        <d v="2004-03-30T00:00:00Z"/>
        <d v="2004-03-22T00:00:00Z"/>
        <d v="2004-03-17T00:00:00Z"/>
        <d v="2004-03-10T00:00:00Z"/>
        <d v="2004-03-08T00:00:00Z"/>
        <d v="2004-03-05T00:00:00Z"/>
        <d v="2004-03-04T00:00:00Z"/>
        <d v="2004-03-03T00:00:00Z"/>
        <d v="2004-03-02T00:00:00Z"/>
        <d v="2004-02-25T00:00:00Z"/>
        <d v="2004-02-24T00:00:00Z"/>
        <d v="2004-02-18T00:00:00Z"/>
        <d v="2004-02-09T00:00:00Z"/>
        <d v="2004-02-06T00:00:00Z"/>
        <d v="2004-02-05T00:00:00Z"/>
        <d v="2004-01-30T00:00:00Z"/>
        <d v="2004-01-29T00:00:00Z"/>
        <d v="2004-01-28T00:00:00Z"/>
        <d v="2004-01-27T00:00:00Z"/>
        <d v="2004-01-23T00:00:00Z"/>
        <d v="2004-01-20T00:00:00Z"/>
        <d v="2004-01-14T00:00:00Z"/>
        <d v="2004-01-09T00:00:00Z"/>
        <d v="2004-01-08T00:00:00Z"/>
        <d v="2004-01-06T00:00:00Z"/>
        <d v="2003-12-22T00:00:00Z"/>
        <d v="2003-12-15T00:00:00Z"/>
        <d v="2003-12-09T00:00:00Z"/>
        <d v="2003-12-08T00:00:00Z"/>
        <d v="2003-12-02T00:00:00Z"/>
        <d v="2003-12-01T00:00:00Z"/>
        <d v="2003-11-26T00:00:00Z"/>
        <d v="2003-11-25T00:00:00Z"/>
        <d v="2003-11-17T00:00:00Z"/>
        <d v="2003-11-14T00:00:00Z"/>
        <d v="2003-11-10T00:00:00Z"/>
        <d v="2003-11-07T00:00:00Z"/>
        <d v="2003-11-05T00:00:00Z"/>
        <d v="2003-10-17T00:00:00Z"/>
        <d v="2003-10-15T00:00:00Z"/>
        <d v="2003-10-08T00:00:00Z"/>
        <d v="2003-10-06T00:00:00Z"/>
        <d v="2003-10-03T00:00:00Z"/>
        <d v="2003-10-01T00:00:00Z"/>
        <d v="2003-09-30T00:00:00Z"/>
        <d v="2003-09-26T00:00:00Z"/>
        <d v="2003-09-25T00:00:00Z"/>
        <d v="2003-09-10T00:00:00Z"/>
        <d v="2003-09-08T00:00:00Z"/>
        <d v="2003-08-29T00:00:00Z"/>
        <d v="2003-08-27T00:00:00Z"/>
        <d v="2003-08-18T00:00:00Z"/>
        <d v="2003-08-15T00:00:00Z"/>
        <d v="2003-08-07T00:00:00Z"/>
        <d v="2003-08-06T00:00:00Z"/>
        <d v="2003-08-05T00:00:00Z"/>
        <d v="2003-08-04T00:00:00Z"/>
        <d v="2003-07-23T00:00:00Z"/>
        <d v="2003-07-21T00:00:00Z"/>
        <d v="2003-07-17T00:00:00Z"/>
        <d v="2003-07-15T00:00:00Z"/>
        <d v="2003-07-13T00:00:00Z"/>
        <d v="2003-07-08T00:00:00Z"/>
        <d v="2003-07-07T00:00:00Z"/>
        <d v="2003-07-03T00:00:00Z"/>
        <d v="2003-07-01T00:00:00Z"/>
        <d v="2003-06-30T00:00:00Z"/>
        <d v="2003-06-27T00:00:00Z"/>
        <d v="2003-06-26T00:00:00Z"/>
        <d v="2003-06-19T00:00:00Z"/>
        <d v="2003-06-17T00:00:00Z"/>
        <d v="2003-06-12T00:00:00Z"/>
        <d v="2003-06-09T00:00:00Z"/>
        <d v="2003-06-06T00:00:00Z"/>
        <d v="2003-06-03T00:00:00Z"/>
        <d v="2003-06-02T00:00:00Z"/>
        <d v="2003-05-30T00:00:00Z"/>
        <d v="2003-05-19T00:00:00Z"/>
        <d v="2003-05-12T00:00:00Z"/>
        <d v="2003-05-09T00:00:00Z"/>
        <d v="2003-05-05T00:00:00Z"/>
        <d v="2003-05-02T00:00:00Z"/>
        <d v="2003-04-30T00:00:00Z"/>
        <d v="2003-04-29T00:00:00Z"/>
        <d v="2003-04-28T00:00:00Z"/>
        <d v="2003-04-25T00:00:00Z"/>
        <d v="2003-04-15T00:00:00Z"/>
        <d v="2003-04-14T00:00:00Z"/>
        <d v="2003-04-11T00:00:00Z"/>
        <d v="2003-04-09T00:00:00Z"/>
        <d v="2003-04-08T00:00:00Z"/>
        <d v="2003-04-07T00:00:00Z"/>
        <d v="2003-04-05T00:00:00Z"/>
        <d v="2003-04-03T00:00:00Z"/>
        <d v="2003-03-28T00:00:00Z"/>
        <d v="2003-03-27T00:00:00Z"/>
        <d v="2003-03-26T00:00:00Z"/>
        <d v="2003-03-21T00:00:00Z"/>
        <d v="2003-03-20T00:00:00Z"/>
        <d v="2003-03-18T00:00:00Z"/>
        <d v="2003-03-17T00:00:00Z"/>
        <d v="2003-03-11T00:00:00Z"/>
        <d v="2003-03-10T00:00:00Z"/>
        <d v="2003-03-06T00:00:00Z"/>
        <d v="2003-02-21T00:00:00Z"/>
        <d v="2003-02-20T00:00:00Z"/>
        <d v="2003-02-19T00:00:00Z"/>
        <d v="2003-02-18T00:00:00Z"/>
        <d v="2003-02-14T00:00:00Z"/>
        <d v="2003-02-13T00:00:00Z"/>
        <d v="2003-02-11T00:00:00Z"/>
        <d v="2003-02-07T00:00:00Z"/>
        <d v="2003-01-28T00:00:00Z"/>
        <d v="2003-01-15T00:00:00Z"/>
        <d v="2003-01-13T00:00:00Z"/>
        <d v="2003-01-09T00:00:00Z"/>
        <d v="2003-01-08T00:00:00Z"/>
        <d v="2003-01-07T00:00:00Z"/>
        <d v="2003-01-02T00:00:00Z"/>
        <d v="2002-12-20T00:00:00Z"/>
        <d v="2002-12-19T00:00:00Z"/>
        <d v="2002-12-18T00:00:00Z"/>
        <d v="2002-12-13T00:00:00Z"/>
        <d v="2002-12-06T00:00:00Z"/>
        <d v="2002-12-04T00:00:00Z"/>
        <d v="2002-12-02T00:00:00Z"/>
        <d v="2002-11-27T00:00:00Z"/>
        <d v="2002-11-26T00:00:00Z"/>
        <d v="2002-11-19T00:00:00Z"/>
        <d v="2002-11-18T00:00:00Z"/>
        <d v="2002-11-14T00:00:00Z"/>
        <d v="2002-11-08T00:00:00Z"/>
        <d v="2002-11-07T00:00:00Z"/>
        <d v="2002-11-06T00:00:00Z"/>
        <d v="2002-11-05T00:00:00Z"/>
        <d v="2002-11-01T00:00:00Z"/>
        <d v="2002-10-28T00:00:00Z"/>
        <d v="2002-10-21T00:00:00Z"/>
        <d v="2002-10-16T00:00:00Z"/>
        <d v="2002-10-15T00:00:00Z"/>
        <d v="2002-10-14T00:00:00Z"/>
        <d v="2002-10-11T00:00:00Z"/>
        <d v="2002-10-07T00:00:00Z"/>
        <d v="2002-10-01T00:00:00Z"/>
        <d v="2002-09-24T00:00:00Z"/>
        <d v="2002-09-17T00:00:00Z"/>
        <d v="2002-09-16T00:00:00Z"/>
        <d v="2002-09-06T00:00:00Z"/>
        <d v="2002-09-04T00:00:00Z"/>
        <d v="2002-09-03T00:00:00Z"/>
        <d v="2002-08-30T00:00:00Z"/>
        <d v="2002-08-26T00:00:00Z"/>
        <d v="2002-08-21T00:00:00Z"/>
        <d v="2002-08-08T00:00:00Z"/>
        <d v="2002-08-06T00:00:00Z"/>
        <d v="2002-08-05T00:00:00Z"/>
        <d v="2002-08-02T00:00:00Z"/>
        <d v="2002-07-19T00:00:00Z"/>
        <d v="2002-07-18T00:00:00Z"/>
        <d v="2002-07-15T00:00:00Z"/>
        <d v="2002-07-11T00:00:00Z"/>
        <d v="2002-07-10T00:00:00Z"/>
        <d v="2002-06-24T00:00:00Z"/>
        <d v="2002-06-14T00:00:00Z"/>
        <d v="2002-06-11T00:00:00Z"/>
        <d v="2002-06-10T00:00:00Z"/>
        <d v="2002-06-06T00:00:00Z"/>
        <d v="2002-06-05T00:00:00Z"/>
        <d v="2002-05-28T00:00:00Z"/>
        <d v="2002-05-23T00:00:00Z"/>
        <d v="2002-05-22T00:00:00Z"/>
        <d v="2002-05-21T00:00:00Z"/>
        <d v="2002-05-15T00:00:00Z"/>
        <d v="2002-05-13T00:00:00Z"/>
        <d v="2002-05-10T00:00:00Z"/>
        <d v="2002-05-09T00:00:00Z"/>
        <d v="2002-05-01T00:00:00Z"/>
        <d v="2002-04-30T00:00:00Z"/>
        <d v="2002-04-29T00:00:00Z"/>
        <d v="2002-04-26T00:00:00Z"/>
        <d v="2002-04-25T00:00:00Z"/>
        <d v="2002-04-12T00:00:00Z"/>
        <d v="2002-04-08T00:00:00Z"/>
        <d v="2002-04-05T00:00:00Z"/>
        <d v="2002-03-28T00:00:00Z"/>
        <d v="2002-03-27T00:00:00Z"/>
        <d v="2002-03-26T00:00:00Z"/>
        <d v="2002-03-25T00:00:00Z"/>
        <d v="2002-03-22T00:00:00Z"/>
        <d v="2002-03-19T00:00:00Z"/>
        <d v="2002-03-08T00:00:00Z"/>
        <d v="2002-03-05T00:00:00Z"/>
        <d v="2002-03-04T00:00:00Z"/>
        <d v="2002-02-22T00:00:00Z"/>
        <d v="2002-02-21T00:00:00Z"/>
        <d v="2002-02-20T00:00:00Z"/>
        <d v="2002-02-18T00:00:00Z"/>
        <d v="2002-02-15T00:00:00Z"/>
        <d v="2002-02-08T00:00:00Z"/>
        <d v="2002-02-06T00:00:00Z"/>
        <d v="2002-01-24T00:00:00Z"/>
        <d v="2002-01-23T00:00:00Z"/>
        <d v="2002-01-22T00:00:00Z"/>
        <d v="2002-01-18T00:00:00Z"/>
        <d v="2002-01-14T00:00:00Z"/>
        <d v="2002-01-11T00:00:00Z"/>
        <d v="2002-01-08T00:00:00Z"/>
        <d v="2002-01-04T00:00:00Z"/>
        <d v="2002-01-02T00:00:00Z"/>
        <d v="2001-12-27T00:00:00Z"/>
        <d v="2001-12-21T00:00:00Z"/>
        <d v="2001-12-19T00:00:00Z"/>
        <d v="2001-12-17T00:00:00Z"/>
        <d v="2001-12-13T00:00:00Z"/>
        <d v="2001-12-10T00:00:00Z"/>
        <d v="2001-12-07T00:00:00Z"/>
        <d v="2001-12-06T00:00:00Z"/>
        <d v="2001-12-05T00:00:00Z"/>
        <d v="2001-12-04T00:00:00Z"/>
        <d v="2001-12-03T00:00:00Z"/>
        <d v="2001-11-29T00:00:00Z"/>
        <d v="2001-11-28T00:00:00Z"/>
        <d v="2001-11-20T00:00:00Z"/>
        <d v="2001-11-15T00:00:00Z"/>
        <d v="2001-11-08T00:00:00Z"/>
        <d v="2001-11-06T00:00:00Z"/>
        <d v="2001-11-05T00:00:00Z"/>
        <d v="2001-11-01T00:00:00Z"/>
        <d v="2001-10-26T00:00:00Z"/>
        <d v="2001-10-25T00:00:00Z"/>
        <d v="2001-10-24T00:00:00Z"/>
        <d v="2001-10-19T00:00:00Z"/>
        <d v="2001-10-16T00:00:00Z"/>
        <d v="2001-10-15T00:00:00Z"/>
        <d v="2001-10-11T00:00:00Z"/>
        <d v="2001-10-04T00:00:00Z"/>
        <d v="2001-10-03T00:00:00Z"/>
        <d v="2001-09-27T00:00:00Z"/>
        <d v="2001-09-26T00:00:00Z"/>
        <d v="2001-09-24T00:00:00Z"/>
        <d v="2001-09-13T00:00:00Z"/>
        <d v="2001-09-06T00:00:00Z"/>
        <d v="2001-09-05T00:00:00Z"/>
        <d v="2001-08-28T00:00:00Z"/>
        <d v="2001-08-23T00:00:00Z"/>
        <d v="2001-08-21T00:00:00Z"/>
        <d v="2001-08-20T00:00:00Z"/>
        <d v="2001-08-09T00:00:00Z"/>
        <d v="2001-08-08T00:00:00Z"/>
        <d v="2001-08-07T00:00:00Z"/>
        <d v="2001-08-01T00:00:00Z"/>
        <d v="2001-07-31T00:00:00Z"/>
        <d v="2001-07-25T00:00:00Z"/>
        <d v="2001-07-23T00:00:00Z"/>
        <d v="2001-07-20T00:00:00Z"/>
        <d v="2001-07-16T00:00:00Z"/>
        <d v="2001-07-12T00:00:00Z"/>
        <d v="2001-07-05T00:00:00Z"/>
        <d v="2001-07-02T00:00:00Z"/>
        <d v="2001-06-29T00:00:00Z"/>
        <d v="2001-06-22T00:00:00Z"/>
        <d v="2001-06-20T00:00:00Z"/>
        <d v="2001-06-19T00:00:00Z"/>
        <d v="2001-06-15T00:00:00Z"/>
        <d v="2001-06-14T00:00:00Z"/>
        <d v="2001-06-13T00:00:00Z"/>
        <d v="2001-06-12T00:00:00Z"/>
        <d v="2001-06-11T00:00:00Z"/>
        <d v="2001-06-08T00:00:00Z"/>
        <d v="2001-06-06T00:00:00Z"/>
        <d v="2001-06-05T00:00:00Z"/>
        <d v="2001-06-01T00:00:00Z"/>
        <d v="2001-05-31T00:00:00Z"/>
        <d v="2001-05-29T00:00:00Z"/>
        <d v="2001-05-24T00:00:00Z"/>
        <d v="2001-05-23T00:00:00Z"/>
        <d v="2001-05-18T00:00:00Z"/>
        <d v="2001-05-16T00:00:00Z"/>
        <d v="2001-05-15T00:00:00Z"/>
        <d v="2001-05-08T00:00:00Z"/>
        <d v="2001-05-04T00:00:00Z"/>
        <d v="2001-05-03T00:00:00Z"/>
        <d v="2001-04-30T00:00:00Z"/>
        <d v="2001-04-23T00:00:00Z"/>
        <d v="2001-04-18T00:00:00Z"/>
        <d v="2001-04-17T00:00:00Z"/>
        <d v="2001-04-12T00:00:00Z"/>
        <d v="2001-04-11T00:00:00Z"/>
        <d v="2001-04-10T00:00:00Z"/>
        <d v="2001-04-04T00:00:00Z"/>
        <d v="2001-04-03T00:00:00Z"/>
        <d v="2001-03-30T00:00:00Z"/>
        <d v="2001-03-28T00:00:00Z"/>
        <d v="2001-03-13T00:00:00Z"/>
        <d v="2001-03-12T00:00:00Z"/>
        <d v="2001-03-08T00:00:00Z"/>
        <d v="2001-03-07T00:00:00Z"/>
        <d v="2001-03-05T00:00:00Z"/>
        <d v="2001-03-01T00:00:00Z"/>
        <d v="2001-02-26T00:00:00Z"/>
        <d v="2001-02-20T00:00:00Z"/>
        <d v="2001-02-09T00:00:00Z"/>
        <d v="2001-02-07T00:00:00Z"/>
        <d v="2001-02-05T00:00:00Z"/>
        <d v="2001-02-01T00:00:00Z"/>
        <d v="2001-01-31T00:00:00Z"/>
        <d v="2001-01-15T00:00:00Z"/>
        <d v="2001-01-12T00:00:00Z"/>
        <d v="2001-01-11T00:00:00Z"/>
        <d v="2001-01-09T00:00:00Z"/>
        <d v="2001-01-08T00:00:00Z"/>
        <d v="2001-01-05T00:00:00Z"/>
        <d v="2001-01-03T00:00:00Z"/>
        <d v="2000-12-20T00:00:00Z"/>
        <d v="2000-12-18T00:00:00Z"/>
        <d v="2000-12-13T00:00:00Z"/>
        <d v="2000-12-07T00:00:00Z"/>
        <d v="2000-12-04T00:00:00Z"/>
        <d v="2000-12-01T00:00:00Z"/>
        <d v="2000-11-16T00:00:00Z"/>
        <d v="2000-11-15T00:00:00Z"/>
        <d v="2000-11-14T00:00:00Z"/>
        <d v="2000-11-13T00:00:00Z"/>
        <d v="2000-11-10T00:00:00Z"/>
        <d v="2000-11-09T00:00:00Z"/>
        <d v="2000-11-01T00:00:00Z"/>
        <d v="2000-10-27T00:00:00Z"/>
        <d v="2000-10-25T00:00:00Z"/>
        <d v="2000-10-23T00:00:00Z"/>
        <d v="2000-10-20T00:00:00Z"/>
        <d v="2000-10-17T00:00:00Z"/>
        <d v="2000-10-13T00:00:00Z"/>
        <d v="2000-10-11T00:00:00Z"/>
        <d v="2000-10-10T00:00:00Z"/>
        <d v="2000-10-06T00:00:00Z"/>
        <d v="2000-10-03T00:00:00Z"/>
        <d v="2000-10-02T00:00:00Z"/>
        <d v="2000-09-29T00:00:00Z"/>
        <d v="2000-09-28T00:00:00Z"/>
        <d v="2000-09-27T00:00:00Z"/>
        <d v="2000-09-26T00:00:00Z"/>
        <d v="2000-09-25T00:00:00Z"/>
        <d v="2000-09-20T00:00:00Z"/>
        <d v="2000-09-15T00:00:00Z"/>
        <d v="2000-09-08T00:00:00Z"/>
        <d v="2000-08-31T00:00:00Z"/>
        <d v="2000-08-29T00:00:00Z"/>
        <d v="2000-08-28T00:00:00Z"/>
        <d v="2000-08-22T00:00:00Z"/>
        <d v="2000-08-17T00:00:00Z"/>
        <d v="2000-08-15T00:00:00Z"/>
        <d v="2000-08-14T00:00:00Z"/>
        <d v="2000-08-11T00:00:00Z"/>
        <d v="2000-08-09T00:00:00Z"/>
        <d v="2000-08-08T00:00:00Z"/>
        <d v="2000-08-07T00:00:00Z"/>
        <d v="2000-08-01T00:00:00Z"/>
        <d v="2000-07-31T00:00:00Z"/>
        <d v="2000-07-28T00:00:00Z"/>
        <d v="2000-07-25T00:00:00Z"/>
        <d v="2000-07-24T00:00:00Z"/>
        <d v="2000-07-21T00:00:00Z"/>
        <d v="2000-07-17T00:00:00Z"/>
        <d v="2000-07-08T00:00:00Z"/>
        <d v="2000-07-05T00:00:00Z"/>
        <d v="2000-06-30T00:00:00Z"/>
        <d v="2000-06-23T00:00:00Z"/>
        <d v="2000-06-16T00:00:00Z"/>
        <d v="2000-06-12T00:00:00Z"/>
        <d v="2000-06-09T00:00:00Z"/>
        <d v="2000-06-07T00:00:00Z"/>
        <d v="2000-06-01T00:00:00Z"/>
        <d v="2000-05-26T00:00:00Z"/>
        <d v="2000-05-25T00:00:00Z"/>
        <d v="2000-05-23T00:00:00Z"/>
        <d v="2000-05-15T00:00:00Z"/>
        <d v="2000-05-12T00:00:00Z"/>
        <d v="2000-05-05T00:00:00Z"/>
        <d v="2000-05-04T00:00:00Z"/>
        <d v="2000-05-03T00:00:00Z"/>
        <d v="2000-05-02T00:00:00Z"/>
        <d v="2000-05-01T00:00:00Z"/>
        <d v="2000-04-28T00:00:00Z"/>
        <d v="2000-04-26T00:00:00Z"/>
        <d v="2000-04-25T00:00:00Z"/>
        <d v="2000-04-18T00:00:00Z"/>
        <d v="2000-04-12T00:00:00Z"/>
        <d v="2000-04-07T00:00:00Z"/>
        <d v="2000-04-04T00:00:00Z"/>
        <d v="2000-04-03T00:00:00Z"/>
        <d v="2000-03-31T00:00:00Z"/>
        <d v="2000-03-19T00:00:00Z"/>
        <d v="2000-03-08T00:00:00Z"/>
        <d v="2000-03-06T00:00:00Z"/>
        <d v="2000-03-03T00:00:00Z"/>
        <d v="2000-03-01T00:00:00Z"/>
        <d v="2000-02-28T00:00:00Z"/>
        <d v="2000-02-25T00:00:00Z"/>
        <d v="2000-02-22T00:00:00Z"/>
        <d v="2000-02-21T00:00:00Z"/>
        <d v="2000-02-18T00:00:00Z"/>
        <d v="2000-02-17T00:00:00Z"/>
        <d v="2000-02-16T00:00:00Z"/>
        <d v="2000-02-15T00:00:00Z"/>
        <d v="2000-02-11T00:00:00Z"/>
        <d v="2000-02-09T00:00:00Z"/>
        <d v="2000-02-08T00:00:00Z"/>
        <d v="2000-02-04T00:00:00Z"/>
        <d v="2000-02-03T00:00:00Z"/>
        <d v="2000-02-02T00:00:00Z"/>
        <d v="2000-02-01T00:00:00Z"/>
        <d v="2000-01-27T00:00:00Z"/>
        <d v="2000-01-25T00:00:00Z"/>
        <d v="2000-01-21T00:00:00Z"/>
        <d v="2000-01-20T00:00:00Z"/>
        <d v="2000-01-19T00:00:00Z"/>
        <d v="2000-01-17T00:00:00Z"/>
        <d v="2000-01-13T00:00:00Z"/>
        <d v="2000-01-10T00:00:00Z"/>
        <d v="2000-01-06T00:00:00Z"/>
        <d v="2000-01-05T00:00:00Z"/>
        <d v="1999-12-29T00:00:00Z"/>
        <d v="1999-12-23T00:00:00Z"/>
        <d v="1999-12-20T00:00:00Z"/>
        <d v="1999-12-14T00:00:00Z"/>
        <d v="1999-12-07T00:00:00Z"/>
        <d v="1999-12-03T00:00:00Z"/>
        <d v="1999-12-02T00:00:00Z"/>
        <d v="1999-12-01T00:00:00Z"/>
        <d v="1999-11-29T00:00:00Z"/>
        <d v="1999-11-24T00:00:00Z"/>
        <d v="1999-11-22T00:00:00Z"/>
        <d v="1999-11-17T00:00:00Z"/>
        <d v="1999-11-12T00:00:00Z"/>
        <d v="1999-11-08T00:00:00Z"/>
        <d v="1999-11-05T00:00:00Z"/>
        <d v="1999-11-04T00:00:00Z"/>
        <d v="1999-11-03T00:00:00Z"/>
        <d v="1999-11-02T00:00:00Z"/>
        <d v="1999-11-01T00:00:00Z"/>
        <d v="1999-10-28T00:00:00Z"/>
        <d v="1999-10-27T00:00:00Z"/>
        <d v="1999-10-20T00:00:00Z"/>
        <d v="1999-10-15T00:00:00Z"/>
        <d v="1999-10-14T00:00:00Z"/>
        <d v="1999-10-06T00:00:00Z"/>
        <d v="1999-10-04T00:00:00Z"/>
        <d v="1999-09-30T00:00:00Z"/>
        <d v="1999-09-29T00:00:00Z"/>
        <d v="1999-09-27T00:00:00Z"/>
        <d v="1999-09-22T00:00:00Z"/>
        <d v="1999-09-15T00:00:00Z"/>
        <d v="1999-09-09T00:00:00Z"/>
        <d v="1999-09-08T00:00:00Z"/>
        <d v="1999-09-07T00:00:00Z"/>
        <d v="1999-09-03T00:00:00Z"/>
        <d v="1999-08-25T00:00:00Z"/>
        <d v="1999-08-24T00:00:00Z"/>
        <d v="1999-08-16T00:00:00Z"/>
        <d v="1999-08-13T00:00:00Z"/>
        <d v="1999-08-12T00:00:00Z"/>
        <d v="1999-08-10T00:00:00Z"/>
        <d v="1999-08-09T00:00:00Z"/>
        <d v="1999-08-05T00:00:00Z"/>
        <d v="1999-08-04T00:00:00Z"/>
        <d v="1999-08-03T00:00:00Z"/>
        <d v="1999-07-30T00:00:00Z"/>
        <d v="1999-07-26T00:00:00Z"/>
        <d v="1999-07-23T00:00:00Z"/>
        <d v="1999-07-16T00:00:00Z"/>
        <d v="1999-07-15T00:00:00Z"/>
        <d v="1999-07-14T00:00:00Z"/>
        <d v="1999-07-12T00:00:00Z"/>
        <d v="1999-07-09T00:00:00Z"/>
        <d v="1999-07-08T00:00:00Z"/>
        <d v="1999-07-03T00:00:00Z"/>
        <d v="1999-07-02T00:00:00Z"/>
        <d v="1999-06-30T00:00:00Z"/>
        <d v="1999-06-24T00:00:00Z"/>
        <d v="1999-06-23T00:00:00Z"/>
        <d v="1999-06-22T00:00:00Z"/>
        <d v="1999-06-21T00:00:00Z"/>
        <d v="1999-06-16T00:00:00Z"/>
        <d v="1999-06-15T00:00:00Z"/>
        <d v="1999-06-10T00:00:00Z"/>
        <d v="1999-06-09T00:00:00Z"/>
        <d v="1999-06-08T00:00:00Z"/>
        <d v="1999-06-03T00:00:00Z"/>
        <d v="1999-06-01T00:00:00Z"/>
        <d v="1999-05-18T00:00:00Z"/>
        <d v="1999-05-14T00:00:00Z"/>
        <d v="1999-05-12T00:00:00Z"/>
        <d v="1999-05-11T00:00:00Z"/>
        <d v="1999-05-10T00:00:00Z"/>
        <d v="1999-05-06T00:00:00Z"/>
        <d v="1999-04-22T00:00:00Z"/>
        <d v="1999-04-21T00:00:00Z"/>
        <d v="1999-04-14T00:00:00Z"/>
        <d v="1999-04-12T00:00:00Z"/>
        <d v="1999-04-08T00:00:00Z"/>
        <d v="1999-04-05T00:00:00Z"/>
        <d v="1999-03-31T00:00:00Z"/>
        <d v="1999-03-30T00:00:00Z"/>
        <d v="1999-03-29T00:00:00Z"/>
        <d v="1999-03-25T00:00:00Z"/>
        <d v="1999-03-24T00:00:00Z"/>
        <d v="1999-03-22T00:00:00Z"/>
        <d v="1999-03-19T00:00:00Z"/>
        <d v="1999-03-15T00:00:00Z"/>
        <d v="1999-03-10T00:00:00Z"/>
        <d v="1999-03-09T00:00:00Z"/>
        <d v="1999-03-08T00:00:00Z"/>
        <d v="1999-03-04T00:00:00Z"/>
        <d v="1999-02-26T00:00:00Z"/>
        <d v="1999-02-25T00:00:00Z"/>
        <d v="1999-02-23T00:00:00Z"/>
        <d v="1999-02-19T00:00:00Z"/>
        <d v="1999-02-10T00:00:00Z"/>
        <d v="1999-02-09T00:00:00Z"/>
        <d v="1999-02-08T00:00:00Z"/>
        <d v="1999-02-05T00:00:00Z"/>
        <d v="1999-02-04T00:00:00Z"/>
        <d v="1999-01-29T00:00:00Z"/>
        <d v="1999-01-28T00:00:00Z"/>
        <d v="1999-01-27T00:00:00Z"/>
        <d v="1999-01-22T00:00:00Z"/>
        <d v="1999-01-21T00:00:00Z"/>
        <d v="1999-01-19T00:00:00Z"/>
        <d v="1999-01-14T00:00:00Z"/>
        <d v="1999-01-08T00:00:00Z"/>
        <d v="1999-01-07T00:00:00Z"/>
        <d v="1999-01-06T00:00:00Z"/>
        <d v="1998-12-30T00:00:00Z"/>
        <d v="1998-12-28T00:00:00Z"/>
        <d v="1998-12-22T00:00:00Z"/>
        <d v="1998-12-21T00:00:00Z"/>
        <d v="1998-12-19T00:00:00Z"/>
        <d v="1998-12-18T00:00:00Z"/>
        <d v="1998-12-17T00:00:00Z"/>
        <d v="1998-12-15T00:00:00Z"/>
        <d v="1998-12-11T00:00:00Z"/>
        <d v="1998-12-10T00:00:00Z"/>
        <d v="1998-12-09T00:00:00Z"/>
        <d v="1998-12-02T00:00:00Z"/>
        <d v="1998-11-25T00:00:00Z"/>
        <d v="1998-11-24T00:00:00Z"/>
        <d v="1998-11-20T00:00:00Z"/>
        <d v="1998-11-18T00:00:00Z"/>
        <d v="1998-11-13T00:00:00Z"/>
        <d v="1998-11-11T00:00:00Z"/>
        <d v="1998-11-09T00:00:00Z"/>
        <d v="1998-11-06T00:00:00Z"/>
        <d v="1998-11-05T00:00:00Z"/>
        <d v="1998-11-02T00:00:00Z"/>
        <d v="1998-10-30T00:00:00Z"/>
        <d v="1998-10-29T00:00:00Z"/>
        <d v="1998-10-28T00:00:00Z"/>
        <d v="1998-10-26T00:00:00Z"/>
        <d v="1998-10-22T00:00:00Z"/>
        <d v="1998-10-21T00:00:00Z"/>
        <d v="1998-10-19T00:00:00Z"/>
        <d v="1998-10-16T00:00:00Z"/>
        <d v="1998-10-14T00:00:00Z"/>
        <d v="1998-10-13T00:00:00Z"/>
        <d v="1998-10-09T00:00:00Z"/>
        <d v="1998-10-08T00:00:00Z"/>
        <d v="1998-10-07T00:00:00Z"/>
        <d v="1998-10-06T00:00:00Z"/>
        <d v="1998-09-30T00:00:00Z"/>
        <d v="1998-09-28T00:00:00Z"/>
        <d v="1998-09-25T00:00:00Z"/>
        <d v="1998-09-24T00:00:00Z"/>
        <d v="1998-09-22T00:00:00Z"/>
        <d v="1998-09-17T00:00:00Z"/>
        <d v="1998-09-16T00:00:00Z"/>
        <d v="1998-09-15T00:00:00Z"/>
        <d v="1998-09-14T00:00:00Z"/>
        <d v="1998-09-10T00:00:00Z"/>
        <d v="1998-09-08T00:00:00Z"/>
        <d v="1998-09-03T00:00:00Z"/>
        <d v="1998-09-01T00:00:00Z"/>
        <d v="1998-08-28T00:00:00Z"/>
        <d v="1998-08-27T00:00:00Z"/>
        <d v="1998-08-26T00:00:00Z"/>
        <d v="1998-08-25T00:00:00Z"/>
        <d v="1998-08-20T00:00:00Z"/>
        <d v="1998-08-19T00:00:00Z"/>
        <d v="1998-08-14T00:00:00Z"/>
        <d v="1998-08-13T00:00:00Z"/>
        <d v="1998-08-12T00:00:00Z"/>
        <d v="1998-08-11T00:00:00Z"/>
        <d v="1998-08-10T00:00:00Z"/>
        <d v="1998-08-07T00:00:00Z"/>
        <d v="1998-08-06T00:00:00Z"/>
        <d v="1998-08-03T00:00:00Z"/>
        <d v="1998-07-30T00:00:00Z"/>
        <d v="1998-07-28T00:00:00Z"/>
        <d v="1998-07-24T00:00:00Z"/>
        <d v="1998-07-22T00:00:00Z"/>
        <d v="1998-07-16T00:00:00Z"/>
        <d v="1998-07-15T00:00:00Z"/>
        <d v="1998-07-14T00:00:00Z"/>
        <d v="1998-07-13T00:00:00Z"/>
        <d v="1998-07-09T00:00:00Z"/>
        <d v="1998-07-08T00:00:00Z"/>
        <d v="1998-07-07T00:00:00Z"/>
        <d v="1998-07-02T00:00:00Z"/>
        <d v="1998-06-30T00:00:00Z"/>
        <d v="1998-06-23T00:00:00Z"/>
        <d v="1998-06-22T00:00:00Z"/>
        <d v="1998-06-18T00:00:00Z"/>
        <d v="1998-06-16T00:00:00Z"/>
        <d v="1998-06-15T00:00:00Z"/>
        <d v="1998-06-12T00:00:00Z"/>
        <d v="1998-06-11T00:00:00Z"/>
        <d v="1998-06-09T00:00:00Z"/>
        <d v="1998-06-08T00:00:00Z"/>
        <d v="1998-06-05T00:00:00Z"/>
        <d v="1998-06-02T00:00:00Z"/>
        <d v="1998-05-30T00:00:00Z"/>
        <d v="1998-05-29T00:00:00Z"/>
        <d v="1998-05-28T00:00:00Z"/>
        <d v="1998-05-22T00:00:00Z"/>
        <d v="1998-05-21T00:00:00Z"/>
        <d v="1998-05-18T00:00:00Z"/>
        <d v="1998-05-15T00:00:00Z"/>
        <d v="1998-05-14T00:00:00Z"/>
        <d v="1998-05-12T00:00:00Z"/>
        <d v="1998-05-08T00:00:00Z"/>
        <d v="1998-05-07T00:00:00Z"/>
        <d v="1998-05-06T00:00:00Z"/>
        <d v="1998-05-05T00:00:00Z"/>
        <d v="1998-05-04T00:00:00Z"/>
        <d v="1998-04-29T00:00:00Z"/>
        <d v="1998-04-28T00:00:00Z"/>
        <d v="1998-04-27T00:00:00Z"/>
        <d v="1998-04-24T00:00:00Z"/>
        <d v="1998-04-23T00:00:00Z"/>
        <d v="1998-04-21T00:00:00Z"/>
        <d v="1998-04-16T00:00:00Z"/>
        <d v="1998-04-15T00:00:00Z"/>
        <d v="1998-04-14T00:00:00Z"/>
        <d v="1998-04-13T00:00:00Z"/>
        <d v="1998-04-10T00:00:00Z"/>
        <d v="1998-04-08T00:00:00Z"/>
        <d v="1998-04-01T00:00:00Z"/>
        <d v="1998-03-31T00:00:00Z"/>
        <d v="1998-03-30T00:00:00Z"/>
        <d v="1998-03-27T00:00:00Z"/>
        <d v="1998-03-20T00:00:00Z"/>
        <d v="1998-03-19T00:00:00Z"/>
        <d v="1998-03-17T00:00:00Z"/>
        <d v="1998-03-13T00:00:00Z"/>
        <d v="1998-03-09T00:00:00Z"/>
        <d v="1998-03-06T00:00:00Z"/>
        <d v="1998-02-26T00:00:00Z"/>
        <d v="1998-02-25T00:00:00Z"/>
        <d v="1998-02-24T00:00:00Z"/>
        <d v="1998-02-23T00:00:00Z"/>
        <d v="1998-02-21T00:00:00Z"/>
        <d v="1998-02-20T00:00:00Z"/>
        <d v="1998-02-19T00:00:00Z"/>
        <d v="1998-02-18T00:00:00Z"/>
        <d v="1998-02-17T00:00:00Z"/>
        <d v="1998-02-16T00:00:00Z"/>
        <d v="1998-02-11T00:00:00Z"/>
        <d v="1998-02-10T00:00:00Z"/>
        <d v="1998-02-05T00:00:00Z"/>
        <d v="1998-02-04T00:00:00Z"/>
        <d v="1998-02-03T00:00:00Z"/>
        <d v="1998-01-30T00:00:00Z"/>
        <d v="1998-01-29T00:00:00Z"/>
        <d v="1998-01-28T00:00:00Z"/>
        <d v="1998-01-26T00:00:00Z"/>
        <d v="1998-01-23T00:00:00Z"/>
        <d v="1998-01-22T00:00:00Z"/>
        <d v="1998-01-21T00:00:00Z"/>
        <d v="1998-01-20T00:00:00Z"/>
        <d v="1998-01-16T00:00:00Z"/>
        <d v="1998-01-15T00:00:00Z"/>
        <d v="1998-01-14T00:00:00Z"/>
        <d v="1998-01-13T00:00:00Z"/>
        <d v="1998-01-12T00:00:00Z"/>
        <d v="1998-01-09T00:00:00Z"/>
        <d v="1998-01-06T00:00:00Z"/>
        <d v="1998-01-05T00:00:00Z"/>
        <d v="1998-01-02T00:00:00Z"/>
        <d v="1997-12-31T00:00:00Z"/>
        <d v="1997-12-29T00:00:00Z"/>
        <d v="1997-12-24T00:00:00Z"/>
        <d v="1997-12-23T00:00:00Z"/>
        <d v="1997-12-17T00:00:00Z"/>
        <d v="1997-12-09T00:00:00Z"/>
        <d v="1997-12-05T00:00:00Z"/>
        <d v="1997-12-02T00:00:00Z"/>
        <d v="1997-12-01T00:00:00Z"/>
        <d v="1997-11-25T00:00:00Z"/>
        <d v="1997-11-20T00:00:00Z"/>
        <d v="1997-11-18T00:00:00Z"/>
        <d v="1997-11-12T00:00:00Z"/>
        <d v="1997-11-10T00:00:00Z"/>
        <d v="1997-11-07T00:00:00Z"/>
        <d v="1997-11-05T00:00:00Z"/>
        <d v="1997-11-04T00:00:00Z"/>
        <d v="1997-11-03T00:00:00Z"/>
        <d v="1997-10-31T00:00:00Z"/>
        <d v="1997-10-29T00:00:00Z"/>
        <d v="1997-10-28T00:00:00Z"/>
        <d v="1997-10-24T00:00:00Z"/>
        <d v="1997-10-23T00:00:00Z"/>
        <d v="1997-10-22T00:00:00Z"/>
        <d v="1997-10-17T00:00:00Z"/>
        <d v="1997-10-16T00:00:00Z"/>
        <d v="1997-10-15T00:00:00Z"/>
        <d v="1997-10-10T00:00:00Z"/>
        <d v="1997-10-08T00:00:00Z"/>
        <d v="1997-10-06T00:00:00Z"/>
        <d v="1997-10-03T00:00:00Z"/>
        <d v="1997-10-02T00:00:00Z"/>
        <d v="1997-10-01T00:00:00Z"/>
        <d v="1997-09-30T00:00:00Z"/>
        <d v="1997-09-29T00:00:00Z"/>
        <d v="1997-09-26T00:00:00Z"/>
        <d v="1997-09-25T00:00:00Z"/>
        <d v="1997-09-22T00:00:00Z"/>
        <d v="1997-09-18T00:00:00Z"/>
        <d v="1997-09-17T00:00:00Z"/>
        <d v="1997-09-16T00:00:00Z"/>
        <d v="1997-09-15T00:00:00Z"/>
        <d v="1997-09-12T00:00:00Z"/>
        <d v="1997-09-10T00:00:00Z"/>
        <d v="1997-09-09T00:00:00Z"/>
        <d v="1997-09-08T00:00:00Z"/>
        <d v="1997-09-03T00:00:00Z"/>
        <d v="1997-09-02T00:00:00Z"/>
        <d v="1997-08-29T00:00:00Z"/>
        <d v="1997-08-26T00:00:00Z"/>
        <d v="1997-08-20T00:00:00Z"/>
        <d v="1997-08-15T00:00:00Z"/>
        <d v="1997-08-14T00:00:00Z"/>
        <d v="1997-08-13T00:00:00Z"/>
        <d v="1997-08-12T00:00:00Z"/>
        <d v="1997-08-08T00:00:00Z"/>
        <d v="1997-08-04T00:00:00Z"/>
        <d v="1997-08-01T00:00:00Z"/>
        <d v="1997-07-31T00:00:00Z"/>
        <d v="1997-07-29T00:00:00Z"/>
        <d v="1997-07-28T00:00:00Z"/>
        <d v="1997-07-23T00:00:00Z"/>
        <d v="1997-07-22T00:00:00Z"/>
        <d v="1997-07-21T00:00:00Z"/>
        <d v="1997-07-19T00:00:00Z"/>
        <d v="1997-07-18T00:00:00Z"/>
        <d v="1997-07-10T00:00:00Z"/>
        <d v="1997-07-09T00:00:00Z"/>
        <d v="1997-07-04T00:00:00Z"/>
        <d v="1997-07-03T00:00:00Z"/>
        <d v="1997-06-29T00:00:00Z"/>
        <d v="1997-06-27T00:00:00Z"/>
        <d v="1997-06-26T00:00:00Z"/>
        <d v="1997-06-25T00:00:00Z"/>
        <d v="1997-06-23T00:00:00Z"/>
        <d v="1997-06-20T00:00:00Z"/>
        <d v="1997-06-19T00:00:00Z"/>
        <d v="1997-06-15T00:00:00Z"/>
        <d v="1997-06-13T00:00:00Z"/>
        <d v="1997-06-12T00:00:00Z"/>
        <d v="1997-06-11T00:00:00Z"/>
        <d v="1997-06-09T00:00:00Z"/>
        <d v="1997-06-06T00:00:00Z"/>
        <d v="1997-06-05T00:00:00Z"/>
        <d v="1997-06-03T00:00:00Z"/>
        <d v="1997-06-02T00:00:00Z"/>
        <d v="1997-05-30T00:00:00Z"/>
        <d v="1997-05-29T00:00:00Z"/>
        <d v="1997-05-27T00:00:00Z"/>
        <d v="1997-05-21T00:00:00Z"/>
        <d v="1997-05-19T00:00:00Z"/>
        <d v="1997-05-16T00:00:00Z"/>
        <d v="1997-05-15T00:00:00Z"/>
        <d v="1997-05-09T00:00:00Z"/>
        <d v="1997-05-05T00:00:00Z"/>
        <d v="1997-05-02T00:00:00Z"/>
        <d v="1997-05-01T00:00:00Z"/>
        <d v="1997-04-30T00:00:00Z"/>
        <d v="1997-04-29T00:00:00Z"/>
        <d v="1997-04-25T00:00:00Z"/>
        <d v="1997-04-24T00:00:00Z"/>
        <d v="1997-04-23T00:00:00Z"/>
        <d v="1997-04-21T00:00:00Z"/>
        <d v="1997-04-18T00:00:00Z"/>
        <d v="1997-04-15T00:00:00Z"/>
        <d v="1997-04-11T00:00:00Z"/>
        <d v="1997-04-10T00:00:00Z"/>
        <d v="1997-04-09T00:00:00Z"/>
        <d v="1997-04-08T00:00:00Z"/>
        <d v="1997-04-07T00:00:00Z"/>
        <d v="1997-04-04T00:00:00Z"/>
        <d v="1997-03-28T00:00:00Z"/>
        <d v="1997-03-27T00:00:00Z"/>
        <d v="1997-03-25T00:00:00Z"/>
        <d v="1997-03-20T00:00:00Z"/>
        <d v="1997-03-19T00:00:00Z"/>
        <d v="1997-03-18T00:00:00Z"/>
        <d v="1997-03-12T00:00:00Z"/>
        <d v="1997-03-10T00:00:00Z"/>
        <d v="1997-02-25T00:00:00Z"/>
        <d v="1997-02-14T00:00:00Z"/>
        <d v="1997-02-13T00:00:00Z"/>
        <d v="1997-02-12T00:00:00Z"/>
        <d v="1997-02-03T00:00:00Z"/>
        <d v="1997-01-31T00:00:00Z"/>
        <d v="1997-01-29T00:00:00Z"/>
        <d v="1997-01-28T00:00:00Z"/>
        <d v="1997-01-21T00:00:00Z"/>
        <d v="1997-01-17T00:00:00Z"/>
        <d v="1997-01-16T00:00:00Z"/>
        <d v="1997-01-13T00:00:00Z"/>
        <d v="1997-01-02T00:00:00Z"/>
        <d v="1996-12-30T00:00:00Z"/>
        <d v="1996-12-26T00:00:00Z"/>
        <d v="1996-12-20T00:00:00Z"/>
        <d v="1996-12-17T00:00:00Z"/>
        <d v="1996-12-16T00:00:00Z"/>
        <d v="1996-12-13T00:00:00Z"/>
        <d v="1996-12-12T00:00:00Z"/>
        <d v="1996-12-11T00:00:00Z"/>
        <d v="1996-12-06T00:00:00Z"/>
        <d v="1996-12-05T00:00:00Z"/>
        <d v="1996-12-03T00:00:00Z"/>
        <d v="1996-12-01T00:00:00Z"/>
        <d v="1996-11-30T00:00:00Z"/>
        <d v="1996-11-27T00:00:00Z"/>
        <d v="1996-11-25T00:00:00Z"/>
        <d v="1996-11-22T00:00:00Z"/>
        <d v="1996-11-21T00:00:00Z"/>
        <d v="1996-11-18T00:00:00Z"/>
        <d v="1996-11-14T00:00:00Z"/>
        <d v="1996-11-12T00:00:00Z"/>
        <d v="1996-11-08T00:00:00Z"/>
        <d v="1996-11-07T00:00:00Z"/>
        <d v="1996-11-06T00:00:00Z"/>
        <d v="1996-11-01T00:00:00Z"/>
        <d v="1996-10-30T00:00:00Z"/>
        <d v="1996-10-25T00:00:00Z"/>
        <d v="1996-10-23T00:00:00Z"/>
        <d v="1996-10-10T00:00:00Z"/>
        <d v="1996-10-03T00:00:00Z"/>
        <d v="1996-10-02T00:00:00Z"/>
        <d v="1996-09-30T00:00:00Z"/>
        <d v="1996-09-23T00:00:00Z"/>
        <d v="1996-08-29T00:00:00Z"/>
        <d v="1996-08-28T00:00:00Z"/>
        <d v="1996-08-27T00:00:00Z"/>
        <d v="1996-08-23T00:00:00Z"/>
        <d v="1996-08-20T00:00:00Z"/>
        <d v="1996-08-19T00:00:00Z"/>
        <d v="1996-08-15T00:00:00Z"/>
        <d v="1996-07-22T00:00:00Z"/>
        <d v="1996-07-12T00:00:00Z"/>
        <d v="1996-07-09T00:00:00Z"/>
        <d v="1996-07-02T00:00:00Z"/>
        <d v="1996-06-04T00:00:00Z"/>
        <d v="1996-06-03T00:00:00Z"/>
        <d v="1996-05-24T00:00:00Z"/>
        <d v="1996-05-15T00:00:00Z"/>
        <d v="1996-05-06T00:00:00Z"/>
        <d v="1996-05-01T00:00:00Z"/>
        <d v="1996-04-25T00:00:00Z"/>
        <d v="1996-04-17T00:00:00Z"/>
        <d v="1996-04-15T00:00:00Z"/>
        <d v="1996-04-12T00:00:00Z"/>
        <d v="1996-04-11T00:00:00Z"/>
        <d v="1996-04-03T00:00:00Z"/>
        <d v="1996-04-02T00:00:00Z"/>
        <d v="1996-03-28T00:00:00Z"/>
        <d v="1996-03-26T00:00:00Z"/>
        <d v="1996-03-18T00:00:00Z"/>
        <d v="1996-03-13T00:00:00Z"/>
        <d v="1996-03-12T00:00:00Z"/>
        <d v="1996-02-29T00:00:00Z"/>
        <d v="1996-01-31T00:00:00Z"/>
        <d v="1996-01-22T00:00:00Z"/>
        <d v="1996-01-11T00:00:00Z"/>
        <d v="1996-01-09T00:00:00Z"/>
        <d v="1995-12-21T00:00:00Z"/>
        <d v="1995-12-19T00:00:00Z"/>
        <d v="1995-12-18T00:00:00Z"/>
        <d v="1995-12-15T00:00:00Z"/>
        <d v="1995-12-10T00:00:00Z"/>
        <d v="1995-11-21T00:00:00Z"/>
        <d v="1995-11-14T00:00:00Z"/>
        <d v="1995-11-13T00:00:00Z"/>
        <d v="1995-11-09T00:00:00Z"/>
        <d v="1995-11-05T00:00:00Z"/>
        <d v="1995-10-30T00:00:00Z"/>
        <d v="1995-10-23T00:00:00Z"/>
        <d v="1995-10-20T00:00:00Z"/>
        <d v="1995-10-16T00:00:00Z"/>
        <d v="1995-10-03T00:00:00Z"/>
        <d v="1995-09-28T00:00:00Z"/>
        <d v="1995-09-20T00:00:00Z"/>
        <d v="1995-09-15T00:00:00Z"/>
        <d v="1995-09-07T00:00:00Z"/>
        <d v="1995-09-05T00:00:00Z"/>
        <d v="1995-08-29T00:00:00Z"/>
        <d v="1995-08-25T00:00:00Z"/>
        <d v="1995-08-18T00:00:00Z"/>
        <d v="1995-08-17T00:00:00Z"/>
        <d v="1995-08-08T00:00:00Z"/>
        <d v="1995-08-04T00:00:00Z"/>
        <d v="1995-08-02T00:00:00Z"/>
        <d v="1995-07-31T00:00:00Z"/>
        <d v="1995-07-27T00:00:00Z"/>
        <d v="1995-07-26T00:00:00Z"/>
        <d v="1995-07-20T00:00:00Z"/>
        <d v="1995-07-17T00:00:00Z"/>
        <d v="1995-07-13T00:00:00Z"/>
        <d v="1995-07-05T00:00:00Z"/>
        <d v="1995-07-03T00:00:00Z"/>
        <d v="1995-06-30T00:00:00Z"/>
        <d v="1995-06-28T00:00:00Z"/>
        <d v="1995-06-27T00:00:00Z"/>
        <d v="1995-06-19T00:00:00Z"/>
        <d v="1995-06-16T00:00:00Z"/>
        <d v="1995-06-15T00:00:00Z"/>
        <d v="1995-06-14T00:00:00Z"/>
        <d v="1995-06-13T00:00:00Z"/>
        <d v="1995-06-12T00:00:00Z"/>
        <d v="1995-06-11T00:00:00Z"/>
        <d v="1995-06-05T00:00:00Z"/>
        <d v="1995-05-24T00:00:00Z"/>
        <d v="1995-05-23T00:00:00Z"/>
        <d v="1995-05-22T00:00:00Z"/>
        <d v="1995-05-19T00:00:00Z"/>
        <d v="1995-05-17T00:00:00Z"/>
        <d v="1995-05-12T00:00:00Z"/>
        <d v="1995-05-11T00:00:00Z"/>
        <d v="1995-05-08T00:00:00Z"/>
        <d v="1995-05-05T00:00:00Z"/>
        <d v="1995-05-02T00:00:00Z"/>
        <d v="1995-04-30T00:00:00Z"/>
        <d v="1995-04-28T00:00:00Z"/>
        <d v="1995-04-26T00:00:00Z"/>
        <d v="1995-04-25T00:00:00Z"/>
        <d v="1995-04-21T00:00:00Z"/>
        <d v="1995-04-20T00:00:00Z"/>
        <d v="1995-04-14T00:00:00Z"/>
        <d v="1995-03-31T00:00:00Z"/>
        <d v="1995-03-30T00:00:00Z"/>
        <d v="1995-03-23T00:00:00Z"/>
        <d v="1995-03-22T00:00:00Z"/>
        <d v="1995-03-20T00:00:00Z"/>
        <d v="1995-03-13T00:00:00Z"/>
        <d v="1995-03-10T00:00:00Z"/>
        <d v="1995-03-09T00:00:00Z"/>
        <d v="1995-03-08T00:00:00Z"/>
        <d v="1995-03-03T00:00:00Z"/>
        <d v="1995-02-27T00:00:00Z"/>
        <d v="1995-02-24T00:00:00Z"/>
        <d v="1995-02-16T00:00:00Z"/>
        <d v="1995-02-14T00:00:00Z"/>
        <d v="1995-02-09T00:00:00Z"/>
        <d v="1995-02-08T00:00:00Z"/>
        <d v="1995-02-04T00:00:00Z"/>
        <d v="1995-02-03T00:00:00Z"/>
        <d v="1995-02-02T00:00:00Z"/>
        <d v="1995-02-01T00:00:00Z"/>
        <d v="1995-01-24T00:00:00Z"/>
        <d v="1995-01-18T00:00:00Z"/>
        <d v="1995-01-16T00:00:00Z"/>
        <d v="1995-01-13T00:00:00Z"/>
        <d v="1995-01-12T00:00:00Z"/>
        <d v="1995-01-11T00:00:00Z"/>
        <d v="1995-01-05T00:00:00Z"/>
        <d v="1995-01-04T00:00:00Z"/>
        <d v="1995-01-03T00:00:00Z"/>
        <d v="1994-12-27T00:00:00Z"/>
        <d v="1994-12-23T00:00:00Z"/>
        <d v="1994-12-21T00:00:00Z"/>
        <d v="1994-12-19T00:00:00Z"/>
        <d v="1994-12-16T00:00:00Z"/>
        <d v="1994-12-14T00:00:00Z"/>
        <d v="1994-12-08T00:00:00Z"/>
        <d v="1994-12-07T00:00:00Z"/>
        <d v="1994-11-30T00:00:00Z"/>
        <d v="1994-11-03T00:00:00Z"/>
        <d v="1994-10-14T00:00:00Z"/>
        <d v="1994-10-13T00:00:00Z"/>
        <d v="1994-10-05T00:00:00Z"/>
        <d v="1994-10-04T00:00:00Z"/>
        <d v="1994-10-03T00:00:00Z"/>
        <d v="1994-09-16T00:00:00Z"/>
        <d v="1994-09-15T00:00:00Z"/>
        <d v="1994-09-13T00:00:00Z"/>
        <d v="1994-08-24T00:00:00Z"/>
        <d v="1994-08-19T00:00:00Z"/>
        <d v="1994-08-10T00:00:00Z"/>
        <d v="1994-08-05T00:00:00Z"/>
        <d v="1994-08-04T00:00:00Z"/>
        <d v="1994-08-03T00:00:00Z"/>
        <d v="1994-08-02T00:00:00Z"/>
        <d v="1994-07-30T00:00:00Z"/>
        <d v="1994-07-29T00:00:00Z"/>
        <d v="1994-07-28T00:00:00Z"/>
        <d v="1994-07-26T00:00:00Z"/>
        <d v="1994-07-22T00:00:00Z"/>
        <d v="1994-07-21T00:00:00Z"/>
        <d v="1994-07-20T00:00:00Z"/>
        <d v="1994-07-14T00:00:00Z"/>
        <d v="1994-07-13T00:00:00Z"/>
        <d v="1994-07-12T00:00:00Z"/>
        <d v="1994-07-08T00:00:00Z"/>
        <d v="1994-07-06T00:00:00Z"/>
        <d v="1994-07-05T00:00:00Z"/>
        <d v="1994-07-01T00:00:00Z"/>
        <d v="1994-06-30T00:00:00Z"/>
        <d v="1994-06-29T00:00:00Z"/>
        <d v="1994-06-26T00:00:00Z"/>
        <d v="1994-06-24T00:00:00Z"/>
        <d v="1994-06-23T00:00:00Z"/>
        <d v="1994-06-22T00:00:00Z"/>
        <d v="1994-06-15T00:00:00Z"/>
        <d v="1994-06-13T00:00:00Z"/>
        <d v="1994-06-09T00:00:00Z"/>
        <d v="1994-06-08T00:00:00Z"/>
        <d v="1994-06-07T00:00:00Z"/>
        <d v="1994-05-31T00:00:00Z"/>
        <d v="1994-05-24T00:00:00Z"/>
        <d v="1994-05-16T00:00:00Z"/>
        <d v="1994-05-11T00:00:00Z"/>
        <d v="1994-05-07T00:00:00Z"/>
        <d v="1994-05-04T00:00:00Z"/>
        <d v="1994-05-03T00:00:00Z"/>
        <d v="1994-04-29T00:00:00Z"/>
        <d v="1994-04-28T00:00:00Z"/>
        <d v="1994-04-26T00:00:00Z"/>
        <d v="1994-04-25T00:00:00Z"/>
        <d v="1994-04-20T00:00:00Z"/>
        <d v="1994-04-19T00:00:00Z"/>
        <d v="1994-04-15T00:00:00Z"/>
        <d v="1994-04-04T00:00:00Z"/>
        <d v="1994-03-28T00:00:00Z"/>
        <d v="1994-03-24T00:00:00Z"/>
        <d v="1994-03-23T00:00:00Z"/>
        <d v="1994-03-14T00:00:00Z"/>
        <d v="1994-03-09T00:00:00Z"/>
        <d v="1994-03-08T00:00:00Z"/>
        <d v="1994-02-28T00:00:00Z"/>
        <d v="1994-02-25T00:00:00Z"/>
        <d v="1994-02-22T00:00:00Z"/>
        <d v="1994-02-21T00:00:00Z"/>
        <d v="1994-02-17T00:00:00Z"/>
        <d v="1994-02-10T00:00:00Z"/>
        <d v="1994-02-04T00:00:00Z"/>
        <d v="1994-02-02T00:00:00Z"/>
        <d v="1994-02-01T00:00:00Z"/>
        <d v="1994-01-24T00:00:00Z"/>
        <d v="1994-01-20T00:00:00Z"/>
        <d v="1994-01-18T00:00:00Z"/>
        <d v="1994-01-12T00:00:00Z"/>
        <d v="1994-01-07T00:00:00Z"/>
        <d v="1994-01-06T00:00:00Z"/>
        <d v="1994-01-05T00:00:00Z"/>
        <d v="1993-12-29T00:00:00Z"/>
        <d v="1993-12-22T00:00:00Z"/>
        <d v="1993-12-20T00:00:00Z"/>
        <d v="1993-12-15T00:00:00Z"/>
        <d v="1993-12-13T00:00:00Z"/>
        <d v="1993-12-08T00:00:00Z"/>
        <d v="1993-12-02T00:00:00Z"/>
        <d v="1993-11-19T00:00:00Z"/>
        <d v="1993-11-17T00:00:00Z"/>
        <d v="1993-11-16T00:00:00Z"/>
        <d v="1993-11-08T00:00:00Z"/>
        <d v="1993-11-05T00:00:00Z"/>
        <d v="1993-10-29T00:00:00Z"/>
        <d v="1993-10-28T00:00:00Z"/>
        <d v="1993-10-26T00:00:00Z"/>
        <d v="1993-10-25T00:00:00Z"/>
        <d v="1993-10-18T00:00:00Z"/>
        <d v="1993-10-12T00:00:00Z"/>
        <d v="1993-10-11T00:00:00Z"/>
        <d v="1993-10-04T00:00:00Z"/>
        <d v="1993-09-22T00:00:00Z"/>
        <d v="1993-09-21T00:00:00Z"/>
        <d v="1993-09-13T00:00:00Z"/>
        <d v="1993-09-08T00:00:00Z"/>
        <d v="1993-09-07T00:00:00Z"/>
        <d v="1993-09-01T00:00:00Z"/>
        <d v="1993-08-19T00:00:00Z"/>
        <d v="1993-08-11T00:00:00Z"/>
        <d v="1993-08-06T00:00:00Z"/>
        <d v="1993-08-05T00:00:00Z"/>
        <d v="1993-08-03T00:00:00Z"/>
        <d v="1993-07-28T00:00:00Z"/>
        <d v="1993-07-27T00:00:00Z"/>
        <d v="1993-07-22T00:00:00Z"/>
        <d v="1993-07-14T00:00:00Z"/>
        <d v="1993-07-13T00:00:00Z"/>
        <d v="1993-06-30T00:00:00Z"/>
        <d v="1993-06-23T00:00:00Z"/>
        <d v="1993-06-22T00:00:00Z"/>
        <d v="1993-06-17T00:00:00Z"/>
        <d v="1993-06-15T00:00:00Z"/>
        <d v="1993-06-14T00:00:00Z"/>
        <d v="1993-06-10T00:00:00Z"/>
        <d v="1993-05-28T00:00:00Z"/>
        <d v="1993-05-27T00:00:00Z"/>
        <d v="1993-05-24T00:00:00Z"/>
        <d v="1993-05-20T00:00:00Z"/>
        <d v="1993-05-12T00:00:00Z"/>
        <d v="1993-04-28T00:00:00Z"/>
        <d v="1993-04-26T00:00:00Z"/>
        <d v="1993-04-20T00:00:00Z"/>
        <d v="1993-04-16T00:00:00Z"/>
        <d v="1993-04-08T00:00:00Z"/>
        <d v="1993-03-31T00:00:00Z"/>
        <d v="1993-03-29T00:00:00Z"/>
        <d v="1993-03-25T00:00:00Z"/>
        <d v="1993-03-24T00:00:00Z"/>
        <d v="1993-03-22T00:00:00Z"/>
        <d v="1993-03-09T00:00:00Z"/>
        <d v="1993-03-02T00:00:00Z"/>
        <d v="1993-02-23T00:00:00Z"/>
        <d v="1993-02-22T00:00:00Z"/>
        <d v="1993-02-16T00:00:00Z"/>
        <d v="1993-02-15T00:00:00Z"/>
        <d v="1993-01-22T00:00:00Z"/>
        <d v="1992-12-28T00:00:00Z"/>
        <d v="1992-12-23T00:00:00Z"/>
        <d v="1992-11-25T00:00:00Z"/>
        <d v="1992-10-30T00:00:00Z"/>
        <d v="1992-10-26T00:00:00Z"/>
        <d v="1991-12-20T00:00:00Z"/>
        <d v="1988-09-12T00:00:00Z"/>
        <d v="1987-12-17T00:00:00Z"/>
      </sharedItems>
    </cacheField>
    <cacheField name="DOCUMENT" numFmtId="0">
      <sharedItems>
        <s v="PLS submittal of Quarterly Report (JULY-SEPT 2017)"/>
        <s v="PLS submittal of Quarterly Report Maps (JULY-SEPT 2017 - click and scroll for individual maps listed under 3rd Quarterly Report)"/>
        <s v="Analytical Results (September 2017)"/>
        <s v="PLS submittal of NPDES Discharge Monitoring Report (September 2017)"/>
        <s v="Analytical Results (August 2017)"/>
        <s v="PLS submittal of NPDES Discharge Monitoring Report (August 2017)"/>
        <s v="Analytical Results (July 2017)"/>
        <s v="PLS submittal of NPDES Discharge Monitoring Report (July 2017)"/>
        <s v="PLS submittal of Quarterly Report (APRIL-JUNE 2017)"/>
        <s v="Analytical Results (June 2017)"/>
        <s v="PLS submittal of NPDES Discharge Monitoring Report (June 2017)"/>
        <s v="Analytical Results (May 2017)"/>
        <s v="PLS submittal of NPDES Discharge Monitoring Report (May 2017)"/>
        <s v="Analytical Results (April 2017)"/>
        <s v="PLS submittal of NPDES Discharge Monitoring Report (April 2017)"/>
        <s v="PLS submittal of Quarterly Report (JAN-MARCH 2017)"/>
        <s v="PLS submittal of Quarterly Report Maps (JAN-MARCH 2017 - click and scroll for individual maps listed under 1ST Quarterly Report)"/>
        <s v="Analytical Results (March 2017)"/>
        <s v="PLS submittal of NPDES Discharge Monitoring Report (March 2017)"/>
        <s v="Analytical Results (February 2017)"/>
        <s v="PLS submittal of NPDES Discharge Monitoring Report (February 2017)"/>
        <s v="Analytical Results (January 2017)"/>
        <s v="PLS submittal of NPDES Discharge Monitoring Report (January 2017)"/>
        <s v="PLS submittal of Quarterly Report (OCT-DEC 2016)"/>
        <s v="Analytical Results (December 2016)"/>
        <s v="PLS submittal of NPDES Discharge Monitoring Report (December 2016)"/>
        <s v="Analytical Results (November 2016)"/>
        <s v="PLS submittal of NPDES Discharge Monitoring Report (November 2016)"/>
        <s v="Analytical Results (October 2016)"/>
        <s v="PLS submittal of NPDES Discharge Monitoring Report (October 2016)"/>
        <s v="PLS submittal of Quarterly Report (JULY-SEPT 2016)"/>
        <s v="PLS submittal of NPDES Discharge Monitoring Report (September 2016)"/>
        <s v="Analytical Results (September 2016)"/>
        <s v="Gelman submittal of Shallow Groundwater Investigation Report of City of Ann Arbor and Scio Township"/>
        <s v="Analytical Results (August 2016)"/>
        <s v="PLS submittal of NPDES Discharge Monitoring Report (August 2016)"/>
        <s v="Analytical Results (July 2016)"/>
        <s v="PLS submittal of NPDES Discharge Monitoring Report (July 2016)"/>
        <s v="PLS submittal of NPDES Discharge Monitoring Report (June 2016)"/>
        <s v="PLS submittal of Quarterly Report (APRIL-JUNE 2016)"/>
        <s v="Analytical Results (June 2016)"/>
        <s v="Analytical Results (May 2016)"/>
        <s v="Analytical Results (April 2016)"/>
        <s v="PLS submittal of NPDES Discharge Monitoring Report (April 2016)"/>
        <s v="PLS submittal of NPDES Discharge Monitoring Report (March 2016)"/>
        <s v="PLS submittal of Quarterly Report (JAN-MARCH 2016)"/>
        <s v="PLS submittal of Quarterly Report Maps (JAN-MARCH 2016 - click and scroll for individual maps listed under 1st Quarterly Report)"/>
        <s v="Analytical Results (March 2016)"/>
        <s v="PLS submittal of NPDES Discharge Monitoring Report (February 2016)"/>
        <s v="Analytical Results (February 2016)"/>
        <s v="PLS submittal of NPDES Discharge Monitoring Report (January 2016)"/>
        <s v="Analytical Results (January 2016)"/>
        <s v="PLS submittal of NPDES Discharge Monitoring Report (Dec 2015)"/>
        <s v="PLS submittal of Quarterly Report (Oct-Dec 2015)"/>
        <s v="Analytical Results (Dec 2015)"/>
        <s v="PLS submittal of NPDES Discharge Monitoring Report (Nov 2015)"/>
        <s v="Analytical Results (Nov 2015)"/>
        <s v="PLS submittal of NPDES Discharge Monitoring Report (Oct 2015)"/>
        <s v="Analytical Results (Oct 2015)"/>
        <s v="PLS submittal of Quarterly Report (July-Sept 2015)"/>
        <s v="PLS submittal of Quarterly Report Maps (July-Sept 2015 - click and scroll for individual maps listed under 3rd Quarterly Report)"/>
        <s v="PLS submittal of NPDES Discharge Monitoring Report (Sept 2015)"/>
        <s v="Analytical Results (Sept 2015)"/>
        <s v="PLS submittal of NPDES Discharge Monitoring Report (Aug 2015)"/>
        <s v="Analytical Results (Aug 2015)"/>
        <s v="PLS submittal of NPDES Discharge Monitoring Report (July 2015)"/>
        <s v="Analytical Results (July 2015)"/>
        <s v="PLS submittal of Quarterly Report (April-June 2015)"/>
        <s v="PLS submittal of NPDES Discharge Monitoring Report (June 2015)"/>
        <s v="Analytical Results (June 2015)"/>
        <s v="PLS submittal of NPDES Discharge Monitoring Report (May 2015)"/>
        <s v="Analytical Results (May 2015)"/>
        <s v="PLS submittal of NPDES Discharge Monitoring Report (April 2015)"/>
        <s v="Analytical Results (April 2015)"/>
        <s v="PLS submittal of Quarterly Report (Jan-March 2015)"/>
        <s v="PLS submittal of Quarterly Report Maps (Jan-March 2015 - click and scroll for individual maps listed under 1st Quarterly Report)"/>
        <s v="PLS submittal of NPDES Discharge Monitoring Report (March 2015)"/>
        <s v="Analytical Results (March 2015)"/>
        <s v="PLS submittal of NPDES Discharge Monitoring Report (Feb 2015)"/>
        <s v="Analytical Results (Feb 2015)"/>
        <s v="PLS submittal of Investigation of Little Lake Area &amp; Honey Creek Area"/>
        <s v="Analytical Results (Jan 2015)"/>
        <s v="PLS submittal of NPDES Discharge Monitoring Report (Jan 2015)"/>
        <s v="PLS submittal of NPDES Discharge Monitoring Report (Dec 2014)"/>
        <s v="Analytical Results (Dec 2014)"/>
        <s v="PLS submittal of Quarterly Report (Oct-Dec 2014)"/>
        <s v="PLS submittal of NPDES Discharge Monitoring Report (Nov 2014)"/>
        <s v="Analytical Results (Nov 2014)"/>
        <s v="Analytical Results (Oct 2014)"/>
        <s v="PLS submittal of NPDES Discharge Monitoring Report (Oct 2014)"/>
        <s v="PLS submittal of Quarterly Report (July-Sept 2014)"/>
        <s v="PLS submittal of Quarterly Report Maps (July-Sept 2014 - click and scroll to 2014 for individual maps)"/>
        <s v="PLS submittal of NPDES Discharge Monitoring Report (Sept 2014)"/>
        <s v="Analytical Results (Sept 2014)"/>
        <s v="PLS submittal of NPDES Discharge Monitoring Report (Aug 2014)"/>
        <s v="Analytical Results (Aug 2014)"/>
        <s v="Analytical Results (July 2014)"/>
        <s v="PLS submittal of NPDES Discharge Monitoring Report (July 2014)"/>
        <s v="PLS submittal of Quarterly Report (April-June 2014)"/>
        <s v="PLS submittal of NPDES Discharge Monitoring Report (June 2014)"/>
        <s v="Analytical Results (June 2014)"/>
        <s v="DEQ Response to PLS Little Lake Area Termination Notice"/>
        <s v="DEQ Interoffice Communication from J. Coger to S. Kolon (re: Little Lake Area Termination Notice)"/>
        <s v="PLS submittal of NPDES Discharge Monitoring Report (May 2014)"/>
        <s v="Analytical Results (May 2014)"/>
        <s v="Analytical Results (April 2014)"/>
        <s v="PLS submittal of NPDES Discharge Monitoring Report (April 2014)"/>
        <s v="PLS submittal of Quarterly Report (Jan-March 2014)"/>
        <s v="PLS submittal of Quarterly Report Maps (Jan-March 2014 - click and scroll to 2014 for individual maps)"/>
        <s v="DEQ Interoffice Communication from J. Coger to S. Kolon (re: Conceptual Site Model -MW-103)"/>
        <s v="DEQ Response to PLS Conceptual Site Model - MW-103"/>
        <s v="PLS submittal of NPDES Discharge Monitoring Report (March 2014)"/>
        <s v="Analytical Results (March 2014)"/>
        <s v="PLS submittal of Little Lake Area Termination Notice"/>
        <s v="PLS submittal of NPDES Discharge Monitoring Report (Feb 2014)"/>
        <s v="Analytical Results (Feb 2014)"/>
        <s v="Analytical Results (Jan 2014)"/>
        <s v="PLS submittal of NPDES Discharge Monitoring Report (Jan 2014)"/>
        <s v="PLS submittal of Conceptual Site Model - MW-103"/>
        <s v="PLS submittal of NPDES Discharge Monitoring Report (Dec 2013)"/>
        <s v="PLS submittal of Quarterly Report (Oct-Dec 2013)"/>
        <s v="Analytical Results (Dec 2013)"/>
        <s v="PLS submittal of NPDES Discharge Monitoring Report (Nov 2013)"/>
        <s v="Analytical Results (Nov 2013)"/>
        <s v="Analytical Results (Oct 2013)"/>
        <s v="PLS submittal of NPDES Discharge Monitoring Report (Oct 2013)"/>
        <s v="DEQ response to MW-103 Analysis"/>
        <s v="PLS submittal of Quarterly Report (July-Sept 2013)"/>
        <s v="PLS submittal of Quarterly Report Maps (July-Sept 2013 - click and scroll for individual maps listed under 3rd Quarterly Report)"/>
        <s v="DEQ Interoffice Communication from J. Coger to S. Kolon (re: MW-103 Analysis)"/>
        <s v="Analytical Results (Sept 2013)"/>
        <s v="PLS submittal of NPDES Discharge Monitoring Report (Sept 2013)"/>
        <s v="Analytical Results (Aug 2013)"/>
        <s v="PLS submittal of NPDES Discharge Monitoring Report (Aug 2013)"/>
        <s v="PLS submittal of NPDES Discharge Monitoring Report (July 2013)"/>
        <s v="Analytical Results (July 2013)"/>
        <s v="PLS submittal of NPDES Discharge Monitoring Report (June 2013)"/>
        <s v="PLS submittal of Quarterly Report (April-June 2013)"/>
        <s v="Analytical Results (June 2013)"/>
        <s v="PLS submittal of NPDES Discharge Monitoring Report (May 2013)"/>
        <s v="Analytical Results (May 2013)"/>
        <s v="PLS submittal of MW-103 Analysis"/>
        <s v="PLS submittal of NPDES Discharge Monitoring Report (April 2013)"/>
        <s v="Analytical Results (April 2013)"/>
        <s v="PLS submittal of Analysis, Extraction Well Flow Modifications"/>
        <s v="PLS submittal of NPDES Discharge Monitoring Report (March 2013)"/>
        <s v="PLS submittal of Quarterly Report (Jan-March 2013)"/>
        <s v="PLS submittal of Quarterly Report Maps (Jan-March 2013 - click and scroll for individual maps)"/>
        <s v="Analytical Results (March 2013)"/>
        <s v="Analytical Results (February 2013)"/>
        <s v="PLS submittal of NPDES Discharge Monitoring Report (February 2013)"/>
        <s v="Analytical Results (December 2012)"/>
        <s v="Analytical Results (January 2013)"/>
        <s v="PLS submittal of NPDES Discharge Monitoring Report (January 2013)"/>
        <s v="PLS submittal of NPDES Discharge Monitoring Report (December 2012)"/>
        <s v="PLS submittal of Quarterly Report (Oct-Dec 2012)"/>
        <s v="Analytical Results (November 2012)"/>
        <s v="PLS submittal of NPDES Discharge Monitoring Report (November 2012)"/>
        <s v="Analytical Results (October 2012)"/>
        <s v="PLS submittal of NPDES Discharge Monitoring Report (October 2012)"/>
        <s v="Analytical Results (September 2012)"/>
        <s v="PLS submittal of Quarterly Report (July-Sept 2012)"/>
        <s v="PLS submittal of Quarterly Report Maps (July-Sept 2012 - click and scroll down for individual maps)"/>
        <s v="PLS submittal of NPDES Discharge Monitoring Report (September 2012)"/>
        <s v="PLS Little Lake Area Response"/>
        <s v="Analytical Results (August 2012)"/>
        <s v="PLS submittal of NPDES Discharge Monitoring Report (August 2012)"/>
        <s v="DEQ Bethlehem Cemetery PZ Exception Approval"/>
        <s v="DEQ NPDES Inspection Follow-up"/>
        <s v="DEQ response to Little Lake Area Response"/>
        <s v="PLS submittal of NPDES Discharge Monitoring Report (July 2012)"/>
        <s v="Analytical Results (July 2012)"/>
        <s v="PLS Little Lake Area Evaluation"/>
        <s v="PLS submittal of NPDES Discharge Monitoring Report (June 2012)"/>
        <s v="PLS submittal of Quarterly Report (April-June 2012)"/>
        <s v="Analytical Results (June 2012)"/>
        <s v="PLS submittal of NPDES Discharge Monitoring Report (May 2012)"/>
        <s v="Analytical Results (May 2012)"/>
        <s v="Analytical Results (April 2012)"/>
        <s v="PLS submittal of NPDES Discharge Monitoring Report (April 2012)"/>
        <s v="PLS submittal of Quarterly Report (Jan-March 2012)"/>
        <s v="PLS submittal of Quarterly Report Maps (Jan-March 2012 - click and scroll down for individual maps)"/>
        <s v="PLS Submittal of NPDES Discharge Monitoring Report (March 2012)"/>
        <s v="Analytical Results (March 2012)"/>
        <s v="Letter from J. Surfus to F. Fotouhi (re: NPDES inspection)"/>
        <s v="PLS submittal of NPDES Discharge Monitoring Report (Feb 2012)"/>
        <s v="Order Resolving Dispute (Western Area)"/>
        <s v="Analytical Results (Feb 2012)"/>
        <s v="PLS submittal of NPDES Discharge Monitoring Report (Jan 2012)"/>
        <s v="Analytical Results (Jan 2012)"/>
        <s v="PLS submittal of NPDES Discharge Monitoring Report (Dec 2012)"/>
        <s v="PLS submittal of Quarterly Report (Oct-Dec 2011)"/>
        <s v="Letter from S. Kolon to Fotouhi &amp; Caldwell (re: Eastern Area Monitoring Plan) w/attachments"/>
        <s v="PLS submittal of NPDES Discharge Monitoring Report (Nov 2011)"/>
        <s v="DEQ Residential Well Monitoring Results for 2011"/>
        <s v="Analytical Results (Nov 2011)"/>
        <s v="Back-up documentation for Nov 2011 Analytical Results"/>
        <s v="Re-notice of Dispute Resolution Hearing for January 11, 2012"/>
        <s v="PLS Cemetery Well PZ Exception Request"/>
        <s v="Analytical Results (Oct 2011)"/>
        <s v="Back-up documentation for Oct 2011 Analytical Results"/>
        <s v="PLS submittal of NPDES Discharge Monitoring Report (Oct 2011)"/>
        <s v="DAG/DEQ Dispute Brief (re: Western Area Monitoring Plan)"/>
        <s v="Re-Notice of Hearing (for Dispute Resolution, rescheduled to Dec 21, 2011)"/>
        <s v="PLS Petition for Dispute Resolution (re: Western Area Monitoring Plan)"/>
        <s v="DEQ NPDES Reconnaissance Report Letter"/>
        <s v="PLS submittal of Quarterly Report (July-Sept 2011)"/>
        <s v="PLS submittal of Quarterly Report Maps (June 2011-Oct 2011 - click &amp; scroll down for individual maps)"/>
        <s v="Analytical Results (Sept 2011)"/>
        <s v="Back-up documentation for Sept 2011 Analytical Results"/>
        <s v="PLS submittal of NPDES Discharge Monitoring Report (Sept 2011)"/>
        <s v="DEQ Oct 2011 Western Area Monitoring Plan (re: DEQ resolution of dispute)"/>
        <s v="Letter from M. Caldwell to C. Gill (re: Final Well ID Report)"/>
        <s v="PLS submittal of NPDES Discharge Monitoring Report (Aug 2011)"/>
        <s v="Analytical Results (Aug 2011)"/>
        <s v="PLS Sept 2011 Western Area Monitoring Plan (re: invoking dispute resolution)"/>
        <s v="PLS submittal of Expanded Prohibition Zone Well ID Report"/>
        <s v="PLS Attachments 1-4, Expanded Prohibition Zone Well ID Report"/>
        <s v="PLS Attachments 5-6, Expanded Prohibition Zone Well ID Report"/>
        <s v="PLS Attachments 8*, Expanded Prohibition Zone Well ID Report"/>
        <s v="Analytical Results (June 2011)"/>
        <s v="DEQ response to Little Lake Area Monitoring Plan"/>
        <s v="PLS submittal of NPDES Discharge Monitoring Report (June 2011)"/>
        <s v="PLS submittal of Quarterly Report (April-June 2011)"/>
        <s v="DEQ response to preliminary PZ expansion well ID submittals"/>
        <s v="PLS submittal of preliminary PZ expansion plat maps"/>
        <s v="PLS submittal of preliminary PZ expansion well ID lists"/>
        <s v="PLS submittal of preliminary PZ expansion well records"/>
        <s v="DEQ Interoffice Communication from J. Coger to S. Kolon (re: reduced batch purging)"/>
        <s v="DEQ response to Proposal to Reduce Batch Purging"/>
        <s v="DEQ response to Western Area Monitoring Plan"/>
        <s v="PLS submittal of NPDES Discharge Monitoring Report (April 2011)"/>
        <s v="Analytical Results (April 2011)"/>
        <s v="PLS submittal of Little Lake Area Groundwater Monitoring Plan"/>
        <s v="PLS submittal of NPDES Discharge Monitoring Report (March 2011)"/>
        <s v="PLS submittal of Quarterly Report (Jan-March 2011)"/>
        <s v="PLS submittal of Quarterly Report Maps (Sept. 2010-March 2011 - click &amp; scroll down for individual maps)"/>
        <s v="PLS submittal of Western Area Monitoring Plan"/>
        <s v="Analytical Results (March 2011)"/>
        <s v="PLS submittal of Extraction Well Decommissioning Plan"/>
        <s v="PLS submittal of NPDES Discharge Monitoring Report (February 2011)"/>
        <s v="Analytical Results (February 2011)"/>
        <s v="Letter from S. Kolon to F. Fotouhi &amp; M. Caldwell (approval of Dexter Road pipeline)"/>
        <s v="Periodic DNRE E-mail Update to Gelman Information list - Third Amendment to Consent Judgment Effective"/>
        <s v="Link to Attachments to Third Amendment to Consent Judgment"/>
        <s v="Stipulated Orders Amending Previous Remediation Orders"/>
        <s v="Third Amendment to Consent Judgment"/>
        <s v="PLS submittal of NPDES Discharge Monitoring Report (January 2011)"/>
        <s v="Analytical Results (January 2011)"/>
        <s v="Periodic DNRE E-mail Update to Gelman Information list - Court Hearing Canceled"/>
        <s v="DEQ-Approved Well ID Work Plan for PZ Expansion"/>
        <s v="DNRE Laboratory Split Sample Results"/>
        <s v="Periodic DNRE E-mail Update to Gelman Information list (re: Drilling Update etc.) "/>
        <s v="PLS submittal of Maple Interim Response Report (January to Dec 2010)"/>
        <s v="PLS submittal of NPDES Discharge Monitoring Report (December 2010)"/>
        <s v="PLS submittal of Quarterly Report (Oct-Dec 2010)"/>
        <s v="Analytical Results (December 2010)"/>
        <s v="DNRE Residential Well Sampling Results"/>
        <s v="Periodic DNRE E-mail Update to Gelman Information list - Status of Modification of Remedial Objectives"/>
        <s v="Periodic DNRE E-mail Update to Gelman Information list - Process for Modification of Remedial Objectives"/>
        <s v="Periodic DEQ E-mail Update to Gelman Information list (re: Tentative Agreement on Modifications) "/>
        <s v="Notice of Tentative Agreement on Proposed Modifications to Remedial Objectives for Gelman Site"/>
        <s v="PLS submittal of NPDES Discharge Monitoring Report (October 2010)"/>
        <s v="PLS submittal of Maple Interim Response Report (January to Oct 2010)"/>
        <s v="PLS submittal of Southwest Property/U of M Report"/>
        <s v="Analytical Results (October 2010)"/>
        <s v="PLS submittal of Proposal to Reduce Batch Purging (Western System)"/>
        <s v="DNRE response to Well ID Report"/>
        <s v="PLS submittal of Quarterly Report (July-September 2010)"/>
        <s v="PLS submittal of Quarterly Report Maps (July-September 2010 - click &amp; scroll down for individual maps)"/>
        <s v="PLS submittal of NPDES Discharge Monitoring Report (September 2010)"/>
        <s v="PLS submittal of Maple Interim Response Report (January to September 2010)"/>
        <s v="Analytical Results (September 2010)"/>
        <s v="DNRE Interoffice Communication from K. Lund to S. Kolon (PLS Pipeline Analysis"/>
        <s v="DNRE Residential well sampling results (Jan-June 2010)"/>
        <s v="PLS submittal of Quarterly Report (April-June 2010)"/>
        <s v="PLS submittal of NPDES Discharge Monitoring Report (June 2010)"/>
        <s v="PLS submittal of Maple Interim Response Report (January to June 2010)"/>
        <s v="PLS Pipeline Analysis"/>
        <s v="Analytical Results (June 2010)"/>
        <s v="PLS submittal of NPDES Discharge Monitoring Report (May 2010)"/>
        <s v="Calvin Street Area Residential well sampling results"/>
        <s v="Letter from D. Snell to F. Fotouhi re: NPDES compliance inspection"/>
        <s v="Analytical Results (May 2010)"/>
        <s v="PLS submittal of NPDES Discharge Monitoring Report (April 2010)"/>
        <s v="PLS submittal of Maple Interim Response Report (January to April 2010)"/>
        <s v="NPDES Permit (reissued)"/>
        <s v="Analytical Results (April 2010)"/>
        <s v="PLS submittal of Quarterly Report (Jan-March 2010)"/>
        <s v="PLS submittal of Quarterly Report Maps (Jan-March 2010 - click &amp; scroll down for individual maps)"/>
        <s v="DNRE NPDES Permit Public Notice and related documents"/>
        <s v="Analytical Results (Feb 2010)"/>
        <s v="PLS submittal of NPDES Discharge Monitoring Report (Feb. 2010)"/>
        <s v="PLS submittal of Maple Interim Response Report (Jan.-Feb. 2010)"/>
        <s v="PLS March 2010 Well ID Report w/attachments"/>
        <s v="PLS submittal of NPDES Discharge Monitoring Report (January 2010)"/>
        <s v="PLS submittal of Maple Interim Response Report (January 2011)"/>
        <s v="Analytical Results (Jan. 2010)"/>
        <s v="PLS submittal of NPDES Discharge Monitoring Report #152 (Dec. 2009)"/>
        <s v="PLS submittal of Quarterly Report (Oct-Dec 2009)"/>
        <s v="PLS submittal of Maple Interim Response Report (Jan-Dec. 2009)"/>
        <s v="Analytical Results (Dec. 2009)"/>
        <s v="PLS submittal of NPDES Discharge Monitoring Report #151 (Nov. 2009)"/>
        <s v="Analytical Results (Nov. 2009)"/>
        <s v="PLS submittal of NPDES Discharge Monitoring Report #150 (Oct. 2009)"/>
        <s v="Analytical Results (Oct. 2009)"/>
        <s v="PLS submittal of NPDES Discharge Monitoring Report #149 (September 2009)"/>
        <s v="PLS submittal of Quarterly Report (July-September 2009) "/>
        <s v="PLS submittal of Quarterly Report Maps (July-September 2009 - click &amp; scroll down for individual maps)"/>
        <s v="PLS submittal of Maple Interim Response Report (September 2009)"/>
        <s v="Analytical Results (September 2009)"/>
        <s v="PLS submittal of NPDES Discharge Monitoring Report #148 (August 2009)"/>
        <s v="PLS submittal of Maple Interim Response Report (August 2009)"/>
        <s v="DEQ/PLS Sept 2009 Well ID Survey List per Sept 2009 Order "/>
        <s v="Analytical Results (August 2009)"/>
        <s v="Order Resolving Plaintiffs’ Motion to Enforce Order Prohibiting Groundwater Use"/>
        <s v="DAG/DEQ Response to Nancy Drive Dispute"/>
        <s v="PLS Well ID Dispute Response"/>
        <s v="Affidavit of Farsad Fotouhi"/>
        <s v="PLS Revised Motions and Briefs"/>
        <s v="Revised List of PLS Appendices"/>
        <s v="Affidavit of James Brode w/attachments"/>
        <s v="PLS Brief Regarding Issues In Dispute"/>
        <s v="PLS Index of Joint Appendices"/>
        <s v="PLS Motion and Brief for Approval of Proposed Modification of Evergreen and Maple Road"/>
        <s v="PLS Motion and Brief to Approve Comprehensive Proposal"/>
        <s v="PLS Petition for Dispute Resolution – Nancy Drive"/>
        <s v="DAG/DEQ Motion and Brief to Enforce Consent Judgment (w/linked list of attached exhibits)"/>
        <s v="PLS submittal of NPDES Discharge Monitoring Report #147 (July 2009)"/>
        <s v="PLS submittal of Maple Interim Response Report (July 2009)"/>
        <s v="Affidavit of Neven Kresic w/attachments"/>
        <s v="Analytical Results (July 2009)"/>
        <s v="Letter from F. Fotouhi to D. Snell w/o attachment (re: Chronic Toxicity)"/>
        <s v="DEQ Affidavit of James Coger"/>
        <s v="DEQ Affidavit of Richard Mandle"/>
        <s v="GeoTrans Evergreen Evaluation"/>
        <s v="PLS submittal of NPDES Discharge Monitoring Report (June 2009)"/>
        <s v="PLS Submittal of Quarterly Report (April-June 2009)"/>
        <s v="PLS submittal of Maple Interim Response Report (June 2009)"/>
        <s v="Analytical Results (June 2009)"/>
        <s v="DEQ Nancy Drive MW Dispute Resolution"/>
        <s v="Periodic DEQ E-mail Update to Gelman Information list w/attachment (DEQ Public Comment Responsiveness Summary)"/>
        <s v="PLS submittal of NPDES Discharge Monitoring Report (May 2009)"/>
        <s v="PLS submittal of Maple Interim Response Report (May 2009)"/>
        <s v="DEQ June 2009 Evergreen memo"/>
        <s v="DEQ June 2009 PLS Proposal memo"/>
        <s v="DEQ response to PLS Proposal"/>
        <s v="Analytical Results (May 2009)"/>
        <s v="Periodic DEQ E-mail Update to Gelman Information list (re: Public Comment Deadline)"/>
        <s v="DAG/DEQ Motion and Brief to Enforce Order Prohibiting Groundwater Use"/>
        <s v="PLS submittal of Evergreen Area Verification Plan"/>
        <s v="PLS Supplemental Map (re: March 2009 Water Level Testing Report)"/>
        <s v="Figure 1 (attachment to ACGMP"/>
        <s v="Figure 2 (attachment to ACGMP)"/>
        <s v="PLS submittal of Amended Comprehensive Groundwater Monitoring Plan (ACGMP)"/>
        <s v="Table 1 (attachment to ACGMP)"/>
        <s v="Periodic DEQ E-mail Update to Gelman Information list (re: Criteria for evaluating PLS Proposal)"/>
        <s v="DEQ Information Bulletin (re: PLS Proposal)"/>
        <s v="Periodic DEQ E-mail Update to Gelman Information list (re: PLS submittal of Comprehensive Plan &amp; DEQ Public Notice Schedule)"/>
        <s v="PLS submittal of Comprehensive Proposal (w/attachments)"/>
        <s v="DEQ response to PLS submittal of Report on Water Level Testing &amp; Well/Boring Work Plan"/>
        <s v="Interoffice Communication from J. Coger to S. Kolon (re: Well/Boring Work Plan)"/>
        <s v="Stipulated Order Regarding Consent Judgment Modifications"/>
        <s v="Interoffice Communication from R. Mandle to S. Kolon (re: Report on Water Level Testing)"/>
        <s v="PLS submittal of Quarterly Report (January-March 2009)"/>
        <s v="Work Plan for Well/Boring w/attachment"/>
        <s v="PLS submittal of NPDES Discharge Monitoring Report #143 (March 2009)"/>
        <s v="PLS submittal of Maple Interim Response Report (March 2009)"/>
        <s v="Order Regarding Potential Remedial Modifications"/>
        <s v="PLS submittal of Maple Interim Response Report (April 2009)"/>
        <s v="Analytical Results (March 2009)"/>
        <s v="Appendix 1 (A-A’, attachment to EGWLTR) "/>
        <s v="Appendix 1 (B-B’ to D-D’, attachment to EGWLTR)"/>
        <s v="Appendix 2 (attachment to EGWLTR) [large file available for download by request]"/>
        <s v="Appendix 3 (attachment to EGWLTR)"/>
        <s v="Appendix 4 (attachment to EGWLTR)"/>
        <s v="Appendix 5 (attachment to EGWLTR) [large file available for download by request]"/>
        <s v="Figures (attachment to EGWLTR)"/>
        <s v="PLS submittal of Report on Water Level Testing Under Reduced Flow Conditions (EGWLTR)"/>
        <s v="Tables 3 &amp; 4 (attachment to EGWLTR)"/>
        <s v="PLS submittal of NPDES Discharge Monitoring Report #142 (February 2009)"/>
        <s v="PLS submittal of Maple Interim Response Report (February 2009)"/>
        <s v="DEQ response to Well Identification Report"/>
        <s v="Table 1 (attachment to DEQ response to Well Identification Report)"/>
        <s v="Analytical Results (February 2009)"/>
        <s v="PLS submittal of NPDES Discharge Monitoring Report #141 (January 2009)"/>
        <s v="PLS submittal of Maple Interim Response Report (January 2009)"/>
        <s v="Analytical Results (January 2009)"/>
        <s v="Figure w/links to Draft Borehole logs for MW-120 s &amp; d, MW-121 s &amp; d, and MW‑122 s &amp; d"/>
        <s v="PLS submittal of Quarterly Report  (Oct-Dec 2008)"/>
        <s v="PLS submittal of NPDES Discharge Monitoring Report #140 (December 2008)"/>
        <s v="Stipulated Order Regarding December 15, 2008 Status Conference"/>
        <s v="Analytical Results (December 2008)"/>
        <s v="Periodic DEQ E-mail Update to Gelman Information list (re: MW Installation Update MW-121s &amp; d"/>
        <s v="PLS submittal of NPDES Discharge Monitoring Report #139 (Nov 2008)"/>
        <s v="DEQ Dec 2008 Response to Water Level Work Plan &amp; Maple-Allison Pipeline Work Plan"/>
        <s v="PLS submittal of Work Plan for Monitoring Water Levels under Reduced Extraction Rates"/>
        <s v="Analytical Results (Nov 2008)"/>
        <s v="Periodic DEQ E-mail Update to Gelman Information list (re: MW-122s &amp; MW-122d Installation)"/>
        <s v="Periodic DEQ E-mail Update to Gelman Information list (re: Monitoring Well Installation Update MW-120s &amp; d)"/>
        <s v="PLS submittal of NPDES Discharge Monitoring Report #138 (Oct 2008)"/>
        <s v="Analytical Results (Oct 2008)"/>
        <s v="Periodic DEQ E-mail Update to Gelman Information list (re: Monitoring Well Installation Update MW-119)"/>
        <s v="PLS submittal of Work Plan for Maple-Allison Pipeline"/>
        <s v="DEQ Residential Well Sampling Results for 2008"/>
        <s v="PLS submittal of Maple Interim Response Report (Nov 2008)"/>
        <s v="Periodic DEQ E-mail Update to Gelman Information list (re: proposed MWs)"/>
        <s v="Letter from M. Caldwell to S. Kolon (re: Well Identification Plan)"/>
        <s v="PLS submittal of Quarterly Report (July-September 2008)"/>
        <s v="PLS submittal of Maple Interim Response Report (September 2008)"/>
        <s v="PLS submittal of NPDES Discharge Monitoring Report (September 2008)"/>
        <s v="Analytical Results (September 2008)"/>
        <s v="PLS submittal of Maple Interim Response Report (Oct 2008)"/>
        <s v="Analytical Results (August 2008)"/>
        <s v="PLS submittal of NPDES Discharge Monitoring Report (August 2008)"/>
        <s v="PLS submittal of Maple Interim Response Report (August 2008)"/>
        <s v="Analytical Results (July 2008)"/>
        <s v="PLS submittal of NPDES Discharge Monitoring Report (July 2008)"/>
        <s v="PLS submittal of Maple Interim Response Report (July 2008)"/>
        <s v="PLS response to MDEQ memo (re: Dupont Area)"/>
        <s v="PLS response to MDEQ memo (re: Evergreen System Capture)"/>
        <s v="Letter from M. Caldwell to S. Kolon (re: Evergreen System and site wide issues)"/>
        <s v="Analytical Results (June 2008)"/>
        <s v="PLS submittal of NPDES Discharge Monitoring Report (June 2008)"/>
        <s v="DEQ Guidance (enclosure w/DEQ response to PLS Well ID Report)"/>
        <s v="DEQ response to PLS Well Identification Report of November 28, 2008"/>
        <s v="PLS submittal of Maple Interim Response Report (June 2008)"/>
        <s v="Table 1 (enclosure w/DEQ response to PLS Well ID Report)"/>
        <s v="PLS submittal of Quarterly Report (April-June 2008)"/>
        <s v="Interoffice Communication from J. Coger to S. Kolon (re: Dupont Report)"/>
        <s v="Letter from S. Kolon to F. Fotouhi et. al. w/attachments (re: Evergreen System and site wide issues)"/>
        <s v="Interoffice Communication from R. Mandle to S. Kolon (re: Valley Report and AE‑3 Capture Analysis)"/>
        <s v="Analytical Results (May 2008)"/>
        <s v="PLS submittal of NPDES Discharge Monitoring Report (May 2008)"/>
        <s v="PLS submittal of Maple Interim Response Report (May 2008)"/>
        <s v="Letter from D. Snell to F. Fotouhi (re: Facility Inspection)"/>
        <s v="Analytical Results (April 2008)"/>
        <s v="PLS submittal of NPDES Discharge Monitoring Report (April 2008)"/>
        <s v="PLS submittal of Maple Interim Response Report (April 2008)"/>
        <s v="PLS submittal of AE-3 Capture Analysis"/>
        <s v="PLS submittal of Quarterly Report (Jan.-March 2008)"/>
        <s v="PLS submittal of NPDES Discharge Monitoring Report #131 (March 2008)"/>
        <s v="PLS submittal of Maple Interim Response Report (March 2008)"/>
        <s v="Analytical Results (March 2008)"/>
        <s v="Letter from F. Fotouhi to J. Janiczek (re: withdrawal of application to discharge)"/>
        <s v="PLS submittal of Dupont Area Investigation (w/o attachments)"/>
        <s v="PLS submittal of Valley Drive Area Investigation (w/o attachments)"/>
        <s v="DEQ response to Plan for Modification of Purging"/>
        <s v="Interoffice Communication from J. Coger to S. Kolon (re: Plan for Modification of Purging)"/>
        <s v="Periodic DEQ E-mail Update to Gelman Information list"/>
        <s v="PLS submittal of NPDES Discharge Monitoring Report #130 (February 2008"/>
        <s v="PLS submittal of Maple Road Proposal for a Performance Monitoring Well"/>
        <s v="DEQ response to Phase 2 Downgradient Investigation Report w/attachment"/>
        <s v="PLS submittal of Maple Interim Response Report (February 2008)"/>
        <s v="Analytical Results (February 2008)"/>
        <s v="PLS submittal of NPDES Discharge Monitoring Report #129 (January 2008)"/>
        <s v="PLS submittal of Maple Interim Response Report (January 2008)"/>
        <s v="Analytical Results (January 2008)"/>
        <s v="Periodic DEQ E-mail Update to Gelman Information list (re: Recent and Planned Activities)  "/>
        <s v="PLS Base Map (monitoring well locations)"/>
        <s v="PLS submittal of NPDES Discharge Monitoring Report #128 (December 2007)"/>
        <s v="PLS submittal of Quarterly Report (Oct.-Dec. 2007)"/>
        <s v="DEQ response to Dupont Circle Area Work Plan"/>
        <s v="PLS submittal of Maple Interim Response Report (Dec. 2007)"/>
        <s v="Analytical Results (December 2007)"/>
        <s v="PLS submittal of Plan for Modification of Purging Frequency"/>
        <s v="Analytical Results (November 2007) "/>
        <s v="PLS submittal of NPDES Discharge Monitoring Report #127 (November 2007)"/>
        <s v="PLS submittal of Maple Interim Response Report (November 2007)"/>
        <s v="Periodic DEQ E-mail Update to Gelman Information list (re: Unit E and Evergreen Drilling Results)  "/>
        <s v="Analytical Results (October 2007)"/>
        <s v="PLS submittal of NPDES Discharge Monitoring Report #126 (October 2007)"/>
        <s v="PLS submittal of Maple Interim Response Report (October 2007)"/>
        <s v="PLS submittal of Phase 2 Downgradient Groundwater Investigation of the Unit E Plume"/>
        <s v="Tables 1 &amp; 2, Phase 2 Downgradient Groundwater Investigation (omitted from 12/20/07 mailing)"/>
        <s v="Letter from S. Kolon to F. Fotouhi et. al. (re: Sampling Schedule)"/>
        <s v="DEQ Interoffice Communication from J. Coger to S. Kolon (re: Wagner Road Interim Response)"/>
        <s v="Letter from S. Kolon to F. Fotouhi et. al. (re: Wagner Road Interim Response)"/>
        <s v="PLS submittal of Quarterly Report (July-Sept. 2007)"/>
        <s v="PLS submittal of NPDES Discharge Monitoring Report #125 (Sept. 2007)"/>
        <s v="PLS submittal of Maple Interim Response Report (Sept. 2007)"/>
        <s v="Analytical Results (September 2007)"/>
        <s v="Letter from F. Fotouhi to D. Snell (re: Compliance Evaluation Inspection)"/>
        <s v="Letter from M. Caldwell to S. Kolon (re: Wagner Road response)"/>
        <s v="DEQ response to PLS submittal of March 2007 Wagner Road Interim Response Performance Review"/>
        <s v="Analytical Results (August 2007)"/>
        <s v="DEQ response to PLS submittal of March 2007 Test Boring Report"/>
        <s v="PLS submittal of NPDES Discharge Monitoring Report #124 (Aug. 2007)"/>
        <s v="PLS submittal of Maple Interim Response Report (Aug. 2007)"/>
        <s v="PLS submittal of Dupont Circle Area Work Plan"/>
        <s v="Letter from D. Snell to F. Fotouhi (re: compliance sampling inspection)"/>
        <s v="PLS Proposed Sampling Frequency Revisions"/>
        <s v="Analytical Results (July 2007)"/>
        <s v="PLS submittal of NPDES Discharge Monitoring Report #123 (July 2007)"/>
        <s v="PLS submittal of Evergreen Area Work Plan for Well Installation"/>
        <s v="Letter from F. Fotouhi to S. Kolon w/attachements (re: Evergreen System Review)"/>
        <s v="DEQ response to May 2007 Evergreen System Review"/>
        <s v="PLS submittal of Quarterly Report (April-June 2007)"/>
        <s v="PLS Map of Proposed Veterans Park Monitoring Wells"/>
        <s v="DEQ Interoffice Communication from R. Mandle to S. Kolon (re: Evergreen System Review)"/>
        <s v="Analytical Results (June 2007)"/>
        <s v="PLS submittal of Maple Interim Response Report (July 2007)"/>
        <s v="PLS submittal of Work Plan for Well Installation"/>
        <s v="DEQ Proposed Resolution of Dispute (re: Operation of AE-3)"/>
        <s v="Analytical Results (May 2007)"/>
        <s v="from M. Caldwell to C. Gill (re: Dispute Resolution – AE-3)"/>
        <s v="PLS submittal of NPDES Discharge Monitoring Report (June 2007)"/>
        <s v="PLS submittal of Maple Interim Response Report (June 2007)"/>
        <s v="Letter from S. Kolon to F. Fotouhi et. al (re: Force Majeure)"/>
        <s v="Letter from F. Fotouhi to S. Kolon (re: Force Majeure Claim Report)"/>
        <s v="PLS submittal of NPDES Discharge Monitoring Report #120 (April 2007)"/>
        <s v="PLS submittal of Evergreen System Review"/>
        <s v="Analytical Results (April 2007)"/>
        <s v="PLS submittal of NPDES Discharge Monitoring Report (May 2007)"/>
        <s v="PLS submittal of Maple Interim Response Report (May 2007)"/>
        <s v="Letter from M. Caldwell to C. Gill (re: Force Majeure claim – AE-3)"/>
        <s v="Periodic DEQ E-mail Update to Gelman Information list (re: Unit E Drilling)"/>
        <s v="PLS submittal of Quarterly Report (Jan. - March 2007)"/>
        <s v="PLS submittal of NPDES Discharge Monitoring Report #119 (March 2007)"/>
        <s v="PLS submittal of Maple Interim Response Report (March 2007)"/>
        <s v="Analytical Results (March 2007)"/>
        <s v="PLS submittal of Maple Interim Response Report (April 2007)"/>
        <s v="Letter from F. Fotouhi to S. Kolon (re: Maple Village Interim Response)"/>
        <s v="PLS submittal of NPDES Discharge Monitoring Report #118 (Feb. 2007)"/>
        <s v="DEQ/Washtenaw County Fact Sheet – Prohibition Zone – Groundwater Use Restrictions"/>
        <s v="Analytical Results (February 2007)"/>
        <s v="PLS submittal of Maple Interim Response Report (Feb. 2007)"/>
        <s v="PLS submittal of Installation of Test Boring PLS-07-01, Western System"/>
        <s v="PLS submittal of Performance Review, Wagner Road Interim Response"/>
        <s v="Letter from S. Kolon to F. Fotouhi (re: Maple Road Interim Response)"/>
        <s v="E-mail note from F. Fotouhi to S. Kolon w/attachment (Well ID Report)"/>
        <s v="PLS submittal of NPDES Discharge Monitoring Report #117 (January 2007)"/>
        <s v="Analytical Results (January 2007)"/>
        <s v="PLS submittal of Maple Interim Response Report (January 2007)"/>
        <s v="Letter from D. Snell to F. Fotouhi (re: Compliance Evaluation Inspection)"/>
        <s v="Borehole Logs (MW-110 &amp; MW-111)"/>
        <s v="Periodic DEQ E-mail Update to Gelman Information list (re: Western System boring)"/>
        <s v="PLS submittal of NPDES Discharge Monitoring Report #116 (December 2006)"/>
        <s v="PLS submittal of Quarterly Report #24 (October-December 2006)"/>
        <s v="PLS submittal of Maple Interim Response Report (March - Dec. 2006)"/>
        <s v="Analytical Results (December 2006)"/>
        <s v="Letter from F. Fotouhi to S. Kolon (re: Operation &amp; Maintenance Plan)"/>
        <s v="Letter from F. Fotouhi to S. Kolon (re: Maple Road Interim Response)"/>
        <s v="PLS submittal of Maple Interim Response Report (November 2006)"/>
        <s v="PLS submittal of NPDES Discharge Monitoring Report #115 (November 2006)"/>
        <s v="Letter from F. Fotouhi to MDEQ (re: 2805 Dexter)"/>
        <s v="Analytical Results (November 2006)"/>
        <s v="DEQ response to PLS submittal of Maple Road Interim Response Performance Monitoring Plan (w/attached 12/6/06 memo from R. Mandle)"/>
        <s v="PLS submittal of Well Identification Report"/>
        <s v="PLS submittal of Maple Interim Response Report (October 2006)"/>
        <s v="PLS submittal of NPDES Discharge Monitoring Report #114 (October 2006)"/>
        <s v="Analytical Results (October 2006)"/>
        <s v="DEQ response to PLS submittal of 9/15/06 Well Identification Report"/>
        <s v="Borehole logs for MW-107, MW-108s, MW-108d"/>
        <s v="PLS submittal of NPDES Discharge Monitoring Report #113 (September 2006)"/>
        <s v="PLS submittal of Quarterly Report #23 (July-Sept. 2006)"/>
        <s v="PLS submittal of Maple Interim Response Report (September 2006)"/>
        <s v="Letter from F. Fotouhi to D. Snell (re: Chronic Toxicity schedule)"/>
        <s v="Periodic DEQ E-mail Update to Gelman Information list (re: MW installation)"/>
        <s v="Letter from F. Fotouhi to S. Kolon (re: Operation &amp; Maintenance Plans)"/>
        <s v="Letter from F. Fotouhi to D. Snell (re: Oxalic Acid schedule)"/>
        <s v="PLS submittal of NPDES Discharge Monitoring Report #112 (August 2006)"/>
        <s v="PLS submittal of Maple Interim Response Report (August 2006)"/>
        <s v="Letter from S. Kolon to F. Fotouhi et. al. (re: proposed MWs in PZ area)"/>
        <s v="DEQ response to O&amp;M Plans (Extraction and Treatment Systems – Wagner Road and Maple Road Extraction, Treatment and Reinjection)"/>
        <s v="PLS submittal of NPDES Discharge Monitoring Report #111 (July 2006)"/>
        <s v="PLS submittal of Maple Interim Response Report (July 2006)"/>
        <s v="PLS submittal of Performance Review – Wagner Road Interim Response"/>
        <s v="DEQ Interoffice Communication from J. Coger to S. Kolon (re: Downgradient Investigation Report)"/>
        <s v="DEQ response to March 30, 2006 Downgradient Investigation Report"/>
        <s v="PLS submittal of Maple Road Interim Response Performance Report"/>
        <s v="PLS submittal of NPDES Discharge Monitoring Report #110 (June 2006)"/>
        <s v="PLS submittal of Quarterly Report #22 (April-June 2006)"/>
        <s v="Letter from S. Kolon to F. Fotouhi et. al. (re: Well Identification Report dated 5/19/06)"/>
        <s v="PLS submittal of Maple Interim Response Operation Report (June 2006)"/>
        <s v="PLS submittal of MW-105s Report"/>
        <s v="Analytical Results"/>
        <s v="Analytical Results (May 2006)"/>
        <s v="Borehole log for LB-3"/>
        <s v="Borehole Logs for MW-79d, MW-100, MW-104; Gamma Logs for PLS-06-04 (MW‑100), PLS-06-05 (MW-101), MW-103, MW-104"/>
        <s v="Letter from R. Reichel to A. Wasserman (re: DEQ’s Gelman web site)"/>
        <s v="Letter from A. Wasserman to S. Kolon w/attachment (Well Identification Plan Response)"/>
        <s v="PLS submittal of NPDES Discharge Monitoring Report #109 (May 2006)"/>
        <s v="PLS submittal of NPDES Discharge Monitoring Report #108 (April 2006)"/>
        <s v="Periodic DEQ E-mail Update to Gelman Information list (re: Unit E &amp; Evergreen)"/>
        <s v="Letter from A. Wasseman to R. Reichel (re: DEQ’s Gelman web site)"/>
        <s v="Letter from A. Wasserman to S. Kolon (re: O&amp;M Plan confidentiality)"/>
        <s v="Analytical Results (April 2006)"/>
        <s v="Borehole logs for TW-20 and MW-105s"/>
        <s v="Borehole logs for MW-105d, PLS-06-12 (Maple Village Shopping Center, no well), MW‑106d, MW-106s, IW-5"/>
        <s v="PLS submittal of Maple Interim Response Report (May 2006)"/>
        <s v="DEQ response to Interim Response Work Plan"/>
        <s v="Interoffice Communication from J. Coger to S. Kolon (re: Interim Response WP)"/>
        <s v="DEQ response to Well ID Report w/attachments"/>
        <s v="Letter from F. Fotouhi to D. Snell (re: elevated discharge)"/>
        <s v="PLS submittal of Quarterly Report #21 (January - March 2006)"/>
        <s v="PLS submittal of NPDES Discharge Monitoring Report #107 (March 2006)"/>
        <s v="PLS submittal of Maple Interim Response Report (March 2006)"/>
        <s v="Letter from S. Kolon to F. Fotouhi et. al. (re: minimum purge rates)"/>
        <s v="Letter from A. MacArthur-Ruesink to F. Fotouhi (re: groundwater authorization discharge permit)"/>
        <s v="PLS submittal of Phase I Downgradient Investigation Report"/>
        <s v="DEQ response to January 2006 Operation &amp; Maintenance Plan"/>
        <s v="Periodic DEQ E-mail Update to Gelman Information list (re: Unit E drilling results)"/>
        <s v="Periodic DEQ E-mail Update to Gelman Information list (re: Field Work &amp; Maple Road Interim Response)"/>
        <s v="DEQ response to Performance Monitoring Plan, Wagner Rd. Interim Response"/>
        <s v="Interoffice Communication from J. Coger to S. Kolon (re: Wagner Rd. IR PMP)"/>
        <s v="PLS submittal of NPDES Discharge Monitoring Report #106 (February 2006)"/>
        <s v="Periodic DEQ E-mail Update to Gelman Information list (re: Unit E)"/>
        <s v="Periodic DEQ E-mail Update to Gelman Information list (re: Downgradient Investigation)"/>
        <s v="Letter from D. Snell to F. Fotouhi (re: Aquatic Toxicity Evaluation)"/>
        <s v="Periodic DEQ E-mail Update to Gelman Information list (re: Results and Schedule)"/>
        <s v="Letter from F. Fotouhi to S. Kolon (re: Purge Rates)"/>
        <s v="Periodic DEQ E-mail Update to Gelman Information list (re: Drilling and Schedule)"/>
        <s v="Periodic DEQ E-mail Update to Gelman Information list (re: Web Site Improvements)"/>
        <s v="PLS submittal of NPDES Discharge Monitoring Report #105 (January 2006)"/>
        <s v="PLS submittal of Performance Monitoring Plan, Maple Road Interim Response"/>
        <s v="PLS submittal of TW-19 Aquifer Performance Test "/>
        <s v="Periodic DEQ E-mail Update to Gelman Information list (re: Downgradient Investigation and other Unit E Field Work)"/>
        <s v="PLS Submittal Interim Response Work Plan Western System"/>
        <s v="IW-4 Borehole log"/>
        <s v="Periodic DEQ E-mail Update to Gelman Information list (re: down gradient investigation)"/>
        <s v="PLS submittal of Quarterly Progress Report #20 (Oct.–Dec. 2005)"/>
        <s v="Letter from S. Kolon to F. Fotouhi et. al. (re: response to Well ID Work Plan)"/>
        <s v="Letter from F. Fotouhi to S. Kolon (re: TW-18 leak detection monitoring)"/>
        <s v="PLS submittal of Discharge Monitoring Report #104 (December 2005)"/>
        <s v="PLS Submittal of Performance Monitoring Plan - Wagner Road"/>
        <s v="Letter from D. Snell to F. Fotouhi (re: Oxalic Acid Reduced Monitoring Request)"/>
        <s v="Periodic DEQ E-mail Update to Gelman Information list (re: field work)"/>
        <s v="Letter from F. Fotouhi to S. Kolon (re: transmission pipeline leak)"/>
        <s v="E-mails to and from S. Kolon and F. Fotouhi (re: Unit E monitoring plan)"/>
        <s v="E-mail from S. Kolon to Gelman Information w/attachments (re: periodic DEQ update)"/>
        <s v="PLS submittal of Discharge Monitoring Report #103 (November 2005)"/>
        <s v="E-mail from S. Kolon to Gelman Information (re: periodic DEQ update)"/>
        <s v="E-mail from S. Kolon to Gelman Information (re: transmission pipeline update)"/>
        <s v="Letter from F. Fotouhi to S. Kolon (re: Work Plan withdrawal)"/>
        <s v="Letter from S. Kolon to F. Fotouhi et. al. (re: North Transmission pipeline leak)"/>
        <s v="Letter from M. Caldwell to D. Shelton w/attachments (re: transmission pipeline update)"/>
        <s v="DEQ response to Work Plan for Groundwater Extraction w/attachments"/>
        <s v="Letter from F. Fotouhi to S. Kolon (re: replacement of private wells)"/>
        <s v="PLS submittal of Discharge Monitoring Report #102 (October 2005)"/>
        <s v="PLS large maps of Unit E (isoconcentration &amp; potentiometric surface)"/>
        <s v="Letter from F. Fotouhi to D. Snell (re: change in discharge process)"/>
        <s v="Letter from F. Fotouhi to D. Snell (re: oxalic acid monitoring)"/>
        <s v="E-mail from S. Kolon to F. Fotouhi (re: chronology of transmission pipeline leak)"/>
        <s v="PLS response to DEQ 10/21/05 e-mail (re: chronology of transmission pipeline leak)"/>
        <s v="Letter from S. Kolon to F. Fotouhi et. al. (re: Unit E monitoring plan dispute resolution)"/>
        <s v="E-mail from S. Kolon to F. Fotouhi (re:transmission pipeline leak)"/>
        <s v="Letter from M. Caldwell to R. Reichel (re: “force majeure”)"/>
        <s v="Letter from M. Caldwell to D. Shelton (re: transmission pipeline update)"/>
        <s v="PLS submittal of Quarterly Report #19 (July-September 2005)"/>
        <s v="PLS submittal of Monthly Report #57 (September 2005)"/>
        <s v="PLS submittal of Discharge Monitoring Report #101 (September 2005)"/>
        <s v="DEQ NPDES permit"/>
        <s v="Letter from D. Snell to F. Fotouhi (re: inspection)"/>
        <s v="Letter from F. Fotouhi to D. Snell (re: outfall sampling)"/>
        <s v="PLS submittal of Monthly Report #56 (August 2005)"/>
        <s v="PLS submittal of Discharge Monitoring Report #100 (August 2005)"/>
        <s v="DEQ response to South Wagner Road Residential Wells submittal"/>
        <s v="Borehole log for boring PLS-05-06 (in Maple Village Shopping Center)"/>
        <s v="DEQ Inter-Office Memo from A. Malvetis to file (re: determination of best available technology)"/>
        <s v="Letter from D. Snell to F. Fotouhi (re: change in discharge process)"/>
        <s v="Letter from M. Caldwell to D. Shelton"/>
        <s v="DEQ response to Work Plan for Well Identification"/>
        <s v="Letter from M. Caldwell to R. Reichel (re: invoking dispute resolution on 7/12 Unit E monitoring plan request)"/>
        <s v="PLS submittal of Monthly Report #55 (July 2005)"/>
        <s v="PLS submittal of Discharge Monitoring Report #99 (July 2005)"/>
        <s v="PLS submittal of Work Plan for Groundwater Extraction at Wagner Road"/>
        <s v="Letter from F. Fotouhi to D. Shelton (re: Five Year Plan &amp; cleanup status)"/>
        <s v="PLS submittal of South Wagner Road Residential Wells (re: requesting exceptions to Court Order)"/>
        <s v="PLS submittal of Quarterly Progress Report No. 18 (April-June 2005)"/>
        <s v="Letter from S. Kolon to F. Fotouhi et. al. (re: Unit E/PZ monitoring plan)"/>
        <s v="Letter from S. Kolon to F. Fotouhi et. al. (re: preliminary response to well ID work plan)"/>
        <s v="PLS submittal of Monthly Report #54 (June 2005)"/>
        <s v="PLS submittal of Discharge Monitoring Report #98 (June 2005)"/>
        <s v="PLS submittal of TW-18 Aquifer Performance Test (re: Wagner Road)"/>
        <s v="DEQ Fact Sheet – Prohibition Zone to Restrict Use of Groundwater"/>
        <s v="PLS submittal of Interim Response Activities Designed to Meet Criteria Plan"/>
        <s v="Letter from F. Fotouhi to D. Snell (re: Change in Discharge Process – Green Pond)"/>
        <s v="PLS Work Plan for Identification, Abandonment, and Replacement of Certain Private Water Supply Wells"/>
        <s v="DEQ Public Meeting Notice (re: Prohibition Zone, 7/20/05 6:00 p.m., Forsythe Middle School, 1655 Newport Road, Ann Arbor)"/>
        <s v="PLS submittal of Discharge Monitoring Report #97 (May 2005)"/>
        <s v="PLS submittal of Monthly Report #53 (May 2005)"/>
        <s v="Letter from F. Fotouhi to D. Snell (re: bromate analysis)"/>
        <s v="Letter from D. Snell to F. Fotouhi (re: detection limit study, acetic &amp; methoxyacetic acid)"/>
        <s v="Letter from J. Russell to F. Fotouhi (re bromate analysis)"/>
        <s v="Letter from A. Malvetis to M. Naud (re: 5/3/05 memo to S. Kolon)"/>
        <s v="Map attached to Prohibition Zone Court Order"/>
        <s v="Prohibition Zone Court Order"/>
        <s v="PLS submittal of Monthly Report #52 (April 2005)"/>
        <s v="PLS submittal of Discharge Monitoring Report #96 (April 2005)"/>
        <s v="Memorandum from M. Naud to S. Kolon (re: ozone treatment technology)"/>
        <s v="E-mail from S. Kolon to F. Fotouhi (re: extraction rates)"/>
        <s v="Letter from F. Fotouhi to S. Kolon (re: extraction rates)"/>
        <s v="E-mail from S. Kolon to F. Fotouhi (re: TW-6 extraction rate)"/>
        <s v="PLS submittal of Quarterly Progress Report No. 17 (Jan. - March 2005)"/>
        <s v="PLS submittal of Discharge Monitoring Report #95 (March 2005)"/>
        <s v="PLS submittal of Monthly Report #51 (March 2005)"/>
        <s v="DEQ response to 1/17/05 Maple Road Work Plan"/>
        <s v="Interoffice Communication from L. Lipinski to S. Kolon (re: Maple Road WP)"/>
        <s v="DEQ response to 1/7/05 Status Report"/>
        <s v="Interoffice Communication from L. Lipinski to S. Kolon (re: Status Report)"/>
        <s v="Letter from F. Fotouhi to D. Snell (re: method detection limits)"/>
        <s v="Letter from L. Beyer w/attachments (borehole logs for MW-94s&amp;d, MW‑95, MW‑96, PLS-05-04)"/>
        <s v="Letter from D. Snell to F. Fotouhi (re: method detection limits)"/>
        <s v="Potentiometric Surface Map (supplement to 1/7/05 report)"/>
        <s v="PLS submittal of Monthly Report #50 (February 2005)"/>
        <s v="PLS submittal of Discharge Monitoring Report #94 (February 2005)"/>
        <s v="Interoffice Communication from R. Mandle to S. Kolon (re: Maple Road WP)"/>
        <s v="Letter from F. Fotouhi to S. Kolon (re: rotosonic drilling)"/>
        <s v="Letter from F. Fotouhi to D. Snell (re: notice of start of ozone treatment)"/>
        <s v="Revised boring logs for MW-88 and MW-89"/>
        <s v="PLS submittal of Monthly Report #49 (January 2005)"/>
        <s v="PLS submittal of Discharge Monitoring Report #93 (January 2005)"/>
        <s v="DEQ response to 10/7/04 Downgradient Work Plan"/>
        <s v="Interoffice Communication from L. Lipinski to S. Kolon (re: downgradient work plan)"/>
        <s v="Letter from F. Fotouhi to D. Snell (re: by-product analysis methods)"/>
        <s v="DEQ Interoffice Memorandum from L. Lipinski to S. Kolon (re: Soils System Work Plan)"/>
        <s v="DEQ response to Soils System Work Plan"/>
        <s v="PLS submittal of Maple Road Area Response Activities Work Plan"/>
        <s v="Letter from A. Malvetis to F. Fotouhi (re: proposed new treatment technology)"/>
        <s v="PLS submittal of Quarterly Progress Report No. 16 (Oct-Dec 2004)"/>
        <s v="PLS submittal of Monthly Report #48 (December 2004)"/>
        <s v="PLS submittal of Discharge Monitoring Report #92 (December 2004)"/>
        <s v="PLS submittal of Western System Status Report"/>
        <s v="Washtenaw County Circuit Court Unit E Order"/>
        <s v="Letter from F. Fotouhi to A. Malvetis (response to 10/27/04 letter)"/>
        <s v="PLS submittal of Monthly Report #47 (November 2004)"/>
        <s v="PLS submittal of Discharge Monitoring Report #91 (November 2004)"/>
        <s v="Letter from S. Kolon to F. Fotouhi (re: 9/30/04 work plan)"/>
        <s v="Borehole log for MW-93 (between Little Lake and Park Road)"/>
        <s v="DEQ e-mail from J. Shekter to interested parties (re: proposed drinking water rule for 1,4-dioxane)"/>
        <s v="PLS submittal of Monthly Report #46 (October 2004)"/>
        <s v="PLS submittal of Discharge Monitoring Report #90 (October 2004)"/>
        <s v="Letter from F. Fotouhi to D. Snell w/attachment (re: Chronic Toxicity – reduced monitoring request)"/>
        <s v="Letter from A. Malvetis to F. Fotouhi (re: proposed ozone/hydrogen peroxide technology)"/>
        <s v="PLS submittal of Quarterly Progress Report No. 15 (July-Sept. 2004)"/>
        <s v="Plaintiff’s Supplemental Submission Regarding Unit E Remedial Action"/>
        <s v="PLS submittal of Work Plan for Downgradient Investigation"/>
        <s v="PLS submittal of Monthly Report #45 (Sept. 2004)"/>
        <s v="PLS submittal of Discharge Monitoring Report #89 (Sept. 2004)"/>
        <s v="PLS submittal of Soils System Work Plan"/>
        <s v="Letter from S. Kolon to F. Fotouhi et.al. (re: Wagner Road Work Plan)"/>
        <s v="Analytical data for August 2004"/>
        <s v="PLS submittal of Monthly Report #44 (August 2004)"/>
        <s v="PLS submittal of Discharge Monitoring Report #88 (August 2004)"/>
        <s v="Letter from M. Caldwell to D. Shelton (re: status update)"/>
        <s v="Letter from R. Reichel to D. Shelton w/attachments"/>
        <s v="DEQ Unit E Aquifer Decision Document"/>
        <s v="PLS submittal of In-Situ Chemical Oxidation Testing w/attachments A, D, F &amp; G, Figures 1 &amp; 2 (others available electronically by request)"/>
        <s v="DEQ Unit E Aquifer Public Comment Responsiveness Summary"/>
        <s v="Letter from F. Fotouhi to S. Kolon (re: Wagner Road Work Plan)"/>
        <s v="Weston Solutions of Michigan Response to Feasibility Study Review Comments"/>
        <s v="Public comments received by DEQ on Unit E remedial alternative"/>
        <s v="DEQ Interoffice Memorandum from R. Mandle to S. Kolon (re: Fate &amp; Transport Model)"/>
        <s v="Borehole log for MW-92 (on Hollywood west of Maple)"/>
        <s v="DEQ Interoffice Memorandum from L. Lipinski to S. Kolon (re: Wagner Road Work Plan)"/>
        <s v="DEQ response to Wagner Road Work Plan"/>
        <s v="DEQ Interoffice Memorandum from S. Cunningham to S. Kolon (re: institutional control)"/>
        <s v="Letter from M. Caldwell to S. Kolon w/attachments (PLS comments on DEQ remedial alternative)"/>
        <s v="Analytical data for July 2004"/>
        <s v="PLS submittal of Monthly Report #43 (July 2004)"/>
        <s v="PLS submittal of Discharge Monitoring Report #87 (July 2004)"/>
        <s v="Letter from F. Fotouhi to D. Snell w/attachment (re: Chronic Toxicity)"/>
        <s v="PLS submittal of Work Plan for Test Boring/Well Installation and Aquifer Testing in the Wagner Road Area (Wagner Road Work Plan)"/>
        <s v="Transcript of DEQ Public Information Meeting and Public Hearing"/>
        <s v="PLS submittal of Quarterly Progress Report No. 14 (April-June 2004)"/>
        <s v="Letter from M. Pozniak and R. Hunt to S. Kolon w/attachments (re: review of feasibility study)"/>
        <s v="Tables attached to letter from Pozniak and Hunt (re: review of feasibility study)"/>
        <s v="Letter from M. Caldwell to S. Kolon (re: interim response)"/>
        <s v="PLS submittal of Discharge Monitoring Report #86 (June 2004)"/>
        <s v="Letter from L. Beyer to S. Kolon w/attachments (borehole log for TW-17)"/>
        <s v="PLS submittal of Monthly Report #42 (June 2004)"/>
        <s v="DEQ Fact Sheet on Proposed Remedial Alternative "/>
        <s v="E-mail from F. Fotouhi to S. Kolon (re: FS Questions)"/>
        <s v="Letter from S. Kolon to F. Fotouhi et. al. (re: interim response)"/>
        <s v="PLS submittal of Monthly Report #41 (May 2004)"/>
        <s v="PLS submittal of Discharge Monitoring Report #85 (May 2004)"/>
        <s v="PLS submittal of Final Feasibility Study &amp; Proposed Interim Response Plan for the Unit E Plume (link to page, scroll to bottom, multiple files)"/>
        <s v="E-mail from S. Kolon to Gelman Information Contacts (re: extension of In situ test)"/>
        <s v="Letter from S. Kolon to F. Fotouhi et. al. (re: Capture Zone Analysis)"/>
        <s v="Interoffice Communication from D. Fongers to D. Snell (re: hydrologic analysis of Honey Creek tributary)"/>
        <s v="Borehole logs for PLS-04-01 and PLS-04-02"/>
        <s v="PLS submittal of Monthly Report #40 (April 2004)"/>
        <s v="PLS submittal of Discharge Monitoring Report #84 (April 2004)"/>
        <s v="PLS submittal of Marshy System Annual Report"/>
        <s v="Borehole log for Borehole MW-92 (no monitoring well installed)"/>
        <s v="Letter from S. Kolon to F. Fotouhi et. al. (re: In situ oxidation test) "/>
        <s v="Borehole log for AE-3"/>
        <s v="Interoffice Communication from L. Lipinski t S. Kolon (re: Capture Zone Analysis)"/>
        <s v="PLS submittal of Quarterly Progress Report No. 13 (Jan.-March 2004)"/>
        <s v="Letter from S. Kolon to F. Fotouhi et. al. (re: Interim Feasibility Study)"/>
        <s v="PLS submittal of Monthly Report #39 (March 2004)"/>
        <s v="PLS submittal of Discharge Monitoring Report #83 (March 2004)"/>
        <s v="Memorandum from S. Masten to Technical Outreach Services for Communities (re: review of In Situ testing work plan)"/>
        <s v="Letter from S. Kolon to F. Fotouhi et. al. (re: Western System Work Plan)"/>
        <s v="Letter from F. Fotouhi to A. Malvetis (re: application for permit renewal)"/>
        <s v="Letter from S. Kolon to F. Fotouhi et. al. (re: WP for Installation of Extraction Wells"/>
        <s v="PLS submittal of Western System Work Plan"/>
        <s v="E-mail note from S. Kolon to F. Fotouhi (re: revised sampling schedule"/>
        <s v="Analytical Data (Jan. 2004)"/>
        <s v="PLS submittal of Monthly Report #38 (February 2004)"/>
        <s v="PLS submittal of Discharge Monitoring Report #82 (February 2004)"/>
        <s v="E-mail from S. Kolon to F. Fotouhi (re: in-situ work plan)"/>
        <s v="E-mail note from F. Fotouhi to S. Kolon (re: in-situ work plan)"/>
        <s v="DEQ response to In-Situ Work Plan"/>
        <s v="PLS submittal of Work Plan for Installation of Two Extraction Wells TW-11 &amp; 12)"/>
        <s v="Interoffice Communication from R. Mandle to S. Kolon (re: review of capture effectiveness)"/>
        <s v="PLS submittal of In-Situ Work Plan"/>
        <s v="Letter from F. Fotouhi to S. Kolon (re: Western System Update)"/>
        <s v="PLS submittal of Monthly Report #37 (January 2004)"/>
        <s v="PLS submittal of Discharge Monitoring Report #81 (January 2004)"/>
        <s v="Letter from D. Snell to F. Fotouhi (re: ozone technology)"/>
        <s v="Proposed Revisions by PLS of Master Sampling Schedule"/>
        <s v="DEQ response to Southwest Property Area Capture Zone Analysis"/>
        <s v="Interoffice Communication from L. Lipinski to S. Kolon (re: capture zone analysis)"/>
        <s v="Letter from F. Fotouhi to D. Snell (re: ozone technology)"/>
        <s v="PLS submittal of Interim Feasibility Study"/>
        <s v="PLS submittal of Testing for Treatment of 1,4-Dioxane"/>
        <s v="E-mail from M. Gebhard to S. Kolon (re: comments on 12/22 work plan)"/>
        <s v="PLS submittal of Quarterly Progress Report No. 12 (Oct.-Dec. 2003)"/>
        <s v="E-mail note from S. Kolon to Gelman Information List (re: FS schedule)"/>
        <s v="PLS submittal of Monthly Report #36 (Dec. 2003)"/>
        <s v="PLS submittal of Discharge Monitoring Report #79 (Dec. 2003)"/>
        <s v="Letter to D. Shelton from M. Caldwell and R. Reichel (re: schedule issues)"/>
        <s v="Letter from F. Fotouhi to D. Snell (re: Chronic Toxicity)"/>
        <s v="PLS submittal of Work Plan for In-Situ Oxidation Testing (work plan revised 1/5/04 related to references to figures)"/>
        <s v="Analytical Results (Nov. 2003)"/>
        <s v="DEQ Interoffice Communication from C. Conn to W. Creal et. al. w/attachments (re: contested case settlement)"/>
        <s v="PLS submittal of Monthly Report #35 (Nov. 2003)"/>
        <s v="PLS submittal of Discharge Monitoring Report #79 (Nov. 2003)"/>
        <s v="E-mail note from F. Fotouhi to S. Kolon w/attachments (Unit E Groundwater Flux Calculations)"/>
        <s v="DEQ Interoffice Communication from R. Mandle to S. Kolon (re: Pall In-Situ Pilot Test)"/>
        <s v="DEQ Laboratory Reports (re: outfall, Honey Creek, MW-71, MW-72s, MW-30d)"/>
        <s v="E-mail from S. Kolon to M. Naud (re: sample results)"/>
        <s v="Letter from F. Fotouhi to S. Kolon w/attachment (Outline of Limited Feasibility Study Alternatives)"/>
        <s v="PLS submittal of TW-16 aquifer test data"/>
        <s v="DEQ response to PLS Work Plan for Testing of In Situ Oxidation"/>
        <s v="Analytical Results (Oct. 2003)"/>
        <s v="Memorandum from S. Masten for Technical Outreach Services for Communities (re: Review of Work Plan for Testing of In Situ Oxidation)"/>
        <s v="PLS submittal of Monthly Report #34 (Oct. 2003)"/>
        <s v="PLS submittal of Discharge Monitoring Report #78 (Oct. 2003)"/>
        <s v="PLS submittal of Southwest Property Area Capture Zone Analysis"/>
        <s v="PLS submittal of In-Situ Oxidation Test (work plan)"/>
        <s v="PLS submittal of Quarterly Progress Report No. 11 (July-Sept. 2003)"/>
        <s v="Letter from L. Beyer to S. Kolon w/attachments (well logs for MW-87s, MW‑91 and TW-16)"/>
        <s v="PLS submittal of Monthly Report #33 (Sept. 2003)"/>
        <s v="PLS submittal of Discharge Monitoring Report #77 (Sept. 2003)"/>
        <s v="Letter from F. Fotouhi to D. Snell w/attachment (ozone treatment data)"/>
        <s v="E-mail from L. Lemke to S. Kolon w/attachment (comments on In situ work plan)"/>
        <s v="Letter from F. Fotouhi to S. Kolon (re: pond cleaning procedure)"/>
        <s v="Letter from S. Kolon to F. Fotouhi et. al. (re: 8/6/03 letter)"/>
        <s v="Letter from L. Beyer to S. Kolon w/attachments (gamma logs for MW-84 to 90)"/>
        <s v="Letter from F. Fotouhi to D. Snell w/o attachment (chronic toxicity testing)"/>
        <s v="Analytical results (August 2003)"/>
        <s v="PLS submittal of Monthly Report #32 (Aug. 2003)"/>
        <s v="PLS submittal of Monthly Report #32 (August 2003)"/>
        <s v="PLS submittal of Discharge Monitoring Report #76 (Aug. 2003)"/>
        <s v="PLS submittal of Discharge Monitoring Report #76 (August 2003)"/>
        <s v="PLS submittal of Chronic Toxicity Report (8/6-8/13/03)"/>
        <s v="Letter from L. Beyer to F. Fotouhi w/attachments (east &amp; west Maple Village borehole logs)"/>
        <s v="IW-3 (formerly TW-16) Borehole log"/>
        <s v="Analytical results (July 2003)"/>
        <s v="E-mail from S. Kolon to Gelman Information List (re: response to R. Rayle notes)"/>
        <s v="E-mail from S. Kolon to Gelman Information List (re: update)"/>
        <s v="Letter from F. Fotouhi to S. Kolon w/attachment (data and graph)"/>
        <s v="E-mail note from F. Fotouhi to S. Kolon (re: pipeline leak)"/>
        <s v="PLS submittal of Discharge Monitoring Report #75 (July 2003)"/>
        <s v="PLS submittal of Monthly Report #31 (July 2003)"/>
        <s v="PLS submittal of Chronic Toxicity Report (7/9-7/16/03)"/>
        <s v="Letter from S. Kolon to F. Fotouhi et. al. (re: Feasibility Study Options)"/>
        <s v="Letter from F. Fotouhi to S. Kolon (re: AE-1 extraction rate)"/>
        <s v="E-mail note from F. Fotouhi to S. Snell (re: Upset Condition)"/>
        <s v="Letter from F. Fotouhi to D. Snell w/attachment (re: oxalic acid)"/>
        <s v="PLS submittal of Quarterly Progress Report No. 10 (April-June 2003)"/>
        <s v="Letter from F. Fotouhi to D. Snell w/attachment (re: Upset Condition)"/>
        <s v="Letter from F. Fotouhi to S. Kolon w/attachments (re: [Benchmark] Mass Calculations)"/>
        <s v="E-mail notes (2) from F. Fotouhi to S. Snell and response (re: Upset Condition)"/>
        <s v="Letter from F. Fotouhi to S. Kolon w/attachments (3 maps)"/>
        <s v="PLS submittal of Monthly Report #30 (June 2003)"/>
        <s v="PLS submittal of Discharge Monitoring Report #74 (June 2003)"/>
        <s v="E-mail note from S. Kolon to Gelman Information Mailing Distribution List (re: Gelman Update)"/>
        <s v="Letter from F. Fotouhi (via e-mail) to S. Kolon w/attachment (draft outline of feasibility study)"/>
        <s v="Letter from S. Kolon to F. Fotouhi et. al. (re: change in approach to investigation and remediation)"/>
        <s v="PLS submittal of Chronic Toxicity Report (6/11 to 6/18/03 – two tests)"/>
        <s v="Letter from L. Beyer to S. Kolon w/attachments (borehole logs for MW-86 to MW‑90)"/>
        <s v="Interoffice Communication from L. Lipinski to S. Kolon (re: Southwest Property)"/>
        <s v="Letter from S. Kolon to F. Fotouhi et. al. (re: Southwest Property)"/>
        <s v="E-mail note from S. Kolon to F. Fotouhi (re: Benchmark)"/>
        <s v="E-mail note from F. Fotouhi to S. Kolon w/attachments (re: Benchmark)"/>
        <s v="Letter from M. Caldwell &amp; R. Reichel to D. Shelton (re: schedule update)"/>
        <s v="Letter from F. Fotouhi to S. Kolon w/o attachment (electronic version of groundwater model)"/>
        <s v="E-mail note from S. Kolon to F. Fotouhi (re: In Situ Pilot Test)"/>
        <s v="PLS submittal of Monthly Report #29 (May 2003)"/>
        <s v="PLS submittal of Chronic Toxicity Report (5/14-5/21/03)"/>
        <s v="PLS submittal of Discharge Monitoring Report #73 (May 2003)"/>
        <s v="Laboratory Reports (split sample results for MW-72s, MW-81 &amp; MW-85)"/>
        <s v="PLS submittal of Aquifer Performance Test at Maple Village Shopping Center"/>
        <s v="E-mail note from S. Kolon to Gelman Information Mailing Distribution List (re: Unit E Update)"/>
        <s v="PLS submittal of Pilot Study, In Situ Ozone Treatment of 1,4-Dioxane"/>
        <s v="Interoffice Communication from R. Mandle to S. Kolon (re: Analysis of TW-15 Aquifer Test)"/>
        <s v="Interoffice Communication from R. Mandle to S. Kolon (re: TW-15 pump test)"/>
        <s v="Protective Order Regarding Groundwater Model"/>
        <s v="Letter from F. Fotouhi to S. Kolon (re: correction to Monthly Report #28)"/>
        <s v="E-mail note from F. Fotouhi to S. Kolon (re: MW-90)"/>
        <s v="Analytical Results (April 2003)"/>
        <s v="DEQ Citizen Involvement Plan"/>
        <s v="DEQ GSI Site Update"/>
        <s v="DEQ Response to March 28, 2003 Unit E Work Plan"/>
        <s v="DEQ Responsiveness Summary (re: 3/28/03 Unit E Work Plan)"/>
        <s v="PLS submittal of Monthly Report #28 (April 2003)"/>
        <s v="PLS submittal of Discharge Monitoring Report #72 (April 2003)"/>
        <s v="E-mail note from F. Fotouhi to S. Kolon (re: MW-89)"/>
        <s v="Opinion and Order (re: contested case)"/>
        <s v="Letter from F. Fotouhi to S. Kolon (re: Southwest Property Area)"/>
        <s v="E-mail note from F. Fotouhi to S. Kolon (re: Installation of MW-89)"/>
        <s v="PLS submittal of Chronic Toxicity Report (4/9 to 4/16/03)"/>
        <s v="E-mail note from F. Fotouhi to S. Kolon (re: misc.)"/>
        <s v="PLS submittal of Unit E Aquifer Pump Test (TW-15)"/>
        <s v="Letter from M. Caldwell to S. Kolon (response to 4/3/03 e-mail on Unit E work plan)"/>
        <s v="PLS submittal of Quarterly Progress Report No. 9 (Jan. – March 2003)"/>
        <s v="E-mail notes to &amp; from S. Kolon and F. Fotouhi (re: test borings)"/>
        <s v="Letter from L. Beyer to S. Kolon w/attachment (borehole log for TW-14)"/>
        <s v="E-mail from L. Lipinski to S. Kolon (re: Scope of Work – Test Borings)"/>
        <s v="E-mail from S. Kolon to F. Fotouhi (re: Scope of Work – Test Borings)"/>
        <s v="E-mail note from F. Fotouhi to S. Kolon (re: Maple Village Bore Tests)"/>
        <s v="E-mail note from L. Lipinski to S. Kolon (re: scope of work – test borings)"/>
        <s v="E-mail note from S. Kolon to F. Fotouhi (re: scope of work – test borings)"/>
        <s v="PLS submittal of Monthly Report #27 (March 2003)"/>
        <s v="PLS submittal of Discharge Monitoring Report #71 (March 2003)"/>
        <s v="E-mail from F. Fotouhi to S. Kolon (re: Scope of Work – Test Borings)"/>
        <s v="E-mail note from F. Fotouhi to S. Kolon (re: scope of work for test borings)"/>
        <s v="E-mail from S. Kolon to F. Fotouhi (re: preliminary comments on 3/28 work plan)"/>
        <s v="Letter from RRD to Interested Parties (re: schedule for public comment on Unit E Aquifer submittals)"/>
        <s v="PLS submittal of Chronic Toxicity Report (March 12 to March 19, 2003)"/>
        <s v="PLS submittal of revised Groundwater Remediation Work Plan"/>
        <s v="Letter from M. Caldwell to Judge Shelton (re: schedule)"/>
        <s v="E-mail from S. Kolon to F. Fotouhi (re: comments on 3/17 report)"/>
        <s v="E-mail note from S. Kolon to M. Naud et. al. w/attachment (Technical Outreach Services for Communities brochure)"/>
        <s v="Letter from F. Fotouhi to S. Kolon w/attachment (Western System Update)"/>
        <s v="PLS submittal of Status Report"/>
        <s v="PLS submittal of DRAFT Groundwater Remediation Work Plan"/>
        <s v="Letter from F. Fotouhi to M. Naud (re: sanitary sewer)"/>
        <s v="Letter from L. Beyer to S. Kolon w/attachments (well logs for MW-85 &amp; 86)"/>
        <s v="PLS submittal of Chronic Toxicity Report (Feb 19 to Feb. 26, 2003)"/>
        <s v="PLS submittal of Monthly Report #26 (Feb. 2003)"/>
        <s v="PLS submittal of Discharge Monitoring Report #70 (Feb. 2003)"/>
        <s v="Letter from D. Snell to F. Fotouhi (re: Chronic Toxicity – Monthly Progress Report)"/>
        <s v="Letter from L. Beyer to S. Kolon w/attachments (well logs from MW-72s, MW‑84s &amp; d, TW-15)"/>
        <s v="Letter from S. Kolon to F. Fotouhi (re: Southwest Property)"/>
        <s v="E-mail note from F. Fotouhi to S. Kolon (re: information on MW-85)"/>
        <s v="Letter from D. Snell to F. Fotouhi (re: Core Treatment System Modification)"/>
        <s v="E-mail note from S. Kolon to S. Clark (re: contingency plan)"/>
        <s v="Analytical Results (Jan. 2003)"/>
        <s v="E-mail note from F. Fotouhi to S. Kolon (re: contingency plan)"/>
        <s v="Letter from L. Beyer to S. Kolon w/attachment (well log for extraction well at 256 Haeussler Ct.)"/>
        <s v="Letter from L. Beyer to S. Kolon w/attachment (well log for Saginaw Forest Caretaker Cabin #4, water supply well on Liberty)"/>
        <s v="PLS submittal of Monthly Report #25 (Jan. 2003)"/>
        <s v="PLS submittal of Discharge Monitoring Report #69 (Jan. 2003)"/>
        <s v="PLS submittal of Chronic Toxicity Report (Jan. 8 to Jan 13, 2003)"/>
        <s v="E-mail from F. Fotouhi to S. Kolon (re: operation of AE-1)"/>
        <s v="PLS submittal of Quarterly Progress Report No. 8 (Oct.-Dec. 2002)"/>
        <s v="E-mail from S. Kolon to L. Beyer (re: location of TW-15)"/>
        <s v="E-mail from L. Lipinski to F. Fotouhi (re: MW in Maple Village Shopping Center)"/>
        <s v="Potentiometric and iso-concentration maps (FTC&amp;H for PLS)"/>
        <s v="PLS submittal of Monthly Report #24 (December 2002)"/>
        <s v="PLS submittal of Discharge Monitoring Report #68 (December 2002)"/>
        <s v="RRD response to Operation &amp; Maintenance Plan"/>
        <s v="PLS submittal of Chronic Toxicity Report (Dec. 11-18, 2002)"/>
        <s v="Letter from F. Fotouhi to S. Kolon w/attachment (maps for Southwest Property Area)"/>
        <s v="Letter from L. Beyer to S. Kolon w/attachment (Borehole log for Location D – previously identified as MW-84)"/>
        <s v="PLS submittal of Chronic Toxicity Report (Dec. 2-9, 2002)"/>
        <s v="Letter from F. Fotouhi to D. Snell w/attachment (data re: facility inspection)"/>
        <s v="Analytical results (November 2002)"/>
        <s v="E-mail note from F. Fotouhi to M. Fales (re: aquifer testing)"/>
        <s v="PLS submittal of Monthly Report #23 (November 2002)"/>
        <s v="PLS submittal of Discharge Monitoring Report #67 (November 2002)"/>
        <s v="PLS submittal of Chronic Toxicity Report (mid-November 2002)"/>
        <s v="Letter from L. Beyer to S. Kolon w/attachment (borehole log for MW-84)"/>
        <s v="PLS submittal of Chronic Toxicity Report (early November 2002)"/>
        <s v="Letter from S. Kolon to F. Fotouhi et. al. (re: Unit E Report)"/>
        <s v="Interoffice Communication from A. Malvetis to S. Kolon (re: Unit E Report)"/>
        <s v="Interoffice Communication from L. Lipinski to S. Kolon (re: Unit E Report)"/>
        <s v="E-mail note from F. Fotouhi to S. Kolon (w/low flow sampling results)"/>
        <s v="Letter from F. Fotouhi to S. Kolon (re: 7/17/02 treatment system information)"/>
        <s v="Letter from F. Fotouhi to S. Kolon (re: capture zone analysis)"/>
        <s v="Letter from F. Fotouhi to S. Kolon w/attachment (map of proposed locations)"/>
        <s v="Analytical results (October 2002)"/>
        <s v="Letter from S. Kolon to F. Fotouhi et.al. (re: claim of Force Majeure)"/>
        <s v="PLS submittal of Discharge Monitoring Report #66 (October 2002)"/>
        <s v="PLS submittal of Monthly Report #22 (October 2002) "/>
        <s v="Letter from F. Fotouhi to S. Kolon w/attachment (Operation &amp; Maintenance Plan w/o appendices)"/>
        <s v="Letter from F. Fotouhi to J. Russell (re: chronic toxicity of outfall 001)"/>
        <s v="Letter from L. Beyer to S. Kolon w/attachment (well logs for MW-83)"/>
        <s v="Letter from J. Russell to F. Fotouhi (re: chronic toxicity of outfall 001)"/>
        <s v="E-mail from F. Fotouhi to D. Snell (re: chronic toxicity)"/>
        <s v="E-mail note from S. Kolon to F. Fotouhi et. al."/>
        <s v="PLS submittal of Quarterly Progress Report No. 7 (July-September 2002)"/>
        <s v="E-mail from F. Fotouhi to S. Kolon (water sample results of MW-83 boring)"/>
        <s v="Letter from L. Beyer to S. Kolon w/attachment (MW-83 gamma log)"/>
        <s v="E-mail from D. Snell to F. Fotouhi &amp; his response (system shutdown)"/>
        <s v="PLS submittal of Chronic Toxicity Report (September 2002)"/>
        <s v="DEQ response to Evergreen Capture Zone Analysis"/>
        <s v="Interoffice Communication from L. Lipinski to S. Kolon (EG CZA)"/>
        <s v="Letter from S. Kolon to F. Fotouhi et. al. (re: O&amp;M Plan)"/>
        <s v="PLS submittal of Monthly Report #21 (September 2002)"/>
        <s v="PLS submittal of Discharge Monitoring Report #65 (September 2002)"/>
        <s v="PLS submittal of Unit E report"/>
        <s v="Letter from F. Fotouhi to S. Kolon w/attachment (sampling schedule)"/>
        <s v="Letter from F. Fotouhi to D. Snell (re: Short Term Waste Characterization Study report, request for one month extension)"/>
        <s v="Letter from F. Fotouhi to S. Kolon (re: O&amp;M Plan)"/>
        <s v="Letter from S. Kolon to F. Fotouhi et. al. w/attachment (sampling schedule)"/>
        <s v="PLS submittal of Chronic Toxicity Report (August 2002)"/>
        <s v="PLS submittal of Monthly Report #20 (August 2002)"/>
        <s v="PLS submittal of Discharge Monitoring Report #64 (August 2002)"/>
        <s v="Letter from L. Beyer to S. Kolon w/attachment (revised sampling schedule)"/>
        <s v="E-mail note from S. Kolon to F. Fotouhi (re: Unit E materials)"/>
        <s v="Letter from L. Beyer to S. Kolon w/attachment (potentiometric surface contour map)"/>
        <s v="Letter from F. Fotouhi to S. Kolon w/attachments (borehole logs for MW-81, 82s&amp;d; gamma logs for MW-74, 80 &amp; 82; breakdown analysis for ozone, cross sections)"/>
        <s v="Analytical results, July 2002 (PLS Lab)"/>
        <s v="Letter from L. Beyer to S. Kolon w/attachments (borehole logs for MW-79 &amp; 80; gamma logs for MW-79, 81 &amp; 82)"/>
        <s v="PLS submittal of Capture Zone Analysis"/>
        <s v="PLS submittal of Chronic Toxicity Report – July 2002"/>
        <s v="PLS submittal of Monthly Report #19 (July 2002)"/>
        <s v="PLS submittal of Discharge Monitoring Report #63 (July 2002)"/>
        <s v="Corrected table for May 28, 2002 report"/>
        <s v="Letter from F. Fotouhi to S. Kolon w/attachments (shallow well inventory, sampling procedures, production well logs &amp; sampling results, corrected Dupont table)"/>
        <s v="Potentiometric Surface Map, April 4, 2002  (with 8/2 letter, General)"/>
        <s v="Letter from F. Fotouhi to S. Kolon w/attachments (potentiometric surface maps (April 2002) for Southwest property, Unit E aquifer and Unit C &amp; D aquifers)"/>
        <s v="DEQ response to Dupont Circle Investigation Report"/>
        <s v="Interoffice Communication from L. Lipinski to S. Kolon (Dupont Circle)"/>
        <s v="Letter from L. Beyer to S. Kolon w/attachment (borehole log for MW-78)"/>
        <s v="PLS submittal of Monthly Report #18 (June 2002)"/>
        <s v="PLS submittal of Quarterly Progress Report No. 6 (April-June 2002)"/>
        <s v="DEQ Interoffice Communication from C. Conn to S. Kolon et. al. (contested case)"/>
        <s v="PLS submittal of Discharge Monitoring Report #62 (June 2002)"/>
        <s v="E-mail note from S. Kolon to F. Fotouhi (meeting follow-up)"/>
        <s v="PLS submittal of Monthly Report #17 (May 2002)"/>
        <s v="Letter from J. Janiczek to F. Fotouhi (groundwater discharge info.)"/>
        <s v="PLS submittal of Discharge Monitoring Report #61 (May 2002)"/>
        <s v="Letter from F. Fotouhi to S. Kolon w/attachment (remedial options)"/>
        <s v="Letter from F. Fotouhi to D. Snell w/attachment (chronic toxicity report)"/>
        <s v="PLS submittal of Dupont Circle Area Investigation Report"/>
        <s v="Letter from S. Kolon to F. Fotouhi (re: statistical analysis)"/>
        <s v="Letter from F. Fotouhi to S. Kolon w/attachments (revised iso-concentration map, MW location map, sampling schedule, revised activity report)"/>
        <s v="Unit C3/D2 and Unit E aquifer maps (for court hearing)"/>
        <s v="Interoffice Communication from S. Hession to M. Adelman (re: statistical analysis)"/>
        <s v="PLS 5-Year Plan Status Report w/exhibits 1 and 2"/>
        <s v="Letter from F. Fotouhi to J. Janiczek (re: groundwater discharge)"/>
        <s v="Letter from F. Fotouhi to S. Kolon (re: Unit E Aquifer Investigation)"/>
        <s v="DEQ response to revised Operation &amp; Maintenance Plan"/>
        <s v="E-mail note from S. Kolon to F. Fotouhi (re: quarterly meeting follow-up)"/>
        <s v="PLS submittal of Monthly Report #16 (April 2002)"/>
        <s v="PLS submittal of Discharge Monitoring Report #20 (April 2002)"/>
        <s v="Letter from F. Fotouhi to S. Kolon (re: Marshy System Report)"/>
        <s v="Letter from L. Beyer to S. Kolon w/attachment (borehole log for MW-77)"/>
        <s v="Borehole log (PLS-01-01)"/>
        <s v="Letter from W. McCracken to F. Fotouhi w/attachment (modified NPDES permit)"/>
        <s v="E-mail note from F. Fotouhi to S. Kolon w/attachments (hydrographs of MW-72 &amp; IW-2)"/>
        <s v="DEQ response to Unit E Aquifer Investigation, February 20, 2002"/>
        <s v="Interoffice Communication from L. Lipinski to S. Kolon (re: Unit E Aquifer)"/>
        <s v="Borehole logs for MW-75 and PLS 02-01 (with Unit E letter of 4/12)"/>
        <s v="Letter from F. Fotouhi to S. Kolon w/attachment (mass balance calculations and map)"/>
        <s v="Letter from F. Fotouhi to S. Kolon (re: updated statistical analysis)"/>
        <s v="DEQ Interoffice Communication from B. Howard to A. Malvetis (proposed permit modification)"/>
        <s v="PLS submittal of Five Year Plan Quarterly Progress Report # 5 (1st quarter 2002)"/>
        <s v="Letter from L. Beyer to S. Kolon w/attachments (well logs for West Park 73, Miller Park 74, MW‑76s,i &amp; d)"/>
        <s v="PLS submittal of Monthly Report #15 (March 2002)"/>
        <s v="PLS submittal of discharge monitoring report #59"/>
        <s v="Letter from F. Fotouhi to D. Snell (re: Compliance Sampling Inspection)"/>
        <s v="Letter from S. Kolon to F. Fotouhi et. al. (re: Dupont Circle Area)"/>
        <s v="Letter from S. Kolon to F. Fotouhi et. al. (re: Southwest Property Area)"/>
        <s v="Two maps from City of Ann Arbor (wellhead protection study)"/>
        <s v="DEQ response to Marshy System Status Report"/>
        <s v="E-mail from M. Lesmez to R. Schramm &amp; A. Malvetis w/attachment (erosion issues)"/>
        <s v="Letter from S. Kolon to F. Fotouhi et. al. (re: Groundwater Model Report)"/>
        <s v="Letter from F. Fotouhi to S. Kolon (re: sampling schedule)"/>
        <s v="PLS submittal of Monthly Report #14 (Feb. 2002)"/>
        <s v="PLS submittal of monitoring report #58"/>
        <s v="PLS submittal of Revised Operation and Maintenance Plan"/>
        <s v="Letter from F. Fotouhi to A. Malvetis w/attachments (comments on draft permit)"/>
        <s v="Letter from F. Fotouhi to S. Kolon (Dupont Circle Investigation)"/>
        <s v="PLS submittal of Groundwater Model Report"/>
        <s v="PLS submittal of Monthly Report #13 (Jan. 2002)"/>
        <s v="PLS submittal of Unit E Aquifer Investigation"/>
        <s v="Letter from L. Beyer to S. Kolon w/attachment (bore hole log for TW-13)"/>
        <s v="Letter from L. Beyer to S. Kolon w/attachments (well logs for TW-11 &amp; 12)"/>
        <s v="DEQ Public notice and draft permit for modification request"/>
        <s v="Letter from F. Fotouhi to S. Kolon (Southwest Property Area)"/>
        <s v="PLS submittal of monitoring report #57"/>
        <s v="DEQ response to revised sampling schedule"/>
        <s v="Letter from L. Beyer to S. Kolon w/attachment (gamma log for MW-72)"/>
        <s v="Letter from L. Beyer to S. Kolon w/attachments (gamma logs for MW-68 to 71)"/>
        <s v="PLS submittal of Status Report "/>
        <s v="Letter from F. Fotouhi to M. Fales (location of monitoring wells)"/>
        <s v="Letter from F. Fotouhi to S. Kolon (delay in submittal of Dupont proposal)"/>
        <s v="Letter from S. Kolon to F. Fotouhi (Operation &amp; Maintenance Plan)"/>
        <s v="Letter from L. Beyer to S. Kolon w/attachment (well log for MW-72)"/>
        <s v="PLS submittal of Five Year Plan Quarterly Progress Report # 4 (4th quarter 2001)"/>
        <s v="Letter from S. Kolon to F. Fotouhi (re: Southwest Property Area)"/>
        <s v="PLS submittal of Monthly Report #12 (Dec. 2001)"/>
        <s v="PLS submittal of Discharge Monitoring Report #56 for NPDES permit (Dec. 2001)"/>
        <s v="Letter from F. Fotouhi to S. Kolon w/attachment (potentiometric surface map)"/>
        <s v="Interoffice Communication from J. Janiczek to J. Sygo"/>
        <s v="Letter from F. Fotouhi to A. Malvetis"/>
        <s v="E-mail from S. Kolon to F. Fotouhi (response to 12/13/01 letter)"/>
        <s v="Letter from F. Fotouhi to S. Kolon (12/12/01 status conference)"/>
        <s v="Letter from F. Fotouhi to S. Kolon (extraction shutdown June 2001)"/>
        <s v="Letter from L. Beyer to S. Kolon w/attachment (revised monitoring plan)"/>
        <s v="Letter from F. Fotouhi to S. Kolon (Southwest Property)"/>
        <s v="DEQ response to Capture Zone Analysis"/>
        <s v="Letter from F. Fotouhi to S. Kolon (MW-47 data)"/>
        <s v="Analytical reports (Matrix Environmental)"/>
        <s v="Interoffice communication from L. Lipinski to S. Kolon (re: CZA)"/>
        <s v="P/GSI submittal of Discharge Monitoring Report for NPDES permit (Nov. 2001)"/>
        <s v="PLS submittal of Monthly Report #11 (Nov. 2001)"/>
        <s v="DEQ response to Revised Dupont Circle Area Investigation"/>
        <s v="Interoffice communication from L. Lipinski to S. Kolon (re: Dupont)"/>
        <s v="E-mail note from S. Kolon to F. Fotouhi (re: quarterly report summary)"/>
        <s v="Information received from City of Ann Arbor (Montgomery Well)"/>
        <s v="Letter from F. Fotouhi to S. Kolon (re: Groundwater Model)"/>
        <s v="E-mail from S. Kolon to local officials (re: update)"/>
        <s v="Letter from F. Fotouhi to S. Kolon (re: interim response plan)"/>
        <s v="E-mail from F. Fotouhi to S. Kolon (Dolph purge well data correction)"/>
        <s v="Letter from L. Beyer w/attachment (gamma log for 441 Parkwood)"/>
        <s v="Interoffice communication from L. Lipinski to S. Kolon (SW property)"/>
        <s v="Letter from F. Fotouhi to S. Kolon (re: corrections to monthly reports)"/>
        <s v="Interoffice communication from D. Hamilton to J. Sygo (re: request for review)"/>
        <s v="PLS submittal of Monthly Report #10 (Oct. 2001)"/>
        <s v="Letter from F. Fotouhi to S. Kolon w/attachments (technical info.)"/>
        <s v="P/GSI submittal of Discharge Monitoring Report for NPDES permit (Oct. 2001)"/>
        <s v="Letter from F. Fotouhi to A. Malvetis w/attachment (NPDES permit info.)"/>
        <s v="E-mail note from R. Reichel to A. Malvetis"/>
        <s v="Letter from F. Fotouhi to S. Kolon (re: schedule)"/>
        <s v="Letter from M. Caldwell to Judge D. Shelton"/>
        <s v="Letter from S. Kolon to F. Fotouhi et. al. (re: schedule)"/>
        <s v="Letter from L. Beyer to S. Kolon w/attachments (various well logs)"/>
        <s v="DEQ proposed resolution of dispute (operation of AE-1)"/>
        <s v="DEQ proposed resolution of dispute (extraction shutdown)"/>
        <s v="Letter from S. Kolon to F. Fotouhi et. al. (re: Operation &amp; Maintenance Plan)"/>
        <s v="DEQ laboratory report on Bethlehem Cemetery well"/>
        <s v="Letter from M. Caldwell to L. Duling (request for modification of NPDES permit)"/>
        <s v="PLS submittal of Monthly Report #9 (Sept. 2001)"/>
        <s v="PLS submittal of Discharge Monitoring Report # 53 for NPDES permit"/>
        <s v="DEQ response to Western System Groundwater Model"/>
        <s v="DEQ response to Southwest Property Area Proposal"/>
        <s v="PLS submittal of Revised Dupont Circle Investigation Report"/>
        <s v="Letter from L. Beyer to S. Kolon w/attachments (well and gamma logs)"/>
        <s v="Letter from L. Beyer to S. Kolon w/attachments (well logs)"/>
        <s v="PLS submittal of Monthly Report #8 (Aug. 2001)"/>
        <s v="PLS submittal of Discharge Monitoring Report # 52 for NPDES permit"/>
        <s v="E-mail note from S. Kolon to F. Fotouhi (quarterly meeting summary)"/>
        <s v="E-mail from F. Fotouhi to S. Kolon (correction to 7/31/01 Southwest proposal)"/>
        <s v="Letter from B. Howard to M. Smith (re: proposed water supply)"/>
        <s v="Letter from L. Beyer to S. Kolon (w/well log for 359 Pinewood)"/>
        <s v="Well record for AE-2"/>
        <s v="Letter from L. Beyer to S. Kolon (w/borehole log for PW-2)"/>
        <s v="E-mail from F. Fotouhi to S. Kolon (system status)"/>
        <s v="DEQ response to Water Quality Analysis – 359 Pinewood"/>
        <s v="Letter from F. Fotouhi to S. Kolon (NPDES permit issue)"/>
        <s v="Interoffice Communication from L. Lipinski to S. Kolon (359 Pinewood)"/>
        <s v="Analytical results (Matrix Env. &amp; PLS)"/>
        <s v="PLS submittal of Monthly report # 7 (July 2001)"/>
        <s v="PLS submittal of Discharge Monitoring Report for NPDES permit"/>
        <s v="DEQ response to Operation &amp; Maintenance Plan"/>
        <s v="Stipulated Order Regarding Status Review and Dispute Resolution"/>
        <s v="PLS submittal of Southwest Property Area Proposal for Response Actions"/>
        <s v="Letter from F. Fotouhi to S. Kolon (re: Western System Groundwater Model)"/>
        <s v="DEQ response to Dupont Area Investigation"/>
        <s v="Letter from R. Reichel to M. Caldwell dispute resolution extension)"/>
        <s v="Letter from M. Caldwell to R. Reichel (dispute resolution)"/>
        <s v="E-mail note from S. Kolon to F. Fotouhi (re: extraction shutdown “Force Majeure”"/>
        <s v="PLS 5-Year Plan Status Report"/>
        <s v="E-mail note from S. Kolon to F. Fotouhi (Southwest Property)"/>
        <s v="PLS submittal of Five Year Plan Quarterly Progress Report #2 (2nd quarter 2001)"/>
        <s v="DEQ Interoffice Communication from L. Lipinski to S. Kolon (work plan review)"/>
        <s v="DEQ response to Unit E Investigation Work Plan"/>
        <s v="P/GSI submittal of Monthly Report #6"/>
        <s v="P/GSI submittal of Discharge Monitoring Report for NPDES permit"/>
        <s v="Plaintiffs Brief in Response to Petition by DAG (AE-1 dispute)"/>
        <s v="Letter from S. Kolon to F. Fotouhi et. al. (response to “Force Majeure”)"/>
        <s v="PLS (P/GSI) submittal of Unit E Work Plan"/>
        <s v="P/GSI submittal of Dupont Area Investigation Report"/>
        <s v="Notice of Hearing/Petition for Dispute Resolution by P/GSI (AE-1 dispute)"/>
        <s v="E-mail note from F. Fotouhi to S. Kolon (preliminary response)"/>
        <s v="E-mail from F. Fotouhi to S. Kolon et al (“Force Majeure” for treatment system)"/>
        <s v="E-mail note from S. Kolon to F. Fotouhi (preliminary response to new contamination)"/>
        <s v="Letter from A. Wasserman to S. Kolon (explanation of “Force Majeure”)"/>
        <s v="Letter from F. Fotouhi to S. Kolon (analysis of well at 359 Pinewood)"/>
        <s v="P/GSI submittal of Operation &amp; Maintenance Plan"/>
        <s v="DEQ response to P/GSI submittal of 4/30/01 report and groundwater model"/>
        <s v="Interoffice Memorandum from L. Lipinski to S. Kolon (groundwater model)"/>
        <s v="E-mail note from S. Kolon to local citizens and officials (discovery of contamination)"/>
        <s v="Letter from S. Kolon to F. Fotouhi et. al. (initial response to claim of “Force Majeure”)"/>
        <s v="P/GSI submittal of Monthly Report #5"/>
        <s v="Letter from S. Kolon to F. Fotouhi et. al. (resolution of AE-1 dispute)"/>
        <s v="Letter from A. Wasserman to R. Reichel (claim of “Force Majeure” for not operating AE-1 at revised extraction rate of 28 gpm)"/>
        <s v="Letter from F. Fotouhi to S. Kolon (AE-1 operation)"/>
        <s v="Facsimile cover sheet (transmitting sample results from Third Sister Lake, 5/3/00)"/>
        <s v="Letter from R. Reichel to M. Caldwell &amp; A. Wasserman (delay of dispute resolution)"/>
        <s v="Letter from S. Kolon to F. Fotouhi et al (comments on first quarterly report under Five-Year Plan)"/>
        <s v="Letter from R. Reichel &amp; M. Caldwell to Judge D. Shelton (AE-1 status)"/>
        <s v="Letter from F. Fotouhi to S. Kolon (analysis trend in MW-53I)"/>
        <s v="P/GSI submittal of soil sampling schedule"/>
        <s v="Well log and gamma log for MW-64"/>
        <s v="Interoffice Communication from L. Lipinski to S. Kolon (AE-1 Capture Zone Analysis)"/>
        <s v="Letter from S. Kolon to F. Fotouhi (re: Addendum to Western System Report)"/>
        <s v="Letter from D. Snell to F. Fotouhi (re: NPDES permit)"/>
        <s v="P/GSI submittal of Capture Zone Analysis for Allison Extraction Well"/>
        <s v="P/GSI submittal of Monthly Report #4"/>
        <s v="P/GSI submittal of Addendum to Western System Report/Groundwater Model"/>
        <s v="P/GSI submittal of Western System Report/Groundwater Model"/>
        <s v="Letter from S. Kolon to F. Fotouhi (re: operation of AE-1 - dispute resolution)"/>
        <s v="DEQ response to Western System Farm Area Property Investigation"/>
        <s v="Interoffice Communication from L. Lipinski to S. Kolon (Farm Area Property Investigation)"/>
        <s v="Letter from A. Wasserman to S. Kolon (re: operation of AE-1)"/>
        <s v="Letter from F. Fotouhi to T. Cullen (re: U of M Caretakers Cabin)"/>
        <s v="P/GSI submittal of Quarterly Progress Report #1, Jan.-Mar. 2001 (required by Five‑Year Plan, replaces previous quarterly reports)"/>
        <s v="Letter from M. Caldwell to R. Reichel (MW-56 area)"/>
        <s v="Letter from S. Kolon to F. Fotouhi (operation of AE-1)"/>
        <s v="P/GSI submittal of Discharge Monitoring Report #47 for NPDES permit"/>
        <s v="P/GSI submittal of Monthly Report #3"/>
        <s v="Letter from S. Kolon to F. Fotouhi (four recent submittals)"/>
        <s v="DEQ response to P/GSI submittal of Dupont Area investigation"/>
        <s v="Letter from F. Fotouhi to S. Kolon (Southwest Property Area schedule)"/>
        <s v="P/GSI submittal of December Progress Report"/>
        <s v="P/GSI submittal of Discharge Monitoring Report #46 for NPDES permit"/>
        <s v="P/GSI submittal of Five Year Plan Monthly Report #2"/>
        <s v="Letter from F. Fotouhi to S. Kolon (w/attachment - Groundwater Model Proposal)"/>
        <s v="P/GSI submittal of Farm Area Property Investigation (MW-56 area) "/>
        <s v="P/GSI submittal of Dupont Circle Work Plan"/>
        <s v="Letter from F. Fotouhi to S. Kolon (w/attachment – Borehole Log for new Caretaker’s well)"/>
        <s v="Letter from F. Fotouhi to S. Kolon (w/attachment – iso-concentration and potentiometric maps)"/>
        <s v="Letter from F. Fotouhi to S. Kolon (w/attachment – TW-5 &amp; TW-6 Borehole Logs)"/>
        <s v="P/GSI submittal of Five Year Plan Monthly Report #1"/>
        <s v="P/GSI submittal of Discharge Monitoring Report #45 for NPDES permit"/>
        <s v="E-mail from S. Kolon to F. Fotouhi (re: sampling frequency)"/>
        <s v="P/GSI submittal of monitoring well information"/>
        <s v="Letter from F. Fotouhi to S. Kolon (re: schedules)"/>
        <s v="Analytical results (ATS, Matrix Environmental and P/GSI lab)"/>
        <s v="Gamma log of MW-62"/>
        <s v="DEQ response to Nov. 15, 2000 report (Southwest Property)"/>
        <s v="DEQ response to Nov. 14, 2000 report on Dupont Circle"/>
        <s v="Interoffice Communication from L. Lipinski to S. Kolon (Capture Zone Analysis)"/>
        <s v="DEQ response to Nov. 14, 2000 report"/>
        <s v="Interoffice Communication from L. Lipinski to S. Kolon"/>
        <s v="Letter from L. Beyer to S. Kolon (w/attachment, gamma log of MW-63)"/>
        <s v="Letter from A. Wasserman to R. Reichel (re: submitting data electronically)"/>
        <s v="Analytical reports from split samples (DEQ lab)"/>
        <s v="Letter from M. Caldwell to D Shelton (w/attached Five Year Plan –adopted by court 1/10/01)"/>
        <s v="P/GSI submittal of 32nd Quarterly Report (9/1/00-11/30/00)"/>
        <s v="Analytical results (Matrix Environmental and P/GSI lab)"/>
        <s v="E-mail from F. Fotouhi to S. Kolon (new monitoring well)"/>
        <s v="Letter from F. Fotouhi to L. Duling (report of elevated discharge)"/>
        <s v="DEQ response to P/GSI submittal of 11/14/00 Five Year Plan"/>
        <s v="Letter from S. Kolon to F. Fotouhi (response to “Force Majeure”)"/>
        <s v="P/GSI submittal of Southwest Property Investigation"/>
        <s v="P/GSI submittal of Dupont Circle investigation"/>
        <s v="E-mail from M. Caldwell to S. Kolon, et. al. (w/attachment – Revised Five Year Plan)"/>
        <s v="P/GSI submittal of investigation"/>
        <s v="P/GSI submittal of Capture Zone Analysis for AE-1"/>
        <s v="Letter from M. Caldwell to D. Shelton (status update)"/>
        <s v="Analytical results (Matrix Environmental)"/>
        <s v="Letter from F. Fotouhi to L. Duling (report of upset condition)"/>
        <s v="E-mail from F. Fotouhi to D. Snell (report of upset condition)"/>
        <s v="DEQ response to O &amp; M Plan"/>
        <s v="Letter from A. Howard to E. Clark (re: Draft Five-Year Plan)"/>
        <s v="E-mail from F. Fotouhi to S. Kolon (notification of “Force Majeure”)"/>
        <s v="E-mail from F. Fotouhi to S. Kolon (update on changes to system)"/>
        <s v="Letter from F. Fotouhi to S. Kolon (re: Draft Five-Year Plan)"/>
        <s v="Letter from M. Caldwell to D. Shelton (P/GSI submittal of Five Year Plan)"/>
        <s v="P/GSI map of proposed monitoring well locations"/>
        <s v="E-mail from S. Kolon to F. Fotouhi (preliminary response to O &amp; M Plan)"/>
        <s v="Letter from A. Howard to R. Guenzel  (re: Draft Five-Year Plan)"/>
        <s v="P/GSI submittal of Operation &amp; Maintenance Plan for Transmission Pipeline"/>
        <s v="Letter from M. Caldwell to R. Reichel, et. al. (w/attachment – Order Dissolving Injunction)"/>
        <s v="DEQ response to Five-Year Plan"/>
        <s v="P/GSI submittal of Purge Effectiveness Evaluation"/>
        <s v="Letter from F. Fotouhi to S. Kolon (re: new treatment unit installed)"/>
        <s v="Interoffice memorandum from L. Lipinski to S. Kolon (re: 5-year plan)"/>
        <s v="Letter from N. Berlin to MDEQ/ERD (re: 5-year plan)"/>
        <s v="Letter from S. Clark to R. Harding (re: 5-year plan)"/>
        <s v="P/GSI Submittal of 31st Quarterly Report (6/1/00 – 8/31/00)"/>
        <s v="Letter from R. Guenzel to R. Harding (re: 5-year plan)"/>
        <s v="P/GSI Base Map showing new monitoring well locations"/>
        <s v="Letter from F. Fotouhi to S. Kolon (response to letter of 8/31/00)"/>
        <s v="P/GSI submittal of Five Year Plan"/>
        <s v="DEQ response to Final Design"/>
        <s v="DEQ memo from L. Lipinski to S. Kolon (re: 6/30/00 report)"/>
        <s v="Stipulation and Order amending Remediation Enforcement Order (schedule)"/>
        <s v="Gamma Logs for four new monitoring wells"/>
        <s v="Letter from F. Fotouhi to S. Kolon (re: Dupont Circle area WP)"/>
        <s v="Letter from M. Caldwell to R. Reichel (access issues)"/>
        <s v="Letter from F. Fotouhi to S. Kolon (response to letter of 8/8/00 – misc. issues)"/>
        <s v="Letter from F. Fotouhi to S. Kolon (re: work plan)"/>
        <s v="Gamma Logs for two new monitoring wells"/>
        <s v="Letter from S. Kolon to F. Fotouhi (misc. issues)"/>
        <s v="Letter from S. Kolon to F. Fotouhi (re: Dupont Circle area WP)"/>
        <s v="DEQ response to 6/30/00 work plan"/>
        <s v="DEQ memo from L. Lipinski to S. Kolon (re: 6/30/00 work plan)"/>
        <s v="DEQ memo from L. Lipinski to S. Kolon (Southwest property area work plan)"/>
        <s v="DEQ response to 6/30/00 submittal of Southwest property area work plan"/>
        <s v="DEQ lab report of split samples at MW-53"/>
        <s v="Borehole logs of MW-52s,i,&amp;d."/>
        <s v="Letter from L. Beyer to S. Kolon (w/maps from 6/30/00 report)"/>
        <s v="Letter from S. Clark to R. Harding"/>
        <s v="DEQ response to 6/9/00 Dupont Report (w/attachment)"/>
        <s v="Opinion and Remediation Enforcement Order"/>
        <s v="P/GSI submittal of Purge Effectiveness Evaluation No. 10"/>
        <s v="Letter from F. Fotouhi to S. Kolon (with borehole log for TW-4)"/>
        <s v="P/GSI submittal of remedial investigation and work plan for Southwest Property"/>
        <s v="P/GSI submittal of Work Plan"/>
        <s v="Letter from S. Kolon to F. Fotouhi (maps needed to complete review)"/>
        <s v="P/GSI submittal of 30th Quarterly Report (3/1/00-5/31/00)"/>
        <s v="Analytical results (Matrix Environmental) (Core, Evergreen &amp; Western systems)"/>
        <s v="Letter from D. Mack to R. Reichel et. al. (with Final Determination and Order by DEQ Director)"/>
        <s v="Letter from F. Fotouhi to S. Kolon (with replacement page for 5/4/00 monitoring results)"/>
        <s v="P/GSI submittal of Dupont Circle Investigation Report"/>
        <s v="Letter from F. Fotouhi to D. Snell (with intermediate breakdown compounds for NPDES permit)"/>
        <s v="DEQ response to 5/3/00 Amendment to Revised Core Work Plan (TW-3)"/>
        <s v="Letter from S. Kolon to F. Fotouhi (response to claim of “Force Majeure”)"/>
        <s v="Letter from R. Harding to R. Tickle (response to letter of 4/25/00)"/>
        <s v="Gamma log of MW-52"/>
        <s v="Letter from S. Kolon to F. Fotouhi (southwest property area)"/>
        <s v="DEQ memo from L Lipinski to S. Kolon (southwest property area)"/>
        <s v="Letter from S. Kolon to F. Fotouhi (Dupont Circle area – dispute resolution)"/>
        <s v="Letter from D. Fink to R. Harding (Scio Twp. settlement proposal)"/>
        <s v="P/GSI submittal of Final Design, Effectiveness Monitoring Plan"/>
        <s v="Letter from F. Fotouhi to S. Kolon w/attachment (tables of monitoring results from 3/99 – 4/00)"/>
        <s v="P/GSI submittal of Amendment to Revised Core Work Plan (TW-3)"/>
        <s v="Letter from R. Reichel to A. Wasserman (Dupont Circle area)"/>
        <s v="E-mail from F. Fotouhi to S. Kolon (TW-3 extraction well)"/>
        <s v="Letter from F. Fotouhi to S. Kolon (monitoring schedules)"/>
        <s v="Letter from F. Fotouhi to S. Kolon (Dupont Circle area)"/>
        <s v="Letter from R. Tickle to R. Harding (settlement proposal for State &amp; P/GSI)"/>
        <s v="E-mail from S. Kolon to F. Fotouhi (monitoring schedules)"/>
        <s v="Letter from S. Kolon to F. Fotouhi, et. al. (response to letter of 2/17/00)"/>
        <s v="DEQ response to Dupont Circle Area Investigation dated 2/18/00 w/attachment"/>
        <s v="P/GSI submittal of Purge Effectiveness Evaluation #9"/>
        <s v="Letter from S. Kolon to F. Fotouhi, et. al. w/attachment (monitoring schedules and reporting)"/>
        <s v="E-mail note from F. Fotouhi to S. Kolon w/attachment (sampling schedule)"/>
        <s v="P/GSI submittal of 29th quarterly report (12/1/99-2/29/00)"/>
        <s v="Analytical reports (Matrix Environmental) (Evergreen, Core and Western systems) "/>
        <s v="(date should be 5/19/00) Letter from M. Caldwell to R. Reichel (“force majeure” due to power outage)"/>
        <s v="Letter from R. Reichel to M. Caldwell (w/attachment – Order Resolving Defendant’s Motion for Hearing on Oral Testimony and to Compel Discovery)"/>
        <s v="DEQ response to Western RAP w/attachment C"/>
        <s v="Letter from L. Beyer to S. Kolon (w/attachment - copy of well log for MW-51)"/>
        <s v="Table of positive 1,4-dioxane detections in residential wells (DWRPD data)"/>
        <s v="P/GSI’s Opposition to Plaintiff’s Motion to Enforce Consent Judgment (w/o attachments)"/>
        <s v="Plaintiffs Response to Motion for Hearing on Oral Testimony (w/o attachments)"/>
        <s v="Letter from R. Reichel to M. Caldwell (Attorney General v GSI)"/>
        <s v="P/GSI response to DEQ letter of 2/17/00"/>
        <s v="P/GSI submittal of Dupont Circle Area Investigation Report"/>
        <s v="Letter from F. Fotouhi to S. Kolon (extraction well TW-3)"/>
        <s v="Letter from F. Fotouhi to S. Kolon (response to letter of 2/8/00)"/>
        <s v="DEQ response to P/GSI letter of 2/11/00"/>
        <s v="Letter from F. Fotouhi to S. Kolon (response to letter of 12/3/99 w/attachment 1)"/>
        <s v="Letter from D. Fink to R. Reichel (response to 2/2/00 letter)"/>
        <s v="Letter from C. Denton to R. Connors (Relocation of Evergreen UV Unit)"/>
        <s v="P/GSI submittal of work plan and response to DEQ Letter of 2/4/00"/>
        <s v="Letter from D. Fink (Substitution of Attorneys for P/GSI)"/>
        <s v="Notice of Hearing and Plaintiffs’ Motion to Enforce Consent Judgment (with Affidavits of S. Kolon and L. Lipinski attached)"/>
        <s v="Letter from D. Snell to F. Fotouhi (NPDES Intermediate Breakdown Compounds)"/>
        <s v="DEQ response to SW Property Area Work Plan, 12/29/99"/>
        <s v="GSI submittal of Discharge Monitoring Report for NPDES permit"/>
        <s v="Letter from S. Kolon to F. Fotouhi (Relocation of Evergreen UV Unit, 2/1/00)"/>
        <s v="Letter from R. Connors to R. Reichel (response to 2/2/00 letter)"/>
        <s v="DEQ Memo from L. Lipinski to S. Kolon (SW Property MW-10D Area)"/>
        <s v="Letter from R. Reichel to R. Connors &amp; Fotouhi (Attorney General v GSI)"/>
        <s v="Thirteen (13) Citizen Public Comments on Western RAP"/>
        <s v="Letter from F. Fotouhi to S. Kolon (Relocation of Evergreen UV Unit)"/>
        <s v="Letter from F. Fotouhi to S. Kolon (Monitoring Schedules &amp; Reporting)"/>
        <s v="E-mail from F. Fotouhi to Duling, Snell &amp; Kolon (Summary of Events)"/>
        <s v="Letter from F. Fotouhi to L. Duling (NPDES Upset Condition)"/>
        <s v="E-mail from R. Tickle (Scio Township) to S. Kolon (Western RAP)"/>
        <s v="Letter from C. Hedger to S. Kolon (Washtenaw County Resolution Opposing Proposed RAP for Western System)"/>
        <s v="Resolution from Ann Arbor City to Oppose Proposed RAP for Western System"/>
        <s v="E-mail from S. Kolon to F. Fotouhi (Core Monitoring Wells)"/>
        <s v="E-mail from F. Fotouhi to Duling, Snell &amp; Kolon (Discharge to Tributary 150 ppb)"/>
        <s v="Comments from Washtenaw DEIS (Proposed RAP for Western Plume)"/>
        <s v="Letter from F. Fotouhi to D. Snell (NPDES Response to Letter of 12/14/99)"/>
        <s v="Letter from N. Berlin (City of Ann Arbor) to S. Kolon (Opposing to Proposed RAP)"/>
        <s v="Letter from F. Fotouhi to S. Kolon (Response to DEQ Letter of 11/24/99)"/>
        <s v="P/GSI submittal of Discharge Monitoring Report for NPDES permit "/>
        <s v="P/GSI submittal of Purge Effectiveness Eval. #8 (9/1 – 11/30/99)"/>
        <s v="P/GSI submittal of MW-10d Work Plan"/>
        <s v="P/GSI submittal of 28th quarterly report (9/1/99-11/30/99)"/>
        <s v="Letter from F. Fotouhi to S. Kolon (Evergreen Treatment System discharge data)"/>
        <s v="Letter from D. Snell to F. Fotouhi (NPDES Compliance Evaluation Inspection)"/>
        <s v="DEQ response to Transmission Pipeline, Interim Response – Revision II, 11/1/99"/>
        <s v="E-mail note from F. Fotouhi to S. Kolon (pipeline operation)"/>
        <s v="Public notice of receipt of Remedial Action Plan"/>
        <s v="DEQ Information Bulletin for GSI"/>
        <s v="Letter from F. Fotouhi to S. Kolon (response to letter of 10/27/99)"/>
        <s v="Letter from F. Fotouhi to S. Kolon (replacement of TW-1 extraction well)"/>
        <s v="DEQ preliminary response to Remedial Action Plan"/>
        <s v="E-mail note from S. Kolon to L. Beyer (pipeline operation)"/>
        <s v="Letter from F. Fotouhi to L. Duling (w/attachment – elevated discharge)"/>
        <s v="DEQ response to Dupont Circle Area Work Plan, 9/9/99"/>
        <s v="E-mail note from S. Kolon to F. Fotouhi (pipeline operation)"/>
        <s v="E-mail notes from F. Fotouhi to S. Kolon (pipeline operation)"/>
        <s v="Letter from F. Fotouhi to S. Kolon (revised attachment B for 11/1/99 submittal)"/>
        <s v="Letter from R. Reichel to Judge D. Shelton (w/attachment – proposed Order Amending Order of October 19, 1998 regarding Use of Phase II Transmission Pipeline"/>
        <s v="E-mail note from S. Kolon to F. Fotouhi (preliminary response to 11/1 submittal)"/>
        <s v="Letter from F. Fotouhi to S. Kolon (initial use of pipeline)"/>
        <s v="P/GSI submittal of Transmission Pipeline, Interim Response – Revision II "/>
        <s v="Letter from F. Fotouhi to S. Kolon (moving Core UV system)"/>
        <s v="Letter from S. Kolon to F. Fotouhi (additional response to IR-TP)"/>
        <s v="DEQ response to Interim Response – Transmission Pipeline"/>
        <s v="Second Amendment to Consent Judgment"/>
        <s v="E-mail note from R. Mandle to L. Lipinski (review of groundwater model)"/>
        <s v="P/GSI submittal of Interim Response – Transmission Pipeline (w/Appendix C only, O&amp;M Plan)"/>
        <s v="Borehole and Gamma Logs for three new monitoring wells"/>
        <s v="Letter from F. Fotouhi to S. Kolon (revised purge rates)"/>
        <s v="Letter from F. Fotouhi to S. Kolon w/attachment (map of proposed monitoring wells for MW-10d investigation)"/>
        <s v="GSI submittal of Purge Effectiveness Evaluation No. 7"/>
        <s v="P/GSI submittal of 27th quarterly report (6/1/99-8/30/99)"/>
        <s v="Order Resolving Dispute"/>
        <s v="Analytical Report (Matrix Environmental)"/>
        <s v="P/GSI submittal of revised Remedial Action Plan (RAP)"/>
        <s v="Letter from F. Fotouhi to S. Kolon w/attachment (Revised Work Plan – Dupont Circle Area"/>
        <s v="GSI submittal of Discharge Monitoring Report for NPDES permit "/>
        <s v="Plaintiff’s Response to Defendant’s Petition for Dispute Resolution"/>
        <s v="Letter from F. Fotouhi to S. Kolon (re: hydrogeologic investigation in the MW-10d area)"/>
        <s v="Letter from R. Reichel to R. Connors w/attachment (revised draft of Second Amendment to Consent Judgment)"/>
        <s v="Letter from S. Kolon to F. Fotouhi &amp; R. Connors (re: Purge Effectiveness Evaluation)"/>
        <s v="Re-Notice of Hearing on Defendant’s Petition for Dispute Resolution"/>
        <s v="DEQ response to P/GSI submittal of Hydrologic Investigation in MW-10d Area, dated 6/30/99"/>
        <s v="Letter from S. Kolon to F. Fotouhi &amp; R. Connors (response to letter dated 7/12/99)"/>
        <s v="DEQ response to P/GSI submittal of Interim Response – Transmission Pipeline dated 7/15/99"/>
        <s v="Letter from R. Connors to Washtenaw County Circuit Court w/attachment (Petition for Dispute Resolution)"/>
        <s v="Memorandum from L. Lipinski to S. Kolon (re: MW-10d)"/>
        <s v="Letter from F. Fotouhi to L. Duling w/attachment (elevated discharge)"/>
        <s v="DEQ Opinion and Order in NPDES permit Contested Case"/>
        <s v="DEQ response to RAP dated 5/12/99 and Proposed Resolution of Dispute dated 7/16/99"/>
        <s v="(date received) Well logs and gamma logs for residential wells"/>
        <s v="Letter from R. Reichel to R. Connors w/attachment (proposed Second Amendment to Consent Judgment)"/>
        <s v="Letter from R. Reichel to R. Connors w/attachment (response to 7/14/99 and 7/16/99 letters)"/>
        <s v="Letter from R. Connors to R. Reichel &amp; S. Kolon (invoking dispute resolution)"/>
        <s v="P/GSI submittal of Interim Response – Transmission Pipeline"/>
        <s v="Letter from R. Connors to R. Reichel (re: proposed Second Amendment to Consent Judgment)"/>
        <s v="Letter from F. Fotouhi to S. Kolon (re: Dupont Circle)"/>
        <s v="City of Ann Arbor Memorandum from J. Mueller to J. Ellis (re: right-of-way permit)"/>
        <s v="Boring log for deep well in Maple Estates (MW-47d)"/>
        <s v="P/GSI submittal of Hydrogeologic Investigation in MW-10d Area"/>
        <s v="P/GSI submittal of Purge Effectiveness Evaluation No. 6"/>
        <s v="Boring log for shallow well in Maple Estates (MW-47s)"/>
        <s v="P/GSI submittal of 26th quarterly report (3/1/99-5/31/99)"/>
        <s v="DEQ response to 6/8 Dupont Circle Area Investigation"/>
        <s v="Letter from R. Connors to S. Kolon responding to letters of 6/15 &amp; 6/22"/>
        <s v="Letter from F. Fotouhi to S. Kolon &amp; J. Janiczek (report of exceedance)"/>
        <s v="Letter from F. Fotouhi to S. Wilfong (comments on 6/16 memo of J. Mueller)"/>
        <s v="P/GSI submittal of Amendment to Phase II Transmission &amp; Horizontal Well"/>
        <s v="Letter from S. Kolon to F. Fotouhi &amp; R. Connors (RAP incomplete)"/>
        <s v="E-mail from F. Fotouhi to S. Kolon &amp; J. Janiczek (report of exceedance)"/>
        <s v="Memo from J. Mueller to J. Ellis (comments on right-of-way permit application)"/>
        <s v="Letter from S. Kolon to F. Fotouhi &amp; R. Connors responding to 6/1 letter"/>
        <s v="Memorandum from R. Reichel to A. Cook w/attachment (Petition in Contested Case)"/>
        <s v="P/GSI submittal of Work Plan Dupont Circle Area Investigation"/>
        <s v="Table of results of residential wells in use with 1,4-dioxane detections, 1997-present"/>
        <s v="DEQ memo from B. Lane to W. McCracken (NPDES Permit Limit Recommendations)"/>
        <s v="Letter from R. Connors to S. Kolon responding to letter of 5/18/99"/>
        <s v="DEQ Official Lab Reports (split samples with Gelman from 3/17/99)"/>
        <s v="DEQ acknowledgment of receipt of RAP dated 5/12/99"/>
        <s v="Memo from T. Blessing to Ann Arbor City Mayor &amp; City Council"/>
        <s v="P/GSI submittal of Western System RAP"/>
        <s v="Analytical results (Ann Arbor Technical Services)"/>
        <s v="Letter from S. Kolon to F. Fotouhi and R. Connors (re: Purge Effectiveness Evaluation No. 5 and Hydrogeologic Investigation in the Vicinity of MW-10d)"/>
        <s v="Letter from R. Connors to R. Reichel (re: amendment to consent judgment)"/>
        <s v="Letter from W. McCracken to P/GSI (w/modified NPDES permit and responsiveness summary attached)"/>
        <s v="P/GSI submittal of revised Discharge Monitoring Report for NPDES permit"/>
        <s v="Addendum to Quarterly Report #25"/>
        <s v="Letter from F. Fotouhi to S. Kolon (with well logs for MW-45d&amp;s and MW46)"/>
        <s v="P/GSI submittal of Core Area System Purge Effectiveness Evaluation"/>
        <s v="Letter from F. Fotouhi to S. Kolon (w/monitoring schedules and reporting tables)"/>
        <s v="P/GSI submittal of 25th quarterly report (12/1/98-2/28/98)"/>
        <s v="Letter from N. Berlin to F. Fotouhi (revised amount due for IUP)"/>
        <s v="Letter from N. Berlin to F. Fotouhi (notice of failure to pay IUP fees)"/>
        <s v="Letter from W. McCracken to W. Northcross (response to city resolution against NPDES permit modification)"/>
        <s v="Letter from L. Graham to Resident (informing residential water well will no longer be sampled – with list of addresses, all of which have been non-detect for 1,4-dioxane)"/>
        <s v="Letter from S. Kolon to F. Fotouhi &amp; R. Connors (response to 2/19/99 letter)"/>
        <s v="DEQ memo from L. Lipinski to S. Kolon (review of 2/19/99 letter)"/>
        <s v="Letter from F. Fotouhi to L. Duling (report of NPDES permit exceedance)"/>
        <s v="E-mail from F. Fotouhi to L. Duling &amp; S. Kolon (notice of NPDES permit exceedance)"/>
        <s v="Memo from J. Mueller to J. Ellis (recommending denial of use of right-of-way, w/o attachment)"/>
        <s v="GSI submittal of Discharge Monitoring Report for NPDES permit (sent 3/12/99)"/>
        <s v="Letter from S. Kolon to F. Fotouhi &amp; R. Connors (response to 1/29/99 letter on monitoring schedules and reporting)"/>
        <s v="DEQ memo from J. Sygo to D. Hamilton (same as above)"/>
        <s v="Letter from S. Kolon to F. Fotouhi &amp; R. Connors (response to 2/4/99 letter on WP)"/>
        <s v="Map of proposed monitoring well location east of Allison Street"/>
        <s v="DEQ memo from J. Janiczek to J. Sygo (evaluation of groundwater impacts from increased surface water discharge)"/>
        <s v="DEQ memo from L. Lipinski to S. Kolon (work plan review)"/>
        <s v="Letter from F. Fotouhi to S. Kolon (response to 1/6/99 letter)"/>
        <s v="MDEQ/SWQD Staff Report on Chronic Toxicity Assessment of Effluent"/>
        <s v="E-mail from S. Kolon to F. Fotouhi (Core monitoring schedule)"/>
        <s v="Letter from S. Kolon to F. Fotouhi &amp; R. Connors (response to letter of 12/28/98)"/>
        <s v="Letter from S. Kolon to F. Fotouhi &amp; R. Connors (w/attached DEQ memorandum from L. Lipinski to S. Kolon in response to Dupont investigation)"/>
        <s v="Letter from F. Fotouhi to S. Kolon &amp; J. Janiczek (w/attached report on exceedance of groundwater discharge limit)"/>
        <s v="Letter from F. Fotouhi to S. Kolon in response to 1/19/99 letter on MW-10d WP"/>
        <s v="Letter from F. Fotouhi to S. Kolon w/attached monitoring schedules and data"/>
        <s v="MDEQ DWRPD list of residential well monitoring locations"/>
        <s v="Letter from F. Fotouhi to S. Kolon w/attached map of all plume areas"/>
        <s v="E-mail note from S. Kolon to F. Fotouhi on recent quarterly report"/>
        <s v="Letter from R. Connors to L. Duling (antidegradation re: modification of NPDES permit)"/>
        <s v="Letter from S. Kolon to F. Fotouhi &amp; R. Connors (w/attached DEQ memorandum from L. Lipinski to S. Kolon in response to MW-10d work plan)"/>
        <s v="Opinion and Order by R. Lacasse (NPDES contested case re: discovery)"/>
        <s v="Letter from F. Fotouhi to S. Kolon (w/attached iso-concentration map)"/>
        <s v="DEQ memorandum from R. Mandle to L. Lipinski (additional groundwater model)"/>
        <s v="DEQ response to Pilot Test Report dated 8/7/98"/>
        <s v="P/GSI submittal of Purge Effectiveness Evaluation No. 4"/>
        <s v="P/GSI submittal of 24th quarterly report (9/1/98-11/30/98)"/>
        <s v="Letter from F. Fotouhi to S. Kolon (response to 12/15/98 letter)"/>
        <s v="DEQ memo from L. Lipinski to S. Kolon (review of Pilot Test Report)"/>
        <s v="DEQ Public Notice, Fact Sheet &amp; Draft Permit for modification of NPDES permit"/>
        <s v="P/GSI submittal of Work Plan for Hydrogeologic Investigation in the Vicinity of MW-10d"/>
        <s v="Letter from S. Kolon to F. Fotouhi &amp; R. Connors (approval of Soils System report of 10/30/98)"/>
        <s v="Letter from S. Kolon to F. Fotouhi &amp; R. Connors (re: performance monitoring plan for groundwater discharge)"/>
        <s v="P/GSI submittal on Residential Well at 465 Dupont Circle"/>
        <s v="Letter from S. Kolon to F. Fotouhi &amp; R. Connors (re: monitoring schedules and reporting)"/>
        <s v="Letter from F. Fotouhi to L. Duling re: November exceedance "/>
        <s v="DEQ Motion to Compel Discovery (NPDES contested case filing)"/>
        <s v="Letter from H. Adrounie to F. Fotouhi (use of sanitary sewer)"/>
        <s v="Well log for MW-400 Clarendon"/>
        <s v="DEQ memo from R. Mandle to L. Lipinski (report on groundwater model)"/>
        <s v="Letter from F. Fotouhi to S. Kolon (follow-up to Purge Effectiveness Evaluation No. 3)"/>
        <s v="Analytical results (Matrix Env.)"/>
        <s v="Letter from F. Fotouhi to L. Duling (report of exceedance of discharge to HCT)"/>
        <s v="GSI submittal of revised format of 11/5 sampling schedule"/>
        <s v="Letter from R. Connors to R. Reichel (proposed amendment to Consent Judgment)"/>
        <s v="Letter from F. Fotouhi to S. Kolon (sampling schedule)"/>
        <s v="Letter from S. Kolon to F. Fotouhi &amp; R. Connors (Purge effectiveness evaluation)"/>
        <s v="Letter from F. Fotouhi to S. Kolon (new monitoring well)"/>
        <s v="DEQ memo from L. Lipinski to S. Kolon (Purge effectiveness evaluation)"/>
        <s v="Letter from W. McIntosh to I. Sheldon (response to L. Fournier comments of 10/8/98)"/>
        <s v="Letter from F. Fotouhi to S. Kolon (soil sampling results)"/>
        <s v="Letter from D. Bardsley (Longbore) to F. Fotouhi (information on drilling fluid)"/>
        <s v="Letter from R. Lacasse to R. Connors et. al. (schedule for contested case)"/>
        <s v="Letter from F. Fotouhi to W. McIntosh (explanation of data from MW-11d)"/>
        <s v="Letter from R. Reichel to R. Lacasse (DEQ pre-hearing statement on NPDES contested case)"/>
        <s v="E-mail note from F. Fotouhi to S. Kolon (monitoring)"/>
        <s v="Opinion and Order Regarding Pipeline Access and Order Denying Motion to Stay"/>
        <s v="Letter from F. Fotouhi to L. Duling (breakdown analysis for NPDES permit)"/>
        <s v="E-mail from K. Kolar to S. Kolon (monitoring)"/>
        <s v="E-mail from S. Kolon to K. Kolar (monitoring)"/>
        <s v="E-mail note from S. Kolon to F. Fotouhi (monitoring)"/>
        <s v="GSI submittal of historical monitoring results missing from 9/22/98 submittal  (pages 33-38)"/>
        <s v="Opinion and Order Regarding Pipeline Access"/>
        <s v="Letter from L. Fournier to A. Elias (comments on remedial action)"/>
        <s v="DEQ memo from L. Lipinski to S. Kolon (Phase II pipeline)"/>
        <s v="GSI submittal of Purge Effectiveness Evaluation No. 3"/>
        <s v="GSI submittal of 23rd quarterly report (6/1-8/31)"/>
        <s v="Letter from F. Fotouhi to J. Mueller (Phase I pipeline)"/>
        <s v="Letter from R. Reichel to D. Shelton w/attachment (order on Phase II pipeline)"/>
        <s v="Letter from S. Kolon to F. Fotouhi &amp; R. Connors (construction of Phase II pipeline)"/>
        <s v="Letter from R. Connors to L. Duling (request to increase volume of NPDES discharge)"/>
        <s v="Letter from W. Wheeler to S. Kolon (comments on Phase II pipeline project"/>
        <s v="Letter from F. Fotouhi to S. Kolon (details on Phase II pipeline project)"/>
        <s v="GSI submittal of monitoring well data and information"/>
        <s v="EPA Manual (replacement for incomplete version in Appendix C of Revised Phase II Pipeline Project, sent to repositories on 9/18/98)"/>
        <s v="GSI submittal of Revised Phase II Pipeline Project"/>
        <s v="Letter from F. Fotouhi to J. Mueller (report of manhole inspection)"/>
        <s v="Opinion and Order of Administrative Law Judge on NPDES contested case"/>
        <s v="Letter from A. Howard to P. Benson &amp; F. Fotouhi et. al. (NPDES contested case settlement meeting)"/>
        <s v="Map showing proposed new locations for Redskin purge well"/>
        <s v="Letter from G. Klepper to F. Fotouhi &amp; R. Connors (proposed Phase II pipeline)"/>
        <s v="Letter from J. Janiczek to F. Fotouhi (modification of Generic Exemption for groundwater discharge )"/>
        <s v="Letter from F. Fotouhi to S. Kolon &amp; J. Janiczek (reporting exceedance of groundwater discharge limit)"/>
        <s v="DEQ response to Soil Sampling Plan"/>
        <s v="Letter from T. White to F. Fotouhi (access for monitoring well)"/>
        <s v="DEQ draft list of Residential Well Monitoring (revised)"/>
        <s v="E-mail note from F. Fotouhi to S. Kolon (exceedance of GW discharge level)"/>
        <s v="Letter from F. Fotouhi to H. Adrounie (analytical results of discharge to sewer)"/>
        <s v="Letter from R. Reichel to P. Benson, F. Fotouhi et. al. (NPDES contested case)"/>
        <s v="Letter from F. Fotouhi to S. Kolon (report of groundwater discharge exceedance)"/>
        <s v="Letter from F. Fotouhi to S. Kolon (monitoring well elevations &amp; depths)"/>
        <s v="Letter from E. Clark to S. Kolon (Scio Twp. will not modify ordinance)"/>
        <s v="Letter from F. Fotouhi to J. Janiczek (request to modify groundwater discharge)"/>
        <s v="Letter from F. Fotouhi to S. Kolon (report on water transported to Core)"/>
        <s v="Letter from F. Fotouhi to H. Adrounie (payment for sanitary sewer study)"/>
        <s v="Letter from G. Klepper to T. White (access for monitoring well)"/>
        <s v="Letter from F. Fotouhi to H. Adrounie (discharge to sanitary sewer)"/>
        <s v="Letter from L. Duling to F. Fotouhi (approval of breakdown analysis method)"/>
        <s v="GSI submittal of Marshy Area System Pilot Test Report"/>
        <s v="Letter from Scio Citizens for Safe Water to R. Reichel (GSI settlement offer)"/>
        <s v="GSI submittal of Soil Sampling Plan"/>
        <s v="E-mails between F. Fotouhi &amp; S. Kolon (extension of time to submit Marshy report)"/>
        <s v="Amended Industrial User Permit (IUP)"/>
        <s v="Letter from H. Adrounie to F. Fotouhi (IUP)"/>
        <s v="Letter from W. McIntosh to F. Fotouhi (GSI settlement offer)"/>
        <s v="DEQ lab report on three split samples taken 3/24/98"/>
        <s v="Letter from F. Fotouhi to E. Kenzie (notification of injection well operation)"/>
        <s v="Letter from F. Fotouhi to H. Adrounie (sanitary sewer capacity study)"/>
        <s v="DEQ response to Purge Effectiveness Evaluation of 6/18/98"/>
        <s v="Letter from R. Reichel to F. Dindoffer (sending GSI settlement offer of 7/2/98)"/>
        <s v="Ann Arbor City Council resolution to amend Industrial User Permit"/>
        <s v="DEQ memo from L. Lipinski to S. Kolon (review of purge effectiveness evaluation)"/>
        <s v="Letter from R. Reichel to D. Shelton (Order granting motion of state to intervene)"/>
        <s v="Letter from F. Fotouhi to M. Jacobs (modification of Scio Twp. Water Ordinance)"/>
        <s v="E-mail from F. Fotouhi to S. Kolon (monitoring schedule)"/>
        <s v="E-mail from S. Kolon to F. Fotouhi (monitoring schedule)"/>
        <s v="Letter from McNamee, Porter &amp; Seeley to F. Porta (san. sewer capacity analysis)"/>
        <s v="Letter from F. Fotouhi to W. McIntosh (NPDES contested case settlement offer)"/>
        <s v="GSI submittal of twenty-second quarterly report"/>
        <s v="GSI submittal of Purge Effectiveness Demonstration"/>
        <s v="Letter from R. Reichel to Washtenaw County Circuit Court Clerk w/attachment (motion to intervene)"/>
        <s v="Letter from F. Fotouhi to H. Adrounie (use of sanitary sewer)"/>
        <s v="Letter from D. Ulrich to Rep. L. Rivers Reichel (proposed MW at North Maple Estates)"/>
        <s v="Letter from F. Fotouhi to J. Janiczek (w/attached Generic Notification form for groundwater discharge)"/>
        <s v="Letter from F. Fotouhi to S. Kolon (installation of injection well - IW-2)"/>
        <s v="Letter from M. Jacobs to R. Reichel &amp; S. Kolon w/attachment (township response to 6/8/98 letter from R. Connors)"/>
        <s v="Letter from B. Dawson to R. Head (IPC meeting)"/>
        <s v="Letter from F. Fotouhi to H. Adrounie (w/attached report of discharge to sewer)"/>
        <s v="Letter from R. Connors to M. Jacobs (township water ordinance)"/>
        <s v="Letter from R. Connors to R. Reichel (proposed MW at North Maple Estates)"/>
        <s v="Letter from H. Katz to R. Head (IPC meeting)"/>
        <s v="Letter from R. Head to Invited Parties (IPC meeting)"/>
        <s v="AE-1 Capture Zone Analysis Figure 1 (revised)"/>
        <s v="Letter from C. Clark to E. Lindsley (proposed MW at North Maple Estates)"/>
        <s v="Letter from G. Klepper to C. Clark (proposed monitoring well)"/>
        <s v="Letter from R. Lacasse to Interested Parties (NPDES contested case)"/>
        <s v="Letter from F. Fotouhi to F. Porta (use of Allen Drain)"/>
        <s v="Letter from F. Fotouhi to S. Kolon (re: Monitoring Plan)"/>
        <s v="Letter from R. Reichel to D. Shelton (re: GSI v. City of AA)"/>
        <s v="Letter from C. Clark to L. Rivers, et. al. (proposed monitoring well)"/>
        <s v="Memorandum from F. Porta to Mayor and Council (re: IUP)"/>
        <s v="Letter from F. Fotouhi to S. Kolon (re: O &amp; M Plan)"/>
        <s v="Letter from F. Fotouhi to S. Kolon (withdrawal of proposed RAP)"/>
        <s v="E-mail from S. Howard to DEQ et. al. (establishment of list server for IPC)"/>
        <s v="Letter from R. Connors to S. Kolon (response to 4/15 letter)"/>
        <s v="Letter from S. Kolon to F. Fotouhi &amp; R. Connors (re: Monitoring Plan)"/>
        <s v="Letter from S. Kolon to F. Fotouhi &amp; R. Connors (re: O &amp; M Plan)"/>
        <s v="Letter from L. Graham to F. Fotouhi (restoration of property)"/>
        <s v="E-mail from S. Kolon to L. Graham (modification to water well monitoring)"/>
        <s v="Letter from H. Katz to R. Head (follow-up to 4/29 meeting)"/>
        <s v="Letter from R. Connors to Circuit Court (Motion re: IUP)"/>
        <s v="Letter from S. Kolon to F. Fotouhi &amp; R. Connors (proposed RAP)"/>
        <s v="Letter from K. Profit to R. Harding (meeting to discuss discharges of dioxane"/>
        <s v="Letter from F. Fotouhi to L. Duling (NPDES permit, re: breakdown analysis)"/>
        <s v="Letter from F. Fotouhi to H. Adrounie (re: new IUP application)"/>
        <s v="Letter from F. Fotouhi to S. Kolon (installation of LB-2)"/>
        <s v="Letter from S. Kolon to F. Fotouhi (response to 4/13 letter)"/>
        <s v="GSI submittal of revisions to Monitoring Plan"/>
        <s v="GSI submittal of revisions to Operation &amp; Maintenance Plan"/>
        <s v="Letter from H. Adrounie to F. Fotouhi (re: new IUP application)"/>
        <s v="Letter from F. Fotouhi to S. Kolon (schedule for submittals)"/>
        <s v="Letter from A. Howard to H. Katz, et. al. (invitation to meeting on 4/29)"/>
        <s v="DEQ response to Revised Evergreen System Monitoring Plan"/>
        <s v="Letter from S. Kolon to F. Fotouhi &amp; R. Connors (response to 3/13/98 letter)"/>
        <s v="Letter from S. Kolon to F. Fotouhi &amp; R. Connors (response to 3/9/98 letter on Dupont monitoring plan)"/>
        <s v="DEQ memo from S. Kolon to L. Graham w/attachment (residential well monitoring)"/>
        <s v="Letter from M. Jacobs to R. Connors (township water ordinance)"/>
        <s v="Letter from L. Duling to F. Fotouhi (breakdown product analysis for NPDES permit)"/>
        <s v="GSI submittal of twenty-first quarterly report (12/1/97 to 2/28/98)"/>
        <s v="Letter from F. Fotouhi to H. Adrounie w/attachment (IUP application)"/>
        <s v="Letter from S. Kolon to F. Fotouhi &amp; R. Connors (response to 3/9/98 letter on injection well)"/>
        <s v="DEQ memo from L. Lipinski to S. Kolon (residential well monitoring)"/>
        <s v="Letter from F. Fotouhi to S. Kolon (recently collected soils data to support RAP)"/>
        <s v="Letter from H. Adrounie to F. Fotouhi (re: 2/24/98 IUP)"/>
        <s v="Letter from A. Howard to P. Benson (responding to Benson letter to Gov. Engler)"/>
        <s v="GSI submittal of Revised Evergreen System Monitoring Plan"/>
        <s v="DEQ response to Capture Zone Analysis, Allison Extraction well"/>
        <s v="Letter from F. Fotouhi to S. Kolon w/o attachment (response to Operation &amp; Maintenance plan comments)"/>
        <s v="Letter from R. Harding to H. Katz (proposing meeting of involved parties)"/>
        <s v="Letter from F. Fotouhi to S. Kolon (Dupont monitoring plan)"/>
        <s v="Letter from F. Fotouhi to S. Kolon w/attachment (injection well)"/>
        <s v="Letter from F. Fotouhi to J. Mueller (right-of-way permit issues)"/>
        <s v="Letter from S. Kolon to F. Fotouhi &amp; R. Connors (response to O&amp;M Plan revisions)"/>
        <s v="MDEQ print out of water well sampling results"/>
        <s v="GSI submittal of Allison extraction well Capture Zone Analysis"/>
        <s v="Letter from F. Porta to F. Fotouhi w/attachment (Industrial User Permit [IUP])"/>
        <s v="Letter from F. Fotouhi to F. Porta (use of sanitary sewer)"/>
        <s v="Letter from R. Connors to T. Blessing (right-of-way permit issues)"/>
        <s v="Letter from N. Berlin to R. Harding (city willing to meet with DEQ &amp; GSI)"/>
        <s v="Letter from H. Moore to resident (with list of addresses where similar letters were sent that no 1,4-dioxane was detected in well water)"/>
        <s v="Letter from F. Fotouhi to H. Adrounie w/attachment (use of sanitary sewer)"/>
        <s v="Letter from F. Fotouhi to S. Kolon (response to O&amp;M Plan comments)"/>
        <s v="DEQ response to Injection well design and operation"/>
        <s v="Letter from F. Fotouhi to S. Kolon (comments on Injection well submittal)"/>
        <s v="Letter from F. Fotouhi to A. Smith (reporting 8 ppb dioxane at 465 Dupont Circle)"/>
        <s v="Letters from H. Moore to 12 residents (1,4-dioxane detected in well water)"/>
        <s v="Letter from F. Fotouhi to B. Wiseley (NPDES permit issues)"/>
        <s v="Letter from F. Fotouhi to B. Wiseley (treatment system breakdown products analysis) w/attachments"/>
        <s v="Letter from F. Fotouhi to T. Blessing et. al. (with project schedule)"/>
        <s v="Letter from B. Wiseley to F. Fotouhi (NPDES permit issues)"/>
        <s v="Letter from R. Connors to R. Reichel (right-of-way permit issues)"/>
        <s v="Letter from S. Scofes to R. Harding and A. Howard (proposed discussion issues)"/>
        <s v="DEQ Memo from L. Lipinski to S. Kolon (comments of Monitoring Plan)"/>
        <s v="DEQ response to Monitoring Plan"/>
        <s v="Letter from F. Fotouhi to F. Porta w/ attachments (use of sanitary sewer)"/>
        <s v="Letter from J. Mueller to F. Fotouhi (right-of-way permit issues)"/>
        <s v="Letter from J. Mueller to S. Kolon (comments on Injection well submittal)"/>
        <s v="Letter from F. Porta to F. Fotouhi (use of sanitary sewer)"/>
        <s v="Letter from R. Connors to T. Blessing (use of sanitary sewer)"/>
        <s v="Letter from F. Fotouhi to S. Kolon (comments on Monitoring Plan)"/>
        <s v="Letter from R. Reichel to D. Shelton (request for status conference)"/>
        <s v="Letter from F. Fotouhi to B. Kniff (response to pipeline bid)"/>
        <s v="Letter from F. Fotouhi to R. Lyons (pipeline contractor selected - Mich. Trenching"/>
        <s v="GSI submittal of Purge Effectiveness Evaluation"/>
        <s v="Letter from J. Mueller to S. Kolon (comments on Monitoring Plan)"/>
        <s v="Table of monitoring results from 9/96 to 12/97 (prepared by GSI)"/>
        <s v="GSI submittal of Injection Well (IW-2) design and operation"/>
        <s v="Letter from R. Connors to B. Wiseley (NPDES exceedance)"/>
        <s v="Letter from F. Fotouhi to S. Kolon (comments on Operation &amp; Maintenance Plan)"/>
        <s v="Letter from R. Harding to S. Abraham (re: letter from W. Lovejoy to S. Abraham)"/>
        <s v="Letter from R. Reichel to M. Jacobs (sending DEQ response to RAP)"/>
        <s v="Letter from B. Wiseley to F. Fotouhi (NPDES exceedance)"/>
        <s v="GSI submittal of Evergreen System Monitoring Plan"/>
        <s v="Letter from J. Mueller to S. Kolon (comments on Operation &amp; Maintenance Plan)"/>
        <s v="Letter from F. Fotouhi to B. Wiseley (NPDES exceedance) w/attachments"/>
        <s v="E-mail note from S. Kolon to F. Fotouhi (core monitoring)"/>
        <s v="Letter from A. Howard to F. Fotouhi (Scio Township Water Ordinance)"/>
        <s v="E-mail note from F. Fotouhi to S. Kolon (NPDES exceedance)"/>
        <s v="GSI submittal of twentieth quarterly report (9/1/97 to 11/30/97)"/>
        <s v="Bore hole log for IW-2 (also related to Evergreen System)"/>
        <s v="Letter from S. Kolon to F. Fotouhi and R. Connors (acknowledging receipt of RAP)"/>
        <s v="Compiled results of residential well sampling by GSI (sent by GSI with letters to each residence)"/>
        <s v="Letter from F. Fotouhi to S. Kolon w/selected attachments (Revised Evergreen Operation &amp; Maintenance Plan)"/>
        <s v="Letter from R. Connors to T. Blessing (1,4-dioxane issues at Ann Arbor Landfill)"/>
        <s v="Letter from F. Fotouhi to T. Blessing et. al. (transmitting Phase I bid documents) w/o attachments"/>
        <s v="Letter from R. Hinshon to D. Shelton (facilitation report) w/attachments"/>
        <s v="Letter from J. Traub (EPA) to W. Lovejoy (response to issues raised in Lovejoy correspondence to EPA)"/>
        <s v="Letter from F. Fotouhi to S. Kolon (awaiting response from A. Howard on adequacy of Scio Township Water Ordinance prior to resubmitting remedial action plan)"/>
        <s v="E-mail note from F. Fotouhi to S. Kolon (treatment system status)"/>
        <s v="Agenda and sign-in sheet for first facilitation meeting"/>
        <s v="Letter from R. Connors to R. Hinshon (background documents - only maps included here)"/>
        <s v="Letter from F. Fotouhi to A. Howard w/o attachment (Scio Township Water Ordinance)"/>
        <s v="Letter from D. Berry to R. Lacasse (contested case re: NPDES permit)"/>
        <s v="Letter from B. Ike to R. Lacasse (contested case re: NPDES permit)"/>
        <s v="Letter from R. Reichel to D. Shelton (state involvement in facilitation)"/>
        <s v="Letter from R. Hinshon to parties involved in access (facilitation process)"/>
        <s v="Order for Facilitation (to resolve issues related to access to right-of-way)"/>
        <s v="E-mail note from F. Fotouhi to S. Kolon (flow rate increase)"/>
        <s v="GSI submittal of Soils System Remedial Action Plan - Revision II"/>
        <s v="Sign-in sheet for meeting to discuss 10/2/97 letter from R. Reichel to R. Connors"/>
        <s v="Letter from F. Fotouhi to B. Wiseley (maximization reporting issues)"/>
        <s v="Letter from S. Kolon to F. Fotouhi &amp; R. Connors (request for additional information)"/>
        <s v="Washtenaw County Board of Commissioners Resolution (supporting conditions for access)"/>
        <s v="Letter from R. Reichel to R. Connors (additional response to 10/6/97 letter)"/>
        <s v="Letter from R. Connors to R. Reichel  (response to conditions for access to right-of-way)"/>
        <s v="Letter from R. Connors to T. Blessing (response to conditions for access to right-of-way)"/>
        <s v="Drilling Log (test boring at proposed extraction well location)"/>
        <s v="Data Summary Sheets (ATS)"/>
        <s v="Letter from R. Reichel to R. Connors (response to 10/6/97 letter)"/>
        <s v="Letter from R. Connors to R. Reichel (response to 10/2/97 letter)"/>
        <s v="Analytical results from test boring at 593 Allison"/>
        <s v="Letter from R. Reichel to R. Connors (compliance issues Core, Western &amp; Soils Systems)"/>
        <s v="Letter from S. Kolon to F. Fotouhi &amp; R. Connors (response to remedial action plan - not adequate)"/>
        <s v="E-mail note from S. Kolon to F. Porta (Allison activities)"/>
        <s v="Letter from J. Dang to H. Pirooz (pipeline issues)"/>
        <s v="E-mail notes (15 on 3 pages) from K. Kolar to S. Kolon (discharge status)"/>
        <s v="GSI submittal of nineteenth quarterly report (6/1/97 to 8/31/97)"/>
        <s v="Letter from R. Connors to T. Blessing (pipeline issues)"/>
        <s v="AE-1 well log"/>
        <s v="Letter from F. Fotouhi to H. Adrounie (data on discharge to sanitary sewer)"/>
        <s v="Letter from F. Fotouhi to H. Adrounie (request for extension of use of sanitary sewer)"/>
        <s v="Letter from F. Fotouhi to S. Kolon w/attachment (iso-concentration map made from aerial photo of 8/29)"/>
        <s v="Letters (10) from F. Fotouhi to Allison area residents (results of residential monitoring)"/>
        <s v="Letter from T. Blessing to R. Connors w/attachments (pipeline issues)"/>
        <s v="Letter from H. Moore to Occupant (residential well sampling detected 1,4-dioxane, with list of  results and other addresses to which same letter was sent)"/>
        <s v="Letter from H. Moore to Occupant (residential well sampling for 1,4-dioxane non-detect, with list of other addresses to which same letter was sent)"/>
        <s v="Well log and gamma log of MW-44"/>
        <s v="Letter from T. Blessing to R. Connors (pipeline issues)"/>
        <s v="Analytical results of monitoring and residential wells; 5 well logs &amp; 3 gamma logs of residential wells"/>
        <s v="E-mail note from F. Fotouhi to S. Kolon (residential well depths)"/>
        <s v="Minutes of Intergovernmental Partnership Committee meeting (access issues)"/>
        <s v="DEQ memo from B. Wiseley to M. Cromwell (NPDES permit)  "/>
        <s v="Letter from F. Fotouhi to B. Wiseley with report on carbon release of 9/2/97"/>
        <s v="Analytical results of monitoring and residential wells"/>
        <s v="Letter from R. Connors to R. Reichel et. al. w/attachments (info on pipeline)"/>
        <s v="Letter from F. Fotouhi to S. Kolon w/o attachment (blueprint sized aerial photo of area)"/>
        <s v="Letter from R. Connors to R. Reichel et. al. w/attachment (Stipulation and Order for Interim Relief re: access for pipeline)"/>
        <s v="Letter from R. Reichel to R. Connors (right-of-way access for pipeline)"/>
        <s v="E-mail notes from K. Kolar to S. Kolon (discharge status)"/>
        <s v="Letter from S. Kolon to F. Fotouhi &amp; R. Connors (information re: Allison extraction well)"/>
        <s v="GSI submittal of Limited Land Use Remedial Action Plan"/>
        <s v="DEQ Memorandum from L. Lipinski to S. Kolon (Allison extraction well location)"/>
        <s v="Facsimile from T. Blessing to R. Connors et. al. (pipeline construction details)"/>
        <s v="Letter from R. Reichel to L. Buckley w/attachment (response to request of balance owed for Consent Judgment settlement)"/>
        <s v="Letter from J. Laird to R. Connors et. al. w/attachment (access for pipeline)"/>
        <s v="Letter from Scio Citizens for Safe Water to M. Cromwell (NPDES issues)"/>
        <s v="GSI submittal of July Discharge Monitoring Report for NPDES permit "/>
        <s v="Letter from F. Fotouhi to H. Adrounie (use of sanitary sewer after 8/9/97)"/>
        <s v="Letter from R. Connors to G. Klepper (Force Majeure notification re: access issues)"/>
        <s v="Letter from B. Wiseley to F. Fotouhi (NPDES reporting)"/>
        <s v="Letter from R. Connors to T. Blessing (re: documents with 7/31/97 letter from F. Fotouhi)"/>
        <s v="Letter from F. Fotouhi to T. Blessing, R. Polens &amp; S. Clark w/one attachment (documents related to revised work plan, all but one previously provided to information repositories)"/>
        <s v="Letter from R. Reichel to R. Connors w/attachment (draft of second amendment to Consent Judgment)"/>
        <s v="Letter from S. Kolon to R. Connors (response to 7/23/97 letter)"/>
        <s v="Letters (9) from F. Fotouhi to Allison area residents (results of residential well monitoring)"/>
        <s v="Letter from S. Kolon to R. Connors (response to 7/10/97 letter)"/>
        <s v="Letter from R. Connors to S. Kolon (NPDES reporting)"/>
        <s v="E-mail note from R. Rayle to S. Kolon (follow-up to 7/4/97 e-mail)"/>
        <s v="E-mail note from S. Kolon to R. Rayle (response to 7/4/97 e-mail)"/>
        <s v="Letter from F. Fotouhi to B. Wiseley (treatment system monitoring)"/>
        <s v="Letter from F. Fotouhi to S. Kolon (monitoring per Core System Work Plan)"/>
        <s v="City of Ann Arbor Memorandum from N. Berlin to Mayor and City Council (Resolution on Intergovernmental Partnership to review GSI remediation)"/>
        <s v="Letter from R. Connors to F. Fotouhi w/attachments (Petition Seeking Access to Public Facilities, including Exhibits not previously provided to information repositories)"/>
        <s v="Letter from R. Connors to S. Kolon (R. Rayle 7/4/97 e-mail)"/>
        <s v="Letter from R. Connors to R. Reichel w/attachment (access issues)"/>
        <s v="E-mail note from R. Rayle to S. Kolon (work plan comments)"/>
        <s v="Letter from F. Fotouhi to H. Adrounie w/attachments (data of discharge to sanitary sewer)"/>
        <s v="GSI submittal of eighteenth quarterly report (3/1/97 to 5/31/97)"/>
        <s v="E-mail note from S. Kolon to R. Rayle (discharge status)"/>
        <s v="Analytical results of Allison area wells"/>
        <s v="Letter from F. Fotouhi to H. Adrounie (sampling for discharge to sanitary sewer)"/>
        <s v="Letter from G. Klepper to Ann Arbor Mayor &amp; City Council (Evergreen pipelines &amp; wells)"/>
        <s v="Letter from S. Kolon to F. Fotouhi &amp; R. Connors (response to 6/19/97 letter)"/>
        <s v="ATS results of 1,4-dioxane analysis (MDEQ sampling of discharge)"/>
        <s v="MDEQ response to 3/31/97 GSI submittal of Amendment to Soils System RAP"/>
        <s v="Letter from M. Cromwell to Scio Residents for Safe Water (NPDES permit)"/>
        <s v="MDEQ Daily Activity Report by Gary Klepper (discharge status)"/>
        <s v="Letter from F. Fotouhi to S. Kolon &amp; J. Janiczek (additional Evergreen injection well)"/>
        <s v="E-mail note from F. Fotouhi to S. Kolon &amp; B. Wisely (discharge to tributary)"/>
        <s v="MDEQ response to 5/5/97 GSI submittal of Revised Western System Work Plan"/>
        <s v="E-mail note from M. Bitondo to R. Rayle (NPDES reporting requirements)"/>
        <s v="MDEQ memo from A. Howard to R. Reichel (response to 6/3/97 memo)"/>
        <s v="GSI submittal of Discharge Monitoring Report for NPDES permit (sent 6/17/97)"/>
        <s v="Letter from J. Sygo to R. Rayle (NPDES permit)"/>
        <s v="E-mail note from R. Rayle to S. Kolon &amp; B. Wisely (communications with GSI/Pall)"/>
        <s v="MDAG memo from R. Reichel to A. Howard w/attachment (proposed amendment to Consent Judgment regarding Evergreen disposal options)"/>
        <s v="E-mail note from S. Kolon to R. Rayle  (data on treatment system influent &amp; effluent)"/>
        <s v="MDEQ response to GSI letter of 5/19/97"/>
        <s v="Letter from R. Connors to G. Klepper (Evergreen access issues)"/>
        <s v="Letter from Scio Citizens for Safe Water to B. Wisely (NPDES permit concerns)"/>
        <s v="GSI response to MDEQ letter of 5/2/97 (Revised Evergreen System Work Plan)"/>
        <s v="Letter from L. Lee to F. Fotouhi (Evergreen injection well)"/>
        <s v="Letter from M. Bitondo to Interested Citizens (response to concerns raised during public notice period for NPDES permit)"/>
        <s v="Approved NPDES permit"/>
        <s v="MDEQ press release on issuance of NPDES permit"/>
        <s v="GSI submittal of Revised Western System Work Plan"/>
        <s v="MDEQ additional response to GSI submittal of 4/15/97)"/>
        <s v="Letter from F. Fotouhi to R. Bauman (access request re:  Evergreen injection well)"/>
        <s v="Letter from S. Kolon to F. Fotouhi (response to letter from F. Fotouhi of 4/8/97)"/>
        <s v="Letter from S. Kolon to F. Fotouhi (response to e-mail from F. Fotouhi of 4/24/97)"/>
        <s v="E-mail note from R. Rayle to J. Sygo (re:  NPDES permit for Core discharge)"/>
        <s v="GSI response to MDEQ comments of 4/18/97 on the Core O &amp; M Manual"/>
        <s v="Letter from F. Fotouhi to S. Kolon (schedule for beginning Core purge after permit receipt)"/>
        <s v="Letter from R. Reichel to R. Connors (re:  access for Evergreen - Allison Project)"/>
        <s v="Sign-in sheet from meeting with local officials, GSI &amp; ERD (Evergreen discharge options)"/>
        <s v="E-mail note from F. Fotouhi to S. Kolon (request for extension on Western System)"/>
        <s v="E-mail note from M. Stenzel to M. Bitondo (re:  Core Treatment System)"/>
        <s v="Letter from F. Fotouhi to J. Janiczek (re:  generic exemption for Evergreen reinjection)"/>
        <s v="MDAG memo from R. Reichel to M. Stratz (receipt of check for penalties re: Evergreen)"/>
        <s v="MDEQ response to GSI submittal of 4/15/97"/>
        <s v="MDEQ response to GSI submittal of O &amp; M Manual for Core Area System"/>
        <s v="GSI submittal of amendments to Revised Work Plan Evergreen System &amp; Allison Project"/>
        <s v="MDEQ memo from J. Sygo to R. Miller (re: NPDES permit for discharge from Core"/>
        <s v="Letter from G. Klepper to local officials (request meeting to discuss Evergreen discharge) "/>
        <s v="Letter from Westover Hills Homeowners’ Association. (re: Evergreen Work Plan)"/>
        <s v="MDEQ memo from B. Wisely to S. Kolon (Core System O &amp; M Manual)"/>
        <s v="Letter from F. Fotouhi to S. Kolon (proposed monitoring well locations, Core Area)"/>
        <s v="Letter from Scio Citizens for Safe Water to S. Kolon (re:  Evergreen Work Plan)"/>
        <s v="MDEQ response to Revised Work Plan Evergreen System &amp; Allison Project)"/>
        <s v="GSI submittal of seventeenth quarterly report (12/1/96 to 2/28/97)"/>
        <s v="Letter from S. Kolon to F. Fotouhi (MDEQ response to 3/10/97 letter from Fotouhi)"/>
        <s v="GSI submittal of amendments to Revised Soils System Remedial Action Plan"/>
        <s v="Letter from J. Harmon to F. Fotouhi (Road Comm. response to Evergreen Work Plan)"/>
        <s v="Letter from R. Connors to S. Kolon (change in GSI legal counsel)"/>
        <s v="Letter from F. Fotouhi to H. Adrounie (use of sanitary sewer for Evergreen discharge)"/>
        <s v="Letter from F. Fotouhi to H. Adrounie (Evergreen data)"/>
        <s v="Letter from F. Fotouhi to S. Kolon (Evergreen purge &amp; injection well locations)"/>
        <s v="GSI submittal of Revised Work Plan Evergreen System &amp; Allison Project"/>
        <s v="Letter from F. Fotouhi to S. Kolon (GSI response to MDEQ comments on Revised Core System Work Plan)"/>
        <s v="MDEQ results of residential well sampling at five houses"/>
        <s v="MDEQ response to GSI submittal of Revised Core System Work Plan"/>
        <s v="Memo from J. Janiczek to J. Sygo (re: permit for Core System)"/>
        <s v="E-mail notes from F. Fotouhi to S. Kolon (re: Evergreen System)"/>
        <s v="Letter from F. Fotouhi to S. Kolon w/o attachment (Core Treatment System O &amp; M Plan)"/>
        <s v="Letter from R. Reichel to A. Wasserman (re: Evergreen System)"/>
        <s v="MDEQ response to GSI submittal of Revised Soils System Remedial Action Plan"/>
        <s v="Memo from B. Wisely to M. Bitondo (re: permit for Core System)"/>
        <s v="Letter from F. Fotouhi to M. Bitondo (re: permit for Core System)"/>
        <s v="Letter from L. Graham to Resident of 2652 Dexter (re: Evergreen System)"/>
        <s v="DEQ memo from J. Fulcher to J. Janiczek (low flows for Honey Creek)"/>
        <s v="Memo from K. Sidhu to J. Lovato (bath/shower Interim Health Advisory for 1,4-dioxane)"/>
        <s v="GSI submittal of Revised Core System Work Plan"/>
        <s v="Letter from A. Wasserman to R. Reichel (re: Evergreen System)"/>
        <s v="MDEQ print-out of residential well sampling results (since 1986)"/>
        <s v="Memo from M. Bitondo to J. Janiczek w/attachment (re: permit for Core System)"/>
        <s v="GSI submittal of sixteenth quarterly report (9/1/96 to 11/30/96)"/>
        <s v="Letter from A. Howard to D. Politis "/>
        <s v="Memo from J. Sygo to R. Miller (re: permit for Core System)"/>
        <s v="Letter from S. Kolon to Interested Citizens w/attachments (re: public comment on Core Area Work Plan)"/>
        <s v="MDEQ response to GSI Core Area Work Plan"/>
        <s v="Memo from R. Bauman to Mayor and City Council (Ann Arbor) w/attachment"/>
        <s v="Memo from L. Lipinski to S. Kolon (re: Core Area Work Plan)"/>
        <s v="E-mail from F. Fotouhi to A. Wasserman (re: Evergreen Area stipulated penalties)"/>
        <s v="Facsimile from D. Politis to S. Kolon (re: groundwater recharge and Honey Creek data)"/>
        <s v="Letter from F. Fotouhi to S. Kolon (re: NPDES permit)"/>
        <s v="Memo from R. Reichel to M. Tegels (re: Evergreen System)"/>
        <s v="Letter from M. Garfield to S. Kolon (re: Core Area Work Plan)"/>
        <s v="Analytical results from Evergreen area residential &amp; monitoring well, with maps"/>
        <s v="Letter from D. Politis to A. Howard "/>
        <s v="Letter from Scio Residents for Safe Water to S. Kolon (re: Core Area Work Plan comments)"/>
        <s v="E-mail note from F. Fotouhi to S. Kolon (re: Evergreen discharge)"/>
        <s v="GSI submittal of Revised Remedial Action Plan, Evergreen System"/>
        <s v="Letter from R. Tickle to S. Kolon (re: Core Area Work Plan)"/>
        <s v="GSI submittal of Revised Soils Remedial Action Plan"/>
        <s v="Letter from R. Reichel to A. Wasserman (re: Evergreen System operation)"/>
        <s v="Analytical results from baseline monitoring of 9/96"/>
        <s v="Memo from S. Kolon to J. Lahti (re: residential well monitoring)"/>
        <s v="Letter from S. Kolon to F. Fotouhi &amp; D. Fink (re: response time to Core Area Work Plan)"/>
        <s v="Public notice of draft NPDES permit and public hearing w/attachments "/>
        <s v="Letter from D. Berry to A. Howard (re: comments on permit issues)"/>
        <s v="Letter from J. Bobrin to S. Kolon (re: Core Work Plan)"/>
        <s v="MDEQ notice of public meeting on Core Area Work Plan "/>
        <s v="GSI submittal of Groundwater Reinjection Study of Core Area  "/>
        <s v="Letter from A. Wasserman to R. Reichel w/attachments (re: Evergreen System operation)"/>
        <s v="Analytical results from Evergreen area residential wells and Honey Creek"/>
        <s v="Letter from F. Fotouhi to M. Adrounie (re: Evergreen discharge)"/>
        <s v="Memo from J. Lahti to G. Klepper w/attachment (re: residential well monitoring)"/>
        <s v="E-mail note from F. Fotouhi to S. Kolon (re: Core Area schedule)"/>
        <s v="Letter from M. Bitondo to F. Fotouhi w/draft NPDES permit (previously provided to Scio Township, P. Ryan and D. Politis)"/>
        <s v="Analytical results from Evergreen area residential wells"/>
        <s v="Letter from F. Fotouhi to M. Fishman (re: Evergreen area access)"/>
        <s v="Letter from F. Fotouhi to H. Adrounie  (re: Evergreen discharge)"/>
        <s v="Letter from S. Kolon to F. Fotouhi &amp; D. Fink (re: Evergreen effluent)"/>
        <s v="MDEQ response to GSI submittal of Capture Zone Analysis for Evergreen System"/>
        <s v="GSI submittal of fifteenth quarterly report (6/1/96 to 8/31/96)"/>
        <s v="Letter from F. Fotouhi to H. Adrounie"/>
        <s v="GSI submittal of Core System Work Plan"/>
        <s v="E-mail note from F. Fotouhi to S. Kolon"/>
        <s v="E-mail note from S. Kolon to F. Fotouhi"/>
        <s v="Amendment to Consent Judgment (first)"/>
        <s v="Letter from F. Fotouhi to H. Adrounie w/attachments"/>
        <s v="Letter from H. Moore to Occupants of 427 Barber and 3563 Elizabeth"/>
        <s v="Letter from S. Kolon to F. Fotouhi and D. Fink"/>
        <s v="Letter from H. Moore to Occupant (w/list of addresses to which same letter was sent)"/>
        <s v="GSI submittal of Capture Zone Analysis for Evergreen Purge Well"/>
        <s v="Press release from Memtec Limited"/>
        <s v="Letter from F. Fotouhi to B. Pirooz and H. Adrounie"/>
        <s v="GSI submittal of fourteenth quarterly report (3/1/96 to 5/31/96)"/>
        <s v="Letter from F. Fotouhi to H. Adrounie (discharge request)"/>
        <s v="Letter from L. Graham to H. Moore"/>
        <s v="Report of Analytical Results by GSI"/>
        <s v="Letter from S. Kolon to F. Fotouhi (Evergreen System Perf. Mon. Plan)"/>
        <s v="Letter from H. Moore to Occupant (with list of other addresses to which same letter was sent)"/>
        <s v="Letters from H. Moore to occupants of 427 Barber, 3563 &amp; 3573 Elizabeth, 5005 Jackson Rd. (well sampling results positive for 1,4-dioxane)"/>
        <s v="Letter from F. Fotouhi to H. Adrounie (discharge report)"/>
        <s v="Letter from F. Fotouhi to S. Kolon (Evergreen System Perf. Mon. Plan)"/>
        <s v="Letter from S. Kolon to F. Fotouhi (re: change in criteria requires no further action)"/>
        <s v="Letter from S. Kolon to F. Fotouhi (Evergreen System Performance Monitoring Plan)"/>
        <s v="Letter from F. Fotouhi to S. Kolon w/attachment (revised schedule)"/>
        <s v="GSI response to MDEQ Draft NPDES permit w/o attachments"/>
        <s v="3 e-mail messages from F. Fotouhi to S. Kolon"/>
        <s v="Memo from G. Klepper to S. Kolon"/>
        <s v="GSI submittal of thirteenth quarterly report (12/1/95 to 2/29/96)"/>
        <s v="Memo from S. Kolon to G. Klepper"/>
        <s v="Letter from F. Fotouhi to S. Kolon w/o attachment (Evergreen Operation and Maintenance Manual available upon request)"/>
        <s v="Letter from A. Wasserman to B. Reichel"/>
        <s v="Letter from H. Moore to Occupant of 3563 Elizabeth"/>
        <s v="Letter from H. Moore to Occupant of 427 Barber"/>
        <s v="Letter from H. Moore to Occupant of 440 Clarendon"/>
        <s v="Letter from R. Reichel to A. Wasserman"/>
        <s v="Letter from K. Davis to R. Reichel"/>
        <s v="Letter from Rick Harding to S. Kolon"/>
        <s v="Memo from Rick Harding to S. Kolon"/>
        <s v="Tax abatement agreement between Scio Township and GSI"/>
        <s v="GSI submittal of potentiometric and iso-concentration maps"/>
        <s v="Letter from Rick Harding to M. Adrounie"/>
        <s v="GSI response to 11/9/95 MDEQ comments on Proposed Groundwater Remediation Work Plan"/>
        <s v="GSI submittal of twelfth quarterly report (9/1/95 to 11/30/95)"/>
        <s v="Letter from M. Bitondo to F. Fotouhi (re: NPDES permit)"/>
        <s v="Scio Township Resolution re: GSI tax abatement"/>
        <s v="Listing of all submittals to Information Repositories since October 1992"/>
        <s v="MDEQ response to 10/16/95 GSI submittal of Proposed Groundwater Remediation Work Plan, Revision No. 1"/>
        <s v="GSI submittal of Baseline Data"/>
        <s v="MDEQ response to 8/25/95 GSI submittal of Soils System Characterization Report and Remedial Action Plan"/>
        <s v="MDEQ Project Update"/>
        <s v="Sign in sheet for public meeting"/>
        <s v="MDNR Advice of Change Notification (CDM contract)"/>
        <s v="GSI submittal of Revision No. 1 of &quot;Proposed Groundwater Remediation Work Plan and Implementation Schedule&quot;"/>
        <s v="Analysis of Total Organic Carbon in Evergreen reinjection well"/>
        <s v="GSI submittal of eleventh quarterly report (6/1/95 to 8/31/95)"/>
        <s v="GSI submittal of “Proposed Groundwater Remediation Work Plan and Implementation Schedule”"/>
        <s v="Letter from J. Janiczek to K. Davis"/>
        <s v="Letter from A. Howard to A. Sanchez"/>
        <s v="MDNR Memo from A. Howard to J. Janiczek"/>
        <s v="Letter from S. Kolon to Rick Harding and D. Fink"/>
        <s v="GSI submittal of Soils System Remedial Action Plan"/>
        <s v="Letter from K. Davis to A. Howard"/>
        <s v="Prepared statement for Gelman press conference"/>
        <s v="Letter from A. Sanchez to Gov. Engler"/>
        <s v="Letter from Rick Harding to A. Howard"/>
        <s v="Letter from Rick Harding to J. Janiczek w/attachment, w/o appendix (appendix available for review at Jackson District Office)"/>
        <s v="Letter from K. Davis to Russell Harding w/attachment"/>
        <s v="Letter from M. Adrounie to S. Kolon w/attachment"/>
        <s v="MDNR response to GSI submittal on Marshy Area Pilot Test"/>
        <s v="Letter from M. Bitondo to Dr. &amp; Mrs. Politis w/attachments"/>
        <s v="(date error) Letter from D. Borneman to Concerned Residents of Sisters Lake Watershed w/attachment"/>
        <s v="Letter from D. Borneman to Residents of Sister Lakes Watershed"/>
        <s v="MDNR memo from L. Lipinski to S. Kolon (re: Marshy Pilot Test)"/>
        <s v="Letter from G. Klepper to C. Gelman"/>
        <s v="Letter from Russell Harding to D. Hager"/>
        <s v="GSI submittal of tenth quarterly report (3/1/95 to 5/31/95)"/>
        <s v="Letter from C. Gelman to G. Klepper"/>
        <s v="Memo from S. Kolon to GSI file"/>
        <s v="Letter from L. Graham to L. Moore"/>
        <s v="Well log and permit for 465 Dupont"/>
        <s v="Water Sample Result Letters from Public Works Division"/>
        <s v="Notes from Pat Ryan"/>
        <s v="Draft National Pollutant Discharge Elimination System Permit"/>
        <s v="Memo from G. Klepper to W. McCracken"/>
        <s v="Letter from City of Ann Arbor to Mayor and City Council"/>
        <s v="Letter from Donald Hager to Russell Harding"/>
        <s v="Letter from Rick Harding to E. Kenzie"/>
        <s v="Letter from M. Bitondo to Rick Harding"/>
        <s v="Letter from W. Shaw to Dr. Baker"/>
        <s v="Letter from S. Kolon to Rick Harding"/>
        <s v="Letter from E. Kenzie to M. Schepers"/>
        <s v="Letter from A. Wasserman to R. Reichel"/>
        <s v="GSI response to 4/21/95 MDNR comments on Evergreen reinjection well performance monitoring plan"/>
        <s v="Letter from Rick Harding to M. Bitondo"/>
        <s v="Letter from L. Thurlow to G. Klepper"/>
        <s v="Letter from D. Politis to S. Kolon"/>
        <s v="GSI response to 4/21/95 MDNR comments of groundwater quality protection plan"/>
        <s v="Letter from G. Klepper to L. Thurlow"/>
        <s v="GSI submittal of remedial options for Soil System"/>
        <s v="MDNR response to 3/20/95 GSI submittal of Evergreen re-injection well performance monitoring plan"/>
        <s v="MDNR response to 3/22/95 GSI submittal of groundwater quality protection plan for Honey Creek"/>
        <s v="Letter from H. Adrounie to Rick Harding"/>
        <s v="GSI permit application for storm water detention ponds"/>
        <s v="MDNR Memo from L. Lipinski to G. Klepper w/attachment"/>
        <s v="Letter from Rick Harding to H. Adrounie"/>
        <s v="GSI submittal of ninth quarterly report (12/1/94 to 2/28/95)"/>
        <s v="Letter from S. Baker to Gov. Engler"/>
        <s v="GSI submittal of reports regarding bacteria movement in freshwater (&quot;Exploring Myths, Facts and Realities About Freshwater&quot; and &quot;Honey Creek Project, May-August 1994&quot;)"/>
        <s v="Agenda of meeting with GSI consultant and Jackson District staff"/>
        <s v="GSI submittal of I-94 and Honey Creek Well/Boring Data"/>
        <s v="GSI submittal of revised groundwater quality protection plan for Honey Creek"/>
        <s v="GSI submittal of performance monitoring plan for Evergreen Chlorination pilot test"/>
        <s v="MDPH list of water supply wells to be sampled"/>
        <s v="Letter from L. Lipinski to D. Politis"/>
        <s v="Letter from L. Lipinski to Rick Harding and D. Fink"/>
        <s v="MDNR Memo from L. Lipinski to G. Klepper (CDM review of GSI reports and submittals)"/>
        <s v="MDNR Memo from L. Lipinski to S. Kolon"/>
        <s v="MDNR Memo from L. Lipinski to G. Klepper (dioxane loading to Honey Creek)"/>
        <s v="MDNR response to Soils System data set"/>
        <s v="Letter from L. Lipinski to J. Marshall"/>
        <s v="Letter from L. Lee to Rick Harding"/>
        <s v="Letter from A. Wasserman to L. Lipinski"/>
        <s v="Letter from J. Psychas to L. Lipinski"/>
        <s v="Letter from A. Howard to J. Carriere"/>
        <s v="Letter from J. Psychas to L. Lee"/>
        <s v="Letter from C. Gelman to Sen. S. Abraham w/attachments"/>
        <s v="Letter from Russell Harding to C. Gelman"/>
        <s v="Letter from L. Lee to J. Psychas"/>
        <s v="Letter from J. Psychas to J. Janiczek"/>
        <s v="Letter from D. Politis to L. Lipinski"/>
        <s v="Letter from H. Adrounie to J. Marshall"/>
        <s v="Letter from G. Klepper to Interested Parties w/o attachments"/>
        <s v="Letter from Russell Harding to F. Veigel"/>
        <s v="Letter from Russell Harding to R. Tickle"/>
        <s v="Letter from S. Kolon to R. Tickle w/o attachments"/>
        <s v="Letter from J. Marshall to H. Adrounie"/>
        <s v="Letter from L. Lipinski to J. Marshall &amp; D. Fink"/>
        <s v="Letter from Rick Harding to J. Janiczek"/>
        <s v="MDNR Memo from C. Wood to M. Cromwell w/attachment"/>
        <s v="Letter from C. Gelman to Russell Harding"/>
        <s v="Letter from D. Borneman to Concerned Citizen w/attachment"/>
        <s v="MDNR Memo from L. Lipinski to A. Howard"/>
        <s v="Letter from A. Wasserman to J. Janiczek"/>
        <s v="Letter from J. Janiczek to A. Wasserman w/attachment"/>
        <s v="Letter from D. Fink to R. Reichel"/>
        <s v="Letter from A. Wasserman to L. Lipinski w/attachments"/>
        <s v="GSI submittal of eighth quarterly report (9/1/94 to 11/30/94)"/>
        <s v="Letter from J. Marshall to L. Lipinski"/>
        <s v="Letter from R. Parsons to F. &amp; S. Oldani (response to post cards to Harmes)"/>
        <s v="Letter from R. Reichel to J. Marshall &amp; D. Fink"/>
        <s v="Letter from B. Lewis to R. Harmes"/>
        <s v="Letter from C. Gelman to L. Lipinski"/>
        <s v="Letter from M. Upfal to G. Klepper"/>
        <s v="Postcards from six citizens to R. Harmes"/>
        <s v="Letter from S. Kolon to R. Tickle w/o attachment"/>
        <s v="Memo from G. Klepper to A. Howard, R. Basch, R. Reichel, W. McCracken w/attachment"/>
        <s v="GSI submittal of Evergreen System Groundwater Reinjection data"/>
        <s v="Letter from C. Gelman to L. Lipinski w/o attachment"/>
        <s v="GSI response to MDNR comments on Core Area Groundwater Discharge exemption"/>
        <s v="GSI response to MDNR comments on Western Plume System"/>
        <s v="GSI response to MDNR comments on Soils System"/>
        <s v="GSI seventh quarterly report, 6/1/94 to 8/31/94"/>
        <s v="CDM review of reports and data submittals"/>
        <s v="MDNR response to GSI submittal of Groundwater Protection Plan for Honey Creek"/>
        <s v="Letter from A. Howard to A. Banner w/attachment"/>
        <s v="Letter from S. Kolon to E. Graves"/>
        <s v="Letter from C. Gelman to G. Klepper w/attachment"/>
        <s v="Letter from J. Marshall to M. Bitondo w/attachments (including revision to groundwater Protection Plan for Honey Creek)"/>
        <s v="MDNR response to GSI submittal on Core Area Discharge Exemption"/>
        <s v="MDNR response to GSI submittal on Western Plume System, Artesian Area Investigation Work Plan"/>
        <s v="MDNR response to GSI submittal on Marshy Area System"/>
        <s v="Letter from A. Banner to MDNR and MDPH w/attachments"/>
        <s v="Letter from J. Psychas to D. Wocjik"/>
        <s v="Letter from L. Lipinski to M. Upfal"/>
        <s v="MDNR response to GSI submittal on Soils System"/>
        <s v="Analysis of Marshy Area Discharge"/>
        <s v="Letter from L. Thurlow to L. Lipinski"/>
        <s v="MDNR memo from W. Shaw to W. McCracken w/attachment"/>
        <s v="Letter from D. Wojcik to J. Marshall"/>
        <s v="MDNR response to GSI submittal of quarterly report #6"/>
        <s v="Letter from C. Gelman to G. Klepper w/o attachment"/>
        <s v="Letter from C. Gelman to J. Brown w/attachment"/>
        <s v="Letter from C. Gelman to P. Rentschler"/>
        <s v="Letter from P. Benson to C. Gelman"/>
        <s v="Letter from S. Thurlow to A. Howard"/>
        <s v="Letter from P. Benson to A. Howard"/>
        <s v="Well record for Bethlehem Cemetery well"/>
        <s v="Letter from C. Gelman to D. Craiger w/attachment"/>
        <s v="Letter from GSI (signature not shown on copy) to P. Benson"/>
        <s v="Letter from L. Thurlow to D. Gruben"/>
        <s v="Letter from M. Bitondo to J. Marshall w/attachment"/>
        <s v="Complaint for Injunction and Mandamus, GSI vs. WCRC"/>
        <s v="Letter from C. Gelman to G. Klepper w/o attachments"/>
        <s v="Letter from M. Upfal to A. Howard"/>
        <s v="Washtenaw Co. Board of Commissioners resolution"/>
        <s v="Letter from C. Gelman to P. Benson w/attachment"/>
        <s v="Activity report by G. Klepper"/>
        <s v="Analytical results of Marsh Sump sample"/>
        <s v="GSI sixth quarterly report, 3/1/94 to 5/31/94"/>
        <s v="Letter from C. Gelman to B. Chodoroff w/o attachments"/>
        <s v="Letter from C. Gelman to G. Klepper w/ attachments"/>
        <s v="Letter from D. Neal to Gov. Engler"/>
        <s v="Results of Honey Creek sampling for microorganisms"/>
        <s v="Letter from J. Marshall to H. Adrounie "/>
        <s v="Letter from T. &amp; B. Vogel to R. Miller"/>
        <s v="Letter from R. Tickle to Gov. Engler w/ attachment"/>
        <s v="Letter from B. Wiseley to C. Gelman w/ attachments"/>
        <s v="Letter from C. Gelman to R. Bauman w/ attachments"/>
        <s v="Letter from C. Gelman to R. Harding w/ attachment"/>
        <s v="Letter from J. Marshall to L. Elliot Graham"/>
        <s v="Letter from J. Marshall to M. Adrounie"/>
        <s v="Letter from T. Lawrence to G. Klepper"/>
        <s v="Letter from W. Lawrence to R. Miller"/>
        <s v="Fax from C. Gelman to G. Klepper w/ letter from A. Gatta"/>
        <s v="Letter from G. Klepper to C. Levin et. al."/>
        <s v="Letter from G. Klepper to S. &amp; K. Tucker"/>
        <s v="Fax from C. Gelman to A. Howard w/ Citizen Newsletter"/>
        <s v="Letter from C. Gelman to F. Porta (w/ attachment)"/>
        <s v="Laboratory narrative and data on Evergreen sampling"/>
        <s v="Letter from P. Welling to A. Howard"/>
        <s v="Letter from L. Elliot Graham to J Marshall"/>
        <s v="Letter from K. &amp; R. Vane to R. Miller"/>
        <s v="Letter from R. Topping &amp; S. Tindall to R. Miller"/>
        <s v="Letter from S. &amp; K. Tucker to R. Miller "/>
        <s v="Letter from L. Elliot Graham to J. Monroe"/>
        <s v="Letter from C. Gelman to A. Gatta w/ attachments"/>
        <s v="Letter from J. Marshall to M Adrounie"/>
        <s v="Letter from C. Gelman to A. Gatta"/>
        <s v="Letter from C. Gelman to R. Tickle (with attachments)"/>
        <s v="Letter from W. McIntosh to C. Gelman"/>
        <s v="Letter from C. Gelman to G. Klepper (with attachments)"/>
        <s v="MDNR follow-up to discussions with GSI on Honey Creek and Evergreen System"/>
        <s v="GSI fifth quarterly report, 12/1/93 to 2/28/94"/>
        <s v="Crain's Detroit Business, Gelman article"/>
        <s v="MDNR response to 1/5/94 GSI submittal of Proposed Modifications to Evergreen System Monitoring Plan"/>
        <s v="MDNR response to 1/2/94 GSI submittal of Proposed Study for Discharge to Honey Creek"/>
        <s v="GSI revision of Marshy Area System schedule"/>
        <s v="Letter from EPA to E. Loeman"/>
        <s v="CDM review of Western Plume Artesian Area Investigation"/>
        <s v="Letter from D. &amp; N. Neal to R. Miller, with attachments"/>
        <s v="Spill response report, with attachments"/>
        <s v="Letter from C. Gelman to Governor Engler"/>
        <s v="Letter from R. Miller to B. Ike, with attachments"/>
        <s v="Letter from R. Miller to D. &amp; N. Neal, with attachments"/>
        <s v="Letter from W. McCracken to Politis &amp; Rayle"/>
        <s v="Letter from Politis &amp; Rayle to W. McCracken, with attachments"/>
        <s v="Letter from C. Gelman to T. Alley"/>
        <s v="Letter from R. Reichel to GSI regarding access problems"/>
        <s v="GSI submittal of Work Plan - Artesian Area Investigation - Western Plume System"/>
        <s v="Letter from GSI to MDNR regarding delay Marshy Area Work Plan Implementation"/>
        <s v="Letter from A. Gatta to City of Ann Arbor with attachments"/>
        <s v="MDNR letter to citizens in response to declaration"/>
        <s v="MDNR letter to GSI with copy of citizen declaration on Honey Creek"/>
        <s v="GSI submittal of Proposed Study and Interim Discharge to Honey Creek"/>
        <s v="GSI notification to MDNR of access problems on Honey Creek"/>
        <s v="GSI proposed modifications to Evergreen System Monitoring Plan"/>
        <s v="GSI response to 12/8/93 MDNR comments on verification plan for Evergreen System Performance Monitoring Plan"/>
        <s v="GSI request to MDNR to modify NPDES permit"/>
        <s v="Letter from Alpha Geo Sciences on Evergreen System well boring"/>
        <s v="Letter from S. Holodnick to D. Wojcik"/>
        <s v="GSI letter to Ann Arbor with data on Dolph Park discharge"/>
        <s v="Letter from Alan Wasserman on change in GSI Project Manager"/>
        <s v="GSI submittal of Western System monitoring results"/>
        <s v="GSI submittal of Marshy Area System Work Plan Update"/>
        <s v="GSI fourth quarterly report, 9/1/93 to 11/30/93"/>
        <s v="MDNR response to GSI submittal of Groundwater Discharge Permit Exemption notification for Evergreen System"/>
        <s v="GSI submittal of Soils System schedule and sample results"/>
        <s v="MDNR response to 11/16/93 GSI revision to Evergreen System Performance Monitoring Plan for Groundwater Discharge"/>
        <s v="MDNR response to 10/25/93 GSI revision of proposal to discharge to Honey Creek"/>
        <s v="MDNR response to Paula Globerson letter of 10/8/93 (attached)"/>
        <s v="Memo from ERD to WMD on Evergreen System Performance Monitoring Plan for Groundwater Discharge"/>
        <s v="Resolution by Washtenaw Co. Board of Commissioners on discharge to Honey Creek"/>
        <s v="GSI revision to Evergreen System Performance Monitoring Plan for Groundwater Discharge"/>
        <s v="MDNR response to S. Garris letter of 10/28/93"/>
        <s v="MDNR response to C. Gelman letter of 10/26/93"/>
        <s v="Letter and motion to adjourn or reschedule contested case hearing on NPDES permit for discharge to Honey Creek"/>
        <s v="Letter from S. Garris to MDNR on discharge to Honey Creek"/>
        <s v="Letter from C. Gelman to MDNR on Evergreen monitor wells"/>
        <s v="MDAG memo of GSI installment payment for past costs"/>
        <s v="GSI submittal of Evergreen System performance monitoring plan and exemption notification for groundwater discharge"/>
        <s v="GSI submittal of &quot;Proposed Work Plan for Groundwater Monitoring Along the Honey Creek/Honey Creek Tributary&quot;"/>
        <s v="Notice of public hearing on NPDES Permit #MI-0008453"/>
        <s v="MDNR response to 9/8/93 GSI submittal on Evergreen System Performance Monitoring Plan for Groundwater Discharge"/>
        <s v="Letter from J. Fahrner to L. Lipinski"/>
        <s v="Letter from A. Gatta to City of Ann Arbor"/>
        <s v="MDNR response to 8/3/93 GSI submittal of revised Honey Creek work plan"/>
        <s v="Bore hole log for IW-1 (also related to Evergreen System)"/>
        <s v="GSI submittal of revisions to Spray Irrigation Field Soil Flushing Work Plan"/>
        <s v="MDNR response to GSI revision of Marshy Area Work Plan"/>
        <s v="GSI third quarterly report, 6/1/93 to 8/31/93"/>
        <s v="GSI reply to 8/6/93 MDNR response to Evergreen Performance Monitoring Plan"/>
        <s v="Kunkle's review of GSI 8/1/93 revised Honey Creek proposal"/>
        <s v="GSI reply to 8/6/93 MDNR response to Evergreen Monitoring Plan"/>
        <s v="CDM review of GSI 8/1/93 revised Honey Creek proposal"/>
        <s v="CDM review of Kunkle's 7/14/93 comments on original Honey Creek proposal"/>
        <s v="GSI reply to 7/22/93 MDNR response to Core Area Exemption"/>
        <s v="GSI reply to 7/22/93 MDNR response to Soils System Plan"/>
        <s v="MDNR response to Evergreen System Monitoring Plan"/>
        <s v="MDNR response to Evergreen System Performance Monitoring Plan for Groundwater Discharge"/>
        <s v="MDNR response to Spray Irrigation Field Soil Flushing System Work Plan"/>
        <s v="GSI Progress Update for Core System Work Plan"/>
        <s v="MDNR clarification of 7/22/93 letter requesting performance monitoring plan"/>
        <s v="GSI submittal of Proposed Study and Interim Discharge to Honey Creek and Honey Creek Tributary"/>
        <s v="CDM review of Spray Irrigation Field Soil Flushing System"/>
        <s v="CDM review of Evergreen System Monitoring Plan"/>
        <s v="MDNR request for performance monitoring plan for proposed Core Area System Groundwater Discharge"/>
        <s v="MDNR response to Work Plan for Soils System"/>
        <s v="G. R. Kunkle and Associates review of Gelman work plan for study of Honey Creek"/>
        <s v="GSI clarification of Spray Irrigation Field Work Plan"/>
        <s v="Second GSI Quarterly Report, 3/1/93 to 5/31/93"/>
        <s v="CDM review of Soil Remediation Plan"/>
        <s v="GSI submittal of Spray Irrigation Field Soil Flushing System Work Plan"/>
        <s v="GSI submittal of Evergreen System Performance Monitoring Plan for groundwater discharge"/>
        <s v="GSI submittal of Western Plume System Aquifer Evaluation"/>
        <s v="MDNR response to Spray Irrigation Field Work Plan"/>
        <s v="Letter from S. Holodnick to R. Olsen"/>
        <s v="MDNR review of proposed work plan to determine groundwater/surface water interaction on Honey Creek"/>
        <s v="CDM comments on GSI Honey Creek Monitoring Plan"/>
        <s v="GSI response to MDNR rejection of Marshy Area System Work Plan"/>
        <s v="MDNR request for performance monitoring plan for Evergreen Groundwater Discharge"/>
        <s v="CDM review of Spray Irrigation Field RI Work Plan"/>
        <s v="Maps showing existing monitoring wells and estimated spread of dioxane groundwater contamination"/>
        <s v="GSI submittal of &quot;Soils System Plan&quot;"/>
        <s v="MDNR response to Evergreen work plan revisions"/>
        <s v="MDNR response to Marshy Area work plan"/>
        <s v="GSI response to 4/20/93 MDNR comments on Core System Work Plan"/>
        <s v="CDM review of Marshy Area System Work Plan"/>
        <s v="MDNR memo on Honey Creek 95% exceedance flows"/>
        <s v="GSI submittal of Spray Irrigation Field work plan"/>
        <s v="MDNR response to Core System submittal"/>
        <s v="GSI revisions of Evergreen System submittal"/>
        <s v="MDNR response to GSI Western System revision"/>
        <s v="GSI proposed work plan for groundwater monitoring on Honey Creek"/>
        <s v="CDM review of Core System Work Plan"/>
        <s v="MDNR response to GSI 1/25/93 submittal on Evergreen system"/>
        <s v="MDNR response to GSI Core &amp; Evergreen System groundwater reinjection permits"/>
        <s v="GSI submittal of &quot;Marshy Area System Work Plan&quot;"/>
        <s v="GSI revisions of Western System submittal"/>
        <s v="CDM review of Evergreen System Work Plan"/>
        <s v="GSI &quot;Report on Development of a Groundwater Flow Model for the Core Area&quot; (excluding Appendix A, MODFLOW output, containing 7,921 data points from which report was generated)"/>
        <s v="First GSI quarterly report, 10/26/92 to 2/23/93"/>
        <s v="MDNR response to 12-28-92 GSI submittal on Western System"/>
        <s v="CDM review of Western System Work Plan"/>
        <s v="Letter from Attorney General's office regarding National Pollutant Discharge Elimination System (NPDES) Act 245 appeal of Scio Township residents on permit issued to GSI"/>
        <s v="Work plan for Evergreen System, Applications for groundwater reinjection permits for Evergreen and Core Systems"/>
        <s v="GSI submittal for remedial investigation work plan, system design and schedule for the Western System"/>
        <s v="MDNR response to GSI specification sheet for Evergreen System Treatment Equipment"/>
        <s v="GSI submittal on Core Area &quot;Evaluation of Groundwater Reinjection Alternative - Pilot Testing of UV/Oxidation Systems&quot;"/>
        <s v="GSI submittal of Report of LB-1 Aquifer Performance Test"/>
        <s v="GSI submittal of Treatment System Specification Document"/>
        <s v="MDNR information - Recent well test results, GSI consent judgment requirements, schedule of required submittals and responses"/>
        <s v="Consent Judgment between GSI and MDNR"/>
        <s v="373 Pinewood (deep) well log"/>
        <s v="Well logs for MW-30i and MW-30d"/>
        <s v="Water well and pump record for 354 Pinewood"/>
      </sharedItems>
    </cacheField>
    <cacheField name="System" numFmtId="49">
      <sharedItems>
        <s v="QtrRpt"/>
        <s v="General"/>
        <s v="NPDES"/>
        <s v="Eastern"/>
        <s v="Little Lake"/>
        <s v="Western"/>
        <s v="Unit E"/>
        <s v="Core"/>
        <s v="EG"/>
        <s v="Soils"/>
        <s v="Marshy"/>
        <s v="Spray"/>
      </sharedItems>
    </cacheField>
    <cacheField name="pos(">
      <sharedItems containsMixedTypes="1" containsNumber="1" containsInteger="1">
        <n v="35.0"/>
        <n v="40.0"/>
        <n v="20.0"/>
        <n v="52.0"/>
        <e v="#VALUE!"/>
        <n v="57.0"/>
        <n v="37.0"/>
        <n v="25.0"/>
        <n v="44.0"/>
        <n v="23.0"/>
        <n v="22.0"/>
        <n v="43.0"/>
        <n v="36.0"/>
        <n v="50.0"/>
        <n v="56.0"/>
        <n v="48.0"/>
        <n v="55.0"/>
        <n v="51.0"/>
        <n v="14.0"/>
        <n v="54.0"/>
        <n v="68.0"/>
        <n v="10.0"/>
        <n v="9.0"/>
        <n v="26.0"/>
        <n v="41.0"/>
        <n v="53.0"/>
        <n v="12.0"/>
        <n v="78.0"/>
        <n v="27.0"/>
        <n v="58.0"/>
        <n v="39.0"/>
        <n v="62.0"/>
        <n v="29.0"/>
        <n v="15.0"/>
        <n v="32.0"/>
        <n v="90.0"/>
        <n v="38.0"/>
        <n v="45.0"/>
        <n v="49.0"/>
        <n v="28.0"/>
        <n v="24.0"/>
        <n v="94.0"/>
        <n v="59.0"/>
        <n v="106.0"/>
        <n v="96.0"/>
        <n v="33.0"/>
        <n v="74.0"/>
        <n v="17.0"/>
        <n v="75.0"/>
        <n v="47.0"/>
        <n v="42.0"/>
        <n v="6.0"/>
        <n v="19.0"/>
        <n v="34.0"/>
        <n v="31.0"/>
        <n v="64.0"/>
        <n v="61.0"/>
        <n v="63.0"/>
        <n v="67.0"/>
        <n v="65.0"/>
        <n v="60.0"/>
        <n v="5.0"/>
        <n v="46.0"/>
        <n v="1.0"/>
        <n v="70.0"/>
        <n v="21.0"/>
        <n v="30.0"/>
        <n v="71.0"/>
        <n v="80.0"/>
        <n v="77.0"/>
        <n v="91.0"/>
        <n v="97.0"/>
      </sharedItems>
    </cacheField>
    <cacheField name="base title" numFmtId="0">
      <sharedItems>
        <s v="PLS submittal of Quarterly Report "/>
        <s v="PLS submittal of Quarterly Report Maps "/>
        <s v="Analytical Results "/>
        <s v="PLS submittal of NPDES Discharge Monitoring Report "/>
        <s v="Gelman submittal of Shallow Groundwater Investigation Report of City of Ann Arbor and Scio Township"/>
        <s v="PLS submittal of Investigation of Little Lake Area &amp; Honey Creek Area"/>
        <s v="DEQ Response to PLS Little Lake Area Termination Notice"/>
        <s v="DEQ Interoffice Communication from J. Coger to S. Kolon "/>
        <s v="DEQ Response to PLS Conceptual Site Model - MW-103"/>
        <s v="PLS submittal of Little Lake Area Termination Notice"/>
        <s v="PLS submittal of Conceptual Site Model - MW-103"/>
        <s v="DEQ response to MW-103 Analysis"/>
        <s v="PLS submittal of MW-103 Analysis"/>
        <s v="PLS submittal of Analysis, Extraction Well Flow Modifications"/>
        <s v="PLS Little Lake Area Response"/>
        <s v="DEQ Bethlehem Cemetery PZ Exception Approval"/>
        <s v="DEQ NPDES Inspection Follow-up"/>
        <s v="DEQ response to Little Lake Area Response"/>
        <s v="PLS Little Lake Area Evaluation"/>
        <s v="Letter from J. Surfus to F. Fotouhi "/>
        <s v="Order Resolving Dispute "/>
        <s v="Letter from S. Kolon to Fotouhi &amp; Caldwell "/>
        <s v="DEQ Residential Well Monitoring Results for 2011"/>
        <s v="Back-up documentation for Nov 2011 Analytical Results"/>
        <s v="Re-notice of Dispute Resolution Hearing for January 11, 2012"/>
        <s v="PLS Cemetery Well PZ Exception Request"/>
        <s v="Back-up documentation for Oct 2011 Analytical Results"/>
        <s v="DAG/DEQ Dispute Brief "/>
        <s v="Re-Notice of Hearing "/>
        <s v="PLS Petition for Dispute Resolution "/>
        <s v="DEQ NPDES Reconnaissance Report Letter"/>
        <s v="Back-up documentation for Sept 2011 Analytical Results"/>
        <s v="DEQ Oct 2011 Western Area Monitoring Plan "/>
        <s v="Letter from M. Caldwell to C. Gill "/>
        <s v="PLS Sept 2011 Western Area Monitoring Plan "/>
        <s v="PLS submittal of Expanded Prohibition Zone Well ID Report"/>
        <s v="PLS Attachments 1-4, Expanded Prohibition Zone Well ID Report"/>
        <s v="PLS Attachments 5-6, Expanded Prohibition Zone Well ID Report"/>
        <s v="PLS Attachments 8*, Expanded Prohibition Zone Well ID Report"/>
        <s v="DEQ response to Little Lake Area Monitoring Plan"/>
        <s v="DEQ response to preliminary PZ expansion well ID submittals"/>
        <s v="PLS submittal of preliminary PZ expansion plat maps"/>
        <s v="PLS submittal of preliminary PZ expansion well ID lists"/>
        <s v="PLS submittal of preliminary PZ expansion well records"/>
        <s v="DEQ response to Proposal to Reduce Batch Purging"/>
        <s v="DEQ response to Western Area Monitoring Plan"/>
        <s v="PLS submittal of Little Lake Area Groundwater Monitoring Plan"/>
        <s v="PLS submittal of Western Area Monitoring Plan"/>
        <s v="PLS submittal of Extraction Well Decommissioning Plan"/>
        <s v="Letter from S. Kolon to F. Fotouhi &amp; M. Caldwell "/>
        <s v="Periodic DNRE E-mail Update to Gelman Information list - Third Amendment to Consent Judgment Effective"/>
        <s v="Link to Attachments to Third Amendment to Consent Judgment"/>
        <s v="Stipulated Orders Amending Previous Remediation Orders"/>
        <s v="Third Amendment to Consent Judgment"/>
        <s v="Periodic DNRE E-mail Update to Gelman Information list - Court Hearing Canceled"/>
        <s v="DEQ-Approved Well ID Work Plan for PZ Expansion"/>
        <s v="DNRE Laboratory Split Sample Results"/>
        <s v="Periodic DNRE E-mail Update to Gelman Information list "/>
        <s v="PLS submittal of Maple Interim Response Report "/>
        <s v="DNRE Residential Well Sampling Results"/>
        <s v="Periodic DNRE E-mail Update to Gelman Information list - Status of Modification of Remedial Objectives"/>
        <s v="Periodic DNRE E-mail Update to Gelman Information list - Process for Modification of Remedial Objectives"/>
        <s v="Periodic DEQ E-mail Update to Gelman Information list "/>
        <s v="Notice of Tentative Agreement on Proposed Modifications to Remedial Objectives for Gelman Site"/>
        <s v="PLS submittal of Southwest Property/U of M Report"/>
        <s v="PLS submittal of Proposal to Reduce Batch Purging "/>
        <s v="DNRE response to Well ID Report"/>
        <s v="DNRE Interoffice Communication from K. Lund to S. Kolon "/>
        <s v="DNRE Residential well sampling results "/>
        <s v="PLS Pipeline Analysis"/>
        <s v="Calvin Street Area Residential well sampling results"/>
        <s v="Letter from D. Snell to F. Fotouhi re: NPDES compliance inspection"/>
        <s v="NPDES Permit "/>
        <s v="DNRE NPDES Permit Public Notice and related documents"/>
        <s v="PLS March 2010 Well ID Report w/attachments"/>
        <s v="PLS submittal of NPDES Discharge Monitoring Report #152 "/>
        <s v="PLS submittal of NPDES Discharge Monitoring Report #151 "/>
        <s v="PLS submittal of NPDES Discharge Monitoring Report #150 "/>
        <s v="PLS submittal of NPDES Discharge Monitoring Report #149 "/>
        <s v="PLS submittal of NPDES Discharge Monitoring Report #148 "/>
        <s v="DEQ/PLS Sept 2009 Well ID Survey List per Sept 2009 Order "/>
        <s v="Order Resolving Plaintiffs’ Motion to Enforce Order Prohibiting Groundwater Use"/>
        <s v="DAG/DEQ Response to Nancy Drive Dispute"/>
        <s v="PLS Well ID Dispute Response"/>
        <s v="Affidavit of Farsad Fotouhi"/>
        <s v="PLS Revised Motions and Briefs"/>
        <s v="Revised List of PLS Appendices"/>
        <s v="Affidavit of James Brode w/attachments"/>
        <s v="PLS Brief Regarding Issues In Dispute"/>
        <s v="PLS Index of Joint Appendices"/>
        <s v="PLS Motion and Brief for Approval of Proposed Modification of Evergreen and Maple Road"/>
        <s v="PLS Motion and Brief to Approve Comprehensive Proposal"/>
        <s v="PLS Petition for Dispute Resolution – Nancy Drive"/>
        <s v="DAG/DEQ Motion and Brief to Enforce Consent Judgment "/>
        <s v="PLS submittal of NPDES Discharge Monitoring Report #147 "/>
        <s v="Affidavit of Neven Kresic w/attachments"/>
        <s v="Letter from F. Fotouhi to D. Snell w/o attachment "/>
        <s v="DEQ Affidavit of James Coger"/>
        <s v="DEQ Affidavit of Richard Mandle"/>
        <s v="GeoTrans Evergreen Evaluation"/>
        <s v="DEQ Nancy Drive MW Dispute Resolution"/>
        <s v="Periodic DEQ E-mail Update to Gelman Information list w/attachment "/>
        <s v="DEQ June 2009 Evergreen memo"/>
        <s v="DEQ June 2009 PLS Proposal memo"/>
        <s v="DEQ response to PLS Proposal"/>
        <s v="DAG/DEQ Motion and Brief to Enforce Order Prohibiting Groundwater Use"/>
        <s v="PLS submittal of Evergreen Area Verification Plan"/>
        <s v="PLS Supplemental Map "/>
        <s v="Figure 1 "/>
        <s v="Figure 2 "/>
        <s v="PLS submittal of Amended Comprehensive Groundwater Monitoring Plan "/>
        <s v="Table 1 "/>
        <s v="DEQ Information Bulletin "/>
        <s v="PLS submittal of Comprehensive Proposal "/>
        <s v="DEQ response to PLS submittal of Report on Water Level Testing &amp; Well/Boring Work Plan"/>
        <s v="Interoffice Communication from J. Coger to S. Kolon "/>
        <s v="Stipulated Order Regarding Consent Judgment Modifications"/>
        <s v="Interoffice Communication from R. Mandle to S. Kolon "/>
        <s v="Work Plan for Well/Boring w/attachment"/>
        <s v="PLS submittal of NPDES Discharge Monitoring Report #143 "/>
        <s v="Order Regarding Potential Remedial Modifications"/>
        <s v="Appendix 1 "/>
        <s v="Appendix 2 "/>
        <s v="Appendix 3 "/>
        <s v="Appendix 4 "/>
        <s v="Appendix 5 "/>
        <s v="Figures "/>
        <s v="PLS submittal of Report on Water Level Testing Under Reduced Flow Conditions "/>
        <s v="Tables 3 &amp; 4 "/>
        <s v="PLS submittal of NPDES Discharge Monitoring Report #142 "/>
        <s v="DEQ response to Well Identification Report"/>
        <s v="PLS submittal of NPDES Discharge Monitoring Report #141 "/>
        <s v="Figure w/links to Draft Borehole logs for MW-120 s &amp; d, MW-121 s &amp; d, and MW‑122 s &amp; d"/>
        <s v="PLS submittal of Quarterly Report  "/>
        <s v="PLS submittal of NPDES Discharge Monitoring Report #140 "/>
        <s v="Stipulated Order Regarding December 15, 2008 Status Conference"/>
        <s v="PLS submittal of NPDES Discharge Monitoring Report #139 "/>
        <s v="DEQ Dec 2008 Response to Water Level Work Plan &amp; Maple-Allison Pipeline Work Plan"/>
        <s v="PLS submittal of Work Plan for Monitoring Water Levels under Reduced Extraction Rates"/>
        <s v="PLS submittal of NPDES Discharge Monitoring Report #138 "/>
        <s v="PLS submittal of Work Plan for Maple-Allison Pipeline"/>
        <s v="DEQ Residential Well Sampling Results for 2008"/>
        <s v="Letter from M. Caldwell to S. Kolon "/>
        <s v="PLS response to MDEQ memo "/>
        <s v="DEQ Guidance "/>
        <s v="DEQ response to PLS Well Identification Report of November 28, 2008"/>
        <s v="Letter from S. Kolon to F. Fotouhi et. al. w/attachments "/>
        <s v="Letter from D. Snell to F. Fotouhi "/>
        <s v="PLS submittal of AE-3 Capture Analysis"/>
        <s v="PLS submittal of NPDES Discharge Monitoring Report #131 "/>
        <s v="Letter from F. Fotouhi to J. Janiczek "/>
        <s v="PLS submittal of Dupont Area Investigation "/>
        <s v="PLS submittal of Valley Drive Area Investigation "/>
        <s v="DEQ response to Plan for Modification of Purging"/>
        <s v="Periodic DEQ E-mail Update to Gelman Information list"/>
        <s v="PLS submittal of NPDES Discharge Monitoring Report #130 "/>
        <s v="PLS submittal of Maple Road Proposal for a Performance Monitoring Well"/>
        <s v="DEQ response to Phase 2 Downgradient Investigation Report w/attachment"/>
        <s v="PLS submittal of NPDES Discharge Monitoring Report #129 "/>
        <s v="PLS Base Map "/>
        <s v="PLS submittal of NPDES Discharge Monitoring Report #128 "/>
        <s v="DEQ response to Dupont Circle Area Work Plan"/>
        <s v="PLS submittal of Plan for Modification of Purging Frequency"/>
        <s v="PLS submittal of NPDES Discharge Monitoring Report #127 "/>
        <s v="PLS submittal of NPDES Discharge Monitoring Report #126 "/>
        <s v="PLS submittal of Phase 2 Downgradient Groundwater Investigation of the Unit E Plume"/>
        <s v="Tables 1 &amp; 2, Phase 2 Downgradient Groundwater Investigation "/>
        <s v="Letter from S. Kolon to F. Fotouhi et. al. "/>
        <s v="PLS submittal of NPDES Discharge Monitoring Report #125 "/>
        <s v="Letter from F. Fotouhi to D. Snell "/>
        <s v="DEQ response to PLS submittal of March 2007 Wagner Road Interim Response Performance Review"/>
        <s v="DEQ response to PLS submittal of March 2007 Test Boring Report"/>
        <s v="PLS submittal of NPDES Discharge Monitoring Report #124 "/>
        <s v="PLS submittal of Dupont Circle Area Work Plan"/>
        <s v="PLS Proposed Sampling Frequency Revisions"/>
        <s v="PLS submittal of NPDES Discharge Monitoring Report #123 "/>
        <s v="PLS submittal of Evergreen Area Work Plan for Well Installation"/>
        <s v="Letter from F. Fotouhi to S. Kolon w/attachements "/>
        <s v="DEQ response to May 2007 Evergreen System Review"/>
        <s v="PLS Map of Proposed Veterans Park Monitoring Wells"/>
        <s v="DEQ Interoffice Communication from R. Mandle to S. Kolon "/>
        <s v="PLS submittal of Work Plan for Well Installation"/>
        <s v="DEQ Proposed Resolution of Dispute "/>
        <s v="from M. Caldwell to C. Gill "/>
        <s v="Letter from S. Kolon to F. Fotouhi et. al "/>
        <s v="Letter from F. Fotouhi to S. Kolon "/>
        <s v="PLS submittal of NPDES Discharge Monitoring Report #120 "/>
        <s v="PLS submittal of Evergreen System Review"/>
        <s v="PLS submittal of NPDES Discharge Monitoring Report #119 "/>
        <s v="PLS submittal of NPDES Discharge Monitoring Report #118 "/>
        <s v="DEQ/Washtenaw County Fact Sheet – Prohibition Zone – Groundwater Use Restrictions"/>
        <s v="PLS submittal of Installation of Test Boring PLS-07-01, Western System"/>
        <s v="PLS submittal of Performance Review, Wagner Road Interim Response"/>
        <s v="Letter from S. Kolon to F. Fotouhi "/>
        <s v="E-mail note from F. Fotouhi to S. Kolon w/attachment "/>
        <s v="PLS submittal of NPDES Discharge Monitoring Report #117 "/>
        <s v="Borehole Logs "/>
        <s v="PLS submittal of NPDES Discharge Monitoring Report #116 "/>
        <s v="PLS submittal of Quarterly Report #24 "/>
        <s v="PLS submittal of NPDES Discharge Monitoring Report #115 "/>
        <s v="Letter from F. Fotouhi to MDEQ "/>
        <s v="DEQ response to PLS submittal of Maple Road Interim Response Performance Monitoring Plan "/>
        <s v="PLS submittal of Well Identification Report"/>
        <s v="PLS submittal of NPDES Discharge Monitoring Report #114 "/>
        <s v="DEQ response to PLS submittal of 9/15/06 Well Identification Report"/>
        <s v="Borehole logs for MW-107, MW-108s, MW-108d"/>
        <s v="PLS submittal of NPDES Discharge Monitoring Report #113 "/>
        <s v="PLS submittal of Quarterly Report #23 "/>
        <s v="PLS submittal of NPDES Discharge Monitoring Report #112 "/>
        <s v="DEQ response to O&amp;M Plans "/>
        <s v="PLS submittal of NPDES Discharge Monitoring Report #111 "/>
        <s v="PLS submittal of Performance Review – Wagner Road Interim Response"/>
        <s v="DEQ response to March 30, 2006 Downgradient Investigation Report"/>
        <s v="PLS submittal of Maple Road Interim Response Performance Report"/>
        <s v="PLS submittal of NPDES Discharge Monitoring Report #110 "/>
        <s v="PLS submittal of Quarterly Report #22 "/>
        <s v="PLS submittal of Maple Interim Response Operation Report "/>
        <s v="PLS submittal of MW-105s Report"/>
        <s v="Analytical Results"/>
        <s v="Borehole log for LB-3"/>
        <s v="Borehole Logs for MW-79d, MW-100, MW-104; Gamma Logs for PLS-06-04 "/>
        <s v="Letter from R. Reichel to A. Wasserman "/>
        <s v="Letter from A. Wasserman to S. Kolon w/attachment "/>
        <s v="PLS submittal of NPDES Discharge Monitoring Report #109 "/>
        <s v="PLS submittal of NPDES Discharge Monitoring Report #108 "/>
        <s v="Letter from A. Wasseman to R. Reichel "/>
        <s v="Letter from A. Wasserman to S. Kolon "/>
        <s v="Borehole logs for TW-20 and MW-105s"/>
        <s v="Borehole logs for MW-105d, PLS-06-12 "/>
        <s v="DEQ response to Interim Response Work Plan"/>
        <s v="DEQ response to Well ID Report w/attachments"/>
        <s v="PLS submittal of Quarterly Report #21 "/>
        <s v="PLS submittal of NPDES Discharge Monitoring Report #107 "/>
        <s v="Letter from A. MacArthur-Ruesink to F. Fotouhi "/>
        <s v="PLS submittal of Phase I Downgradient Investigation Report"/>
        <s v="DEQ response to January 2006 Operation &amp; Maintenance Plan"/>
        <s v="DEQ response to Performance Monitoring Plan, Wagner Rd. Interim Response"/>
        <s v="PLS submittal of NPDES Discharge Monitoring Report #106 "/>
        <s v="PLS submittal of NPDES Discharge Monitoring Report #105 "/>
        <s v="PLS submittal of Performance Monitoring Plan, Maple Road Interim Response"/>
        <s v="PLS submittal of TW-19 Aquifer Performance Test "/>
        <s v="PLS Submittal Interim Response Work Plan Western System"/>
        <s v="IW-4 Borehole log"/>
        <s v="PLS submittal of Quarterly Progress Report #20 "/>
        <s v="PLS submittal of Discharge Monitoring Report #104 "/>
        <s v="PLS Submittal of Performance Monitoring Plan - Wagner Road"/>
        <s v="E-mails to and from S. Kolon and F. Fotouhi "/>
        <s v="E-mail from S. Kolon to Gelman Information w/attachments "/>
        <s v="PLS submittal of Discharge Monitoring Report #103 "/>
        <s v="E-mail from S. Kolon to Gelman Information "/>
        <s v="Letter from M. Caldwell to D. Shelton w/attachments "/>
        <s v="DEQ response to Work Plan for Groundwater Extraction w/attachments"/>
        <s v="PLS submittal of Discharge Monitoring Report #102 "/>
        <s v="PLS large maps of Unit E "/>
        <s v="E-mail from S. Kolon to F. Fotouhi "/>
        <s v="PLS response to DEQ 10/21/05 e-mail "/>
        <s v="Letter from M. Caldwell to R. Reichel "/>
        <s v="Letter from M. Caldwell to D. Shelton "/>
        <s v="PLS submittal of Quarterly Report #19 "/>
        <s v="PLS submittal of Monthly Report #57 "/>
        <s v="PLS submittal of Discharge Monitoring Report #101 "/>
        <s v="DEQ NPDES permit"/>
        <s v="PLS submittal of Monthly Report #56 "/>
        <s v="PLS submittal of Discharge Monitoring Report #100 "/>
        <s v="DEQ response to South Wagner Road Residential Wells submittal"/>
        <s v="Borehole log for boring PLS-05-06 "/>
        <s v="DEQ Inter-Office Memo from A. Malvetis to file "/>
        <s v="Letter from M. Caldwell to D. Shelton"/>
        <s v="DEQ response to Work Plan for Well Identification"/>
        <s v="PLS submittal of Monthly Report #55 "/>
        <s v="PLS submittal of Discharge Monitoring Report #99 "/>
        <s v="PLS submittal of Work Plan for Groundwater Extraction at Wagner Road"/>
        <s v="Letter from F. Fotouhi to D. Shelton "/>
        <s v="PLS submittal of South Wagner Road Residential Wells "/>
        <s v="PLS submittal of Quarterly Progress Report No. 18 "/>
        <s v="PLS submittal of Monthly Report #54 "/>
        <s v="PLS submittal of Discharge Monitoring Report #98 "/>
        <s v="PLS submittal of TW-18 Aquifer Performance Test "/>
        <s v="DEQ Fact Sheet – Prohibition Zone to Restrict Use of Groundwater"/>
        <s v="PLS submittal of Interim Response Activities Designed to Meet Criteria Plan"/>
        <s v="PLS Work Plan for Identification, Abandonment, and Replacement of Certain Private Water Supply Wells"/>
        <s v="DEQ Public Meeting Notice "/>
        <s v="PLS submittal of Discharge Monitoring Report #97 "/>
        <s v="PLS submittal of Monthly Report #53 "/>
        <s v="Letter from J. Russell to F. Fotouhi "/>
        <s v="Letter from A. Malvetis to M. Naud "/>
        <s v="Map attached to Prohibition Zone Court Order"/>
        <s v="Prohibition Zone Court Order"/>
        <s v="PLS submittal of Monthly Report #52 "/>
        <s v="PLS submittal of Discharge Monitoring Report #96 "/>
        <s v="Memorandum from M. Naud to S. Kolon "/>
        <s v="PLS submittal of Quarterly Progress Report No. 17 "/>
        <s v="PLS submittal of Discharge Monitoring Report #95 "/>
        <s v="PLS submittal of Monthly Report #51 "/>
        <s v="DEQ response to 1/17/05 Maple Road Work Plan"/>
        <s v="Interoffice Communication from L. Lipinski to S. Kolon "/>
        <s v="DEQ response to 1/7/05 Status Report"/>
        <s v="Letter from L. Beyer w/attachments "/>
        <s v="Potentiometric Surface Map "/>
        <s v="PLS submittal of Monthly Report #50 "/>
        <s v="PLS submittal of Discharge Monitoring Report #94 "/>
        <s v="Revised boring logs for MW-88 and MW-89"/>
        <s v="PLS submittal of Monthly Report #49 "/>
        <s v="PLS submittal of Discharge Monitoring Report #93 "/>
        <s v="DEQ response to 10/7/04 Downgradient Work Plan"/>
        <s v="DEQ Interoffice Memorandum from L. Lipinski to S. Kolon "/>
        <s v="DEQ response to Soils System Work Plan"/>
        <s v="PLS submittal of Maple Road Area Response Activities Work Plan"/>
        <s v="Letter from A. Malvetis to F. Fotouhi "/>
        <s v="PLS submittal of Quarterly Progress Report No. 16 "/>
        <s v="PLS submittal of Monthly Report #48 "/>
        <s v="PLS submittal of Discharge Monitoring Report #92 "/>
        <s v="PLS submittal of Western System Status Report"/>
        <s v="Washtenaw County Circuit Court Unit E Order"/>
        <s v="Letter from F. Fotouhi to A. Malvetis "/>
        <s v="PLS submittal of Monthly Report #47 "/>
        <s v="PLS submittal of Discharge Monitoring Report #91 "/>
        <s v="Borehole log for MW-93 "/>
        <s v="DEQ e-mail from J. Shekter to interested parties "/>
        <s v="PLS submittal of Monthly Report #46 "/>
        <s v="PLS submittal of Discharge Monitoring Report #90 "/>
        <s v="Letter from F. Fotouhi to D. Snell w/attachment "/>
        <s v="PLS submittal of Quarterly Progress Report No. 15 "/>
        <s v="Plaintiff’s Supplemental Submission Regarding Unit E Remedial Action"/>
        <s v="PLS submittal of Work Plan for Downgradient Investigation"/>
        <s v="PLS submittal of Monthly Report #45 "/>
        <s v="PLS submittal of Discharge Monitoring Report #89 "/>
        <s v="PLS submittal of Soils System Work Plan"/>
        <s v="Letter from S. Kolon to F. Fotouhi et.al. "/>
        <s v="Analytical data for August 2004"/>
        <s v="PLS submittal of Monthly Report #44 "/>
        <s v="PLS submittal of Discharge Monitoring Report #88 "/>
        <s v="Letter from R. Reichel to D. Shelton w/attachments"/>
        <s v="DEQ Unit E Aquifer Decision Document"/>
        <s v="PLS submittal of In-Situ Chemical Oxidation Testing w/attachments A, D, F &amp; G, Figures 1 &amp; 2 "/>
        <s v="DEQ Unit E Aquifer Public Comment Responsiveness Summary"/>
        <s v="Weston Solutions of Michigan Response to Feasibility Study Review Comments"/>
        <s v="Public comments received by DEQ on Unit E remedial alternative"/>
        <s v="DEQ Interoffice Memorandum from R. Mandle to S. Kolon "/>
        <s v="Borehole log for MW-92 "/>
        <s v="DEQ response to Wagner Road Work Plan"/>
        <s v="DEQ Interoffice Memorandum from S. Cunningham to S. Kolon "/>
        <s v="Letter from M. Caldwell to S. Kolon w/attachments "/>
        <s v="Analytical data for July 2004"/>
        <s v="PLS submittal of Monthly Report #43 "/>
        <s v="PLS submittal of Discharge Monitoring Report #87 "/>
        <s v="PLS submittal of Work Plan for Test Boring/Well Installation and Aquifer Testing in the Wagner Road Area "/>
        <s v="Transcript of DEQ Public Information Meeting and Public Hearing"/>
        <s v="PLS submittal of Quarterly Progress Report No. 14 "/>
        <s v="Letter from M. Pozniak and R. Hunt to S. Kolon w/attachments "/>
        <s v="Tables attached to letter from Pozniak and Hunt "/>
        <s v="PLS submittal of Discharge Monitoring Report #86 "/>
        <s v="Letter from L. Beyer to S. Kolon w/attachments "/>
        <s v="PLS submittal of Monthly Report #42 "/>
        <s v="DEQ Fact Sheet on Proposed Remedial Alternative "/>
        <s v="E-mail from F. Fotouhi to S. Kolon "/>
        <s v="PLS submittal of Monthly Report #41 "/>
        <s v="PLS submittal of Discharge Monitoring Report #85 "/>
        <s v="PLS submittal of Final Feasibility Study &amp; Proposed Interim Response Plan for the Unit E Plume "/>
        <s v="E-mail from S. Kolon to Gelman Information Contacts "/>
        <s v="Interoffice Communication from D. Fongers to D. Snell "/>
        <s v="Borehole logs for PLS-04-01 and PLS-04-02"/>
        <s v="PLS submittal of Monthly Report #40 "/>
        <s v="PLS submittal of Discharge Monitoring Report #84 "/>
        <s v="PLS submittal of Marshy System Annual Report"/>
        <s v="Borehole log for Borehole MW-92 "/>
        <s v="Borehole log for AE-3"/>
        <s v="Interoffice Communication from L. Lipinski t S. Kolon "/>
        <s v="PLS submittal of Quarterly Progress Report No. 13 "/>
        <s v="PLS submittal of Monthly Report #39 "/>
        <s v="PLS submittal of Discharge Monitoring Report #83 "/>
        <s v="Memorandum from S. Masten to Technical Outreach Services for Communities "/>
        <s v="PLS submittal of Western System Work Plan"/>
        <s v="E-mail note from S. Kolon to F. Fotouhi "/>
        <s v="Analytical Data "/>
        <s v="PLS submittal of Monthly Report #38 "/>
        <s v="PLS submittal of Discharge Monitoring Report #82 "/>
        <s v="E-mail note from F. Fotouhi to S. Kolon "/>
        <s v="DEQ response to In-Situ Work Plan"/>
        <s v="PLS submittal of Work Plan for Installation of Two Extraction Wells TW-11 &amp; 12)"/>
        <s v="PLS submittal of In-Situ Work Plan"/>
        <s v="PLS submittal of Monthly Report #37 "/>
        <s v="PLS submittal of Discharge Monitoring Report #81 "/>
        <s v="Proposed Revisions by PLS of Master Sampling Schedule"/>
        <s v="DEQ response to Southwest Property Area Capture Zone Analysis"/>
        <s v="PLS submittal of Interim Feasibility Study"/>
        <s v="PLS submittal of Testing for Treatment of 1,4-Dioxane"/>
        <s v="E-mail from M. Gebhard to S. Kolon "/>
        <s v="PLS submittal of Quarterly Progress Report No. 12 "/>
        <s v="E-mail note from S. Kolon to Gelman Information List "/>
        <s v="PLS submittal of Monthly Report #36 "/>
        <s v="PLS submittal of Discharge Monitoring Report #79 "/>
        <s v="Letter to D. Shelton from M. Caldwell and R. Reichel "/>
        <s v="PLS submittal of Work Plan for In-Situ Oxidation Testing "/>
        <s v="DEQ Interoffice Communication from C. Conn to W. Creal et. al. w/attachments "/>
        <s v="PLS submittal of Monthly Report #35 "/>
        <s v="E-mail note from F. Fotouhi to S. Kolon w/attachments "/>
        <s v="DEQ Laboratory Reports "/>
        <s v="E-mail from S. Kolon to M. Naud "/>
        <s v="Letter from F. Fotouhi to S. Kolon w/attachment "/>
        <s v="PLS submittal of TW-16 aquifer test data"/>
        <s v="DEQ response to PLS Work Plan for Testing of In Situ Oxidation"/>
        <s v="Memorandum from S. Masten for Technical Outreach Services for Communities "/>
        <s v="PLS submittal of Monthly Report #34 "/>
        <s v="PLS submittal of Discharge Monitoring Report #78 "/>
        <s v="PLS submittal of Southwest Property Area Capture Zone Analysis"/>
        <s v="PLS submittal of In-Situ Oxidation Test "/>
        <s v="PLS submittal of Quarterly Progress Report No. 11 "/>
        <s v="PLS submittal of Monthly Report #33 "/>
        <s v="PLS submittal of Discharge Monitoring Report #77 "/>
        <s v="E-mail from L. Lemke to S. Kolon w/attachment "/>
        <s v="PLS submittal of Monthly Report #32 "/>
        <s v="PLS submittal of Discharge Monitoring Report #76 "/>
        <s v="PLS submittal of Chronic Toxicity Report "/>
        <s v="Letter from L. Beyer to F. Fotouhi w/attachments "/>
        <s v="IW-3 "/>
        <s v="E-mail from S. Kolon to Gelman Information List "/>
        <s v="PLS submittal of Discharge Monitoring Report #75 "/>
        <s v="PLS submittal of Monthly Report #31 "/>
        <s v="E-mail note from F. Fotouhi to S. Snell "/>
        <s v="PLS submittal of Quarterly Progress Report No. 10 "/>
        <s v="Letter from F. Fotouhi to S. Kolon w/attachments "/>
        <s v="E-mail notes "/>
        <s v="PLS submittal of Monthly Report #30 "/>
        <s v="PLS submittal of Discharge Monitoring Report #74 "/>
        <s v="E-mail note from S. Kolon to Gelman Information Mailing Distribution List "/>
        <s v="Letter from F. Fotouhi "/>
        <s v="Letter from M. Caldwell &amp; R. Reichel to D. Shelton "/>
        <s v="Letter from F. Fotouhi to S. Kolon w/o attachment "/>
        <s v="PLS submittal of Monthly Report #29 "/>
        <s v="PLS submittal of Discharge Monitoring Report #73 "/>
        <s v="Laboratory Reports "/>
        <s v="PLS submittal of Aquifer Performance Test at Maple Village Shopping Center"/>
        <s v="PLS submittal of Pilot Study, In Situ Ozone Treatment of 1,4-Dioxane"/>
        <s v="Protective Order Regarding Groundwater Model"/>
        <s v="DEQ Citizen Involvement Plan"/>
        <s v="DEQ GSI Site Update"/>
        <s v="DEQ Response to March 28, 2003 Unit E Work Plan"/>
        <s v="DEQ Responsiveness Summary "/>
        <s v="PLS submittal of Monthly Report #28 "/>
        <s v="PLS submittal of Discharge Monitoring Report #72 "/>
        <s v="Opinion and Order "/>
        <s v="PLS submittal of Unit E Aquifer Pump Test "/>
        <s v="PLS submittal of Quarterly Progress Report No. 9 "/>
        <s v="E-mail notes to &amp; from S. Kolon and F. Fotouhi "/>
        <s v="Letter from L. Beyer to S. Kolon w/attachment "/>
        <s v="E-mail from L. Lipinski to S. Kolon "/>
        <s v="E-mail note from L. Lipinski to S. Kolon "/>
        <s v="PLS submittal of Monthly Report #27 "/>
        <s v="PLS submittal of Discharge Monitoring Report #71 "/>
        <s v="Letter from RRD to Interested Parties "/>
        <s v="PLS submittal of revised Groundwater Remediation Work Plan"/>
        <s v="Letter from M. Caldwell to Judge Shelton "/>
        <s v="E-mail note from S. Kolon to M. Naud et. al. w/attachment "/>
        <s v="PLS submittal of Status Report"/>
        <s v="PLS submittal of DRAFT Groundwater Remediation Work Plan"/>
        <s v="Letter from F. Fotouhi to M. Naud "/>
        <s v="PLS submittal of Monthly Report #26 "/>
        <s v="PLS submittal of Discharge Monitoring Report #70 "/>
        <s v="E-mail note from S. Kolon to S. Clark "/>
        <s v="PLS submittal of Monthly Report #25 "/>
        <s v="PLS submittal of Discharge Monitoring Report #69 "/>
        <s v="PLS submittal of Quarterly Progress Report No. 8 "/>
        <s v="E-mail from S. Kolon to L. Beyer "/>
        <s v="E-mail from L. Lipinski to F. Fotouhi "/>
        <s v="Potentiometric and iso-concentration maps "/>
        <s v="PLS submittal of Monthly Report #24 "/>
        <s v="PLS submittal of Discharge Monitoring Report #68 "/>
        <s v="RRD response to Operation &amp; Maintenance Plan"/>
        <s v="E-mail note from F. Fotouhi to M. Fales "/>
        <s v="PLS submittal of Monthly Report #23 "/>
        <s v="PLS submittal of Discharge Monitoring Report #67 "/>
        <s v="Interoffice Communication from A. Malvetis to S. Kolon "/>
        <s v="PLS submittal of Discharge Monitoring Report #66 "/>
        <s v="PLS submittal of Monthly Report #22 "/>
        <s v="Letter from F. Fotouhi to J. Russell "/>
        <s v="E-mail from F. Fotouhi to D. Snell "/>
        <s v="E-mail note from S. Kolon to F. Fotouhi et. al."/>
        <s v="PLS submittal of Quarterly Progress Report No. 7 "/>
        <s v="E-mail from D. Snell to F. Fotouhi &amp; his response "/>
        <s v="DEQ response to Evergreen Capture Zone Analysis"/>
        <s v="PLS submittal of Monthly Report #21 "/>
        <s v="PLS submittal of Discharge Monitoring Report #65 "/>
        <s v="PLS submittal of Unit E report"/>
        <s v="Letter from S. Kolon to F. Fotouhi et. al. w/attachment "/>
        <s v="PLS submittal of Monthly Report #20 "/>
        <s v="PLS submittal of Discharge Monitoring Report #64 "/>
        <s v="Analytical results, July 2002 "/>
        <s v="PLS submittal of Capture Zone Analysis"/>
        <s v="PLS submittal of Chronic Toxicity Report – July 2002"/>
        <s v="PLS submittal of Monthly Report #19 "/>
        <s v="PLS submittal of Discharge Monitoring Report #63 "/>
        <s v="Corrected table for May 28, 2002 report"/>
        <s v="Potentiometric Surface Map, April 4, 2002  "/>
        <s v="DEQ response to Dupont Circle Investigation Report"/>
        <s v="PLS submittal of Monthly Report #18 "/>
        <s v="PLS submittal of Quarterly Progress Report No. 6 "/>
        <s v="DEQ Interoffice Communication from C. Conn to S. Kolon et. al. "/>
        <s v="PLS submittal of Discharge Monitoring Report #62 "/>
        <s v="PLS submittal of Monthly Report #17 "/>
        <s v="Letter from J. Janiczek to F. Fotouhi "/>
        <s v="PLS submittal of Discharge Monitoring Report #61 "/>
        <s v="PLS submittal of Dupont Circle Area Investigation Report"/>
        <s v="Unit C3/D2 and Unit E aquifer maps "/>
        <s v="Interoffice Communication from S. Hession to M. Adelman "/>
        <s v="PLS 5-Year Plan Status Report w/exhibits 1 and 2"/>
        <s v="DEQ response to revised Operation &amp; Maintenance Plan"/>
        <s v="PLS submittal of Monthly Report #16 "/>
        <s v="PLS submittal of Discharge Monitoring Report #20 "/>
        <s v="Borehole log "/>
        <s v="Letter from W. McCracken to F. Fotouhi w/attachment "/>
        <s v="DEQ response to Unit E Aquifer Investigation, February 20, 2002"/>
        <s v="Borehole logs for MW-75 and PLS 02-01 "/>
        <s v="DEQ Interoffice Communication from B. Howard to A. Malvetis "/>
        <s v="PLS submittal of Five Year Plan Quarterly Progress Report # 5 "/>
        <s v="PLS submittal of Monthly Report #15 "/>
        <s v="PLS submittal of discharge monitoring report #59"/>
        <s v="Two maps from City of Ann Arbor "/>
        <s v="DEQ response to Marshy System Status Report"/>
        <s v="E-mail from M. Lesmez to R. Schramm &amp; A. Malvetis w/attachment "/>
        <s v="PLS submittal of Monthly Report #14 "/>
        <s v="PLS submittal of monitoring report #58"/>
        <s v="PLS submittal of Revised Operation and Maintenance Plan"/>
        <s v="Letter from F. Fotouhi to A. Malvetis w/attachments "/>
        <s v="PLS submittal of Groundwater Model Report"/>
        <s v="PLS submittal of Monthly Report #13 "/>
        <s v="PLS submittal of Unit E Aquifer Investigation"/>
        <s v="DEQ Public notice and draft permit for modification request"/>
        <s v="PLS submittal of monitoring report #57"/>
        <s v="DEQ response to revised sampling schedule"/>
        <s v="PLS submittal of Status Report "/>
        <s v="Letter from F. Fotouhi to M. Fales "/>
        <s v="PLS submittal of Five Year Plan Quarterly Progress Report # 4 "/>
        <s v="PLS submittal of Monthly Report #12 "/>
        <s v="PLS submittal of Discharge Monitoring Report #56 for NPDES permit "/>
        <s v="Interoffice Communication from J. Janiczek to J. Sygo"/>
        <s v="Letter from F. Fotouhi to A. Malvetis"/>
        <s v="DEQ response to Capture Zone Analysis"/>
        <s v="Analytical reports "/>
        <s v="P/GSI submittal of Discharge Monitoring Report for NPDES permit "/>
        <s v="PLS submittal of Monthly Report #11 "/>
        <s v="DEQ response to Revised Dupont Circle Area Investigation"/>
        <s v="Information received from City of Ann Arbor "/>
        <s v="E-mail from S. Kolon to local officials "/>
        <s v="Letter from L. Beyer w/attachment "/>
        <s v="Interoffice communication from D. Hamilton to J. Sygo "/>
        <s v="PLS submittal of Monthly Report #10 "/>
        <s v="Letter from F. Fotouhi to A. Malvetis w/attachment "/>
        <s v="E-mail note from R. Reichel to A. Malvetis"/>
        <s v="Letter from M. Caldwell to Judge D. Shelton"/>
        <s v="DEQ laboratory report on Bethlehem Cemetery well"/>
        <s v="Letter from M. Caldwell to L. Duling "/>
        <s v="PLS submittal of Monthly Report #9 "/>
        <s v="PLS submittal of Discharge Monitoring Report # 53 for NPDES permit"/>
        <s v="DEQ response to Western System Groundwater Model"/>
        <s v="DEQ response to Southwest Property Area Proposal"/>
        <s v="PLS submittal of Revised Dupont Circle Investigation Report"/>
        <s v="PLS submittal of Monthly Report #8 "/>
        <s v="PLS submittal of Discharge Monitoring Report # 52 for NPDES permit"/>
        <s v="Letter from B. Howard to M. Smith "/>
        <s v="Letter from L. Beyer to S. Kolon "/>
        <s v="Well record for AE-2"/>
        <s v="DEQ response to Water Quality Analysis – 359 Pinewood"/>
        <s v="PLS submittal of Monthly report # 7 "/>
        <s v="PLS submittal of Discharge Monitoring Report for NPDES permit"/>
        <s v="DEQ response to Operation &amp; Maintenance Plan"/>
        <s v="Stipulated Order Regarding Status Review and Dispute Resolution"/>
        <s v="PLS submittal of Southwest Property Area Proposal for Response Actions"/>
        <s v="DEQ response to Dupont Area Investigation"/>
        <s v="Letter from R. Reichel to M. Caldwell dispute resolution extension)"/>
        <s v="PLS 5-Year Plan Status Report"/>
        <s v="PLS submittal of Five Year Plan Quarterly Progress Report #2 "/>
        <s v="DEQ Interoffice Communication from L. Lipinski to S. Kolon "/>
        <s v="DEQ response to Unit E Investigation Work Plan"/>
        <s v="P/GSI submittal of Monthly Report #6"/>
        <s v="P/GSI submittal of Discharge Monitoring Report for NPDES permit"/>
        <s v="Plaintiffs Brief in Response to Petition by DAG "/>
        <s v="PLS "/>
        <s v="P/GSI submittal of Dupont Area Investigation Report"/>
        <s v="Notice of Hearing/Petition for Dispute Resolution by P/GSI "/>
        <s v="E-mail from F. Fotouhi to S. Kolon et al "/>
        <s v="P/GSI submittal of Operation &amp; Maintenance Plan"/>
        <s v="DEQ response to P/GSI submittal of 4/30/01 report and groundwater model"/>
        <s v="Interoffice Memorandum from L. Lipinski to S. Kolon "/>
        <s v="E-mail note from S. Kolon to local citizens and officials "/>
        <s v="P/GSI submittal of Monthly Report #5"/>
        <s v="Letter from A. Wasserman to R. Reichel "/>
        <s v="Facsimile cover sheet "/>
        <s v="Letter from R. Reichel to M. Caldwell &amp; A. Wasserman "/>
        <s v="Letter from S. Kolon to F. Fotouhi et al "/>
        <s v="Letter from R. Reichel &amp; M. Caldwell to Judge D. Shelton "/>
        <s v="P/GSI submittal of soil sampling schedule"/>
        <s v="Well log and gamma log for MW-64"/>
        <s v="P/GSI submittal of Capture Zone Analysis for Allison Extraction Well"/>
        <s v="P/GSI submittal of Monthly Report #4"/>
        <s v="P/GSI submittal of Addendum to Western System Report/Groundwater Model"/>
        <s v="P/GSI submittal of Western System Report/Groundwater Model"/>
        <s v="DEQ response to Western System Farm Area Property Investigation"/>
        <s v="Letter from F. Fotouhi to T. Cullen "/>
        <s v="P/GSI submittal of Quarterly Progress Report #1, Jan.-Mar. 2001 "/>
        <s v="P/GSI submittal of Discharge Monitoring Report #47 for NPDES permit"/>
        <s v="P/GSI submittal of Monthly Report #3"/>
        <s v="DEQ response to P/GSI submittal of Dupont Area investigation"/>
        <s v="P/GSI submittal of December Progress Report"/>
        <s v="P/GSI submittal of Discharge Monitoring Report #46 for NPDES permit"/>
        <s v="P/GSI submittal of Five Year Plan Monthly Report #2"/>
        <s v="P/GSI submittal of Farm Area Property Investigation "/>
        <s v="P/GSI submittal of Dupont Circle Work Plan"/>
        <s v="P/GSI submittal of Five Year Plan Monthly Report #1"/>
        <s v="P/GSI submittal of Discharge Monitoring Report #45 for NPDES permit"/>
        <s v="P/GSI submittal of monitoring well information"/>
        <s v="Gamma log of MW-62"/>
        <s v="DEQ response to Nov. 15, 2000 report "/>
        <s v="DEQ response to Nov. 14, 2000 report on Dupont Circle"/>
        <s v="DEQ response to Nov. 14, 2000 report"/>
        <s v="Interoffice Communication from L. Lipinski to S. Kolon"/>
        <s v="Analytical reports from split samples "/>
        <s v="Letter from M. Caldwell to D Shelton "/>
        <s v="P/GSI submittal of 32nd Quarterly Report "/>
        <s v="Letter from F. Fotouhi to L. Duling "/>
        <s v="DEQ response to P/GSI submittal of 11/14/00 Five Year Plan"/>
        <s v="P/GSI submittal of Southwest Property Investigation"/>
        <s v="P/GSI submittal of Dupont Circle investigation"/>
        <s v="E-mail from M. Caldwell to S. Kolon, et. al. "/>
        <s v="P/GSI submittal of investigation"/>
        <s v="P/GSI submittal of Capture Zone Analysis for AE-1"/>
        <s v="DEQ response to O &amp; M Plan"/>
        <s v="Letter from A. Howard to E. Clark "/>
        <s v="P/GSI map of proposed monitoring well locations"/>
        <s v="Letter from A. Howard to R. Guenzel  "/>
        <s v="P/GSI submittal of Operation &amp; Maintenance Plan for Transmission Pipeline"/>
        <s v="Letter from M. Caldwell to R. Reichel, et. al. "/>
        <s v="DEQ response to Five-Year Plan"/>
        <s v="P/GSI submittal of Purge Effectiveness Evaluation"/>
        <s v="Letter from N. Berlin to MDEQ/ERD "/>
        <s v="Letter from S. Clark to R. Harding "/>
        <s v="P/GSI Submittal of 31st Quarterly Report "/>
        <s v="Letter from R. Guenzel to R. Harding "/>
        <s v="P/GSI Base Map showing new monitoring well locations"/>
        <s v="P/GSI submittal of Five Year Plan"/>
        <s v="DEQ response to Final Design"/>
        <s v="DEQ memo from L. Lipinski to S. Kolon "/>
        <s v="Stipulation and Order amending Remediation Enforcement Order "/>
        <s v="Gamma Logs for four new monitoring wells"/>
        <s v="Gamma Logs for two new monitoring wells"/>
        <s v="DEQ response to 6/30/00 work plan"/>
        <s v="DEQ response to 6/30/00 submittal of Southwest property area work plan"/>
        <s v="DEQ lab report of split samples at MW-53"/>
        <s v="Borehole logs of MW-52s,i,&amp;d."/>
        <s v="Letter from S. Clark to R. Harding"/>
        <s v="DEQ response to 6/9/00 Dupont Report "/>
        <s v="Opinion and Remediation Enforcement Order"/>
        <s v="P/GSI submittal of Purge Effectiveness Evaluation No. 10"/>
        <s v="P/GSI submittal of remedial investigation and work plan for Southwest Property"/>
        <s v="P/GSI submittal of Work Plan"/>
        <s v="P/GSI submittal of 30th Quarterly Report "/>
        <s v="Letter from D. Mack to R. Reichel et. al. "/>
        <s v="P/GSI submittal of Dupont Circle Investigation Report"/>
        <s v="DEQ response to 5/3/00 Amendment to Revised Core Work Plan "/>
        <s v="Letter from R. Harding to R. Tickle "/>
        <s v="Gamma log of MW-52"/>
        <s v="DEQ memo from L Lipinski to S. Kolon "/>
        <s v="Letter from D. Fink to R. Harding "/>
        <s v="P/GSI submittal of Final Design, Effectiveness Monitoring Plan"/>
        <s v="P/GSI submittal of Amendment to Revised Core Work Plan "/>
        <s v="Letter from R. Tickle to R. Harding "/>
        <s v="Letter from S. Kolon to F. Fotouhi, et. al. "/>
        <s v="DEQ response to Dupont Circle Area Investigation dated 2/18/00 w/attachment"/>
        <s v="P/GSI submittal of Purge Effectiveness Evaluation #9"/>
        <s v="Letter from S. Kolon to F. Fotouhi, et. al. w/attachment "/>
        <s v="P/GSI submittal of 29th quarterly report "/>
        <s v=""/>
        <s v="Letter from R. Reichel to M. Caldwell "/>
        <s v="DEQ response to Western RAP w/attachment C"/>
        <s v="Table of positive 1,4-dioxane detections in residential wells "/>
        <s v="P/GSI’s Opposition to Plaintiff’s Motion to Enforce Consent Judgment "/>
        <s v="Plaintiffs Response to Motion for Hearing on Oral Testimony "/>
        <s v="P/GSI response to DEQ letter of 2/17/00"/>
        <s v="P/GSI submittal of Dupont Circle Area Investigation Report"/>
        <s v="DEQ response to P/GSI letter of 2/11/00"/>
        <s v="Letter from D. Fink to R. Reichel "/>
        <s v="Letter from C. Denton to R. Connors "/>
        <s v="P/GSI submittal of work plan and response to DEQ Letter of 2/4/00"/>
        <s v="Letter from D. Fink "/>
        <s v="Notice of Hearing and Plaintiffs’ Motion to Enforce Consent Judgment "/>
        <s v="DEQ response to SW Property Area Work Plan, 12/29/99"/>
        <s v="GSI submittal of Discharge Monitoring Report for NPDES permit"/>
        <s v="Letter from R. Connors to R. Reichel "/>
        <s v="Letter from R. Reichel to R. Connors &amp; Fotouhi "/>
        <s v="Thirteen "/>
        <s v="E-mail from F. Fotouhi to Duling, Snell &amp; Kolon "/>
        <s v="E-mail from R. Tickle "/>
        <s v="Letter from C. Hedger to S. Kolon "/>
        <s v="Resolution from Ann Arbor City to Oppose Proposed RAP for Western System"/>
        <s v="Comments from Washtenaw DEIS "/>
        <s v="Letter from N. Berlin "/>
        <s v="P/GSI submittal of Purge Effectiveness Eval. #8 "/>
        <s v="P/GSI submittal of MW-10d Work Plan"/>
        <s v="P/GSI submittal of 28th quarterly report "/>
        <s v="DEQ response to Transmission Pipeline, Interim Response – Revision II, 11/1/99"/>
        <s v="Public notice of receipt of Remedial Action Plan"/>
        <s v="DEQ Information Bulletin for GSI"/>
        <s v="DEQ preliminary response to Remedial Action Plan"/>
        <s v="E-mail note from S. Kolon to L. Beyer "/>
        <s v="DEQ response to Dupont Circle Area Work Plan, 9/9/99"/>
        <s v="E-mail notes from F. Fotouhi to S. Kolon "/>
        <s v="Letter from R. Reichel to Judge D. Shelton "/>
        <s v="P/GSI submittal of Transmission Pipeline, Interim Response – Revision II "/>
        <s v="DEQ response to Interim Response – Transmission Pipeline"/>
        <s v="Second Amendment to Consent Judgment"/>
        <s v="E-mail note from R. Mandle to L. Lipinski "/>
        <s v="P/GSI submittal of Interim Response – Transmission Pipeline "/>
        <s v="Borehole and Gamma Logs for three new monitoring wells"/>
        <s v="GSI submittal of Purge Effectiveness Evaluation No. 7"/>
        <s v="P/GSI submittal of 27th quarterly report "/>
        <s v="Order Resolving Dispute"/>
        <s v="Analytical Report "/>
        <s v="P/GSI submittal of revised Remedial Action Plan "/>
        <s v="GSI submittal of Discharge Monitoring Report for NPDES permit "/>
        <s v="Plaintiff’s Response to Defendant’s Petition for Dispute Resolution"/>
        <s v="Letter from R. Reichel to R. Connors w/attachment "/>
        <s v="Letter from S. Kolon to F. Fotouhi &amp; R. Connors "/>
        <s v="Re-Notice of Hearing on Defendant’s Petition for Dispute Resolution"/>
        <s v="DEQ response to P/GSI submittal of Hydrologic Investigation in MW-10d Area, dated 6/30/99"/>
        <s v="DEQ response to P/GSI submittal of Interim Response – Transmission Pipeline dated 7/15/99"/>
        <s v="Letter from R. Connors to Washtenaw County Circuit Court w/attachment "/>
        <s v="Memorandum from L. Lipinski to S. Kolon "/>
        <s v="Letter from F. Fotouhi to L. Duling w/attachment "/>
        <s v="DEQ Opinion and Order in NPDES permit Contested Case"/>
        <s v="DEQ response to RAP dated 5/12/99 and Proposed Resolution of Dispute dated 7/16/99"/>
        <s v="Letter from R. Connors to R. Reichel &amp; S. Kolon "/>
        <s v="P/GSI submittal of Interim Response – Transmission Pipeline"/>
        <s v="City of Ann Arbor Memorandum from J. Mueller to J. Ellis "/>
        <s v="Boring log for deep well in Maple Estates "/>
        <s v="P/GSI submittal of Hydrogeologic Investigation in MW-10d Area"/>
        <s v="P/GSI submittal of Purge Effectiveness Evaluation No. 6"/>
        <s v="Boring log for shallow well in Maple Estates "/>
        <s v="P/GSI submittal of 26th quarterly report "/>
        <s v="DEQ response to 6/8 Dupont Circle Area Investigation"/>
        <s v="Letter from R. Connors to S. Kolon responding to letters of 6/15 &amp; 6/22"/>
        <s v="Letter from F. Fotouhi to S. Kolon &amp; J. Janiczek "/>
        <s v="Letter from F. Fotouhi to S. Wilfong "/>
        <s v="P/GSI submittal of Amendment to Phase II Transmission &amp; Horizontal Well"/>
        <s v="E-mail from F. Fotouhi to S. Kolon &amp; J. Janiczek "/>
        <s v="Memo from J. Mueller to J. Ellis "/>
        <s v="Letter from S. Kolon to F. Fotouhi &amp; R. Connors responding to 6/1 letter"/>
        <s v="Memorandum from R. Reichel to A. Cook w/attachment "/>
        <s v="P/GSI submittal of Work Plan Dupont Circle Area Investigation"/>
        <s v="Table of results of residential wells in use with 1,4-dioxane detections, 1997-present"/>
        <s v="DEQ memo from B. Lane to W. McCracken "/>
        <s v="Letter from R. Connors to S. Kolon responding to letter of 5/18/99"/>
        <s v="DEQ Official Lab Reports "/>
        <s v="DEQ acknowledgment of receipt of RAP dated 5/12/99"/>
        <s v="Memo from T. Blessing to Ann Arbor City Mayor &amp; City Council"/>
        <s v="P/GSI submittal of Western System RAP"/>
        <s v="Letter from S. Kolon to F. Fotouhi and R. Connors "/>
        <s v="Letter from W. McCracken to P/GSI "/>
        <s v="P/GSI submittal of revised Discharge Monitoring Report for NPDES permit"/>
        <s v="Addendum to Quarterly Report #25"/>
        <s v="P/GSI submittal of Core Area System Purge Effectiveness Evaluation"/>
        <s v="P/GSI submittal of 25th quarterly report "/>
        <s v="Letter from N. Berlin to F. Fotouhi "/>
        <s v="Letter from W. McCracken to W. Northcross "/>
        <s v="Letter from L. Graham to Resident "/>
        <s v="E-mail from F. Fotouhi to L. Duling &amp; S. Kolon "/>
        <s v="DEQ memo from J. Sygo to D. Hamilton "/>
        <s v="Map of proposed monitoring well location east of Allison Street"/>
        <s v="DEQ memo from J. Janiczek to J. Sygo "/>
        <s v="MDEQ/SWQD Staff Report on Chronic Toxicity Assessment of Effluent"/>
        <s v="Letter from F. Fotouhi to S. Kolon in response to 1/19/99 letter on MW-10d WP"/>
        <s v="Letter from F. Fotouhi to S. Kolon w/attached monitoring schedules and data"/>
        <s v="MDEQ DWRPD list of residential well monitoring locations"/>
        <s v="Letter from F. Fotouhi to S. Kolon w/attached map of all plume areas"/>
        <s v="E-mail note from S. Kolon to F. Fotouhi on recent quarterly report"/>
        <s v="Letter from R. Connors to L. Duling "/>
        <s v="Opinion and Order by R. Lacasse "/>
        <s v="DEQ memorandum from R. Mandle to L. Lipinski "/>
        <s v="DEQ response to Pilot Test Report dated 8/7/98"/>
        <s v="P/GSI submittal of Purge Effectiveness Evaluation No. 4"/>
        <s v="P/GSI submittal of 24th quarterly report "/>
        <s v="DEQ Public Notice, Fact Sheet &amp; Draft Permit for modification of NPDES permit"/>
        <s v="P/GSI submittal of Work Plan for Hydrogeologic Investigation in the Vicinity of MW-10d"/>
        <s v="P/GSI submittal on Residential Well at 465 Dupont Circle"/>
        <s v="Letter from F. Fotouhi to L. Duling re: November exceedance "/>
        <s v="DEQ Motion to Compel Discovery "/>
        <s v="Letter from H. Adrounie to F. Fotouhi "/>
        <s v="Well log for MW-400 Clarendon"/>
        <s v="DEQ memo from R. Mandle to L. Lipinski "/>
        <s v="GSI submittal of revised format of 11/5 sampling schedule"/>
        <s v="Letter from W. McIntosh to I. Sheldon "/>
        <s v="Letter from D. Bardsley "/>
        <s v="Letter from R. Lacasse to R. Connors et. al. "/>
        <s v="Letter from F. Fotouhi to W. McIntosh "/>
        <s v="Letter from R. Reichel to R. Lacasse "/>
        <s v="Opinion and Order Regarding Pipeline Access and Order Denying Motion to Stay"/>
        <s v="E-mail from K. Kolar to S. Kolon "/>
        <s v="E-mail from S. Kolon to K. Kolar "/>
        <s v="GSI submittal of historical monitoring results missing from 9/22/98 submittal  "/>
        <s v="Opinion and Order Regarding Pipeline Access"/>
        <s v="Letter from L. Fournier to A. Elias "/>
        <s v="GSI submittal of Purge Effectiveness Evaluation No. 3"/>
        <s v="GSI submittal of 23rd quarterly report "/>
        <s v="Letter from F. Fotouhi to J. Mueller "/>
        <s v="Letter from R. Reichel to D. Shelton w/attachment "/>
        <s v="Letter from W. Wheeler to S. Kolon "/>
        <s v="GSI submittal of monitoring well data and information"/>
        <s v="EPA Manual "/>
        <s v="GSI submittal of Revised Phase II Pipeline Project"/>
        <s v="Opinion and Order of Administrative Law Judge on NPDES contested case"/>
        <s v="Letter from A. Howard to P. Benson &amp; F. Fotouhi et. al. "/>
        <s v="Map showing proposed new locations for Redskin purge well"/>
        <s v="Letter from G. Klepper to F. Fotouhi &amp; R. Connors "/>
        <s v="DEQ response to Soil Sampling Plan"/>
        <s v="Letter from T. White to F. Fotouhi "/>
        <s v="DEQ draft list of Residential Well Monitoring "/>
        <s v="Letter from F. Fotouhi to H. Adrounie "/>
        <s v="Letter from R. Reichel to P. Benson, F. Fotouhi et. al. "/>
        <s v="Letter from E. Clark to S. Kolon "/>
        <s v="Letter from G. Klepper to T. White "/>
        <s v="Letter from L. Duling to F. Fotouhi "/>
        <s v="GSI submittal of Marshy Area System Pilot Test Report"/>
        <s v="Letter from Scio Citizens for Safe Water to R. Reichel "/>
        <s v="GSI submittal of Soil Sampling Plan"/>
        <s v="E-mails between F. Fotouhi &amp; S. Kolon "/>
        <s v="Amended Industrial User Permit "/>
        <s v="Letter from W. McIntosh to F. Fotouhi "/>
        <s v="DEQ lab report on three split samples taken 3/24/98"/>
        <s v="Letter from F. Fotouhi to E. Kenzie "/>
        <s v="DEQ response to Purge Effectiveness Evaluation of 6/18/98"/>
        <s v="Letter from R. Reichel to F. Dindoffer "/>
        <s v="Ann Arbor City Council resolution to amend Industrial User Permit"/>
        <s v="Letter from R. Reichel to D. Shelton "/>
        <s v="Letter from F. Fotouhi to M. Jacobs "/>
        <s v="Letter from McNamee, Porter &amp; Seeley to F. Porta "/>
        <s v="GSI submittal of twenty-second quarterly report"/>
        <s v="GSI submittal of Purge Effectiveness Demonstration"/>
        <s v="Letter from R. Reichel to Washtenaw County Circuit Court Clerk w/attachment "/>
        <s v="Letter from D. Ulrich to Rep. L. Rivers Reichel "/>
        <s v="Letter from M. Jacobs to R. Reichel &amp; S. Kolon w/attachment "/>
        <s v="Letter from B. Dawson to R. Head "/>
        <s v="Letter from R. Connors to M. Jacobs "/>
        <s v="Letter from H. Katz to R. Head "/>
        <s v="Letter from R. Head to Invited Parties "/>
        <s v="AE-1 Capture Zone Analysis Figure 1 "/>
        <s v="Letter from C. Clark to E. Lindsley "/>
        <s v="Letter from G. Klepper to C. Clark "/>
        <s v="Letter from R. Lacasse to Interested Parties "/>
        <s v="Letter from F. Fotouhi to F. Porta "/>
        <s v="Letter from C. Clark to L. Rivers, et. al. "/>
        <s v="Memorandum from F. Porta to Mayor and Council "/>
        <s v="E-mail from S. Howard to DEQ et. al. "/>
        <s v="Letter from R. Connors to S. Kolon "/>
        <s v="Letter from L. Graham to F. Fotouhi "/>
        <s v="E-mail from S. Kolon to L. Graham "/>
        <s v="Letter from R. Connors to Circuit Court "/>
        <s v="Letter from K. Profit to R. Harding "/>
        <s v="GSI submittal of revisions to Monitoring Plan"/>
        <s v="GSI submittal of revisions to Operation &amp; Maintenance Plan"/>
        <s v="Letter from A. Howard to H. Katz, et. al. "/>
        <s v="DEQ response to Revised Evergreen System Monitoring Plan"/>
        <s v="DEQ memo from S. Kolon to L. Graham w/attachment "/>
        <s v="Letter from M. Jacobs to R. Connors "/>
        <s v="GSI submittal of twenty-first quarterly report "/>
        <s v="Letter from F. Fotouhi to H. Adrounie w/attachment "/>
        <s v="Letter from A. Howard to P. Benson "/>
        <s v="GSI submittal of Revised Evergreen System Monitoring Plan"/>
        <s v="DEQ response to Capture Zone Analysis, Allison Extraction well"/>
        <s v="Letter from R. Harding to H. Katz "/>
        <s v="MDEQ print out of water well sampling results"/>
        <s v="GSI submittal of Allison extraction well Capture Zone Analysis"/>
        <s v="Letter from F. Porta to F. Fotouhi w/attachment "/>
        <s v="Letter from R. Connors to T. Blessing "/>
        <s v="Letter from N. Berlin to R. Harding "/>
        <s v="Letter from H. Moore to resident "/>
        <s v="DEQ response to Injection well design and operation"/>
        <s v="Letter from F. Fotouhi to A. Smith "/>
        <s v="Letters from H. Moore to 12 residents "/>
        <s v="Letter from F. Fotouhi to B. Wiseley "/>
        <s v="Letter from F. Fotouhi to T. Blessing et. al. "/>
        <s v="Letter from B. Wiseley to F. Fotouhi "/>
        <s v="Letter from S. Scofes to R. Harding and A. Howard "/>
        <s v="DEQ response to Monitoring Plan"/>
        <s v="Letter from F. Fotouhi to F. Porta w/ attachments "/>
        <s v="Letter from J. Mueller to F. Fotouhi "/>
        <s v="Letter from J. Mueller to S. Kolon "/>
        <s v="Letter from F. Porta to F. Fotouhi "/>
        <s v="Letter from F. Fotouhi to B. Kniff "/>
        <s v="Letter from F. Fotouhi to R. Lyons "/>
        <s v="GSI submittal of Purge Effectiveness Evaluation"/>
        <s v="Table of monitoring results from 9/96 to 12/97 "/>
        <s v="GSI submittal of Injection Well "/>
        <s v="Letter from R. Connors to B. Wiseley "/>
        <s v="Letter from R. Harding to S. Abraham "/>
        <s v="Letter from R. Reichel to M. Jacobs "/>
        <s v="GSI submittal of Evergreen System Monitoring Plan"/>
        <s v="Letter from A. Howard to F. Fotouhi "/>
        <s v="GSI submittal of twentieth quarterly report "/>
        <s v="Bore hole log for IW-2 "/>
        <s v="Compiled results of residential well sampling by GSI "/>
        <s v="Letter from F. Fotouhi to S. Kolon w/selected attachments "/>
        <s v="Letter from R. Hinshon to D. Shelton "/>
        <s v="Letter from J. Traub "/>
        <s v="Agenda and sign-in sheet for first facilitation meeting"/>
        <s v="Letter from R. Connors to R. Hinshon "/>
        <s v="Letter from F. Fotouhi to A. Howard w/o attachment "/>
        <s v="Letter from D. Berry to R. Lacasse "/>
        <s v="Letter from B. Ike to R. Lacasse "/>
        <s v="Letter from R. Hinshon to parties involved in access "/>
        <s v="Order for Facilitation "/>
        <s v="GSI submittal of Soils System Remedial Action Plan - Revision II"/>
        <s v="Sign-in sheet for meeting to discuss 10/2/97 letter from R. Reichel to R. Connors"/>
        <s v="Washtenaw County Board of Commissioners Resolution "/>
        <s v="Letter from R. Reichel to R. Connors "/>
        <s v="Letter from R. Connors to R. Reichel  "/>
        <s v="Drilling Log "/>
        <s v="Data Summary Sheets "/>
        <s v="Analytical results from test boring at 593 Allison"/>
        <s v="E-mail note from S. Kolon to F. Porta "/>
        <s v="Letter from J. Dang to H. Pirooz "/>
        <s v="GSI submittal of nineteenth quarterly report "/>
        <s v="AE-1 well log"/>
        <s v="Letters "/>
        <s v="Letter from T. Blessing to R. Connors w/attachments "/>
        <s v="Letter from H. Moore to Occupant "/>
        <s v="Well log and gamma log of MW-44"/>
        <s v="Letter from T. Blessing to R. Connors "/>
        <s v="Analytical results of monitoring and residential wells; 5 well logs &amp; 3 gamma logs of residential wells"/>
        <s v="Minutes of Intergovernmental Partnership Committee meeting "/>
        <s v="DEQ memo from B. Wiseley to M. Cromwell "/>
        <s v="Letter from F. Fotouhi to B. Wiseley with report on carbon release of 9/2/97"/>
        <s v="Analytical results of monitoring and residential wells"/>
        <s v="Letter from R. Connors to R. Reichel et. al. w/attachments "/>
        <s v="Letter from R. Connors to R. Reichel et. al. w/attachment "/>
        <s v="E-mail notes from K. Kolar to S. Kolon "/>
        <s v="GSI submittal of Limited Land Use Remedial Action Plan"/>
        <s v="DEQ Memorandum from L. Lipinski to S. Kolon "/>
        <s v="Facsimile from T. Blessing to R. Connors et. al. "/>
        <s v="Letter from R. Reichel to L. Buckley w/attachment "/>
        <s v="Letter from J. Laird to R. Connors et. al. w/attachment "/>
        <s v="Letter from Scio Citizens for Safe Water to M. Cromwell "/>
        <s v="GSI submittal of July Discharge Monitoring Report for NPDES permit "/>
        <s v="Letter from R. Connors to G. Klepper "/>
        <s v="Letter from F. Fotouhi to T. Blessing, R. Polens &amp; S. Clark w/one attachment "/>
        <s v="Letter from S. Kolon to R. Connors "/>
        <s v="E-mail note from R. Rayle to S. Kolon "/>
        <s v="E-mail note from S. Kolon to R. Rayle "/>
        <s v="City of Ann Arbor Memorandum from N. Berlin to Mayor and City Council "/>
        <s v="Letter from R. Connors to F. Fotouhi w/attachments "/>
        <s v="Letter from R. Connors to R. Reichel w/attachment "/>
        <s v="Letter from F. Fotouhi to H. Adrounie w/attachments "/>
        <s v="GSI submittal of eighteenth quarterly report "/>
        <s v="Analytical results of Allison area wells"/>
        <s v="Letter from G. Klepper to Ann Arbor Mayor &amp; City Council "/>
        <s v="ATS results of 1,4-dioxane analysis "/>
        <s v="MDEQ response to 3/31/97 GSI submittal of Amendment to Soils System RAP"/>
        <s v="Letter from M. Cromwell to Scio Residents for Safe Water "/>
        <s v="MDEQ Daily Activity Report by Gary Klepper "/>
        <s v="E-mail note from F. Fotouhi to S. Kolon &amp; B. Wisely "/>
        <s v="MDEQ response to 5/5/97 GSI submittal of Revised Western System Work Plan"/>
        <s v="E-mail note from M. Bitondo to R. Rayle "/>
        <s v="MDEQ memo from A. Howard to R. Reichel "/>
        <s v="Letter from J. Sygo to R. Rayle "/>
        <s v="E-mail note from R. Rayle to S. Kolon &amp; B. Wisely "/>
        <s v="MDAG memo from R. Reichel to A. Howard w/attachment "/>
        <s v="E-mail note from S. Kolon to R. Rayle  "/>
        <s v="MDEQ response to GSI letter of 5/19/97"/>
        <s v="Letter from Scio Citizens for Safe Water to B. Wisely "/>
        <s v="GSI response to MDEQ letter of 5/2/97 "/>
        <s v="Letter from L. Lee to F. Fotouhi "/>
        <s v="Letter from M. Bitondo to Interested Citizens "/>
        <s v="Approved NPDES permit"/>
        <s v="MDEQ press release on issuance of NPDES permit"/>
        <s v="GSI submittal of Revised Western System Work Plan"/>
        <s v="MDEQ additional response to GSI submittal of 4/15/97)"/>
        <s v="Letter from F. Fotouhi to R. Bauman "/>
        <s v="E-mail note from R. Rayle to J. Sygo "/>
        <s v="GSI response to MDEQ comments of 4/18/97 on the Core O &amp; M Manual"/>
        <s v="Sign-in sheet from meeting with local officials, GSI &amp; ERD "/>
        <s v="E-mail note from M. Stenzel to M. Bitondo "/>
        <s v="MDAG memo from R. Reichel to M. Stratz "/>
        <s v="MDEQ response to GSI submittal of 4/15/97"/>
        <s v="MDEQ response to GSI submittal of O &amp; M Manual for Core Area System"/>
        <s v="GSI submittal of amendments to Revised Work Plan Evergreen System &amp; Allison Project"/>
        <s v="MDEQ memo from J. Sygo to R. Miller "/>
        <s v="Letter from G. Klepper to local officials "/>
        <s v="Letter from Westover Hills Homeowners’ Association. "/>
        <s v="MDEQ memo from B. Wisely to S. Kolon "/>
        <s v="Letter from Scio Citizens for Safe Water to S. Kolon "/>
        <s v="MDEQ response to Revised Work Plan Evergreen System &amp; Allison Project)"/>
        <s v="GSI submittal of seventeenth quarterly report "/>
        <s v="GSI submittal of amendments to Revised Soils System Remedial Action Plan"/>
        <s v="Letter from J. Harmon to F. Fotouhi "/>
        <s v="GSI submittal of Revised Work Plan Evergreen System &amp; Allison Project"/>
        <s v="MDEQ results of residential well sampling at five houses"/>
        <s v="MDEQ response to GSI submittal of Revised Core System Work Plan"/>
        <s v="Memo from J. Janiczek to J. Sygo "/>
        <s v="MDEQ response to GSI submittal of Revised Soils System Remedial Action Plan"/>
        <s v="Memo from B. Wisely to M. Bitondo "/>
        <s v="Letter from F. Fotouhi to M. Bitondo "/>
        <s v="Letter from L. Graham to Resident of 2652 Dexter "/>
        <s v="DEQ memo from J. Fulcher to J. Janiczek "/>
        <s v="Memo from K. Sidhu to J. Lovato "/>
        <s v="GSI submittal of Revised Core System Work Plan"/>
        <s v="MDEQ print-out of residential well sampling results "/>
        <s v="Memo from M. Bitondo to J. Janiczek w/attachment "/>
        <s v="GSI submittal of sixteenth quarterly report "/>
        <s v="Letter from A. Howard to D. Politis "/>
        <s v="Memo from J. Sygo to R. Miller "/>
        <s v="Letter from S. Kolon to Interested Citizens w/attachments "/>
        <s v="MDEQ response to GSI Core Area Work Plan"/>
        <s v="Memo from R. Bauman to Mayor and City Council "/>
        <s v="Memo from L. Lipinski to S. Kolon "/>
        <s v="E-mail from F. Fotouhi to A. Wasserman "/>
        <s v="Facsimile from D. Politis to S. Kolon "/>
        <s v="Memo from R. Reichel to M. Tegels "/>
        <s v="Letter from M. Garfield to S. Kolon "/>
        <s v="Analytical results from Evergreen area residential &amp; monitoring well, with maps"/>
        <s v="Letter from D. Politis to A. Howard "/>
        <s v="Letter from Scio Residents for Safe Water to S. Kolon "/>
        <s v="GSI submittal of Revised Remedial Action Plan, Evergreen System"/>
        <s v="Letter from R. Tickle to S. Kolon "/>
        <s v="GSI submittal of Revised Soils Remedial Action Plan"/>
        <s v="Analytical results from baseline monitoring of 9/96"/>
        <s v="Memo from S. Kolon to J. Lahti "/>
        <s v="Letter from S. Kolon to F. Fotouhi &amp; D. Fink "/>
        <s v="Public notice of draft NPDES permit and public hearing w/attachments "/>
        <s v="Letter from D. Berry to A. Howard "/>
        <s v="Letter from J. Bobrin to S. Kolon "/>
        <s v="MDEQ notice of public meeting on Core Area Work Plan "/>
        <s v="GSI submittal of Groundwater Reinjection Study of Core Area  "/>
        <s v="Letter from A. Wasserman to R. Reichel w/attachments "/>
        <s v="Analytical results from Evergreen area residential wells and Honey Creek"/>
        <s v="Letter from F. Fotouhi to M. Adrounie "/>
        <s v="Memo from J. Lahti to G. Klepper w/attachment "/>
        <s v="Letter from M. Bitondo to F. Fotouhi w/draft NPDES permit "/>
        <s v="Analytical results from Evergreen area residential wells"/>
        <s v="Letter from F. Fotouhi to M. Fishman "/>
        <s v="Letter from F. Fotouhi to H. Adrounie  "/>
        <s v="MDEQ response to GSI submittal of Capture Zone Analysis for Evergreen System"/>
        <s v="GSI submittal of fifteenth quarterly report "/>
        <s v="Letter from F. Fotouhi to H. Adrounie"/>
        <s v="GSI submittal of Core System Work Plan"/>
        <s v="E-mail note from F. Fotouhi to S. Kolon"/>
        <s v="E-mail note from S. Kolon to F. Fotouhi"/>
        <s v="Amendment to Consent Judgment "/>
        <s v="Letter from F. Fotouhi to H. Adrounie w/attachments"/>
        <s v="Letter from H. Moore to Occupants of 427 Barber and 3563 Elizabeth"/>
        <s v="Letter from S. Kolon to F. Fotouhi and D. Fink"/>
        <s v="GSI submittal of Capture Zone Analysis for Evergreen Purge Well"/>
        <s v="Press release from Memtec Limited"/>
        <s v="Letter from F. Fotouhi to B. Pirooz and H. Adrounie"/>
        <s v="GSI submittal of fourteenth quarterly report "/>
        <s v="Letter from L. Graham to H. Moore"/>
        <s v="Report of Analytical Results by GSI"/>
        <s v="Letters from H. Moore to occupants of 427 Barber, 3563 &amp; 3573 Elizabeth, 5005 Jackson Rd. "/>
        <s v="GSI response to MDEQ Draft NPDES permit w/o attachments"/>
        <s v="3 e-mail messages from F. Fotouhi to S. Kolon"/>
        <s v="Memo from G. Klepper to S. Kolon"/>
        <s v="GSI submittal of thirteenth quarterly report "/>
        <s v="Memo from S. Kolon to G. Klepper"/>
        <s v="Letter from A. Wasserman to B. Reichel"/>
        <s v="Letter from H. Moore to Occupant of 3563 Elizabeth"/>
        <s v="Letter from H. Moore to Occupant of 427 Barber"/>
        <s v="Letter from H. Moore to Occupant of 440 Clarendon"/>
        <s v="Letter from R. Reichel to A. Wasserman"/>
        <s v="Letter from K. Davis to R. Reichel"/>
        <s v="Letter from Rick Harding to S. Kolon"/>
        <s v="Memo from Rick Harding to S. Kolon"/>
        <s v="Tax abatement agreement between Scio Township and GSI"/>
        <s v="GSI submittal of potentiometric and iso-concentration maps"/>
        <s v="Letter from Rick Harding to M. Adrounie"/>
        <s v="GSI response to 11/9/95 MDEQ comments on Proposed Groundwater Remediation Work Plan"/>
        <s v="GSI submittal of twelfth quarterly report "/>
        <s v="Letter from M. Bitondo to F. Fotouhi "/>
        <s v="Scio Township Resolution re: GSI tax abatement"/>
        <s v="Listing of all submittals to Information Repositories since October 1992"/>
        <s v="MDEQ response to 10/16/95 GSI submittal of Proposed Groundwater Remediation Work Plan, Revision No. 1"/>
        <s v="GSI submittal of Baseline Data"/>
        <s v="MDEQ response to 8/25/95 GSI submittal of Soils System Characterization Report and Remedial Action Plan"/>
        <s v="MDEQ Project Update"/>
        <s v="Sign in sheet for public meeting"/>
        <s v="MDNR Advice of Change Notification "/>
        <s v="GSI submittal of Revision No. 1 of &quot;Proposed Groundwater Remediation Work Plan and Implementation Schedule&quot;"/>
        <s v="Analysis of Total Organic Carbon in Evergreen reinjection well"/>
        <s v="GSI submittal of eleventh quarterly report "/>
        <s v="GSI submittal of “Proposed Groundwater Remediation Work Plan and Implementation Schedule”"/>
        <s v="Letter from J. Janiczek to K. Davis"/>
        <s v="Letter from A. Howard to A. Sanchez"/>
        <s v="MDNR Memo from A. Howard to J. Janiczek"/>
        <s v="Letter from S. Kolon to Rick Harding and D. Fink"/>
        <s v="GSI submittal of Soils System Remedial Action Plan"/>
        <s v="Letter from K. Davis to A. Howard"/>
        <s v="Prepared statement for Gelman press conference"/>
        <s v="Letter from A. Sanchez to Gov. Engler"/>
        <s v="Letter from Rick Harding to A. Howard"/>
        <s v="Letter from Rick Harding to J. Janiczek w/attachment, w/o appendix "/>
        <s v="Letter from K. Davis to Russell Harding w/attachment"/>
        <s v="Letter from M. Adrounie to S. Kolon w/attachment"/>
        <s v="MDNR response to GSI submittal on Marshy Area Pilot Test"/>
        <s v="Letter from M. Bitondo to Dr. &amp; Mrs. Politis w/attachments"/>
        <s v="Letter from D. Borneman to Residents of Sister Lakes Watershed"/>
        <s v="MDNR memo from L. Lipinski to S. Kolon "/>
        <s v="Letter from G. Klepper to C. Gelman"/>
        <s v="Letter from Russell Harding to D. Hager"/>
        <s v="GSI submittal of tenth quarterly report "/>
        <s v="Letter from C. Gelman to G. Klepper"/>
        <s v="Memo from S. Kolon to GSI file"/>
        <s v="Letter from L. Graham to L. Moore"/>
        <s v="Well log and permit for 465 Dupont"/>
        <s v="Water Sample Result Letters from Public Works Division"/>
        <s v="Notes from Pat Ryan"/>
        <s v="Draft National Pollutant Discharge Elimination System Permit"/>
        <s v="Memo from G. Klepper to W. McCracken"/>
        <s v="Letter from City of Ann Arbor to Mayor and City Council"/>
        <s v="Letter from Donald Hager to Russell Harding"/>
        <s v="Letter from Rick Harding to E. Kenzie"/>
        <s v="Letter from M. Bitondo to Rick Harding"/>
        <s v="Letter from W. Shaw to Dr. Baker"/>
        <s v="Letter from S. Kolon to Rick Harding"/>
        <s v="Letter from E. Kenzie to M. Schepers"/>
        <s v="Letter from A. Wasserman to R. Reichel"/>
        <s v="GSI response to 4/21/95 MDNR comments on Evergreen reinjection well performance monitoring plan"/>
        <s v="Letter from Rick Harding to M. Bitondo"/>
        <s v="Letter from L. Thurlow to G. Klepper"/>
        <s v="Letter from D. Politis to S. Kolon"/>
        <s v="GSI response to 4/21/95 MDNR comments of groundwater quality protection plan"/>
        <s v="Letter from G. Klepper to L. Thurlow"/>
        <s v="GSI submittal of remedial options for Soil System"/>
        <s v="MDNR response to 3/20/95 GSI submittal of Evergreen re-injection well performance monitoring plan"/>
        <s v="MDNR response to 3/22/95 GSI submittal of groundwater quality protection plan for Honey Creek"/>
        <s v="Letter from H. Adrounie to Rick Harding"/>
        <s v="GSI permit application for storm water detention ponds"/>
        <s v="MDNR Memo from L. Lipinski to G. Klepper w/attachment"/>
        <s v="Letter from Rick Harding to H. Adrounie"/>
        <s v="GSI submittal of ninth quarterly report "/>
        <s v="Letter from S. Baker to Gov. Engler"/>
        <s v="GSI submittal of reports regarding bacteria movement in freshwater "/>
        <s v="Agenda of meeting with GSI consultant and Jackson District staff"/>
        <s v="GSI submittal of I-94 and Honey Creek Well/Boring Data"/>
        <s v="GSI submittal of revised groundwater quality protection plan for Honey Creek"/>
        <s v="GSI submittal of performance monitoring plan for Evergreen Chlorination pilot test"/>
        <s v="MDPH list of water supply wells to be sampled"/>
        <s v="Letter from L. Lipinski to D. Politis"/>
        <s v="Letter from L. Lipinski to Rick Harding and D. Fink"/>
        <s v="MDNR Memo from L. Lipinski to G. Klepper "/>
        <s v="MDNR Memo from L. Lipinski to S. Kolon"/>
        <s v="MDNR response to Soils System data set"/>
        <s v="Letter from L. Lipinski to J. Marshall"/>
        <s v="Letter from L. Lee to Rick Harding"/>
        <s v="Letter from A. Wasserman to L. Lipinski"/>
        <s v="Letter from J. Psychas to L. Lipinski"/>
        <s v="Letter from A. Howard to J. Carriere"/>
        <s v="Letter from J. Psychas to L. Lee"/>
        <s v="Letter from C. Gelman to Sen. S. Abraham w/attachments"/>
        <s v="Letter from Russell Harding to C. Gelman"/>
        <s v="Letter from L. Lee to J. Psychas"/>
        <s v="Letter from J. Psychas to J. Janiczek"/>
        <s v="Letter from D. Politis to L. Lipinski"/>
        <s v="Letter from H. Adrounie to J. Marshall"/>
        <s v="Letter from G. Klepper to Interested Parties w/o attachments"/>
        <s v="Letter from Russell Harding to F. Veigel"/>
        <s v="Letter from Russell Harding to R. Tickle"/>
        <s v="Letter from S. Kolon to R. Tickle w/o attachments"/>
        <s v="Letter from J. Marshall to H. Adrounie"/>
        <s v="Letter from L. Lipinski to J. Marshall &amp; D. Fink"/>
        <s v="Letter from Rick Harding to J. Janiczek"/>
        <s v="MDNR Memo from C. Wood to M. Cromwell w/attachment"/>
        <s v="Letter from C. Gelman to Russell Harding"/>
        <s v="Letter from D. Borneman to Concerned Citizen w/attachment"/>
        <s v="MDNR Memo from L. Lipinski to A. Howard"/>
        <s v="Letter from A. Wasserman to J. Janiczek"/>
        <s v="Letter from J. Janiczek to A. Wasserman w/attachment"/>
        <s v="Letter from D. Fink to R. Reichel"/>
        <s v="Letter from A. Wasserman to L. Lipinski w/attachments"/>
        <s v="GSI submittal of eighth quarterly report "/>
        <s v="Letter from J. Marshall to L. Lipinski"/>
        <s v="Letter from R. Parsons to F. &amp; S. Oldani "/>
        <s v="Letter from R. Reichel to J. Marshall &amp; D. Fink"/>
        <s v="Letter from B. Lewis to R. Harmes"/>
        <s v="Letter from C. Gelman to L. Lipinski"/>
        <s v="Letter from M. Upfal to G. Klepper"/>
        <s v="Postcards from six citizens to R. Harmes"/>
        <s v="Letter from S. Kolon to R. Tickle w/o attachment"/>
        <s v="Memo from G. Klepper to A. Howard, R. Basch, R. Reichel, W. McCracken w/attachment"/>
        <s v="GSI submittal of Evergreen System Groundwater Reinjection data"/>
        <s v="Letter from C. Gelman to L. Lipinski w/o attachment"/>
        <s v="GSI response to MDNR comments on Core Area Groundwater Discharge exemption"/>
        <s v="GSI response to MDNR comments on Western Plume System"/>
        <s v="GSI response to MDNR comments on Soils System"/>
        <s v="GSI seventh quarterly report, 6/1/94 to 8/31/94"/>
        <s v="CDM review of reports and data submittals"/>
        <s v="MDNR response to GSI submittal of Groundwater Protection Plan for Honey Creek"/>
        <s v="Letter from A. Howard to A. Banner w/attachment"/>
        <s v="Letter from S. Kolon to E. Graves"/>
        <s v="Letter from C. Gelman to G. Klepper w/attachment"/>
        <s v="Letter from J. Marshall to M. Bitondo w/attachments "/>
        <s v="MDNR response to GSI submittal on Core Area Discharge Exemption"/>
        <s v="MDNR response to GSI submittal on Western Plume System, Artesian Area Investigation Work Plan"/>
        <s v="MDNR response to GSI submittal on Marshy Area System"/>
        <s v="Letter from A. Banner to MDNR and MDPH w/attachments"/>
        <s v="Letter from J. Psychas to D. Wocjik"/>
        <s v="Letter from L. Lipinski to M. Upfal"/>
        <s v="MDNR response to GSI submittal on Soils System"/>
        <s v="Analysis of Marshy Area Discharge"/>
        <s v="Letter from L. Thurlow to L. Lipinski"/>
        <s v="MDNR memo from W. Shaw to W. McCracken w/attachment"/>
        <s v="Letter from D. Wojcik to J. Marshall"/>
        <s v="MDNR response to GSI submittal of quarterly report #6"/>
        <s v="Letter from C. Gelman to G. Klepper w/o attachment"/>
        <s v="Letter from C. Gelman to J. Brown w/attachment"/>
        <s v="Letter from C. Gelman to P. Rentschler"/>
        <s v="Letter from P. Benson to C. Gelman"/>
        <s v="Letter from S. Thurlow to A. Howard"/>
        <s v="Letter from P. Benson to A. Howard"/>
        <s v="Well record for Bethlehem Cemetery well"/>
        <s v="Letter from C. Gelman to D. Craiger w/attachment"/>
        <s v="Letter from GSI "/>
        <s v="Letter from L. Thurlow to D. Gruben"/>
        <s v="Letter from M. Bitondo to J. Marshall w/attachment"/>
        <s v="Complaint for Injunction and Mandamus, GSI vs. WCRC"/>
        <s v="Letter from C. Gelman to G. Klepper w/o attachments"/>
        <s v="Letter from M. Upfal to A. Howard"/>
        <s v="Washtenaw Co. Board of Commissioners resolution"/>
        <s v="Letter from C. Gelman to P. Benson w/attachment"/>
        <s v="Activity report by G. Klepper"/>
        <s v="Analytical results of Marsh Sump sample"/>
        <s v="GSI sixth quarterly report, 3/1/94 to 5/31/94"/>
        <s v="Letter from C. Gelman to B. Chodoroff w/o attachments"/>
        <s v="Letter from C. Gelman to G. Klepper w/ attachments"/>
        <s v="Letter from D. Neal to Gov. Engler"/>
        <s v="Results of Honey Creek sampling for microorganisms"/>
        <s v="Letter from J. Marshall to H. Adrounie "/>
        <s v="Letter from T. &amp; B. Vogel to R. Miller"/>
        <s v="Letter from R. Tickle to Gov. Engler w/ attachment"/>
        <s v="Letter from B. Wiseley to C. Gelman w/ attachments"/>
        <s v="Letter from C. Gelman to R. Bauman w/ attachments"/>
        <s v="Letter from C. Gelman to R. Harding w/ attachment"/>
        <s v="Letter from J. Marshall to L. Elliot Graham"/>
        <s v="Letter from J. Marshall to M. Adrounie"/>
        <s v="Letter from T. Lawrence to G. Klepper"/>
        <s v="Letter from W. Lawrence to R. Miller"/>
        <s v="Fax from C. Gelman to G. Klepper w/ letter from A. Gatta"/>
        <s v="Letter from G. Klepper to C. Levin et. al."/>
        <s v="Letter from G. Klepper to S. &amp; K. Tucker"/>
        <s v="Fax from C. Gelman to A. Howard w/ Citizen Newsletter"/>
        <s v="Letter from C. Gelman to F. Porta "/>
        <s v="Laboratory narrative and data on Evergreen sampling"/>
        <s v="Letter from P. Welling to A. Howard"/>
        <s v="Letter from L. Elliot Graham to J Marshall"/>
        <s v="Letter from K. &amp; R. Vane to R. Miller"/>
        <s v="Letter from R. Topping &amp; S. Tindall to R. Miller"/>
        <s v="Letter from S. &amp; K. Tucker to R. Miller "/>
        <s v="Letter from L. Elliot Graham to J. Monroe"/>
        <s v="Letter from C. Gelman to A. Gatta w/ attachments"/>
        <s v="Letter from J. Marshall to M Adrounie"/>
        <s v="Letter from C. Gelman to A. Gatta"/>
        <s v="Letter from C. Gelman to R. Tickle "/>
        <s v="Letter from W. McIntosh to C. Gelman"/>
        <s v="Letter from C. Gelman to G. Klepper "/>
        <s v="MDNR follow-up to discussions with GSI on Honey Creek and Evergreen System"/>
        <s v="GSI fifth quarterly report, 12/1/93 to 2/28/94"/>
        <s v="Crain's Detroit Business, Gelman article"/>
        <s v="MDNR response to 1/5/94 GSI submittal of Proposed Modifications to Evergreen System Monitoring Plan"/>
        <s v="MDNR response to 1/2/94 GSI submittal of Proposed Study for Discharge to Honey Creek"/>
        <s v="GSI revision of Marshy Area System schedule"/>
        <s v="Letter from EPA to E. Loeman"/>
        <s v="CDM review of Western Plume Artesian Area Investigation"/>
        <s v="Letter from D. &amp; N. Neal to R. Miller, with attachments"/>
        <s v="Spill response report, with attachments"/>
        <s v="Letter from C. Gelman to Governor Engler"/>
        <s v="Letter from R. Miller to B. Ike, with attachments"/>
        <s v="Letter from R. Miller to D. &amp; N. Neal, with attachments"/>
        <s v="Letter from W. McCracken to Politis &amp; Rayle"/>
        <s v="Letter from Politis &amp; Rayle to W. McCracken, with attachments"/>
        <s v="Letter from C. Gelman to T. Alley"/>
        <s v="Letter from R. Reichel to GSI regarding access problems"/>
        <s v="GSI submittal of Work Plan - Artesian Area Investigation - Western Plume System"/>
        <s v="Letter from GSI to MDNR regarding delay Marshy Area Work Plan Implementation"/>
        <s v="Letter from A. Gatta to City of Ann Arbor with attachments"/>
        <s v="MDNR letter to citizens in response to declaration"/>
        <s v="MDNR letter to GSI with copy of citizen declaration on Honey Creek"/>
        <s v="GSI submittal of Proposed Study and Interim Discharge to Honey Creek"/>
        <s v="GSI notification to MDNR of access problems on Honey Creek"/>
        <s v="GSI proposed modifications to Evergreen System Monitoring Plan"/>
        <s v="GSI response to 12/8/93 MDNR comments on verification plan for Evergreen System Performance Monitoring Plan"/>
        <s v="GSI request to MDNR to modify NPDES permit"/>
        <s v="Letter from Alpha Geo Sciences on Evergreen System well boring"/>
        <s v="Letter from S. Holodnick to D. Wojcik"/>
        <s v="GSI letter to Ann Arbor with data on Dolph Park discharge"/>
        <s v="Letter from Alan Wasserman on change in GSI Project Manager"/>
        <s v="GSI submittal of Western System monitoring results"/>
        <s v="GSI submittal of Marshy Area System Work Plan Update"/>
        <s v="GSI fourth quarterly report, 9/1/93 to 11/30/93"/>
        <s v="MDNR response to GSI submittal of Groundwater Discharge Permit Exemption notification for Evergreen System"/>
        <s v="GSI submittal of Soils System schedule and sample results"/>
        <s v="MDNR response to 11/16/93 GSI revision to Evergreen System Performance Monitoring Plan for Groundwater Discharge"/>
        <s v="MDNR response to 10/25/93 GSI revision of proposal to discharge to Honey Creek"/>
        <s v="MDNR response to Paula Globerson letter of 10/8/93 "/>
        <s v="Memo from ERD to WMD on Evergreen System Performance Monitoring Plan for Groundwater Discharge"/>
        <s v="Resolution by Washtenaw Co. Board of Commissioners on discharge to Honey Creek"/>
        <s v="GSI revision to Evergreen System Performance Monitoring Plan for Groundwater Discharge"/>
        <s v="MDNR response to S. Garris letter of 10/28/93"/>
        <s v="MDNR response to C. Gelman letter of 10/26/93"/>
        <s v="Letter and motion to adjourn or reschedule contested case hearing on NPDES permit for discharge to Honey Creek"/>
        <s v="Letter from S. Garris to MDNR on discharge to Honey Creek"/>
        <s v="Letter from C. Gelman to MDNR on Evergreen monitor wells"/>
        <s v="MDAG memo of GSI installment payment for past costs"/>
        <s v="GSI submittal of Evergreen System performance monitoring plan and exemption notification for groundwater discharge"/>
        <s v="GSI submittal of &quot;Proposed Work Plan for Groundwater Monitoring Along the Honey Creek/Honey Creek Tributary&quot;"/>
        <s v="Notice of public hearing on NPDES Permit #MI-0008453"/>
        <s v="MDNR response to 9/8/93 GSI submittal on Evergreen System Performance Monitoring Plan for Groundwater Discharge"/>
        <s v="Letter from J. Fahrner to L. Lipinski"/>
        <s v="Letter from A. Gatta to City of Ann Arbor"/>
        <s v="MDNR response to 8/3/93 GSI submittal of revised Honey Creek work plan"/>
        <s v="Bore hole log for IW-1 "/>
        <s v="GSI submittal of revisions to Spray Irrigation Field Soil Flushing Work Plan"/>
        <s v="MDNR response to GSI revision of Marshy Area Work Plan"/>
        <s v="GSI third quarterly report, 6/1/93 to 8/31/93"/>
        <s v="GSI reply to 8/6/93 MDNR response to Evergreen Performance Monitoring Plan"/>
        <s v="Kunkle's review of GSI 8/1/93 revised Honey Creek proposal"/>
        <s v="GSI reply to 8/6/93 MDNR response to Evergreen Monitoring Plan"/>
        <s v="CDM review of GSI 8/1/93 revised Honey Creek proposal"/>
        <s v="CDM review of Kunkle's 7/14/93 comments on original Honey Creek proposal"/>
        <s v="GSI reply to 7/22/93 MDNR response to Core Area Exemption"/>
        <s v="GSI reply to 7/22/93 MDNR response to Soils System Plan"/>
        <s v="MDNR response to Evergreen System Monitoring Plan"/>
        <s v="MDNR response to Evergreen System Performance Monitoring Plan for Groundwater Discharge"/>
        <s v="MDNR response to Spray Irrigation Field Soil Flushing System Work Plan"/>
        <s v="GSI Progress Update for Core System Work Plan"/>
        <s v="MDNR clarification of 7/22/93 letter requesting performance monitoring plan"/>
        <s v="GSI submittal of Proposed Study and Interim Discharge to Honey Creek and Honey Creek Tributary"/>
        <s v="CDM review of Spray Irrigation Field Soil Flushing System"/>
        <s v="CDM review of Evergreen System Monitoring Plan"/>
        <s v="MDNR request for performance monitoring plan for proposed Core Area System Groundwater Discharge"/>
        <s v="MDNR response to Work Plan for Soils System"/>
        <s v="G. R. Kunkle and Associates review of Gelman work plan for study of Honey Creek"/>
        <s v="GSI clarification of Spray Irrigation Field Work Plan"/>
        <s v="Second GSI Quarterly Report, 3/1/93 to 5/31/93"/>
        <s v="CDM review of Soil Remediation Plan"/>
        <s v="GSI submittal of Spray Irrigation Field Soil Flushing System Work Plan"/>
        <s v="GSI submittal of Evergreen System Performance Monitoring Plan for groundwater discharge"/>
        <s v="GSI submittal of Western Plume System Aquifer Evaluation"/>
        <s v="MDNR response to Spray Irrigation Field Work Plan"/>
        <s v="Letter from S. Holodnick to R. Olsen"/>
        <s v="MDNR review of proposed work plan to determine groundwater/surface water interaction on Honey Creek"/>
        <s v="CDM comments on GSI Honey Creek Monitoring Plan"/>
        <s v="GSI response to MDNR rejection of Marshy Area System Work Plan"/>
        <s v="MDNR request for performance monitoring plan for Evergreen Groundwater Discharge"/>
        <s v="CDM review of Spray Irrigation Field RI Work Plan"/>
        <s v="Maps showing existing monitoring wells and estimated spread of dioxane groundwater contamination"/>
        <s v="GSI submittal of &quot;Soils System Plan&quot;"/>
        <s v="MDNR response to Evergreen work plan revisions"/>
        <s v="MDNR response to Marshy Area work plan"/>
        <s v="GSI response to 4/20/93 MDNR comments on Core System Work Plan"/>
        <s v="CDM review of Marshy Area System Work Plan"/>
        <s v="MDNR memo on Honey Creek 95% exceedance flows"/>
        <s v="GSI submittal of Spray Irrigation Field work plan"/>
        <s v="MDNR response to Core System submittal"/>
        <s v="GSI revisions of Evergreen System submittal"/>
        <s v="MDNR response to GSI Western System revision"/>
        <s v="GSI proposed work plan for groundwater monitoring on Honey Creek"/>
        <s v="CDM review of Core System Work Plan"/>
        <s v="MDNR response to GSI 1/25/93 submittal on Evergreen system"/>
        <s v="MDNR response to GSI Core &amp; Evergreen System groundwater reinjection permits"/>
        <s v="GSI submittal of &quot;Marshy Area System Work Plan&quot;"/>
        <s v="GSI revisions of Western System submittal"/>
        <s v="CDM review of Evergreen System Work Plan"/>
        <s v="GSI &quot;Report on Development of a Groundwater Flow Model for the Core Area&quot; "/>
        <s v="First GSI quarterly report, 10/26/92 to 2/23/93"/>
        <s v="MDNR response to 12-28-92 GSI submittal on Western System"/>
        <s v="CDM review of Western System Work Plan"/>
        <s v="Letter from Attorney General's office regarding National Pollutant Discharge Elimination System "/>
        <s v="Work plan for Evergreen System, Applications for groundwater reinjection permits for Evergreen and Core Systems"/>
        <s v="GSI submittal for remedial investigation work plan, system design and schedule for the Western System"/>
        <s v="MDNR response to GSI specification sheet for Evergreen System Treatment Equipment"/>
        <s v="GSI submittal on Core Area &quot;Evaluation of Groundwater Reinjection Alternative - Pilot Testing of UV/Oxidation Systems&quot;"/>
        <s v="GSI submittal of Report of LB-1 Aquifer Performance Test"/>
        <s v="GSI submittal of Treatment System Specification Document"/>
        <s v="MDNR information - Recent well test results, GSI consent judgment requirements, schedule of required submittals and responses"/>
        <s v="Consent Judgment between GSI and MDNR"/>
        <s v="373 Pinewood "/>
        <s v="Well logs for MW-30i and MW-30d"/>
        <s v="Water well and pump record for 354 Pinewood"/>
      </sharedItems>
    </cacheField>
    <cacheField name="(text)" numFmtId="0">
      <sharedItems>
        <s v="(JULY-SEPT 2017)"/>
        <s v="(JULY-SEPT 2017 - click and scroll for individual maps listed under 3rd Quarterly Report)"/>
        <s v="(September 2017)"/>
        <s v="(August 2017)"/>
        <s v="(July 2017)"/>
        <s v="(APRIL-JUNE 2017)"/>
        <s v="(June 2017)"/>
        <s v="(May 2017)"/>
        <s v="(April 2017)"/>
        <s v="(JAN-MARCH 2017)"/>
        <s v="(JAN-MARCH 2017 - click and scroll for individual maps listed under 1ST Quarterly Report)"/>
        <s v="(March 2017)"/>
        <s v="(February 2017)"/>
        <s v="(January 2017)"/>
        <s v="(OCT-DEC 2016)"/>
        <s v="(December 2016)"/>
        <s v="(November 2016)"/>
        <s v="(October 2016)"/>
        <s v="(JULY-SEPT 2016)"/>
        <s v="(September 2016)"/>
        <s v=""/>
        <s v="(August 2016)"/>
        <s v="(July 2016)"/>
        <s v="(June 2016)"/>
        <s v="(APRIL-JUNE 2016)"/>
        <s v="(May 2016)"/>
        <s v="(April 2016)"/>
        <s v="(March 2016)"/>
        <s v="(JAN-MARCH 2016)"/>
        <s v="(JAN-MARCH 2016 - click and scroll for individual maps listed under 1st Quarterly Report)"/>
        <s v="(February 2016)"/>
        <s v="(January 2016)"/>
        <s v="(Dec 2015)"/>
        <s v="(Oct-Dec 2015)"/>
        <s v="(Nov 2015)"/>
        <s v="(Oct 2015)"/>
        <s v="(July-Sept 2015)"/>
        <s v="(July-Sept 2015 - click and scroll for individual maps listed under 3rd Quarterly Report)"/>
        <s v="(Sept 2015)"/>
        <s v="(Aug 2015)"/>
        <s v="(July 2015)"/>
        <s v="(April-June 2015)"/>
        <s v="(June 2015)"/>
        <s v="(May 2015)"/>
        <s v="(April 2015)"/>
        <s v="(Jan-March 2015)"/>
        <s v="(Jan-March 2015 - click and scroll for individual maps listed under 1st Quarterly Report)"/>
        <s v="(March 2015)"/>
        <s v="(Feb 2015)"/>
        <s v="(Jan 2015)"/>
        <s v="(Dec 2014)"/>
        <s v="(Oct-Dec 2014)"/>
        <s v="(Nov 2014)"/>
        <s v="(Oct 2014)"/>
        <s v="(July-Sept 2014)"/>
        <s v="(July-Sept 2014 - click and scroll to 2014 for individual maps)"/>
        <s v="(Sept 2014)"/>
        <s v="(Aug 2014)"/>
        <s v="(July 2014)"/>
        <s v="(April-June 2014)"/>
        <s v="(June 2014)"/>
        <s v="(re: Little Lake Area Termination Notice)"/>
        <s v="(May 2014)"/>
        <s v="(April 2014)"/>
        <s v="(Jan-March 2014)"/>
        <s v="(Jan-March 2014 - click and scroll to 2014 for individual maps)"/>
        <s v="(re: Conceptual Site Model -MW-103)"/>
        <s v="(March 2014)"/>
        <s v="(Feb 2014)"/>
        <s v="(Jan 2014)"/>
        <s v="(Dec 2013)"/>
        <s v="(Oct-Dec 2013)"/>
        <s v="(Nov 2013)"/>
        <s v="(Oct 2013)"/>
        <s v="(July-Sept 2013)"/>
        <s v="(July-Sept 2013 - click and scroll for individual maps listed under 3rd Quarterly Report)"/>
        <s v="(re: MW-103 Analysis)"/>
        <s v="(Sept 2013)"/>
        <s v="(Aug 2013)"/>
        <s v="(July 2013)"/>
        <s v="(June 2013)"/>
        <s v="(April-June 2013)"/>
        <s v="(May 2013)"/>
        <s v="(April 2013)"/>
        <s v="(March 2013)"/>
        <s v="(Jan-March 2013)"/>
        <s v="(Jan-March 2013 - click and scroll for individual maps)"/>
        <s v="(February 2013)"/>
        <s v="(December 2012)"/>
        <s v="(January 2013)"/>
        <s v="(Oct-Dec 2012)"/>
        <s v="(November 2012)"/>
        <s v="(October 2012)"/>
        <s v="(September 2012)"/>
        <s v="(July-Sept 2012)"/>
        <s v="(July-Sept 2012 - click and scroll down for individual maps)"/>
        <s v="(August 2012)"/>
        <s v="(July 2012)"/>
        <s v="(June 2012)"/>
        <s v="(April-June 2012)"/>
        <s v="(May 2012)"/>
        <s v="(April 2012)"/>
        <s v="(Jan-March 2012)"/>
        <s v="(Jan-March 2012 - click and scroll down for individual maps)"/>
        <s v="(March 2012)"/>
        <s v="(re: NPDES inspection)"/>
        <s v="(Feb 2012)"/>
        <s v="(Western Area)"/>
        <s v="(Jan 2012)"/>
        <s v="(Dec 2012)"/>
        <s v="(Oct-Dec 2011)"/>
        <s v="(re: Eastern Area Monitoring Plan) w/attachments"/>
        <s v="(Nov 2011)"/>
        <s v="(Oct 2011)"/>
        <s v="(re: Western Area Monitoring Plan)"/>
        <s v="(for Dispute Resolution, rescheduled to Dec 21, 2011)"/>
        <s v="(July-Sept 2011)"/>
        <s v="(June 2011-Oct 2011 - click &amp; scroll down for individual maps)"/>
        <s v="(Sept 2011)"/>
        <s v="(re: DEQ resolution of dispute)"/>
        <s v="(re: Final Well ID Report)"/>
        <s v="(Aug 2011)"/>
        <s v="(re: invoking dispute resolution)"/>
        <s v="(June 2011)"/>
        <s v="(April-June 2011)"/>
        <s v="(re: reduced batch purging)"/>
        <s v="(April 2011)"/>
        <s v="(March 2011)"/>
        <s v="(Jan-March 2011)"/>
        <s v="(Sept. 2010-March 2011 - click &amp; scroll down for individual maps)"/>
        <s v="(February 2011)"/>
        <s v="(approval of Dexter Road pipeline)"/>
        <s v="(January 2011)"/>
        <s v="(re: Drilling Update etc.) "/>
        <s v="(January to Dec 2010)"/>
        <s v="(December 2010)"/>
        <s v="(Oct-Dec 2010)"/>
        <s v="(re: Tentative Agreement on Modifications) "/>
        <s v="(October 2010)"/>
        <s v="(January to Oct 2010)"/>
        <s v="(Western System)"/>
        <s v="(July-September 2010)"/>
        <s v="(July-September 2010 - click &amp; scroll down for individual maps)"/>
        <s v="(September 2010)"/>
        <s v="(January to September 2010)"/>
        <s v="(PLS Pipeline Analysis"/>
        <s v="(Jan-June 2010)"/>
        <s v="(April-June 2010)"/>
        <s v="(June 2010)"/>
        <s v="(January to June 2010)"/>
        <s v="(May 2010)"/>
        <s v="(April 2010)"/>
        <s v="(January to April 2010)"/>
        <s v="(reissued)"/>
        <s v="(Jan-March 2010)"/>
        <s v="(Jan-March 2010 - click &amp; scroll down for individual maps)"/>
        <s v="(Feb 2010)"/>
        <s v="(Feb. 2010)"/>
        <s v="(Jan.-Feb. 2010)"/>
        <s v="(January 2010)"/>
        <s v="(Jan. 2010)"/>
        <s v="(Dec. 2009)"/>
        <s v="(Oct-Dec 2009)"/>
        <s v="(Jan-Dec. 2009)"/>
        <s v="(Nov. 2009)"/>
        <s v="(Oct. 2009)"/>
        <s v="(September 2009)"/>
        <s v="(July-September 2009) "/>
        <s v="(July-September 2009 - click &amp; scroll down for individual maps)"/>
        <s v="(August 2009)"/>
        <s v="(w/linked list of attached exhibits)"/>
        <s v="(July 2009)"/>
        <s v="(re: Chronic Toxicity)"/>
        <s v="(June 2009)"/>
        <s v="(April-June 2009)"/>
        <s v="(DEQ Public Comment Responsiveness Summary)"/>
        <s v="(May 2009)"/>
        <s v="(re: Public Comment Deadline)"/>
        <s v="(re: March 2009 Water Level Testing Report)"/>
        <s v="(attachment to ACGMP"/>
        <s v="(attachment to ACGMP)"/>
        <s v="(ACGMP)"/>
        <s v="(re: Criteria for evaluating PLS Proposal)"/>
        <s v="(re: PLS Proposal)"/>
        <s v="(re: PLS submittal of Comprehensive Plan &amp; DEQ Public Notice Schedule)"/>
        <s v="(w/attachments)"/>
        <s v="(re: Well/Boring Work Plan)"/>
        <s v="(re: Report on Water Level Testing)"/>
        <s v="(January-March 2009)"/>
        <s v="(March 2009)"/>
        <s v="(April 2009)"/>
        <s v="(A-A’, attachment to EGWLTR) "/>
        <s v="(B-B’ to D-D’, attachment to EGWLTR)"/>
        <s v="(attachment to EGWLTR) [large file available for download by request]"/>
        <s v="(attachment to EGWLTR)"/>
        <s v="(EGWLTR)"/>
        <s v="(February 2009)"/>
        <s v="(attachment to DEQ response to Well Identification Report)"/>
        <s v="(January 2009)"/>
        <s v="(Oct-Dec 2008)"/>
        <s v="(December 2008)"/>
        <s v="(re: MW Installation Update MW-121s &amp; d"/>
        <s v="(Nov 2008)"/>
        <s v="(re: MW-122s &amp; MW-122d Installation)"/>
        <s v="(re: Monitoring Well Installation Update MW-120s &amp; d)"/>
        <s v="(Oct 2008)"/>
        <s v="(re: Monitoring Well Installation Update MW-119)"/>
        <s v="(re: proposed MWs)"/>
        <s v="(re: Well Identification Plan)"/>
        <s v="(July-September 2008)"/>
        <s v="(September 2008)"/>
        <s v="(August 2008)"/>
        <s v="(July 2008)"/>
        <s v="(re: Dupont Area)"/>
        <s v="(re: Evergreen System Capture)"/>
        <s v="(re: Evergreen System and site wide issues)"/>
        <s v="(June 2008)"/>
        <s v="(enclosure w/DEQ response to PLS Well ID Report)"/>
        <s v="(April-June 2008)"/>
        <s v="(re: Dupont Report)"/>
        <s v="(re: Valley Report and AE‑3 Capture Analysis)"/>
        <s v="(May 2008)"/>
        <s v="(re: Facility Inspection)"/>
        <s v="(April 2008)"/>
        <s v="(Jan.-March 2008)"/>
        <s v="(March 2008)"/>
        <s v="(re: withdrawal of application to discharge)"/>
        <s v="(w/o attachments)"/>
        <s v="(re: Plan for Modification of Purging)"/>
        <s v="(February 2008"/>
        <s v="(February 2008)"/>
        <s v="(January 2008)"/>
        <s v="(re: Recent and Planned Activities)  "/>
        <s v="(monitoring well locations)"/>
        <s v="(December 2007)"/>
        <s v="(Oct.-Dec. 2007)"/>
        <s v="(Dec. 2007)"/>
        <s v="(November 2007) "/>
        <s v="(November 2007)"/>
        <s v="(re: Unit E and Evergreen Drilling Results)  "/>
        <s v="(October 2007)"/>
        <s v="(omitted from 12/20/07 mailing)"/>
        <s v="(re: Sampling Schedule)"/>
        <s v="(re: Wagner Road Interim Response)"/>
        <s v="(July-Sept. 2007)"/>
        <s v="(Sept. 2007)"/>
        <s v="(September 2007)"/>
        <s v="(re: Compliance Evaluation Inspection)"/>
        <s v="(re: Wagner Road response)"/>
        <s v="(August 2007)"/>
        <s v="(Aug. 2007)"/>
        <s v="(re: compliance sampling inspection)"/>
        <s v="(July 2007)"/>
        <s v="(re: Evergreen System Review)"/>
        <s v="(April-June 2007)"/>
        <s v="(June 2007)"/>
        <s v="(re: Operation of AE-3)"/>
        <s v="(May 2007)"/>
        <s v="(re: Dispute Resolution – AE-3)"/>
        <s v="(re: Force Majeure)"/>
        <s v="(re: Force Majeure Claim Report)"/>
        <s v="(April 2007)"/>
        <s v="(re: Force Majeure claim – AE-3)"/>
        <s v="(re: Unit E Drilling)"/>
        <s v="(Jan. - March 2007)"/>
        <s v="(March 2007)"/>
        <s v="(re: Maple Village Interim Response)"/>
        <s v="(Feb. 2007)"/>
        <s v="(February 2007)"/>
        <s v="(re: Maple Road Interim Response)"/>
        <s v="(Well ID Report)"/>
        <s v="(January 2007)"/>
        <s v="(MW-110 &amp; MW-111)"/>
        <s v="(re: Western System boring)"/>
        <s v="(December 2006)"/>
        <s v="(October-December 2006)"/>
        <s v="(March - Dec. 2006)"/>
        <s v="(re: Operation &amp; Maintenance Plan)"/>
        <s v="(November 2006)"/>
        <s v="(re: 2805 Dexter)"/>
        <s v="(w/attached 12/6/06 memo from R. Mandle)"/>
        <s v="(October 2006)"/>
        <s v="(September 2006)"/>
        <s v="(July-Sept. 2006)"/>
        <s v="(re: Chronic Toxicity schedule)"/>
        <s v="(re: MW installation)"/>
        <s v="(re: Operation &amp; Maintenance Plans)"/>
        <s v="(re: Oxalic Acid schedule)"/>
        <s v="(August 2006)"/>
        <s v="(re: proposed MWs in PZ area)"/>
        <s v="(Extraction and Treatment Systems – Wagner Road and Maple Road Extraction, Treatment and Reinjectio"/>
        <s v="(July 2006)"/>
        <s v="(re: Downgradient Investigation Report)"/>
        <s v="(June 2006)"/>
        <s v="(April-June 2006)"/>
        <s v="(re: Well Identification Report dated 5/19/06)"/>
        <s v="(May 2006)"/>
        <s v="(MW‑100), PLS-06-05 (MW-101), MW-103, MW-104"/>
        <s v="(re: DEQ’s Gelman web site)"/>
        <s v="(Well Identification Plan Response)"/>
        <s v="(April 2006)"/>
        <s v="(re: Unit E &amp; Evergreen)"/>
        <s v="(re: O&amp;M Plan confidentiality)"/>
        <s v="(Maple Village Shopping Center, no well), MW‑106d, MW-106s, IW-5"/>
        <s v="(re: Interim Response WP)"/>
        <s v="(re: elevated discharge)"/>
        <s v="(January - March 2006)"/>
        <s v="(March 2006)"/>
        <s v="(re: minimum purge rates)"/>
        <s v="(re: groundwater authorization discharge permit)"/>
        <s v="(re: Unit E drilling results)"/>
        <s v="(re: Field Work &amp; Maple Road Interim Response)"/>
        <s v="(re: Wagner Rd. IR PMP)"/>
        <s v="(February 2006)"/>
        <s v="(re: Unit E)"/>
        <s v="(re: Downgradient Investigation)"/>
        <s v="(re: Aquatic Toxicity Evaluation)"/>
        <s v="(re: Results and Schedule)"/>
        <s v="(re: Purge Rates)"/>
        <s v="(re: Drilling and Schedule)"/>
        <s v="(re: Web Site Improvements)"/>
        <s v="(January 2006)"/>
        <s v="(re: Downgradient Investigation and other Unit E Field Work)"/>
        <s v="(re: down gradient investigation)"/>
        <s v="(Oct.–Dec. 2005)"/>
        <s v="(re: response to Well ID Work Plan)"/>
        <s v="(re: TW-18 leak detection monitoring)"/>
        <s v="(December 2005)"/>
        <s v="(re: Oxalic Acid Reduced Monitoring Request)"/>
        <s v="(re: field work)"/>
        <s v="(re: transmission pipeline leak)"/>
        <s v="(re: Unit E monitoring plan)"/>
        <s v="(re: periodic DEQ update)"/>
        <s v="(November 2005)"/>
        <s v="(re: transmission pipeline update)"/>
        <s v="(re: Work Plan withdrawal)"/>
        <s v="(re: North Transmission pipeline leak)"/>
        <s v="(re: replacement of private wells)"/>
        <s v="(October 2005)"/>
        <s v="(isoconcentration &amp; potentiometric surface)"/>
        <s v="(re: change in discharge process)"/>
        <s v="(re: oxalic acid monitoring)"/>
        <s v="(re: chronology of transmission pipeline leak)"/>
        <s v="(re: Unit E monitoring plan dispute resolution)"/>
        <s v="(re:transmission pipeline leak)"/>
        <s v="(re: “force majeure”)"/>
        <s v="(July-September 2005)"/>
        <s v="(September 2005)"/>
        <s v="(re: inspection)"/>
        <s v="(re: outfall sampling)"/>
        <s v="(August 2005)"/>
        <s v="(in Maple Village Shopping Center)"/>
        <s v="(re: determination of best available technology)"/>
        <s v="(re: invoking dispute resolution on 7/12 Unit E monitoring plan request)"/>
        <s v="(July 2005)"/>
        <s v="(re: Five Year Plan &amp; cleanup status)"/>
        <s v="(re: requesting exceptions to Court Order)"/>
        <s v="(April-June 2005)"/>
        <s v="(re: Unit E/PZ monitoring plan)"/>
        <s v="(re: preliminary response to well ID work plan)"/>
        <s v="(June 2005)"/>
        <s v="(re: Wagner Road)"/>
        <s v="(re: Change in Discharge Process – Green Pond)"/>
        <s v="(re: Prohibition Zone, 7/20/05 6:00 p.m., Forsythe Middle School, 1655 Newport Road, Ann Arbor)"/>
        <s v="(May 2005)"/>
        <s v="(re: bromate analysis)"/>
        <s v="(re: detection limit study, acetic &amp; methoxyacetic acid)"/>
        <s v="(re bromate analysis)"/>
        <s v="(re: 5/3/05 memo to S. Kolon)"/>
        <s v="(April 2005)"/>
        <s v="(re: ozone treatment technology)"/>
        <s v="(re: extraction rates)"/>
        <s v="(re: TW-6 extraction rate)"/>
        <s v="(Jan. - March 2005)"/>
        <s v="(March 2005)"/>
        <s v="(re: Maple Road WP)"/>
        <s v="(re: Status Report)"/>
        <s v="(re: method detection limits)"/>
        <s v="(borehole logs for MW-94s&amp;d, MW‑95, MW‑96, PLS-05-04)"/>
        <s v="(supplement to 1/7/05 report)"/>
        <s v="(February 2005)"/>
        <s v="(re: rotosonic drilling)"/>
        <s v="(re: notice of start of ozone treatment)"/>
        <s v="(January 2005)"/>
        <s v="(re: downgradient work plan)"/>
        <s v="(re: by-product analysis methods)"/>
        <s v="(re: Soils System Work Plan)"/>
        <s v="(re: proposed new treatment technology)"/>
        <s v="(Oct-Dec 2004)"/>
        <s v="(December 2004)"/>
        <s v="(response to 10/27/04 letter)"/>
        <s v="(November 2004)"/>
        <s v="(re: 9/30/04 work plan)"/>
        <s v="(between Little Lake and Park Road)"/>
        <s v="(re: proposed drinking water rule for 1,4-dioxane)"/>
        <s v="(October 2004)"/>
        <s v="(re: Chronic Toxicity – reduced monitoring request)"/>
        <s v="(re: proposed ozone/hydrogen peroxide technology)"/>
        <s v="(July-Sept. 2004)"/>
        <s v="(Sept. 2004)"/>
        <s v="(re: Wagner Road Work Plan)"/>
        <s v="(August 2004)"/>
        <s v="(re: status update)"/>
        <s v="(others available electronically by request)"/>
        <s v="(re: Fate &amp; Transport Model)"/>
        <s v="(on Hollywood west of Maple)"/>
        <s v="(re: institutional control)"/>
        <s v="(PLS comments on DEQ remedial alternative)"/>
        <s v="(July 2004)"/>
        <s v="(Wagner Road Work Plan)"/>
        <s v="(April-June 2004)"/>
        <s v="(re: review of feasibility study)"/>
        <s v="(re: interim response)"/>
        <s v="(June 2004)"/>
        <s v="(borehole log for TW-17)"/>
        <s v="(re: FS Questions)"/>
        <s v="(May 2004)"/>
        <s v="(link to page, scroll to bottom, multiple files)"/>
        <s v="(re: extension of In situ test)"/>
        <s v="(re: Capture Zone Analysis)"/>
        <s v="(re: hydrologic analysis of Honey Creek tributary)"/>
        <s v="(April 2004)"/>
        <s v="(no monitoring well installed)"/>
        <s v="(re: In situ oxidation test) "/>
        <s v="(Jan.-March 2004)"/>
        <s v="(re: Interim Feasibility Study)"/>
        <s v="(March 2004)"/>
        <s v="(re: review of In Situ testing work plan)"/>
        <s v="(re: Western System Work Plan)"/>
        <s v="(re: application for permit renewal)"/>
        <s v="(re: WP for Installation of Extraction Wells"/>
        <s v="(re: revised sampling schedule"/>
        <s v="(Jan. 2004)"/>
        <s v="(February 2004)"/>
        <s v="(re: in-situ work plan)"/>
        <s v="(re: review of capture effectiveness)"/>
        <s v="(re: Western System Update)"/>
        <s v="(January 2004)"/>
        <s v="(re: ozone technology)"/>
        <s v="(re: comments on 12/22 work plan)"/>
        <s v="(Oct.-Dec. 2003)"/>
        <s v="(re: FS schedule)"/>
        <s v="(Dec. 2003)"/>
        <s v="(re: schedule issues)"/>
        <s v="(work plan revised 1/5/04 related to references to figures)"/>
        <s v="(Nov. 2003)"/>
        <s v="(re: contested case settlement)"/>
        <s v="(Unit E Groundwater Flux Calculations)"/>
        <s v="(re: Pall In-Situ Pilot Test)"/>
        <s v="(re: outfall, Honey Creek, MW-71, MW-72s, MW-30d)"/>
        <s v="(re: sample results)"/>
        <s v="(Outline of Limited Feasibility Study Alternatives)"/>
        <s v="(Oct. 2003)"/>
        <s v="(re: Review of Work Plan for Testing of In Situ Oxidation)"/>
        <s v="(work plan)"/>
        <s v="(July-Sept. 2003)"/>
        <s v="(well logs for MW-87s, MW‑91 and TW-16)"/>
        <s v="(Sept. 2003)"/>
        <s v="(ozone treatment data)"/>
        <s v="(comments on In situ work plan)"/>
        <s v="(re: pond cleaning procedure)"/>
        <s v="(re: 8/6/03 letter)"/>
        <s v="(gamma logs for MW-84 to 90)"/>
        <s v="(chronic toxicity testing)"/>
        <s v="(August 2003)"/>
        <s v="(Aug. 2003)"/>
        <s v="(8/6-8/13/03)"/>
        <s v="(east &amp; west Maple Village borehole logs)"/>
        <s v="(formerly TW-16) Borehole log"/>
        <s v="(July 2003)"/>
        <s v="(re: response to R. Rayle notes)"/>
        <s v="(re: update)"/>
        <s v="(data and graph)"/>
        <s v="(re: pipeline leak)"/>
        <s v="(7/9-7/16/03)"/>
        <s v="(re: Feasibility Study Options)"/>
        <s v="(re: AE-1 extraction rate)"/>
        <s v="(re: Upset Condition)"/>
        <s v="(re: oxalic acid)"/>
        <s v="(April-June 2003)"/>
        <s v="(re: [Benchmark] Mass Calculations)"/>
        <s v="(2) from F. Fotouhi to S. Snell and response (re: Upset Condition)"/>
        <s v="(3 maps)"/>
        <s v="(June 2003)"/>
        <s v="(re: Gelman Update)"/>
        <s v="(via e-mail) to S. Kolon w/attachment (draft outline of feasibility study)"/>
        <s v="(re: change in approach to investigation and remediation)"/>
        <s v="(6/11 to 6/18/03 – two tests)"/>
        <s v="(borehole logs for MW-86 to MW‑90)"/>
        <s v="(re: Southwest Property)"/>
        <s v="(re: Benchmark)"/>
        <s v="(re: schedule update)"/>
        <s v="(electronic version of groundwater model)"/>
        <s v="(re: In Situ Pilot Test)"/>
        <s v="(May 2003)"/>
        <s v="(5/14-5/21/03)"/>
        <s v="(split sample results for MW-72s, MW-81 &amp; MW-85)"/>
        <s v="(re: Unit E Update)"/>
        <s v="(re: Analysis of TW-15 Aquifer Test)"/>
        <s v="(re: TW-15 pump test)"/>
        <s v="(re: correction to Monthly Report #28)"/>
        <s v="(re: MW-90)"/>
        <s v="(April 2003)"/>
        <s v="(re: 3/28/03 Unit E Work Plan)"/>
        <s v="(re: MW-89)"/>
        <s v="(re: contested case)"/>
        <s v="(re: Southwest Property Area)"/>
        <s v="(re: Installation of MW-89)"/>
        <s v="(4/9 to 4/16/03)"/>
        <s v="(re: misc.)"/>
        <s v="(TW-15)"/>
        <s v="(response to 4/3/03 e-mail on Unit E work plan)"/>
        <s v="(Jan. – March 2003)"/>
        <s v="(re: test borings)"/>
        <s v="(borehole log for TW-14)"/>
        <s v="(re: Scope of Work – Test Borings)"/>
        <s v="(re: Maple Village Bore Tests)"/>
        <s v="(March 2003)"/>
        <s v="(re: scope of work for test borings)"/>
        <s v="(re: preliminary comments on 3/28 work plan)"/>
        <s v="(re: schedule for public comment on Unit E Aquifer submittals)"/>
        <s v="(March 12 to March 19, 2003)"/>
        <s v="(re: schedule)"/>
        <s v="(re: comments on 3/17 report)"/>
        <s v="(Technical Outreach Services for Communities brochure)"/>
        <s v="(Western System Update)"/>
        <s v="(re: sanitary sewer)"/>
        <s v="(well logs for MW-85 &amp; 86)"/>
        <s v="(Feb 19 to Feb. 26, 2003)"/>
        <s v="(Feb. 2003)"/>
        <s v="(re: Chronic Toxicity – Monthly Progress Report)"/>
        <s v="(well logs from MW-72s, MW‑84s &amp; d, TW-15)"/>
        <s v="(re: information on MW-85)"/>
        <s v="(re: Core Treatment System Modification)"/>
        <s v="(re: contingency plan)"/>
        <s v="(Jan. 2003)"/>
        <s v="(well log for extraction well at 256 Haeussler Ct.)"/>
        <s v="(well log for Saginaw Forest Caretaker Cabin #4, water supply well on Liberty)"/>
        <s v="(Jan. 8 to Jan 13, 2003)"/>
        <s v="(re: operation of AE-1)"/>
        <s v="(Oct.-Dec. 2002)"/>
        <s v="(re: location of TW-15)"/>
        <s v="(re: MW in Maple Village Shopping Center)"/>
        <s v="(FTC&amp;H for PLS)"/>
        <s v="(December 2002)"/>
        <s v="(Dec. 11-18, 2002)"/>
        <s v="(maps for Southwest Property Area)"/>
        <s v="(Borehole log for Location D – previously identified as MW-84)"/>
        <s v="(Dec. 2-9, 2002)"/>
        <s v="(data re: facility inspection)"/>
        <s v="(November 2002)"/>
        <s v="(re: aquifer testing)"/>
        <s v="(mid-November 2002)"/>
        <s v="(borehole log for MW-84)"/>
        <s v="(early November 2002)"/>
        <s v="(re: Unit E Report)"/>
        <s v="(w/low flow sampling results)"/>
        <s v="(re: 7/17/02 treatment system information)"/>
        <s v="(map of proposed locations)"/>
        <s v="(October 2002)"/>
        <s v="(re: claim of Force Majeure)"/>
        <s v="(October 2002) "/>
        <s v="(Operation &amp; Maintenance Plan w/o appendices)"/>
        <s v="(re: chronic toxicity of outfall 001)"/>
        <s v="(well logs for MW-83)"/>
        <s v="(July-September 2002)"/>
        <s v="(water sample results of MW-83 boring)"/>
        <s v="(MW-83 gamma log)"/>
        <s v="(system shutdown)"/>
        <s v="(September 2002)"/>
        <s v="(EG CZA)"/>
        <s v="(re: O&amp;M Plan)"/>
        <s v="(sampling schedule)"/>
        <s v="(re: Short Term Waste Characterization Study report, request for one month extension)"/>
        <s v="(August 2002)"/>
        <s v="(revised sampling schedule)"/>
        <s v="(re: Unit E materials)"/>
        <s v="(potentiometric surface contour map)"/>
        <s v="(borehole logs for MW-81, 82s&amp;d; gamma logs for MW-74, 80 &amp; 82; breakdown analysis for ozone, cross"/>
        <s v="(PLS Lab)"/>
        <s v="(borehole logs for MW-79 &amp; 80; gamma logs for MW-79, 81 &amp; 82)"/>
        <s v="(July 2002)"/>
        <s v="(shallow well inventory, sampling procedures, production well logs &amp; sampling results, corrected Du"/>
        <s v="(with 8/2 letter, General)"/>
        <s v="(potentiometric surface maps (April 2002) for Southwest property, Unit E aquifer and Unit C &amp; D aqu"/>
        <s v="(Dupont Circle)"/>
        <s v="(borehole log for MW-78)"/>
        <s v="(June 2002)"/>
        <s v="(April-June 2002)"/>
        <s v="(contested case)"/>
        <s v="(meeting follow-up)"/>
        <s v="(May 2002)"/>
        <s v="(groundwater discharge info.)"/>
        <s v="(remedial options)"/>
        <s v="(chronic toxicity report)"/>
        <s v="(re: statistical analysis)"/>
        <s v="(revised iso-concentration map, MW location map, sampling schedule, revised activity report)"/>
        <s v="(for court hearing)"/>
        <s v="(re: groundwater discharge)"/>
        <s v="(re: Unit E Aquifer Investigation)"/>
        <s v="(re: quarterly meeting follow-up)"/>
        <s v="(April 2002)"/>
        <s v="(re: Marshy System Report)"/>
        <s v="(borehole log for MW-77)"/>
        <s v="(PLS-01-01)"/>
        <s v="(modified NPDES permit)"/>
        <s v="(hydrographs of MW-72 &amp; IW-2)"/>
        <s v="(re: Unit E Aquifer)"/>
        <s v="(with Unit E letter of 4/12)"/>
        <s v="(mass balance calculations and map)"/>
        <s v="(re: updated statistical analysis)"/>
        <s v="(proposed permit modification)"/>
        <s v="(1st quarter 2002)"/>
        <s v="(well logs for West Park 73, Miller Park 74, MW‑76s,i &amp; d)"/>
        <s v="(March 2002)"/>
        <s v="(re: Dupont Circle Area)"/>
        <s v="(wellhead protection study)"/>
        <s v="(erosion issues)"/>
        <s v="(re: Groundwater Model Report)"/>
        <s v="(Feb. 2002)"/>
        <s v="(comments on draft permit)"/>
        <s v="(Dupont Circle Investigation)"/>
        <s v="(Jan. 2002)"/>
        <s v="(bore hole log for TW-13)"/>
        <s v="(well logs for TW-11 &amp; 12)"/>
        <s v="(Southwest Property Area)"/>
        <s v="(gamma log for MW-72)"/>
        <s v="(gamma logs for MW-68 to 71)"/>
        <s v="(location of monitoring wells)"/>
        <s v="(delay in submittal of Dupont proposal)"/>
        <s v="(Operation &amp; Maintenance Plan)"/>
        <s v="(well log for MW-72)"/>
        <s v="(4th quarter 2001)"/>
        <s v="(Dec. 2001)"/>
        <s v="(potentiometric surface map)"/>
        <s v="(response to 12/13/01 letter)"/>
        <s v="(12/12/01 status conference)"/>
        <s v="(extraction shutdown June 2001)"/>
        <s v="(revised monitoring plan)"/>
        <s v="(Southwest Property)"/>
        <s v="(MW-47 data)"/>
        <s v="(Matrix Environmental)"/>
        <s v="(re: CZA)"/>
        <s v="(Nov. 2001)"/>
        <s v="(re: Dupont)"/>
        <s v="(re: quarterly report summary)"/>
        <s v="(Montgomery Well)"/>
        <s v="(re: Groundwater Model)"/>
        <s v="(re: interim response plan)"/>
        <s v="(Dolph purge well data correction)"/>
        <s v="(gamma log for 441 Parkwood)"/>
        <s v="(SW property)"/>
        <s v="(re: corrections to monthly reports)"/>
        <s v="(re: request for review)"/>
        <s v="(Oct. 2001)"/>
        <s v="(technical info.)"/>
        <s v="(NPDES permit info.)"/>
        <s v="(various well logs)"/>
        <s v="(operation of AE-1)"/>
        <s v="(extraction shutdown)"/>
        <s v="(request for modification of NPDES permit)"/>
        <s v="(Sept. 2001)"/>
        <s v="(well and gamma logs)"/>
        <s v="(well logs)"/>
        <s v="(Aug. 2001)"/>
        <s v="(quarterly meeting summary)"/>
        <s v="(correction to 7/31/01 Southwest proposal)"/>
        <s v="(re: proposed water supply)"/>
        <s v="(w/well log for 359 Pinewood)"/>
        <s v="(w/borehole log for PW-2)"/>
        <s v="(system status)"/>
        <s v="(NPDES permit issue)"/>
        <s v="(359 Pinewood)"/>
        <s v="(Matrix Env. &amp; PLS)"/>
        <s v="(July 2001)"/>
        <s v="(re: Western System Groundwater Model)"/>
        <s v="(dispute resolution)"/>
        <s v="(re: extraction shutdown “Force Majeure”"/>
        <s v="(2nd quarter 2001)"/>
        <s v="(work plan review)"/>
        <s v="(AE-1 dispute)"/>
        <s v="(response to “Force Majeure”)"/>
        <s v="(P/GSI) submittal of Unit E Work Plan"/>
        <s v="(preliminary response)"/>
        <s v="(“Force Majeure” for treatment system)"/>
        <s v="(preliminary response to new contamination)"/>
        <s v="(explanation of “Force Majeure”)"/>
        <s v="(analysis of well at 359 Pinewood)"/>
        <s v="(groundwater model)"/>
        <s v="(discovery of contamination)"/>
        <s v="(initial response to claim of “Force Majeure”)"/>
        <s v="(resolution of AE-1 dispute)"/>
        <s v="(claim of “Force Majeure” for not operating AE-1 at revised extraction rate of 28 gpm)"/>
        <s v="(AE-1 operation)"/>
        <s v="(transmitting sample results from Third Sister Lake, 5/3/00)"/>
        <s v="(delay of dispute resolution)"/>
        <s v="(comments on first quarterly report under Five-Year Plan)"/>
        <s v="(AE-1 status)"/>
        <s v="(analysis trend in MW-53I)"/>
        <s v="(AE-1 Capture Zone Analysis)"/>
        <s v="(re: Addendum to Western System Report)"/>
        <s v="(re: NPDES permit)"/>
        <s v="(re: operation of AE-1 - dispute resolution)"/>
        <s v="(Farm Area Property Investigation)"/>
        <s v="(re: U of M Caretakers Cabin)"/>
        <s v="(required by Five‑Year Plan, replaces previous quarterly reports)"/>
        <s v="(MW-56 area)"/>
        <s v="(four recent submittals)"/>
        <s v="(Southwest Property Area schedule)"/>
        <s v="(w/attachment - Groundwater Model Proposal)"/>
        <s v="(MW-56 area) "/>
        <s v="(w/attachment – Borehole Log for new Caretaker’s well)"/>
        <s v="(w/attachment – iso-concentration and potentiometric maps)"/>
        <s v="(w/attachment – TW-5 &amp; TW-6 Borehole Logs)"/>
        <s v="(re: sampling frequency)"/>
        <s v="(re: schedules)"/>
        <s v="(ATS, Matrix Environmental and P/GSI lab)"/>
        <s v="(Capture Zone Analysis)"/>
        <s v="(w/attachment, gamma log of MW-63)"/>
        <s v="(re: submitting data electronically)"/>
        <s v="(DEQ lab)"/>
        <s v="(w/attached Five Year Plan –adopted by court 1/10/01)"/>
        <s v="(9/1/00-11/30/00)"/>
        <s v="(Matrix Environmental and P/GSI lab)"/>
        <s v="(new monitoring well)"/>
        <s v="(report of elevated discharge)"/>
        <s v="(w/attachment – Revised Five Year Plan)"/>
        <s v="(status update)"/>
        <s v="(report of upset condition)"/>
        <s v="(re: Draft Five-Year Plan)"/>
        <s v="(notification of “Force Majeure”)"/>
        <s v="(update on changes to system)"/>
        <s v="(P/GSI submittal of Five Year Plan)"/>
        <s v="(preliminary response to O &amp; M Plan)"/>
        <s v="(w/attachment – Order Dissolving Injunction)"/>
        <s v="(re: new treatment unit installed)"/>
        <s v="(re: 5-year plan)"/>
        <s v="(6/1/00 – 8/31/00)"/>
        <s v="(response to letter of 8/31/00)"/>
        <s v="(re: 6/30/00 report)"/>
        <s v="(schedule)"/>
        <s v="(re: Dupont Circle area WP)"/>
        <s v="(access issues)"/>
        <s v="(response to letter of 8/8/00 – misc. issues)"/>
        <s v="(re: work plan)"/>
        <s v="(misc. issues)"/>
        <s v="(re: 6/30/00 work plan)"/>
        <s v="(Southwest property area work plan)"/>
        <s v="(w/maps from 6/30/00 report)"/>
        <s v="(w/attachment)"/>
        <s v="(with borehole log for TW-4)"/>
        <s v="(maps needed to complete review)"/>
        <s v="(3/1/00-5/31/00)"/>
        <s v="(Matrix Environmental) (Core, Evergreen &amp; Western systems)"/>
        <s v="(with Final Determination and Order by DEQ Director)"/>
        <s v="(with replacement page for 5/4/00 monitoring results)"/>
        <s v="(with intermediate breakdown compounds for NPDES permit)"/>
        <s v="(TW-3)"/>
        <s v="(response to claim of “Force Majeure”)"/>
        <s v="(response to letter of 4/25/00)"/>
        <s v="(Dupont Circle area – dispute resolution)"/>
        <s v="(Scio Twp. settlement proposal)"/>
        <s v="(tables of monitoring results from 3/99 – 4/00)"/>
        <s v="(Dupont Circle area)"/>
        <s v="(TW-3 extraction well)"/>
        <s v="(monitoring schedules)"/>
        <s v="(settlement proposal for State &amp; P/GSI)"/>
        <s v="(response to letter of 2/17/00)"/>
        <s v="(monitoring schedules and reporting)"/>
        <s v="(12/1/99-2/29/00)"/>
        <s v="(Matrix Environmental) (Evergreen, Core and Western systems) "/>
        <s v="(date should be 5/19/00) Letter from M. Caldwell to R. Reichel (“force majeure” due to power outage"/>
        <s v="(w/attachment – Order Resolving Defendant’s Motion for Hearing on Oral Testimony and to Compel Disc"/>
        <s v="(w/attachment - copy of well log for MW-51)"/>
        <s v="(DWRPD data)"/>
        <s v="(w/o attachments)"/>
        <s v="(Attorney General v GSI)"/>
        <s v="(extraction well TW-3)"/>
        <s v="(response to letter of 2/8/00)"/>
        <s v="(response to letter of 12/3/99 w/attachment 1)"/>
        <s v="(response to 2/2/00 letter)"/>
        <s v="(Relocation of Evergreen UV Unit)"/>
        <s v="(Substitution of Attorneys for P/GSI)"/>
        <s v="(with Affidavits of S. Kolon and L. Lipinski attached)"/>
        <s v="(NPDES Intermediate Breakdown Compounds)"/>
        <s v="(Relocation of Evergreen UV Unit, 2/1/00)"/>
        <s v="(SW Property MW-10D Area)"/>
        <s v="(13) Citizen Public Comments on Western RAP"/>
        <s v="(Monitoring Schedules &amp; Reporting)"/>
        <s v="(Summary of Events)"/>
        <s v="(NPDES Upset Condition)"/>
        <s v="(Scio Township) to S. Kolon (Western RAP)"/>
        <s v="(Washtenaw County Resolution Opposing Proposed RAP for Western System)"/>
        <s v="(Core Monitoring Wells)"/>
        <s v="(Discharge to Tributary 150 ppb)"/>
        <s v="(Proposed RAP for Western Plume)"/>
        <s v="(NPDES Response to Letter of 12/14/99)"/>
        <s v="(City of Ann Arbor) to S. Kolon (Opposing to Proposed RAP)"/>
        <s v="(Response to DEQ Letter of 11/24/99)"/>
        <s v="(9/1 – 11/30/99)"/>
        <s v="(9/1/99-11/30/99)"/>
        <s v="(Evergreen Treatment System discharge data)"/>
        <s v="(NPDES Compliance Evaluation Inspection)"/>
        <s v="(pipeline operation)"/>
        <s v="(response to letter of 10/27/99)"/>
        <s v="(replacement of TW-1 extraction well)"/>
        <s v="(w/attachment – elevated discharge)"/>
        <s v="(revised attachment B for 11/1/99 submittal)"/>
        <s v="(w/attachment – proposed Order Amending Order of October 19, 1998 regarding Use of Phase II Transmi"/>
        <s v="(preliminary response to 11/1 submittal)"/>
        <s v="(initial use of pipeline)"/>
        <s v="(moving Core UV system)"/>
        <s v="(additional response to IR-TP)"/>
        <s v="(review of groundwater model)"/>
        <s v="(w/Appendix C only, O&amp;M Plan)"/>
        <s v="(revised purge rates)"/>
        <s v="(map of proposed monitoring wells for MW-10d investigation)"/>
        <s v="(6/1/99-8/30/99)"/>
        <s v="(RAP)"/>
        <s v="(Revised Work Plan – Dupont Circle Area"/>
        <s v="(re: hydrogeologic investigation in the MW-10d area)"/>
        <s v="(revised draft of Second Amendment to Consent Judgment)"/>
        <s v="(re: Purge Effectiveness Evaluation)"/>
        <s v="(response to letter dated 7/12/99)"/>
        <s v="(Petition for Dispute Resolution)"/>
        <s v="(re: MW-10d)"/>
        <s v="(elevated discharge)"/>
        <s v="(date received) Well logs and gamma logs for residential wells"/>
        <s v="(proposed Second Amendment to Consent Judgment)"/>
        <s v="(response to 7/14/99 and 7/16/99 letters)"/>
        <s v="(invoking dispute resolution)"/>
        <s v="(re: proposed Second Amendment to Consent Judgment)"/>
        <s v="(re: Dupont Circle)"/>
        <s v="(re: right-of-way permit)"/>
        <s v="(MW-47d)"/>
        <s v="(MW-47s)"/>
        <s v="(3/1/99-5/31/99)"/>
        <s v="(report of exceedance)"/>
        <s v="(comments on 6/16 memo of J. Mueller)"/>
        <s v="(RAP incomplete)"/>
        <s v="(comments on right-of-way permit application)"/>
        <s v="(Petition in Contested Case)"/>
        <s v="(NPDES Permit Limit Recommendations)"/>
        <s v="(split samples with Gelman from 3/17/99)"/>
        <s v="(Ann Arbor Technical Services)"/>
        <s v="(re: Purge Effectiveness Evaluation No. 5 and Hydrogeologic Investigation in the Vicinity of MW-10d"/>
        <s v="(re: amendment to consent judgment)"/>
        <s v="(w/modified NPDES permit and responsiveness summary attached)"/>
        <s v="(with well logs for MW-45d&amp;s and MW46)"/>
        <s v="(w/monitoring schedules and reporting tables)"/>
        <s v="(12/1/98-2/28/98)"/>
        <s v="(revised amount due for IUP)"/>
        <s v="(notice of failure to pay IUP fees)"/>
        <s v="(response to city resolution against NPDES permit modification)"/>
        <s v="(informing residential water well will no longer be sampled – with list of addresses, all of which "/>
        <s v="(response to 2/19/99 letter)"/>
        <s v="(review of 2/19/99 letter)"/>
        <s v="(report of NPDES permit exceedance)"/>
        <s v="(notice of NPDES permit exceedance)"/>
        <s v="(recommending denial of use of right-of-way, w/o attachment)"/>
        <s v="(sent 3/12/99)"/>
        <s v="(response to 1/29/99 letter on monitoring schedules and reporting)"/>
        <s v="(same as above)"/>
        <s v="(response to 2/4/99 letter on WP)"/>
        <s v="(evaluation of groundwater impacts from increased surface water discharge)"/>
        <s v="(response to 1/6/99 letter)"/>
        <s v="(Core monitoring schedule)"/>
        <s v="(response to letter of 12/28/98)"/>
        <s v="(w/attached DEQ memorandum from L. Lipinski to S. Kolon in response to Dupont investigation)"/>
        <s v="(w/attached report on exceedance of groundwater discharge limit)"/>
        <s v="(antidegradation re: modification of NPDES permit)"/>
        <s v="(w/attached DEQ memorandum from L. Lipinski to S. Kolon in response to MW-10d work plan)"/>
        <s v="(NPDES contested case re: discovery)"/>
        <s v="(w/attached iso-concentration map)"/>
        <s v="(additional groundwater model)"/>
        <s v="(9/1/98-11/30/98)"/>
        <s v="(response to 12/15/98 letter)"/>
        <s v="(review of Pilot Test Report)"/>
        <s v="(approval of Soils System report of 10/30/98)"/>
        <s v="(re: performance monitoring plan for groundwater discharge)"/>
        <s v="(re: monitoring schedules and reporting)"/>
        <s v="(NPDES contested case filing)"/>
        <s v="(use of sanitary sewer)"/>
        <s v="(report on groundwater model)"/>
        <s v="(follow-up to Purge Effectiveness Evaluation No. 3)"/>
        <s v="(Matrix Env.)"/>
        <s v="(report of exceedance of discharge to HCT)"/>
        <s v="(proposed amendment to Consent Judgment)"/>
        <s v="(Purge effectiveness evaluation)"/>
        <s v="(response to L. Fournier comments of 10/8/98)"/>
        <s v="(soil sampling results)"/>
        <s v="(Longbore) to F. Fotouhi (information on drilling fluid)"/>
        <s v="(schedule for contested case)"/>
        <s v="(explanation of data from MW-11d)"/>
        <s v="(DEQ pre-hearing statement on NPDES contested case)"/>
        <s v="(monitoring)"/>
        <s v="(breakdown analysis for NPDES permit)"/>
        <s v="(pages 33-38)"/>
        <s v="(comments on remedial action)"/>
        <s v="(Phase II pipeline)"/>
        <s v="(6/1-8/31)"/>
        <s v="(Phase I pipeline)"/>
        <s v="(order on Phase II pipeline)"/>
        <s v="(construction of Phase II pipeline)"/>
        <s v="(request to increase volume of NPDES discharge)"/>
        <s v="(comments on Phase II pipeline project"/>
        <s v="(details on Phase II pipeline project)"/>
        <s v="(replacement for incomplete version in Appendix C of Revised Phase II Pipeline Project, sent to rep"/>
        <s v="(report of manhole inspection)"/>
        <s v="(NPDES contested case settlement meeting)"/>
        <s v="(proposed Phase II pipeline)"/>
        <s v="(modification of Generic Exemption for groundwater discharge )"/>
        <s v="(reporting exceedance of groundwater discharge limit)"/>
        <s v="(access for monitoring well)"/>
        <s v="(revised)"/>
        <s v="(exceedance of GW discharge level)"/>
        <s v="(analytical results of discharge to sewer)"/>
        <s v="(NPDES contested case)"/>
        <s v="(report of groundwater discharge exceedance)"/>
        <s v="(monitoring well elevations &amp; depths)"/>
        <s v="(Scio Twp. will not modify ordinance)"/>
        <s v="(request to modify groundwater discharge)"/>
        <s v="(report on water transported to Core)"/>
        <s v="(payment for sanitary sewer study)"/>
        <s v="(discharge to sanitary sewer)"/>
        <s v="(approval of breakdown analysis method)"/>
        <s v="(GSI settlement offer)"/>
        <s v="(extension of time to submit Marshy report)"/>
        <s v="(IUP)"/>
        <s v="(notification of injection well operation)"/>
        <s v="(sanitary sewer capacity study)"/>
        <s v="(sending GSI settlement offer of 7/2/98)"/>
        <s v="(review of purge effectiveness evaluation)"/>
        <s v="(Order granting motion of state to intervene)"/>
        <s v="(modification of Scio Twp. Water Ordinance)"/>
        <s v="(monitoring schedule)"/>
        <s v="(san. sewer capacity analysis)"/>
        <s v="(NPDES contested case settlement offer)"/>
        <s v="(motion to intervene)"/>
        <s v="(proposed MW at North Maple Estates)"/>
        <s v="(w/attached Generic Notification form for groundwater discharge)"/>
        <s v="(installation of injection well - IW-2)"/>
        <s v="(township response to 6/8/98 letter from R. Connors)"/>
        <s v="(IPC meeting)"/>
        <s v="(w/attached report of discharge to sewer)"/>
        <s v="(township water ordinance)"/>
        <s v="(proposed monitoring well)"/>
        <s v="(use of Allen Drain)"/>
        <s v="(re: Monitoring Plan)"/>
        <s v="(re: GSI v. City of AA)"/>
        <s v="(re: IUP)"/>
        <s v="(re: O &amp; M Plan)"/>
        <s v="(withdrawal of proposed RAP)"/>
        <s v="(establishment of list server for IPC)"/>
        <s v="(response to 4/15 letter)"/>
        <s v="(restoration of property)"/>
        <s v="(modification to water well monitoring)"/>
        <s v="(follow-up to 4/29 meeting)"/>
        <s v="(Motion re: IUP)"/>
        <s v="(proposed RAP)"/>
        <s v="(meeting to discuss discharges of dioxane"/>
        <s v="(NPDES permit, re: breakdown analysis)"/>
        <s v="(re: new IUP application)"/>
        <s v="(installation of LB-2)"/>
        <s v="(response to 4/13 letter)"/>
        <s v="(schedule for submittals)"/>
        <s v="(invitation to meeting on 4/29)"/>
        <s v="(response to 3/13/98 letter)"/>
        <s v="(response to 3/9/98 letter on Dupont monitoring plan)"/>
        <s v="(residential well monitoring)"/>
        <s v="(breakdown product analysis for NPDES permit)"/>
        <s v="(12/1/97 to 2/28/98)"/>
        <s v="(IUP application)"/>
        <s v="(response to 3/9/98 letter on injection well)"/>
        <s v="(recently collected soils data to support RAP)"/>
        <s v="(re: 2/24/98 IUP)"/>
        <s v="(responding to Benson letter to Gov. Engler)"/>
        <s v="(response to Operation &amp; Maintenance plan comments)"/>
        <s v="(proposing meeting of involved parties)"/>
        <s v="(Dupont monitoring plan)"/>
        <s v="(injection well)"/>
        <s v="(right-of-way permit issues)"/>
        <s v="(response to O&amp;M Plan revisions)"/>
        <s v="(Industrial User Permit [IUP])"/>
        <s v="(city willing to meet with DEQ &amp; GSI)"/>
        <s v="(with list of addresses where similar letters were sent that no 1,4-dioxane was detected in well wa"/>
        <s v="(response to O&amp;M Plan comments)"/>
        <s v="(comments on Injection well submittal)"/>
        <s v="(reporting 8 ppb dioxane at 465 Dupont Circle)"/>
        <s v="(1,4-dioxane detected in well water)"/>
        <s v="(NPDES permit issues)"/>
        <s v="(treatment system breakdown products analysis) w/attachments"/>
        <s v="(with project schedule)"/>
        <s v="(proposed discussion issues)"/>
        <s v="(comments of Monitoring Plan)"/>
        <s v="(comments on Monitoring Plan)"/>
        <s v="(request for status conference)"/>
        <s v="(response to pipeline bid)"/>
        <s v="(pipeline contractor selected - Mich. Trenching"/>
        <s v="(prepared by GSI)"/>
        <s v="(IW-2) design and operation"/>
        <s v="(NPDES exceedance)"/>
        <s v="(comments on Operation &amp; Maintenance Plan)"/>
        <s v="(re: letter from W. Lovejoy to S. Abraham)"/>
        <s v="(sending DEQ response to RAP)"/>
        <s v="(NPDES exceedance) w/attachments"/>
        <s v="(core monitoring)"/>
        <s v="(Scio Township Water Ordinance)"/>
        <s v="(9/1/97 to 11/30/97)"/>
        <s v="(also related to Evergreen System)"/>
        <s v="(acknowledging receipt of RAP)"/>
        <s v="(sent by GSI with letters to each residence)"/>
        <s v="(Revised Evergreen Operation &amp; Maintenance Plan)"/>
        <s v="(1,4-dioxane issues at Ann Arbor Landfill)"/>
        <s v="(transmitting Phase I bid documents) w/o attachments"/>
        <s v="(facilitation report) w/attachments"/>
        <s v="(EPA) to W. Lovejoy (response to issues raised in Lovejoy correspondence to EPA)"/>
        <s v="(awaiting response from A. Howard on adequacy of Scio Township Water Ordinance prior to resubmittin"/>
        <s v="(treatment system status)"/>
        <s v="(background documents - only maps included here)"/>
        <s v="(contested case re: NPDES permit)"/>
        <s v="(state involvement in facilitation)"/>
        <s v="(facilitation process)"/>
        <s v="(to resolve issues related to access to right-of-way)"/>
        <s v="(flow rate increase)"/>
        <s v="(maximization reporting issues)"/>
        <s v="(request for additional information)"/>
        <s v="(supporting conditions for access)"/>
        <s v="(additional response to 10/6/97 letter)"/>
        <s v="(response to conditions for access to right-of-way)"/>
        <s v="(test boring at proposed extraction well location)"/>
        <s v="(ATS)"/>
        <s v="(response to 10/6/97 letter)"/>
        <s v="(response to 10/2/97 letter)"/>
        <s v="(compliance issues Core, Western &amp; Soils Systems)"/>
        <s v="(response to remedial action plan - not adequate)"/>
        <s v="(Allison activities)"/>
        <s v="(pipeline issues)"/>
        <s v="(15 on 3 pages) from K. Kolar to S. Kolon (discharge status)"/>
        <s v="(6/1/97 to 8/31/97)"/>
        <s v="(data on discharge to sanitary sewer)"/>
        <s v="(request for extension of use of sanitary sewer)"/>
        <s v="(iso-concentration map made from aerial photo of 8/29)"/>
        <s v="(10) from F. Fotouhi to Allison area residents (results of residential monitoring)"/>
        <s v="(residential well sampling detected 1,4-dioxane, with list of  results and other addresses to which"/>
        <s v="(residential well sampling for 1,4-dioxane non-detect, with list of other addresses to which same l"/>
        <s v="(residential well depths)"/>
        <s v="(NPDES permit)  "/>
        <s v="(info on pipeline)"/>
        <s v="(blueprint sized aerial photo of area)"/>
        <s v="(Stipulation and Order for Interim Relief re: access for pipeline)"/>
        <s v="(right-of-way access for pipeline)"/>
        <s v="(discharge status)"/>
        <s v="(information re: Allison extraction well)"/>
        <s v="(Allison extraction well location)"/>
        <s v="(pipeline construction details)"/>
        <s v="(response to request of balance owed for Consent Judgment settlement)"/>
        <s v="(access for pipeline)"/>
        <s v="(NPDES issues)"/>
        <s v="(use of sanitary sewer after 8/9/97)"/>
        <s v="(Force Majeure notification re: access issues)"/>
        <s v="(NPDES reporting)"/>
        <s v="(re: documents with 7/31/97 letter from F. Fotouhi)"/>
        <s v="(documents related to revised work plan, all but one previously provided to information repositorie"/>
        <s v="(draft of second amendment to Consent Judgment)"/>
        <s v="(response to 7/23/97 letter)"/>
        <s v="(9) from F. Fotouhi to Allison area residents (results of residential well monitoring)"/>
        <s v="(response to 7/10/97 letter)"/>
        <s v="(follow-up to 7/4/97 e-mail)"/>
        <s v="(response to 7/4/97 e-mail)"/>
        <s v="(treatment system monitoring)"/>
        <s v="(monitoring per Core System Work Plan)"/>
        <s v="(Resolution on Intergovernmental Partnership to review GSI remediation)"/>
        <s v="(Petition Seeking Access to Public Facilities, including Exhibits not previously provided to inform"/>
        <s v="(R. Rayle 7/4/97 e-mail)"/>
        <s v="(work plan comments)"/>
        <s v="(data of discharge to sanitary sewer)"/>
        <s v="(3/1/97 to 5/31/97)"/>
        <s v="(sampling for discharge to sanitary sewer)"/>
        <s v="(Evergreen pipelines &amp; wells)"/>
        <s v="(response to 6/19/97 letter)"/>
        <s v="(MDEQ sampling of discharge)"/>
        <s v="(NPDES permit)"/>
        <s v="(additional Evergreen injection well)"/>
        <s v="(discharge to tributary)"/>
        <s v="(NPDES reporting requirements)"/>
        <s v="(response to 6/3/97 memo)"/>
        <s v="(sent 6/17/97)"/>
        <s v="(communications with GSI/Pall)"/>
        <s v="(proposed amendment to Consent Judgment regarding Evergreen disposal options)"/>
        <s v="(data on treatment system influent &amp; effluent)"/>
        <s v="(Evergreen access issues)"/>
        <s v="(NPDES permit concerns)"/>
        <s v="(Revised Evergreen System Work Plan)"/>
        <s v="(Evergreen injection well)"/>
        <s v="(response to concerns raised during public notice period for NPDES permit)"/>
        <s v="(access request re:  Evergreen injection well)"/>
        <s v="(response to letter from F. Fotouhi of 4/8/97)"/>
        <s v="(response to e-mail from F. Fotouhi of 4/24/97)"/>
        <s v="(re:  NPDES permit for Core discharge)"/>
        <s v="(schedule for beginning Core purge after permit receipt)"/>
        <s v="(re:  access for Evergreen - Allison Project)"/>
        <s v="(Evergreen discharge options)"/>
        <s v="(request for extension on Western System)"/>
        <s v="(re:  Core Treatment System)"/>
        <s v="(re:  generic exemption for Evergreen reinjection)"/>
        <s v="(receipt of check for penalties re: Evergreen)"/>
        <s v="(re: NPDES permit for discharge from Core"/>
        <s v="(request meeting to discuss Evergreen discharge) "/>
        <s v="(re: Evergreen Work Plan)"/>
        <s v="(Core System O &amp; M Manual)"/>
        <s v="(proposed monitoring well locations, Core Area)"/>
        <s v="(re:  Evergreen Work Plan)"/>
        <s v="(12/1/96 to 2/28/97)"/>
        <s v="(MDEQ response to 3/10/97 letter from Fotouhi)"/>
        <s v="(Road Comm. response to Evergreen Work Plan)"/>
        <s v="(change in GSI legal counsel)"/>
        <s v="(use of sanitary sewer for Evergreen discharge)"/>
        <s v="(Evergreen data)"/>
        <s v="(Evergreen purge &amp; injection well locations)"/>
        <s v="(GSI response to MDEQ comments on Revised Core System Work Plan)"/>
        <s v="(re: permit for Core System)"/>
        <s v="(re: Evergreen System)"/>
        <s v="(Core Treatment System O &amp; M Plan)"/>
        <s v="(low flows for Honey Creek)"/>
        <s v="(bath/shower Interim Health Advisory for 1,4-dioxane)"/>
        <s v="(since 1986)"/>
        <s v="(9/1/96 to 11/30/96)"/>
        <s v="(re: public comment on Core Area Work Plan)"/>
        <s v="(Ann Arbor) w/attachment"/>
        <s v="(re: Core Area Work Plan)"/>
        <s v="(re: Evergreen Area stipulated penalties)"/>
        <s v="(re: groundwater recharge and Honey Creek data)"/>
        <s v="(re: Core Area Work Plan comments)"/>
        <s v="(re: Evergreen discharge)"/>
        <s v="(re: Evergreen System operation)"/>
        <s v="(re: residential well monitoring)"/>
        <s v="(re: response time to Core Area Work Plan)"/>
        <s v="(re: comments on permit issues)"/>
        <s v="(re: Core Work Plan)"/>
        <s v="(re: Core Area schedule)"/>
        <s v="(previously provided to Scio Township, P. Ryan and D. Politis)"/>
        <s v="(re: Evergreen area access)"/>
        <s v="(re: Evergreen effluent)"/>
        <s v="(6/1/96 to 8/31/96)"/>
        <s v="(first)"/>
        <s v="(w/list of addresses to which same letter was sent)"/>
        <s v="(3/1/96 to 5/31/96)"/>
        <s v="(discharge request)"/>
        <s v="(Evergreen System Perf. Mon. Plan)"/>
        <s v="(with list of other addresses to which same letter was sent)"/>
        <s v="(well sampling results positive for 1,4-dioxane)"/>
        <s v="(discharge report)"/>
        <s v="(re: change in criteria requires no further action)"/>
        <s v="(Evergreen System Performance Monitoring Plan)"/>
        <s v="(revised schedule)"/>
        <s v="(12/1/95 to 2/29/96)"/>
        <s v="(Evergreen Operation and Maintenance Manual available upon request)"/>
        <s v="(9/1/95 to 11/30/95)"/>
        <s v="(CDM contract)"/>
        <s v="(6/1/95 to 8/31/95)"/>
        <s v="(appendix available for review at Jackson District Office)"/>
        <s v="(date error) Letter from D. Borneman to Concerned Residents of Sisters Lake Watershed w/attachment"/>
        <s v="(re: Marshy Pilot Test)"/>
        <s v="(3/1/95 to 5/31/95)"/>
        <s v="(12/1/94 to 2/28/95)"/>
        <s v="(&quot;Exploring Myths, Facts and Realities About Freshwater&quot; and &quot;Honey Creek Project, May-August 1994&quot;"/>
        <s v="(CDM review of GSI reports and submittals)"/>
        <s v="(dioxane loading to Honey Creek)"/>
        <s v="(9/1/94 to 11/30/94)"/>
        <s v="(response to post cards to Harmes)"/>
        <s v="(including revision to groundwater Protection Plan for Honey Creek)"/>
        <s v="(signature not shown on copy) to P. Benson"/>
        <s v="(w/ attachment)"/>
        <s v="(with attachments)"/>
        <s v="(attached)"/>
        <s v="(excluding Appendix A, MODFLOW output, containing 7,921 data points from which report was generated"/>
        <s v="(NPDES) Act 245 appeal of Scio Township residents on permit issued to GSI"/>
        <s v="(deep) well log"/>
      </sharedItems>
    </cacheField>
    <cacheField name="year" numFmtId="0">
      <sharedItems containsSemiMixedTypes="0" containsString="0" containsNumber="1" containsInteger="1"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88.0"/>
        <n v="1987.0"/>
      </sharedItems>
    </cacheField>
    <cacheField name="mth" numFmtId="0">
      <sharedItems containsSemiMixedTypes="0" containsString="0" containsNumber="1" containsInteger="1">
        <n v="10.0"/>
        <n v="9.0"/>
        <n v="8.0"/>
        <n v="7.0"/>
        <n v="6.0"/>
        <n v="5.0"/>
        <n v="4.0"/>
        <n v="3.0"/>
        <n v="2.0"/>
        <n v="1.0"/>
        <n v="12.0"/>
        <n v="11.0"/>
      </sharedItems>
    </cacheField>
    <cacheField name="day" numFmtId="0">
      <sharedItems containsSemiMixedTypes="0" containsString="0" containsNumber="1" containsInteger="1">
        <n v="20.0"/>
        <n v="18.0"/>
        <n v="19.0"/>
        <n v="10.0"/>
        <n v="21.0"/>
        <n v="13.0"/>
        <n v="16.0"/>
        <n v="8.0"/>
        <n v="22.0"/>
        <n v="14.0"/>
        <n v="17.0"/>
        <n v="12.0"/>
        <n v="9.0"/>
        <n v="15.0"/>
        <n v="7.0"/>
        <n v="11.0"/>
        <n v="4.0"/>
        <n v="6.0"/>
        <n v="25.0"/>
        <n v="1.0"/>
        <n v="5.0"/>
        <n v="30.0"/>
        <n v="3.0"/>
        <n v="27.0"/>
        <n v="26.0"/>
        <n v="24.0"/>
        <n v="23.0"/>
        <n v="28.0"/>
        <n v="31.0"/>
        <n v="29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yName-Yr" cacheId="0" dataCaption="" compact="0" compactData="0">
  <location ref="A3:AE1388" firstHeaderRow="0" firstDataRow="1" firstDataCol="1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t="default"/>
      </items>
    </pivotField>
    <pivotField name="DOCU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t="default"/>
      </items>
    </pivotField>
    <pivotField name="System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os(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base title" axis="axisRow" compact="0" outline="0" multipleItemSelectionAllowed="1" showAll="0" sortType="ascending">
      <items>
        <item x="671"/>
        <item x="1056"/>
        <item x="1380"/>
        <item x="1224"/>
        <item x="758"/>
        <item x="843"/>
        <item x="920"/>
        <item x="84"/>
        <item x="87"/>
        <item x="95"/>
        <item x="902"/>
        <item x="1137"/>
        <item x="824"/>
        <item x="1044"/>
        <item x="1203"/>
        <item x="1083"/>
        <item x="374"/>
        <item x="329"/>
        <item x="343"/>
        <item x="716"/>
        <item x="538"/>
        <item x="616"/>
        <item x="218"/>
        <item x="2"/>
        <item x="1022"/>
        <item x="1016"/>
        <item x="1035"/>
        <item x="1031"/>
        <item x="916"/>
        <item x="951"/>
        <item x="1225"/>
        <item x="930"/>
        <item x="926"/>
        <item x="487"/>
        <item x="830"/>
        <item x="121"/>
        <item x="122"/>
        <item x="123"/>
        <item x="124"/>
        <item x="125"/>
        <item x="970"/>
        <item x="953"/>
        <item x="23"/>
        <item x="26"/>
        <item x="31"/>
        <item x="1314"/>
        <item x="897"/>
        <item x="712"/>
        <item x="509"/>
        <item x="366"/>
        <item x="365"/>
        <item x="265"/>
        <item x="219"/>
        <item x="339"/>
        <item x="317"/>
        <item x="196"/>
        <item x="228"/>
        <item x="205"/>
        <item x="512"/>
        <item x="220"/>
        <item x="361"/>
        <item x="227"/>
        <item x="648"/>
        <item x="733"/>
        <item x="736"/>
        <item x="70"/>
        <item x="1345"/>
        <item x="1361"/>
        <item x="1332"/>
        <item x="1366"/>
        <item x="1321"/>
        <item x="1322"/>
        <item x="1354"/>
        <item x="1190"/>
        <item x="1338"/>
        <item x="1348"/>
        <item x="1331"/>
        <item x="1266"/>
        <item x="1370"/>
        <item x="732"/>
        <item x="946"/>
        <item x="694"/>
        <item x="898"/>
        <item x="1219"/>
        <item x="1379"/>
        <item x="492"/>
        <item x="1261"/>
        <item x="27"/>
        <item x="93"/>
        <item x="105"/>
        <item x="82"/>
        <item x="915"/>
        <item x="752"/>
        <item x="97"/>
        <item x="98"/>
        <item x="15"/>
        <item x="435"/>
        <item x="137"/>
        <item x="814"/>
        <item x="318"/>
        <item x="278"/>
        <item x="354"/>
        <item x="436"/>
        <item x="144"/>
        <item x="112"/>
        <item x="701"/>
        <item x="266"/>
        <item x="513"/>
        <item x="497"/>
        <item x="394"/>
        <item x="7"/>
        <item x="572"/>
        <item x="180"/>
        <item x="305"/>
        <item x="338"/>
        <item x="341"/>
        <item x="102"/>
        <item x="103"/>
        <item x="647"/>
        <item x="826"/>
        <item x="550"/>
        <item x="397"/>
        <item x="749"/>
        <item x="928"/>
        <item x="1000"/>
        <item x="767"/>
        <item x="765"/>
        <item x="661"/>
        <item x="641"/>
        <item x="787"/>
        <item x="860"/>
        <item x="935"/>
        <item x="776"/>
        <item x="784"/>
        <item x="100"/>
        <item x="16"/>
        <item x="261"/>
        <item x="30"/>
        <item x="32"/>
        <item x="751"/>
        <item x="728"/>
        <item x="702"/>
        <item x="182"/>
        <item x="281"/>
        <item x="527"/>
        <item x="780"/>
        <item x="22"/>
        <item x="141"/>
        <item x="294"/>
        <item x="296"/>
        <item x="304"/>
        <item x="658"/>
        <item x="646"/>
        <item x="645"/>
        <item x="738"/>
        <item x="650"/>
        <item x="537"/>
        <item x="866"/>
        <item x="568"/>
        <item x="667"/>
        <item x="161"/>
        <item x="704"/>
        <item x="494"/>
        <item x="480"/>
        <item x="640"/>
        <item x="632"/>
        <item x="378"/>
        <item x="874"/>
        <item x="708"/>
        <item x="229"/>
        <item x="235"/>
        <item x="39"/>
        <item x="17"/>
        <item x="437"/>
        <item x="212"/>
        <item x="518"/>
        <item x="178"/>
        <item x="881"/>
        <item x="11"/>
        <item x="614"/>
        <item x="613"/>
        <item x="612"/>
        <item x="626"/>
        <item x="209"/>
        <item x="565"/>
        <item x="679"/>
        <item x="620"/>
        <item x="582"/>
        <item x="602"/>
        <item x="723"/>
        <item x="724"/>
        <item x="236"/>
        <item x="157"/>
        <item x="777"/>
        <item x="153"/>
        <item x="8"/>
        <item x="6"/>
        <item x="104"/>
        <item x="204"/>
        <item x="201"/>
        <item x="171"/>
        <item x="170"/>
        <item x="114"/>
        <item x="145"/>
        <item x="401"/>
        <item x="40"/>
        <item x="44"/>
        <item x="828"/>
        <item x="729"/>
        <item x="541"/>
        <item x="859"/>
        <item x="506"/>
        <item x="529"/>
        <item x="812"/>
        <item x="306"/>
        <item x="264"/>
        <item x="384"/>
        <item x="555"/>
        <item x="685"/>
        <item x="699"/>
        <item x="511"/>
        <item x="573"/>
        <item x="340"/>
        <item x="562"/>
        <item x="230"/>
        <item x="130"/>
        <item x="45"/>
        <item x="673"/>
        <item x="597"/>
        <item x="554"/>
        <item x="251"/>
        <item x="268"/>
        <item x="438"/>
        <item x="333"/>
        <item x="335"/>
        <item x="55"/>
        <item x="80"/>
        <item x="190"/>
        <item x="67"/>
        <item x="56"/>
        <item x="73"/>
        <item x="59"/>
        <item x="68"/>
        <item x="66"/>
        <item x="1111"/>
        <item x="914"/>
        <item x="479"/>
        <item x="1012"/>
        <item x="476"/>
        <item x="690"/>
        <item x="764"/>
        <item x="355"/>
        <item x="743"/>
        <item x="580"/>
        <item x="795"/>
        <item x="410"/>
        <item x="464"/>
        <item x="446"/>
        <item x="623"/>
        <item x="387"/>
        <item x="519"/>
        <item x="691"/>
        <item x="850"/>
        <item x="254"/>
        <item x="249"/>
        <item x="359"/>
        <item x="416"/>
        <item x="247"/>
        <item x="796"/>
        <item x="463"/>
        <item x="853"/>
        <item x="543"/>
        <item x="398"/>
        <item x="469"/>
        <item x="1042"/>
        <item x="377"/>
        <item x="957"/>
        <item x="194"/>
        <item x="396"/>
        <item x="419"/>
        <item x="447"/>
        <item x="959"/>
        <item x="978"/>
        <item x="710"/>
        <item x="975"/>
        <item x="944"/>
        <item x="962"/>
        <item x="548"/>
        <item x="1043"/>
        <item x="373"/>
        <item x="477"/>
        <item x="773"/>
        <item x="917"/>
        <item x="389"/>
        <item x="425"/>
        <item x="703"/>
        <item x="584"/>
        <item x="453"/>
        <item x="945"/>
        <item x="964"/>
        <item x="459"/>
        <item x="422"/>
        <item x="705"/>
        <item x="933"/>
        <item x="444"/>
        <item x="823"/>
        <item x="246"/>
        <item x="806"/>
        <item x="587"/>
        <item x="1013"/>
        <item x="936"/>
        <item x="1244"/>
        <item x="1241"/>
        <item x="108"/>
        <item x="109"/>
        <item x="132"/>
        <item x="126"/>
        <item x="1368"/>
        <item x="183"/>
        <item x="1335"/>
        <item x="660"/>
        <item x="611"/>
        <item x="643"/>
        <item x="644"/>
        <item x="4"/>
        <item x="99"/>
        <item x="1367"/>
        <item x="1336"/>
        <item x="1260"/>
        <item x="1292"/>
        <item x="1288"/>
        <item x="1282"/>
        <item x="1131"/>
        <item x="1328"/>
        <item x="1283"/>
        <item x="1360"/>
        <item x="1323"/>
        <item x="1324"/>
        <item x="1320"/>
        <item x="1318"/>
        <item x="1285"/>
        <item x="1071"/>
        <item x="1284"/>
        <item x="1353"/>
        <item x="1125"/>
        <item x="1121"/>
        <item x="976"/>
        <item x="1055"/>
        <item x="967"/>
        <item x="1186"/>
        <item x="1188"/>
        <item x="1187"/>
        <item x="1346"/>
        <item x="1264"/>
        <item x="1300"/>
        <item x="1358"/>
        <item x="1365"/>
        <item x="1189"/>
        <item x="1226"/>
        <item x="1373"/>
        <item x="1364"/>
        <item x="1308"/>
        <item x="1350"/>
        <item x="1085"/>
        <item x="801"/>
        <item x="869"/>
        <item x="990"/>
        <item x="982"/>
        <item x="1077"/>
        <item x="1048"/>
        <item x="1041"/>
        <item x="686"/>
        <item x="718"/>
        <item x="950"/>
        <item x="1174"/>
        <item x="1084"/>
        <item x="1184"/>
        <item x="894"/>
        <item x="1307"/>
        <item x="1340"/>
        <item x="1039"/>
        <item x="1051"/>
        <item x="1029"/>
        <item x="797"/>
        <item x="1138"/>
        <item x="890"/>
        <item x="940"/>
        <item x="934"/>
        <item x="820"/>
        <item x="1291"/>
        <item x="805"/>
        <item x="919"/>
        <item x="1134"/>
        <item x="1140"/>
        <item x="1069"/>
        <item x="1281"/>
        <item x="1330"/>
        <item x="835"/>
        <item x="888"/>
        <item x="800"/>
        <item x="713"/>
        <item x="1127"/>
        <item x="1376"/>
        <item x="1136"/>
        <item x="1002"/>
        <item x="865"/>
        <item x="788"/>
        <item x="1139"/>
        <item x="807"/>
        <item x="1019"/>
        <item x="1021"/>
        <item x="972"/>
        <item x="992"/>
        <item x="1082"/>
        <item x="856"/>
        <item x="857"/>
        <item x="1315"/>
        <item x="989"/>
        <item x="1005"/>
        <item x="822"/>
        <item x="1090"/>
        <item x="909"/>
        <item x="1294"/>
        <item x="1339"/>
        <item x="1356"/>
        <item x="1104"/>
        <item x="1058"/>
        <item x="1377"/>
        <item x="1072"/>
        <item x="896"/>
        <item x="862"/>
        <item x="834"/>
        <item x="1341"/>
        <item x="1290"/>
        <item x="1276"/>
        <item x="1375"/>
        <item x="1317"/>
        <item x="542"/>
        <item x="472"/>
        <item x="360"/>
        <item x="545"/>
        <item x="115"/>
        <item x="535"/>
        <item x="367"/>
        <item x="615"/>
        <item x="295"/>
        <item x="117"/>
        <item x="504"/>
        <item x="583"/>
        <item x="415"/>
        <item x="242"/>
        <item x="1319"/>
        <item x="1246"/>
        <item x="431"/>
        <item x="1303"/>
        <item x="1199"/>
        <item x="1312"/>
        <item x="1278"/>
        <item x="1192"/>
        <item x="1087"/>
        <item x="1006"/>
        <item x="627"/>
        <item x="895"/>
        <item x="858"/>
        <item x="1151"/>
        <item x="864"/>
        <item x="809"/>
        <item x="629"/>
        <item x="233"/>
        <item x="308"/>
        <item x="285"/>
        <item x="1093"/>
        <item x="225"/>
        <item x="1060"/>
        <item x="1170"/>
        <item x="1149"/>
        <item x="1173"/>
        <item x="1120"/>
        <item x="586"/>
        <item x="1030"/>
        <item x="226"/>
        <item x="222"/>
        <item x="1289"/>
        <item x="1286"/>
        <item x="1371"/>
        <item x="839"/>
        <item x="559"/>
        <item x="906"/>
        <item x="1178"/>
        <item x="1234"/>
        <item x="879"/>
        <item x="844"/>
        <item x="848"/>
        <item x="681"/>
        <item x="1255"/>
        <item x="1253"/>
        <item x="1227"/>
        <item x="1215"/>
        <item x="1245"/>
        <item x="1105"/>
        <item x="1258"/>
        <item x="1228"/>
        <item x="1194"/>
        <item x="1208"/>
        <item x="1220"/>
        <item x="1269"/>
        <item x="1209"/>
        <item x="1179"/>
        <item x="1185"/>
        <item x="1305"/>
        <item x="1223"/>
        <item x="1210"/>
        <item x="1235"/>
        <item x="1236"/>
        <item x="1256"/>
        <item x="1167"/>
        <item x="1153"/>
        <item x="1274"/>
        <item x="692"/>
        <item x="1113"/>
        <item x="1267"/>
        <item x="790"/>
        <item x="1026"/>
        <item x="905"/>
        <item x="1168"/>
        <item x="1100"/>
        <item x="683"/>
        <item x="662"/>
        <item x="1172"/>
        <item x="680"/>
        <item x="656"/>
        <item x="1229"/>
        <item x="1017"/>
        <item x="1157"/>
        <item x="1124"/>
        <item x="147"/>
        <item x="71"/>
        <item x="837"/>
        <item x="1206"/>
        <item x="1114"/>
        <item x="817"/>
        <item x="1119"/>
        <item x="1265"/>
        <item x="426"/>
        <item x="904"/>
        <item x="536"/>
        <item x="314"/>
        <item x="547"/>
        <item x="523"/>
        <item x="875"/>
        <item x="886"/>
        <item x="1050"/>
        <item x="877"/>
        <item x="929"/>
        <item x="272"/>
        <item x="169"/>
        <item x="321"/>
        <item x="96"/>
        <item x="827"/>
        <item x="847"/>
        <item x="882"/>
        <item x="1040"/>
        <item x="815"/>
        <item x="1037"/>
        <item x="863"/>
        <item x="1045"/>
        <item x="949"/>
        <item x="150"/>
        <item x="802"/>
        <item x="475"/>
        <item x="619"/>
        <item x="783"/>
        <item x="727"/>
        <item x="1032"/>
        <item x="998"/>
        <item x="531"/>
        <item x="1036"/>
        <item x="832"/>
        <item x="456"/>
        <item x="200"/>
        <item x="974"/>
        <item x="887"/>
        <item x="185"/>
        <item x="740"/>
        <item x="769"/>
        <item x="772"/>
        <item x="770"/>
        <item x="177"/>
        <item x="399"/>
        <item x="421"/>
        <item x="428"/>
        <item x="899"/>
        <item x="741"/>
        <item x="878"/>
        <item x="942"/>
        <item x="598"/>
        <item x="792"/>
        <item x="885"/>
        <item x="870"/>
        <item x="952"/>
        <item x="845"/>
        <item x="1102"/>
        <item x="1242"/>
        <item x="811"/>
        <item x="1159"/>
        <item x="1126"/>
        <item x="984"/>
        <item x="1243"/>
        <item x="818"/>
        <item x="1216"/>
        <item x="1277"/>
        <item x="785"/>
        <item x="1158"/>
        <item x="1130"/>
        <item x="841"/>
        <item x="923"/>
        <item x="1061"/>
        <item x="1062"/>
        <item x="1063"/>
        <item x="1046"/>
        <item x="873"/>
        <item x="1027"/>
        <item x="918"/>
        <item x="1311"/>
        <item x="991"/>
        <item x="1171"/>
        <item x="500"/>
        <item x="1086"/>
        <item x="938"/>
        <item x="1163"/>
        <item x="1231"/>
        <item x="1237"/>
        <item x="1175"/>
        <item x="1254"/>
        <item x="1238"/>
        <item x="1195"/>
        <item x="883"/>
        <item x="884"/>
        <item x="1200"/>
        <item x="1156"/>
        <item x="1152"/>
        <item x="1150"/>
        <item x="284"/>
        <item x="19"/>
        <item x="961"/>
        <item x="901"/>
        <item x="1249"/>
        <item x="1091"/>
        <item x="1065"/>
        <item x="1096"/>
        <item x="855"/>
        <item x="414"/>
        <item x="560"/>
        <item x="445"/>
        <item x="352"/>
        <item x="544"/>
        <item x="297"/>
        <item x="819"/>
        <item x="1248"/>
        <item x="1252"/>
        <item x="799"/>
        <item x="852"/>
        <item x="1052"/>
        <item x="1107"/>
        <item x="763"/>
        <item x="999"/>
        <item x="968"/>
        <item x="1155"/>
        <item x="1148"/>
        <item x="1142"/>
        <item x="1147"/>
        <item x="1164"/>
        <item x="1201"/>
        <item x="1143"/>
        <item x="1217"/>
        <item x="1123"/>
        <item x="1204"/>
        <item x="1097"/>
        <item x="1099"/>
        <item x="1073"/>
        <item x="1034"/>
        <item x="969"/>
        <item x="1218"/>
        <item x="1116"/>
        <item x="427"/>
        <item x="33"/>
        <item x="617"/>
        <item x="267"/>
        <item x="257"/>
        <item x="250"/>
        <item x="549"/>
        <item x="452"/>
        <item x="551"/>
        <item x="256"/>
        <item x="631"/>
        <item x="142"/>
        <item x="342"/>
        <item x="955"/>
        <item x="1015"/>
        <item x="861"/>
        <item x="838"/>
        <item x="349"/>
        <item x="1221"/>
        <item x="1180"/>
        <item x="833"/>
        <item x="695"/>
        <item x="761"/>
        <item x="634"/>
        <item x="872"/>
        <item x="1213"/>
        <item x="1211"/>
        <item x="1247"/>
        <item x="1273"/>
        <item x="891"/>
        <item x="854"/>
        <item x="947"/>
        <item x="941"/>
        <item x="774"/>
        <item x="840"/>
        <item x="903"/>
        <item x="687"/>
        <item x="913"/>
        <item x="730"/>
        <item x="932"/>
        <item x="931"/>
        <item x="948"/>
        <item x="851"/>
        <item x="750"/>
        <item x="739"/>
        <item x="871"/>
        <item x="725"/>
        <item x="637"/>
        <item x="867"/>
        <item x="659"/>
        <item x="892"/>
        <item x="842"/>
        <item x="900"/>
        <item x="907"/>
        <item x="846"/>
        <item x="791"/>
        <item x="1270"/>
        <item x="1271"/>
        <item x="1176"/>
        <item x="590"/>
        <item x="1064"/>
        <item x="221"/>
        <item x="831"/>
        <item x="803"/>
        <item x="332"/>
        <item x="829"/>
        <item x="1275"/>
        <item x="1177"/>
        <item x="706"/>
        <item x="937"/>
        <item x="672"/>
        <item x="588"/>
        <item x="569"/>
        <item x="893"/>
        <item x="816"/>
        <item x="912"/>
        <item x="688"/>
        <item x="720"/>
        <item x="793"/>
        <item x="836"/>
        <item x="1233"/>
        <item x="665"/>
        <item x="1020"/>
        <item x="1250"/>
        <item x="1094"/>
        <item x="1115"/>
        <item x="1133"/>
        <item x="1165"/>
        <item x="1095"/>
        <item x="1070"/>
        <item x="1122"/>
        <item x="1066"/>
        <item x="450"/>
        <item x="1154"/>
        <item x="1103"/>
        <item x="1160"/>
        <item x="1161"/>
        <item x="1251"/>
        <item x="1135"/>
        <item x="649"/>
        <item x="635"/>
        <item x="1304"/>
        <item x="1287"/>
        <item x="1343"/>
        <item x="1193"/>
        <item x="193"/>
        <item x="1024"/>
        <item x="49"/>
        <item x="721"/>
        <item x="745"/>
        <item x="1047"/>
        <item x="755"/>
        <item x="589"/>
        <item x="184"/>
        <item x="167"/>
        <item x="484"/>
        <item x="146"/>
        <item x="328"/>
        <item x="666"/>
        <item x="669"/>
        <item x="21"/>
        <item x="1008"/>
        <item x="943"/>
        <item x="1182"/>
        <item x="1162"/>
        <item x="1118"/>
        <item x="1089"/>
        <item x="880"/>
        <item x="1212"/>
        <item x="966"/>
        <item x="939"/>
        <item x="821"/>
        <item x="987"/>
        <item x="1018"/>
        <item x="1232"/>
        <item x="925"/>
        <item x="922"/>
        <item x="1239"/>
        <item x="813"/>
        <item x="1240"/>
        <item x="510"/>
        <item x="756"/>
        <item x="1272"/>
        <item x="762"/>
        <item x="1257"/>
        <item x="825"/>
        <item x="789"/>
        <item x="1117"/>
        <item x="804"/>
        <item x="985"/>
        <item x="392"/>
        <item x="921"/>
        <item x="876"/>
        <item x="1054"/>
        <item x="51"/>
        <item x="1075"/>
        <item x="286"/>
        <item x="766"/>
        <item x="810"/>
        <item x="1349"/>
        <item x="963"/>
        <item x="979"/>
        <item x="1306"/>
        <item x="973"/>
        <item x="956"/>
        <item x="771"/>
        <item x="960"/>
        <item x="986"/>
        <item x="983"/>
        <item x="1028"/>
        <item x="971"/>
        <item x="868"/>
        <item x="1003"/>
        <item x="1079"/>
        <item x="1076"/>
        <item x="954"/>
        <item x="958"/>
        <item x="1078"/>
        <item x="1009"/>
        <item x="965"/>
        <item x="980"/>
        <item x="1038"/>
        <item x="981"/>
        <item x="994"/>
        <item x="996"/>
        <item x="988"/>
        <item x="993"/>
        <item x="768"/>
        <item x="1081"/>
        <item x="1329"/>
        <item x="1259"/>
        <item x="1378"/>
        <item x="1279"/>
        <item x="1280"/>
        <item x="1088"/>
        <item x="1166"/>
        <item x="1169"/>
        <item x="1144"/>
        <item x="1132"/>
        <item x="1145"/>
        <item x="1101"/>
        <item x="1205"/>
        <item x="1355"/>
        <item x="1347"/>
        <item x="1333"/>
        <item x="1263"/>
        <item x="1262"/>
        <item x="1296"/>
        <item x="1295"/>
        <item x="1369"/>
        <item x="1128"/>
        <item x="1129"/>
        <item x="1313"/>
        <item x="1310"/>
        <item x="1302"/>
        <item x="1357"/>
        <item x="1325"/>
        <item x="1326"/>
        <item x="1351"/>
        <item x="1362"/>
        <item x="1363"/>
        <item x="1316"/>
        <item x="1374"/>
        <item x="1293"/>
        <item x="1191"/>
        <item x="1207"/>
        <item x="1196"/>
        <item x="1098"/>
        <item x="1198"/>
        <item x="1202"/>
        <item x="1197"/>
        <item x="1359"/>
        <item x="1352"/>
        <item x="1297"/>
        <item x="1301"/>
        <item x="1146"/>
        <item x="1327"/>
        <item x="1342"/>
        <item x="1334"/>
        <item x="1344"/>
        <item x="1141"/>
        <item x="997"/>
        <item x="1298"/>
        <item x="1183"/>
        <item x="1057"/>
        <item x="1112"/>
        <item x="995"/>
        <item x="1033"/>
        <item x="744"/>
        <item x="1007"/>
        <item x="1001"/>
        <item x="1011"/>
        <item x="1004"/>
        <item x="1010"/>
        <item x="1014"/>
        <item x="1067"/>
        <item x="1059"/>
        <item x="1106"/>
        <item x="1023"/>
        <item x="753"/>
        <item x="849"/>
        <item x="726"/>
        <item x="290"/>
        <item x="746"/>
        <item x="402"/>
        <item x="371"/>
        <item x="927"/>
        <item x="1110"/>
        <item x="684"/>
        <item x="579"/>
        <item x="1309"/>
        <item x="63"/>
        <item x="72"/>
        <item x="441"/>
        <item x="775"/>
        <item x="808"/>
        <item x="798"/>
        <item x="794"/>
        <item x="651"/>
        <item x="908"/>
        <item x="120"/>
        <item x="715"/>
        <item x="20"/>
        <item x="81"/>
        <item x="638"/>
        <item x="628"/>
        <item x="677"/>
        <item x="779"/>
        <item x="760"/>
        <item x="737"/>
        <item x="714"/>
        <item x="698"/>
        <item x="670"/>
        <item x="655"/>
        <item x="636"/>
        <item x="618"/>
        <item x="595"/>
        <item x="742"/>
        <item x="664"/>
        <item x="625"/>
        <item x="593"/>
        <item x="759"/>
        <item x="603"/>
        <item x="609"/>
        <item x="604"/>
        <item x="600"/>
        <item x="575"/>
        <item x="539"/>
        <item x="578"/>
        <item x="678"/>
        <item x="622"/>
        <item x="657"/>
        <item x="607"/>
        <item x="606"/>
        <item x="663"/>
        <item x="639"/>
        <item x="608"/>
        <item x="605"/>
        <item x="734"/>
        <item x="731"/>
        <item x="711"/>
        <item x="624"/>
        <item x="610"/>
        <item x="601"/>
        <item x="594"/>
        <item x="585"/>
        <item x="574"/>
        <item x="697"/>
        <item x="581"/>
        <item x="630"/>
        <item x="696"/>
        <item x="633"/>
        <item x="668"/>
        <item x="652"/>
        <item x="778"/>
        <item x="735"/>
        <item x="599"/>
        <item x="653"/>
        <item x="757"/>
        <item x="717"/>
        <item x="591"/>
        <item x="621"/>
        <item x="707"/>
        <item x="754"/>
        <item x="596"/>
        <item x="654"/>
        <item x="682"/>
        <item x="747"/>
        <item x="781"/>
        <item x="782"/>
        <item x="675"/>
        <item x="154"/>
        <item x="62"/>
        <item x="101"/>
        <item x="57"/>
        <item x="54"/>
        <item x="61"/>
        <item x="60"/>
        <item x="50"/>
        <item x="719"/>
        <item x="323"/>
        <item x="576"/>
        <item x="676"/>
        <item x="577"/>
        <item x="570"/>
        <item x="505"/>
        <item x="36"/>
        <item x="37"/>
        <item x="38"/>
        <item x="159"/>
        <item x="88"/>
        <item x="25"/>
        <item x="89"/>
        <item x="253"/>
        <item x="18"/>
        <item x="14"/>
        <item x="179"/>
        <item x="74"/>
        <item x="90"/>
        <item x="91"/>
        <item x="29"/>
        <item x="92"/>
        <item x="69"/>
        <item x="174"/>
        <item x="255"/>
        <item x="143"/>
        <item x="85"/>
        <item x="34"/>
        <item x="241"/>
        <item x="148"/>
        <item x="110"/>
        <item x="13"/>
        <item x="432"/>
        <item x="488"/>
        <item x="413"/>
        <item x="489"/>
        <item x="113"/>
        <item x="10"/>
        <item x="558"/>
        <item x="553"/>
        <item x="263"/>
        <item x="260"/>
        <item x="252"/>
        <item x="248"/>
        <item x="244"/>
        <item x="508"/>
        <item x="534"/>
        <item x="516"/>
        <item x="501"/>
        <item x="498"/>
        <item x="491"/>
        <item x="486"/>
        <item x="482"/>
        <item x="473"/>
        <item x="471"/>
        <item x="467"/>
        <item x="461"/>
        <item x="458"/>
        <item x="449"/>
        <item x="440"/>
        <item x="430"/>
        <item x="424"/>
        <item x="417"/>
        <item x="412"/>
        <item x="409"/>
        <item x="404"/>
        <item x="391"/>
        <item x="382"/>
        <item x="376"/>
        <item x="370"/>
        <item x="363"/>
        <item x="357"/>
        <item x="351"/>
        <item x="345"/>
        <item x="331"/>
        <item x="326"/>
        <item x="320"/>
        <item x="316"/>
        <item x="311"/>
        <item x="303"/>
        <item x="300"/>
        <item x="292"/>
        <item x="289"/>
        <item x="282"/>
        <item x="276"/>
        <item x="270"/>
        <item x="564"/>
        <item x="455"/>
        <item x="151"/>
        <item x="502"/>
        <item x="173"/>
        <item x="106"/>
        <item x="176"/>
        <item x="187"/>
        <item x="35"/>
        <item x="48"/>
        <item x="358"/>
        <item x="532"/>
        <item x="514"/>
        <item x="571"/>
        <item x="524"/>
        <item x="334"/>
        <item x="406"/>
        <item x="380"/>
        <item x="191"/>
        <item x="385"/>
        <item x="279"/>
        <item x="5"/>
        <item x="46"/>
        <item x="9"/>
        <item x="216"/>
        <item x="58"/>
        <item x="307"/>
        <item x="213"/>
        <item x="156"/>
        <item x="364"/>
        <item x="528"/>
        <item x="521"/>
        <item x="563"/>
        <item x="546"/>
        <item x="540"/>
        <item x="533"/>
        <item x="525"/>
        <item x="520"/>
        <item x="515"/>
        <item x="507"/>
        <item x="499"/>
        <item x="495"/>
        <item x="490"/>
        <item x="485"/>
        <item x="481"/>
        <item x="474"/>
        <item x="470"/>
        <item x="466"/>
        <item x="460"/>
        <item x="457"/>
        <item x="448"/>
        <item x="439"/>
        <item x="429"/>
        <item x="423"/>
        <item x="418"/>
        <item x="411"/>
        <item x="408"/>
        <item x="403"/>
        <item x="395"/>
        <item x="390"/>
        <item x="381"/>
        <item x="375"/>
        <item x="369"/>
        <item x="362"/>
        <item x="356"/>
        <item x="353"/>
        <item x="344"/>
        <item x="330"/>
        <item x="325"/>
        <item x="319"/>
        <item x="315"/>
        <item x="310"/>
        <item x="302"/>
        <item x="299"/>
        <item x="293"/>
        <item x="288"/>
        <item x="283"/>
        <item x="275"/>
        <item x="269"/>
        <item x="262"/>
        <item x="259"/>
        <item x="557"/>
        <item x="552"/>
        <item x="12"/>
        <item x="217"/>
        <item x="3"/>
        <item x="238"/>
        <item x="237"/>
        <item x="232"/>
        <item x="224"/>
        <item x="223"/>
        <item x="214"/>
        <item x="210"/>
        <item x="208"/>
        <item x="206"/>
        <item x="203"/>
        <item x="199"/>
        <item x="197"/>
        <item x="195"/>
        <item x="189"/>
        <item x="188"/>
        <item x="186"/>
        <item x="175"/>
        <item x="172"/>
        <item x="168"/>
        <item x="164"/>
        <item x="163"/>
        <item x="160"/>
        <item x="158"/>
        <item x="155"/>
        <item x="149"/>
        <item x="139"/>
        <item x="136"/>
        <item x="134"/>
        <item x="131"/>
        <item x="129"/>
        <item x="119"/>
        <item x="94"/>
        <item x="79"/>
        <item x="78"/>
        <item x="77"/>
        <item x="76"/>
        <item x="75"/>
        <item x="245"/>
        <item x="239"/>
        <item x="211"/>
        <item x="192"/>
        <item x="165"/>
        <item x="234"/>
        <item x="433"/>
        <item x="162"/>
        <item x="41"/>
        <item x="42"/>
        <item x="43"/>
        <item x="65"/>
        <item x="243"/>
        <item x="420"/>
        <item x="407"/>
        <item x="388"/>
        <item x="368"/>
        <item x="348"/>
        <item x="322"/>
        <item x="309"/>
        <item x="291"/>
        <item x="274"/>
        <item x="496"/>
        <item x="478"/>
        <item x="462"/>
        <item x="443"/>
        <item x="0"/>
        <item x="133"/>
        <item x="258"/>
        <item x="231"/>
        <item x="215"/>
        <item x="207"/>
        <item x="198"/>
        <item x="1"/>
        <item x="127"/>
        <item x="556"/>
        <item x="451"/>
        <item x="522"/>
        <item x="327"/>
        <item x="273"/>
        <item x="405"/>
        <item x="567"/>
        <item x="64"/>
        <item x="454"/>
        <item x="530"/>
        <item x="386"/>
        <item x="400"/>
        <item x="277"/>
        <item x="240"/>
        <item x="526"/>
        <item x="442"/>
        <item x="483"/>
        <item x="152"/>
        <item x="202"/>
        <item x="47"/>
        <item x="312"/>
        <item x="372"/>
        <item x="324"/>
        <item x="271"/>
        <item x="393"/>
        <item x="379"/>
        <item x="140"/>
        <item x="138"/>
        <item x="346"/>
        <item x="181"/>
        <item x="107"/>
        <item x="83"/>
        <item x="280"/>
        <item x="1181"/>
        <item x="465"/>
        <item x="298"/>
        <item x="493"/>
        <item x="1092"/>
        <item x="1049"/>
        <item x="287"/>
        <item x="383"/>
        <item x="434"/>
        <item x="337"/>
        <item x="1025"/>
        <item x="700"/>
        <item x="24"/>
        <item x="28"/>
        <item x="722"/>
        <item x="1053"/>
        <item x="1299"/>
        <item x="693"/>
        <item x="1230"/>
        <item x="301"/>
        <item x="86"/>
        <item x="468"/>
        <item x="1074"/>
        <item x="709"/>
        <item x="1337"/>
        <item x="1080"/>
        <item x="910"/>
        <item x="977"/>
        <item x="1268"/>
        <item x="116"/>
        <item x="135"/>
        <item x="566"/>
        <item x="52"/>
        <item x="642"/>
        <item x="111"/>
        <item x="889"/>
        <item x="674"/>
        <item x="748"/>
        <item x="166"/>
        <item x="128"/>
        <item x="350"/>
        <item x="1068"/>
        <item x="53"/>
        <item x="689"/>
        <item x="347"/>
        <item x="517"/>
        <item x="503"/>
        <item x="1222"/>
        <item x="911"/>
        <item x="313"/>
        <item x="1109"/>
        <item x="1382"/>
        <item x="592"/>
        <item x="924"/>
        <item x="1108"/>
        <item x="786"/>
        <item x="1381"/>
        <item x="561"/>
        <item x="1214"/>
        <item x="336"/>
        <item x="1372"/>
        <item x="118"/>
        <item t="default"/>
      </items>
    </pivotField>
    <pivotField name="(tex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t="default"/>
      </items>
    </pivotField>
    <pivotField name="year" axis="axisCol" dataField="1" compact="0" outline="0" multipleItemSelectionAllowed="1" showAll="0" sortType="ascending">
      <items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4"/>
  </rowFields>
  <colFields>
    <field x="6"/>
  </colFields>
  <dataFields>
    <dataField name="Count of year" fld="6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ichigan.gov/documents/deq/deq-rrd-GS-SamplingResultsJanuary2012_379214_7.pdf" TargetMode="External"/><Relationship Id="rId194" Type="http://schemas.openxmlformats.org/officeDocument/2006/relationships/hyperlink" Target="http://www.michigan.gov/documents/deq/deq-rrd-GS-DEQDec2011ApprovedEasternAreaMonitoringPlan_372311_7.pdf" TargetMode="External"/><Relationship Id="rId193" Type="http://schemas.openxmlformats.org/officeDocument/2006/relationships/hyperlink" Target="http://www.michigan.gov/documents/deq/deq-rrd-GS-SamplingResultsDec-2011_373877_7.pdf" TargetMode="External"/><Relationship Id="rId192" Type="http://schemas.openxmlformats.org/officeDocument/2006/relationships/hyperlink" Target="http://www.michigan.gov/documents/deq/deq-rrd-GS-4thQuarterlyReport_374286_7.pdf" TargetMode="External"/><Relationship Id="rId191" Type="http://schemas.openxmlformats.org/officeDocument/2006/relationships/hyperlink" Target="http://www.michigan.gov/documents/deq/deq-rrd-GS-NPDESDMR-Dec2011_374285_7.pdf" TargetMode="External"/><Relationship Id="rId187" Type="http://schemas.openxmlformats.org/officeDocument/2006/relationships/hyperlink" Target="http://www.michigan.gov/documents/deq/deq-rrd-GS-WAGMP_Order-3-26-2012_382113_7.pdf" TargetMode="External"/><Relationship Id="rId186" Type="http://schemas.openxmlformats.org/officeDocument/2006/relationships/hyperlink" Target="http://www.michigan.gov/documents/deq/deq-rrd-GS-NPDESDMR-Feb2012_382110_7.pdf" TargetMode="External"/><Relationship Id="rId185" Type="http://schemas.openxmlformats.org/officeDocument/2006/relationships/hyperlink" Target="http://www.michigan.gov/documents/deq/deq-rrd-GS-NPDESLetter-4-3-12_382499_7.pdf" TargetMode="External"/><Relationship Id="rId184" Type="http://schemas.openxmlformats.org/officeDocument/2006/relationships/hyperlink" Target="http://www.michigan.gov/documents/deq/deq-rrd-GS-SamplingResultsMarch2012_382108_7.pdf" TargetMode="External"/><Relationship Id="rId189" Type="http://schemas.openxmlformats.org/officeDocument/2006/relationships/hyperlink" Target="http://www.michigan.gov/documents/deq/deq-rrd-GS-NPDESDMR-Jan2012_379226_7.pdf" TargetMode="External"/><Relationship Id="rId188" Type="http://schemas.openxmlformats.org/officeDocument/2006/relationships/hyperlink" Target="http://www.michigan.gov/documents/deq/deq-rrd-GS-SamplingResultsFebruary2012_382109_7.pdf" TargetMode="External"/><Relationship Id="rId183" Type="http://schemas.openxmlformats.org/officeDocument/2006/relationships/hyperlink" Target="http://www.michigan.gov/documents/deq/deq-rrd-GS-NPDESDMR-Mar2012_383310_7.pdf" TargetMode="External"/><Relationship Id="rId182" Type="http://schemas.openxmlformats.org/officeDocument/2006/relationships/hyperlink" Target="http://www.michigan.gov/deq/0,1607,7-135-3311_4109_4219_4279-72394--,00.html" TargetMode="External"/><Relationship Id="rId181" Type="http://schemas.openxmlformats.org/officeDocument/2006/relationships/hyperlink" Target="http://www.michigan.gov/documents/deq/deq-rrd-GS-QuarterlyReport-1stQuarter-2012_383336_7.pdf" TargetMode="External"/><Relationship Id="rId180" Type="http://schemas.openxmlformats.org/officeDocument/2006/relationships/hyperlink" Target="http://www.michigan.gov/documents/deq/deq-rrd-GS-NPDESDmr-April2012_389936_7.pdf" TargetMode="External"/><Relationship Id="rId176" Type="http://schemas.openxmlformats.org/officeDocument/2006/relationships/hyperlink" Target="http://www.michigan.gov/documents/deq/deq-rrd-GS-SamplingResultsJun2012_393172_7.pdf" TargetMode="External"/><Relationship Id="rId297" Type="http://schemas.openxmlformats.org/officeDocument/2006/relationships/hyperlink" Target="http://www.michigan.gov/documents/deq/deq-rrd-GS-NPDESDMR-Jan2010_312960_7.pdf" TargetMode="External"/><Relationship Id="rId175" Type="http://schemas.openxmlformats.org/officeDocument/2006/relationships/hyperlink" Target="http://www.michigan.gov/documents/deq/deq-rrd-GS-QuarterlyReport-2ndQuarter-2012_393041_7.pdf" TargetMode="External"/><Relationship Id="rId296" Type="http://schemas.openxmlformats.org/officeDocument/2006/relationships/hyperlink" Target="http://www.michigan.gov/documents/deq/deq-rrd-GS-WellIDDocument_315196_7.pdf" TargetMode="External"/><Relationship Id="rId174" Type="http://schemas.openxmlformats.org/officeDocument/2006/relationships/hyperlink" Target="http://www.michigan.gov/documents/deq/deq-rrd-GS-DMRNPDESJune2012_393038_7.pdf" TargetMode="External"/><Relationship Id="rId295" Type="http://schemas.openxmlformats.org/officeDocument/2006/relationships/hyperlink" Target="http://www.michigan.gov/documents/deq/deq-rrd-GS-PLS2010MapleRoadIRData_312958_7.pdf" TargetMode="External"/><Relationship Id="rId173" Type="http://schemas.openxmlformats.org/officeDocument/2006/relationships/hyperlink" Target="http://www.michigan.gov/documents/deq/deq-rrd-GS-PLSAugust2012LittleLakeAreaEvalutaion_396483_7.pdf" TargetMode="External"/><Relationship Id="rId294" Type="http://schemas.openxmlformats.org/officeDocument/2006/relationships/hyperlink" Target="http://www.michigan.gov/documents/deq/deq-rrd-GS-NPDESDMR-Feb2010_315305_7.pdf" TargetMode="External"/><Relationship Id="rId179" Type="http://schemas.openxmlformats.org/officeDocument/2006/relationships/hyperlink" Target="http://www.michigan.gov/documents/deq/deq-rrd-GS-SamplingResultsApril2012_389939_7.pdf" TargetMode="External"/><Relationship Id="rId178" Type="http://schemas.openxmlformats.org/officeDocument/2006/relationships/hyperlink" Target="http://www.michigan.gov/documents/deq/deq-rrd-GS-SamplingResultsMay2012_389942_7.pdf" TargetMode="External"/><Relationship Id="rId299" Type="http://schemas.openxmlformats.org/officeDocument/2006/relationships/hyperlink" Target="http://www.michigan.gov/documents/deq/deq-rrd-GS-SamplingResultsJanuary2010_310850_7.pdf" TargetMode="External"/><Relationship Id="rId177" Type="http://schemas.openxmlformats.org/officeDocument/2006/relationships/hyperlink" Target="http://www.michigan.gov/documents/deq/deq-rrd-GS-DMRNPDESMay2012_389943_7.pdf" TargetMode="External"/><Relationship Id="rId298" Type="http://schemas.openxmlformats.org/officeDocument/2006/relationships/hyperlink" Target="http://www.michigan.gov/documents/deq/deq-rrd-GS-PLS2011MapleRoadIRData_347362_7.pdf" TargetMode="External"/><Relationship Id="rId198" Type="http://schemas.openxmlformats.org/officeDocument/2006/relationships/hyperlink" Target="http://www.michigan.gov/documents/deq/deq-rrd-GS-SamplingResultsNov2011data_backup_372309_7.pdf" TargetMode="External"/><Relationship Id="rId197" Type="http://schemas.openxmlformats.org/officeDocument/2006/relationships/hyperlink" Target="http://www.michigan.gov/documents/deq/deq-rrd-GS-SamplingResultsNov-2011_372292_7.pdf" TargetMode="External"/><Relationship Id="rId196" Type="http://schemas.openxmlformats.org/officeDocument/2006/relationships/hyperlink" Target="http://www.michigan.gov/documents/deq/deq-rrd-GS-ResWellData2011_372289_7.pdf" TargetMode="External"/><Relationship Id="rId195" Type="http://schemas.openxmlformats.org/officeDocument/2006/relationships/hyperlink" Target="http://www.michigan.gov/documents/deq/deq-rrd-GS-NPDESDMR-Nov2011_372310_7.pdf" TargetMode="External"/><Relationship Id="rId199" Type="http://schemas.openxmlformats.org/officeDocument/2006/relationships/hyperlink" Target="http://www.michigan.gov/documents/deq/deq-rrd-GS-CourtHearingrescheduled-12-21-2011_368329_7.pdf" TargetMode="External"/><Relationship Id="rId150" Type="http://schemas.openxmlformats.org/officeDocument/2006/relationships/hyperlink" Target="http://www.michigan.gov/documents/deq/deq-rrd-GS-SamplingResultsFeb2013_415821_7.pdf" TargetMode="External"/><Relationship Id="rId271" Type="http://schemas.openxmlformats.org/officeDocument/2006/relationships/hyperlink" Target="http://www.michigan.gov/deq/0,1607,7-135-3311_4109_4219_4279-72394--,00.html" TargetMode="External"/><Relationship Id="rId392" Type="http://schemas.openxmlformats.org/officeDocument/2006/relationships/hyperlink" Target="http://www.michigan.gov/documents/deq/deq-rrd-GS-PLSDec2008EvergreenWaterLevelWP_260113_7.pdf" TargetMode="External"/><Relationship Id="rId270" Type="http://schemas.openxmlformats.org/officeDocument/2006/relationships/hyperlink" Target="http://www.michigan.gov/documents/deq/deq-rrd-GS-QuarterlyReport-3rdQuarter-2010_337119_7.pdf" TargetMode="External"/><Relationship Id="rId391" Type="http://schemas.openxmlformats.org/officeDocument/2006/relationships/hyperlink" Target="http://www.michigan.gov/documents/deq/deq-rrd-GS-PLSNov2008Maple-AllisonPipelineWP_260114_7.pdf" TargetMode="External"/><Relationship Id="rId390" Type="http://schemas.openxmlformats.org/officeDocument/2006/relationships/hyperlink" Target="http://www.michigan.gov/documents/deq/deq-rrd-GS-PeriodicUpdate-12-17-08_260456_7.pdf" TargetMode="External"/><Relationship Id="rId1" Type="http://schemas.openxmlformats.org/officeDocument/2006/relationships/hyperlink" Target="http://www.michigan.gov/documents/deq/deq-rrd-GS-3rdQuarter2017Report_605302_7.pdf" TargetMode="External"/><Relationship Id="rId2" Type="http://schemas.openxmlformats.org/officeDocument/2006/relationships/hyperlink" Target="http://www.michigan.gov/deq/0,4561,7-135-3311_4109_9846_30022-72394--,00.html" TargetMode="External"/><Relationship Id="rId3" Type="http://schemas.openxmlformats.org/officeDocument/2006/relationships/hyperlink" Target="http://www.michigan.gov/documents/deq/deq-rrd-GS-SampleAnalysisSept2017_603383_7.pdf" TargetMode="External"/><Relationship Id="rId149" Type="http://schemas.openxmlformats.org/officeDocument/2006/relationships/hyperlink" Target="http://www.michigan.gov/documents/deq/deq-rrd-GS-SamplingResultsMar2013_415821_7_418711_7.pdf" TargetMode="External"/><Relationship Id="rId4" Type="http://schemas.openxmlformats.org/officeDocument/2006/relationships/hyperlink" Target="http://www.michigan.gov/documents/deq/deq-rrd-GS-NDPES_Sept2017_605312_7.pdf" TargetMode="External"/><Relationship Id="rId148" Type="http://schemas.openxmlformats.org/officeDocument/2006/relationships/hyperlink" Target="http://www.michigan.gov/deq/0,4561,7-135-3311_4109_9846_30022-72394--,00.html" TargetMode="External"/><Relationship Id="rId269" Type="http://schemas.openxmlformats.org/officeDocument/2006/relationships/hyperlink" Target="http://www.michigan.gov/documents/deq/deq-rrd-GS-wellID-public-response-ltr-10-27-10_337273_7.pdf" TargetMode="External"/><Relationship Id="rId9" Type="http://schemas.openxmlformats.org/officeDocument/2006/relationships/hyperlink" Target="http://www.michigan.gov/documents/deq/deq-rrd-GS-GelmanQuarterlyProgressReport2ndQtr2017_601619_7.pdf" TargetMode="External"/><Relationship Id="rId143" Type="http://schemas.openxmlformats.org/officeDocument/2006/relationships/hyperlink" Target="http://www.michigan.gov/documents/deq/deq-rrd-GS-NPDESApril2013_422889_7.pdf" TargetMode="External"/><Relationship Id="rId264" Type="http://schemas.openxmlformats.org/officeDocument/2006/relationships/hyperlink" Target="http://www.michigan.gov/documents/deq/deq-rrd-GS-NPDESDMR-Oct2010_338966_7.pdf" TargetMode="External"/><Relationship Id="rId385" Type="http://schemas.openxmlformats.org/officeDocument/2006/relationships/hyperlink" Target="http://www.michigan.gov/documents/deq/deq-rrd-GS-NovDec2008DraftBoringWellLogs_263657_7.pdf" TargetMode="External"/><Relationship Id="rId142" Type="http://schemas.openxmlformats.org/officeDocument/2006/relationships/hyperlink" Target="http://www.michigan.gov/documents/deq/deq-rrd-GS-PlsMay2013MW103Analysis_422882_7.pdf" TargetMode="External"/><Relationship Id="rId263" Type="http://schemas.openxmlformats.org/officeDocument/2006/relationships/hyperlink" Target="http://www.michigan.gov/documents/deq/deq-rrd-GS-NoticeOfTentativeAgreementOnProposedModifications-11-2010_338501_7.pdf" TargetMode="External"/><Relationship Id="rId384" Type="http://schemas.openxmlformats.org/officeDocument/2006/relationships/hyperlink" Target="http://www.michigan.gov/documents/deq/deq-rrd-GS-SamplingResultsJanuary2009_269089_7.pdf" TargetMode="External"/><Relationship Id="rId141" Type="http://schemas.openxmlformats.org/officeDocument/2006/relationships/hyperlink" Target="http://www.michigan.gov/documents/deq/deq-rrd-GS-PallMay2013Data_428987_7.pdf" TargetMode="External"/><Relationship Id="rId262" Type="http://schemas.openxmlformats.org/officeDocument/2006/relationships/hyperlink" Target="http://www.michigan.gov/documents/deq/deq-rrd-GS-PeriodicUpdate-November-2010_338773_7.pdf" TargetMode="External"/><Relationship Id="rId383" Type="http://schemas.openxmlformats.org/officeDocument/2006/relationships/hyperlink" Target="http://www.michigan.gov/documents/deq/deq-rrd-GS-PLS2009MapleRoadIRData_269071_7.pdf" TargetMode="External"/><Relationship Id="rId140" Type="http://schemas.openxmlformats.org/officeDocument/2006/relationships/hyperlink" Target="http://www.michigan.gov/documents/deq/deq-rrd-GS-NPDESMay2013_429012_7.pdf" TargetMode="External"/><Relationship Id="rId261" Type="http://schemas.openxmlformats.org/officeDocument/2006/relationships/hyperlink" Target="http://www.michigan.gov/documents/deq/deq-rrd-GS-PeriodicUpdates-12-6-2010_340695_7.pdf" TargetMode="External"/><Relationship Id="rId382" Type="http://schemas.openxmlformats.org/officeDocument/2006/relationships/hyperlink" Target="http://www.michigan.gov/documents/deq/deq-rrd-GS-NPDESDMR-Jan2009_269075_7.pdf" TargetMode="External"/><Relationship Id="rId5" Type="http://schemas.openxmlformats.org/officeDocument/2006/relationships/hyperlink" Target="http://www.michigan.gov/documents/deq/deq-rrd-GS-SampleAnalysiAugust2017_601673_7.pdf" TargetMode="External"/><Relationship Id="rId147" Type="http://schemas.openxmlformats.org/officeDocument/2006/relationships/hyperlink" Target="http://www.michigan.gov/documents/deq/deq-rrd-GS-QuarterlyReport-1stQuarter-2013_418696_7.pdf" TargetMode="External"/><Relationship Id="rId268" Type="http://schemas.openxmlformats.org/officeDocument/2006/relationships/hyperlink" Target="http://www.michigan.gov/documents/deq/deq-rrd-GS-PLSNov2010WesternSystem_337929_7.pdf" TargetMode="External"/><Relationship Id="rId389" Type="http://schemas.openxmlformats.org/officeDocument/2006/relationships/hyperlink" Target="http://www.michigan.gov/documents/deq/deq-rrd-GS-SamplingResults-Dec2008_263722_7.pdf" TargetMode="External"/><Relationship Id="rId6" Type="http://schemas.openxmlformats.org/officeDocument/2006/relationships/hyperlink" Target="http://www.michigan.gov/documents/deq/deq-rrd-GS-NDPES-_Aug2017_603344_7.pdf" TargetMode="External"/><Relationship Id="rId146" Type="http://schemas.openxmlformats.org/officeDocument/2006/relationships/hyperlink" Target="http://www.michigan.gov/documents/deq/deq-rrd-GS-NPDESDMR-March2013_418710_7.pdf" TargetMode="External"/><Relationship Id="rId267" Type="http://schemas.openxmlformats.org/officeDocument/2006/relationships/hyperlink" Target="http://www.michigan.gov/documents/deq/deq-rrd-GS-SamplingResultsOct2010_338967_7.pdf" TargetMode="External"/><Relationship Id="rId388" Type="http://schemas.openxmlformats.org/officeDocument/2006/relationships/hyperlink" Target="http://www.michigan.gov/documents/deq/deq-rrd-GS-stipulationOnEG_264597_7.pdf" TargetMode="External"/><Relationship Id="rId7" Type="http://schemas.openxmlformats.org/officeDocument/2006/relationships/hyperlink" Target="http://www.michigan.gov/documents/deq/deq-rrd-GS-SampleAnalysisReportJuly2017_601671_7.pdf" TargetMode="External"/><Relationship Id="rId145" Type="http://schemas.openxmlformats.org/officeDocument/2006/relationships/hyperlink" Target="http://www.michigan.gov/documents/deq/deq-rrd-GS-AnalysisReportWMap-April2013_418996_7.pdf" TargetMode="External"/><Relationship Id="rId266" Type="http://schemas.openxmlformats.org/officeDocument/2006/relationships/hyperlink" Target="http://www.michigan.gov/documents/deq/deq-rrd-GS-PLS_Nov2010UOfM-SaginawForestReport_338972_7.pdf" TargetMode="External"/><Relationship Id="rId387" Type="http://schemas.openxmlformats.org/officeDocument/2006/relationships/hyperlink" Target="http://www.michigan.gov/documents/deq/deq-rrd-GS-Dec2008NPDESReport_263763_7.pdf" TargetMode="External"/><Relationship Id="rId8" Type="http://schemas.openxmlformats.org/officeDocument/2006/relationships/hyperlink" Target="http://www.michigan.gov/documents/deq/deq-rrd-GS-NDPESJuly2017_601514_7.pdf" TargetMode="External"/><Relationship Id="rId144" Type="http://schemas.openxmlformats.org/officeDocument/2006/relationships/hyperlink" Target="http://www.michigan.gov/documents/deq/deq-rrd-GS-PallApril2013Data_422886_7.pdf" TargetMode="External"/><Relationship Id="rId265" Type="http://schemas.openxmlformats.org/officeDocument/2006/relationships/hyperlink" Target="http://www.michigan.gov/documents/deq/deq-rrd-GS-PLS2010MapleRoadIRData_312958_7.pdf" TargetMode="External"/><Relationship Id="rId386" Type="http://schemas.openxmlformats.org/officeDocument/2006/relationships/hyperlink" Target="http://www.michigan.gov/documents/deq/deq-rrd-GS-QuarterlyReport-4thQuarter2008_263764_7.pdf" TargetMode="External"/><Relationship Id="rId260" Type="http://schemas.openxmlformats.org/officeDocument/2006/relationships/hyperlink" Target="http://www.michigan.gov/documents/deq/deq-rrd-GS-PeriodicUpdates-12-17-2010_341142_7.pdf" TargetMode="External"/><Relationship Id="rId381" Type="http://schemas.openxmlformats.org/officeDocument/2006/relationships/hyperlink" Target="http://www.michigan.gov/documents/deq/deq-rrd-GS-SamplingResultsFebruary2009_271923_7.pdf" TargetMode="External"/><Relationship Id="rId380" Type="http://schemas.openxmlformats.org/officeDocument/2006/relationships/hyperlink" Target="http://www.michigan.gov/documents/deq/deq-rrd-GS-Gelman_PZ_well_status_address_March2009_271608_7.pdf" TargetMode="External"/><Relationship Id="rId139" Type="http://schemas.openxmlformats.org/officeDocument/2006/relationships/hyperlink" Target="http://www.michigan.gov/documents/deq/deq-rrd-GS-SamplingResultsJune2013_429476_7.pdf" TargetMode="External"/><Relationship Id="rId138" Type="http://schemas.openxmlformats.org/officeDocument/2006/relationships/hyperlink" Target="http://www.michigan.gov/documents/deq/deq-rrd-GS-QuarterlyReport-2ndQuarter-2013_429479_7.pdf" TargetMode="External"/><Relationship Id="rId259" Type="http://schemas.openxmlformats.org/officeDocument/2006/relationships/hyperlink" Target="http://www.michigan.gov/documents/deq/deq-rrd-GS-ResWellData2010_328663_7.pdf" TargetMode="External"/><Relationship Id="rId137" Type="http://schemas.openxmlformats.org/officeDocument/2006/relationships/hyperlink" Target="http://www.michigan.gov/documents/deq/deq-rrd-GS-NPDESJun2013_429478_7.pdf" TargetMode="External"/><Relationship Id="rId258" Type="http://schemas.openxmlformats.org/officeDocument/2006/relationships/hyperlink" Target="http://www.michigan.gov/documents/deq/deq-rrd-GS-LabReports12-2010_343586_7.pdf" TargetMode="External"/><Relationship Id="rId379" Type="http://schemas.openxmlformats.org/officeDocument/2006/relationships/hyperlink" Target="http://www.michigan.gov/documents/deq/deq-rrd-GS-Well_ID_031809_271609_7.pdf" TargetMode="External"/><Relationship Id="rId132" Type="http://schemas.openxmlformats.org/officeDocument/2006/relationships/hyperlink" Target="http://www.michigan.gov/documents/deq/deq-rrd-GS-NPDESSeptember2013_437890_7.pdf" TargetMode="External"/><Relationship Id="rId253" Type="http://schemas.openxmlformats.org/officeDocument/2006/relationships/hyperlink" Target="http://www.michigan.gov/documents/deq/deq-rrd-GS-DNRELabData-Jan-2011_344751_7.PDF" TargetMode="External"/><Relationship Id="rId374" Type="http://schemas.openxmlformats.org/officeDocument/2006/relationships/hyperlink" Target="http://www.michigan.gov/documents/deq/deq-rrd-GS-Figures1-9_273813_7.pdf" TargetMode="External"/><Relationship Id="rId495" Type="http://schemas.openxmlformats.org/officeDocument/2006/relationships/hyperlink" Target="http://www.michigan.gov/documents/deq/rrd-GS-SamplingResultsJanuary2007_187542_7.pdf" TargetMode="External"/><Relationship Id="rId131" Type="http://schemas.openxmlformats.org/officeDocument/2006/relationships/hyperlink" Target="http://www.michigan.gov/documents/deq/deq-rrd-GS-SamplingResultsSeptember2013_437887_7.pdf" TargetMode="External"/><Relationship Id="rId252" Type="http://schemas.openxmlformats.org/officeDocument/2006/relationships/hyperlink" Target="http://www.michigan.gov/documents/deq/deq-rrd-GS-ApprovedWellIDWpForPZExpansion_348970_7.pdf" TargetMode="External"/><Relationship Id="rId373" Type="http://schemas.openxmlformats.org/officeDocument/2006/relationships/hyperlink" Target="http://www.michigan.gov/documents/deq/deq-rrd-GS-Appendix4_273811_7.pdf" TargetMode="External"/><Relationship Id="rId494" Type="http://schemas.openxmlformats.org/officeDocument/2006/relationships/hyperlink" Target="http://www.michigan.gov/documents/deq/rrd-GS-PLSComplianceInspection02-2007_189902_7.pdf" TargetMode="External"/><Relationship Id="rId130" Type="http://schemas.openxmlformats.org/officeDocument/2006/relationships/hyperlink" Target="http://www.michigan.gov/documents/deq/deq-rrd-GS-DEQOct_2013MW-103memo_438206_7.pdf" TargetMode="External"/><Relationship Id="rId251" Type="http://schemas.openxmlformats.org/officeDocument/2006/relationships/hyperlink" Target="http://www.michigan.gov/documents/deq/deq-rrd-GS-PeriodicUpdates-2-11-11_346001_7.pdf" TargetMode="External"/><Relationship Id="rId372" Type="http://schemas.openxmlformats.org/officeDocument/2006/relationships/hyperlink" Target="http://www.michigan.gov/documents/deq/deq-rrd-GS-Appendix3_273810_7.pdf" TargetMode="External"/><Relationship Id="rId493" Type="http://schemas.openxmlformats.org/officeDocument/2006/relationships/hyperlink" Target="http://www.michigan.gov/documents/deq/rrd-GS-WellIDReport_190324_7.pdf" TargetMode="External"/><Relationship Id="rId250" Type="http://schemas.openxmlformats.org/officeDocument/2006/relationships/hyperlink" Target="http://www.michigan.gov/documents/deq/deq-rrd-GS-SamplingResultsJanuary2011_347365_7.pdf" TargetMode="External"/><Relationship Id="rId371" Type="http://schemas.openxmlformats.org/officeDocument/2006/relationships/hyperlink" Target="http://www.michigan.gov/documents/deq/deq-rrd-GS-Appendix1_273808_7.pdf" TargetMode="External"/><Relationship Id="rId492" Type="http://schemas.openxmlformats.org/officeDocument/2006/relationships/hyperlink" Target="http://www.michigan.gov/documents/deq/rrd-GS-MapleRdResponse-3-2007_188910_7.pdf" TargetMode="External"/><Relationship Id="rId136" Type="http://schemas.openxmlformats.org/officeDocument/2006/relationships/hyperlink" Target="http://www.michigan.gov/documents/deq/deq-rrd-GS-SamplingResultsJuly2013_431029_7.pdf" TargetMode="External"/><Relationship Id="rId257" Type="http://schemas.openxmlformats.org/officeDocument/2006/relationships/hyperlink" Target="http://www.michigan.gov/documents/deq/deq-rrd-GS-QuarterlyReport-4thQuarter-2010_344068_7.pdf" TargetMode="External"/><Relationship Id="rId378" Type="http://schemas.openxmlformats.org/officeDocument/2006/relationships/hyperlink" Target="http://www.michigan.gov/documents/deq/deq-rrd-GS-PLS2009MapleRoadIRData_269071_7.pdf" TargetMode="External"/><Relationship Id="rId499" Type="http://schemas.openxmlformats.org/officeDocument/2006/relationships/hyperlink" Target="http://www.michigan.gov/documents/deq/rrd-GS-WesternSystemResultsDrillingSchedule-1-19-2007_185026_7.pdf" TargetMode="External"/><Relationship Id="rId135" Type="http://schemas.openxmlformats.org/officeDocument/2006/relationships/hyperlink" Target="http://www.michigan.gov/documents/deq/deq-rrd-GS-NPDESJuly2013_432537_7.pdf" TargetMode="External"/><Relationship Id="rId256" Type="http://schemas.openxmlformats.org/officeDocument/2006/relationships/hyperlink" Target="http://www.michigan.gov/documents/deq/deq-rrd-GS-NPDESDMR-Dec2010_344069_7.pdf" TargetMode="External"/><Relationship Id="rId377" Type="http://schemas.openxmlformats.org/officeDocument/2006/relationships/hyperlink" Target="http://www.michigan.gov/documents/deq/deq-rrd-GS-NPDESDMR-Feb2009_271925_7.pdf" TargetMode="External"/><Relationship Id="rId498" Type="http://schemas.openxmlformats.org/officeDocument/2006/relationships/hyperlink" Target="http://www.michigan.gov/documents/deq/rrd-GS-PeriodicUpdateUnitEDrillingResultsSchedule_189905_7.pdf" TargetMode="External"/><Relationship Id="rId134" Type="http://schemas.openxmlformats.org/officeDocument/2006/relationships/hyperlink" Target="http://www.michigan.gov/documents/deq/deq-rrd-GS-NPDESAugust2013_436238_7.pdf" TargetMode="External"/><Relationship Id="rId255" Type="http://schemas.openxmlformats.org/officeDocument/2006/relationships/hyperlink" Target="http://www.michigan.gov/documents/deq/deq-rrd-GS-PLS2010MapleRoadIRData_312958_7.pdf" TargetMode="External"/><Relationship Id="rId376" Type="http://schemas.openxmlformats.org/officeDocument/2006/relationships/hyperlink" Target="http://www.michigan.gov/documents/deq/deq-rrd-GS-Table3and4_273815_7.pdf" TargetMode="External"/><Relationship Id="rId497" Type="http://schemas.openxmlformats.org/officeDocument/2006/relationships/hyperlink" Target="http://www.michigan.gov/documents/deq/rrd-GS-DEQFeb2007NPDESComplianceInspection_186658_7.pdf" TargetMode="External"/><Relationship Id="rId133" Type="http://schemas.openxmlformats.org/officeDocument/2006/relationships/hyperlink" Target="http://www.michigan.gov/documents/deq/deq-rrd-GS-SamplingResultsAugust2013_436233_7.pdf" TargetMode="External"/><Relationship Id="rId254" Type="http://schemas.openxmlformats.org/officeDocument/2006/relationships/hyperlink" Target="http://www.michigan.gov/documents/deq/deq-rrd-GS-PeriodicUpdates-1-20-2011_344720_7.pdf" TargetMode="External"/><Relationship Id="rId375" Type="http://schemas.openxmlformats.org/officeDocument/2006/relationships/hyperlink" Target="http://www.michigan.gov/documents/deq/deq-rrd-GS-EGReportMarch2009_273812_7.pdf" TargetMode="External"/><Relationship Id="rId496" Type="http://schemas.openxmlformats.org/officeDocument/2006/relationships/hyperlink" Target="http://www.michigan.gov/documents/deq/rrd-GS-PLS2007MapleRoadIRData_187556_7.pdf" TargetMode="External"/><Relationship Id="rId172" Type="http://schemas.openxmlformats.org/officeDocument/2006/relationships/hyperlink" Target="http://www.michigan.gov/documents/deq/deq-rrd-GS-SamplingResultsJul2012_396211_7.pdf" TargetMode="External"/><Relationship Id="rId293" Type="http://schemas.openxmlformats.org/officeDocument/2006/relationships/hyperlink" Target="http://www.michigan.gov/documents/deq/deq-rrd-GS-SamplingResultsFebruary2010_315296_7.pdf" TargetMode="External"/><Relationship Id="rId171" Type="http://schemas.openxmlformats.org/officeDocument/2006/relationships/hyperlink" Target="http://www.michigan.gov/documents/deq/deq-rrd-GS-DMRNPDESJuly2012_396482_7.pdf" TargetMode="External"/><Relationship Id="rId292" Type="http://schemas.openxmlformats.org/officeDocument/2006/relationships/hyperlink" Target="http://www.deq.state.mi.us/owis/Page/SearchForms/PublicNoticeDetail.aspx?id=3065" TargetMode="External"/><Relationship Id="rId170" Type="http://schemas.openxmlformats.org/officeDocument/2006/relationships/hyperlink" Target="http://www.michigan.gov/documents/deq/deq-rrd-GS-DEQLLAResponseSept2012_398114_7.pdf" TargetMode="External"/><Relationship Id="rId291" Type="http://schemas.openxmlformats.org/officeDocument/2006/relationships/hyperlink" Target="http://www.michigan.gov/deq/0,1607,7-135-3311_4109_4219_4279-72394--,00.html" TargetMode="External"/><Relationship Id="rId290" Type="http://schemas.openxmlformats.org/officeDocument/2006/relationships/hyperlink" Target="http://www.michigan.gov/documents/deq/deq-rrd-GS-QuarterlyReport-1stQuarter-2010_318153_7.pdf" TargetMode="External"/><Relationship Id="rId165" Type="http://schemas.openxmlformats.org/officeDocument/2006/relationships/hyperlink" Target="http://www.michigan.gov/documents/deq/deq-rrd-GS-PLSLittleLakeAreaResponse-10-2012_403374_7.pdf" TargetMode="External"/><Relationship Id="rId286" Type="http://schemas.openxmlformats.org/officeDocument/2006/relationships/hyperlink" Target="http://www.michigan.gov/documents/deq/deq-rrd-GS-NPDESDMR-Apr2010_321679_7.pdf" TargetMode="External"/><Relationship Id="rId164" Type="http://schemas.openxmlformats.org/officeDocument/2006/relationships/hyperlink" Target="http://www.michigan.gov/documents/deq/deq-rrd-GS-PLSSept2012NPDES_403509_7.pdf" TargetMode="External"/><Relationship Id="rId285" Type="http://schemas.openxmlformats.org/officeDocument/2006/relationships/hyperlink" Target="http://www.michigan.gov/documents/deq/deq-rrd-GS-SamplingResultsMay2010_325126_7.pdf" TargetMode="External"/><Relationship Id="rId163" Type="http://schemas.openxmlformats.org/officeDocument/2006/relationships/hyperlink" Target="http://www.michigan.gov/deq/0,1607,7-135-3311_4109_4219_4279-72394--,00.html" TargetMode="External"/><Relationship Id="rId284" Type="http://schemas.openxmlformats.org/officeDocument/2006/relationships/hyperlink" Target="http://www.michigan.gov/documents/deq/deq-rrd-GS-NPDESLetter_325232_7.pdf" TargetMode="External"/><Relationship Id="rId162" Type="http://schemas.openxmlformats.org/officeDocument/2006/relationships/hyperlink" Target="http://www.michigan.gov/documents/deq/deq-rrd-GS-PLS3rdQtr2012_403552_7.pdf" TargetMode="External"/><Relationship Id="rId283" Type="http://schemas.openxmlformats.org/officeDocument/2006/relationships/hyperlink" Target="http://www.michigan.gov/documents/deq/deq-rrd-GS-CalvinWells_328662_7.pdf" TargetMode="External"/><Relationship Id="rId169" Type="http://schemas.openxmlformats.org/officeDocument/2006/relationships/hyperlink" Target="http://www.michigan.gov/documents/deq/deq-rrd-GS-Sept2012NPDESFollowUp_401987_7.pdf" TargetMode="External"/><Relationship Id="rId168" Type="http://schemas.openxmlformats.org/officeDocument/2006/relationships/hyperlink" Target="http://www.michigan.gov/documents/deq/deq-rrd-GS-BethlehemCemetaryWell_403551_7.pdf" TargetMode="External"/><Relationship Id="rId289" Type="http://schemas.openxmlformats.org/officeDocument/2006/relationships/hyperlink" Target="http://www.michigan.gov/documents/deq/deq-rrd-GS-SamplingResultsApril2010_321677_7.pdf" TargetMode="External"/><Relationship Id="rId167" Type="http://schemas.openxmlformats.org/officeDocument/2006/relationships/hyperlink" Target="http://www.michigan.gov/documents/deq/deq-rrd-GS-Aug2012NPDES_401988_7.pdf" TargetMode="External"/><Relationship Id="rId288" Type="http://schemas.openxmlformats.org/officeDocument/2006/relationships/hyperlink" Target="http://www.michigan.gov/documents/deq/deq-rrd-GS-PallNPDESPermit-5-11-10_322473_7.pdf" TargetMode="External"/><Relationship Id="rId166" Type="http://schemas.openxmlformats.org/officeDocument/2006/relationships/hyperlink" Target="http://www.michigan.gov/documents/deq/deq-rrd-GS-SamplingResultsAugust2012_401011_7.pdf" TargetMode="External"/><Relationship Id="rId287" Type="http://schemas.openxmlformats.org/officeDocument/2006/relationships/hyperlink" Target="http://www.michigan.gov/documents/deq/deq-rrd-GS-PLS2010MapleRoadIRData_312958_7.pdf" TargetMode="External"/><Relationship Id="rId161" Type="http://schemas.openxmlformats.org/officeDocument/2006/relationships/hyperlink" Target="http://www.michigan.gov/documents/deq/deq-rrd-GS-SamplingResultsSept2012_403508_7.pdf" TargetMode="External"/><Relationship Id="rId282" Type="http://schemas.openxmlformats.org/officeDocument/2006/relationships/hyperlink" Target="http://www.michigan.gov/documents/deq/deq-rrd-GS-NPDESDMR-May2010_325125_7.pdf" TargetMode="External"/><Relationship Id="rId160" Type="http://schemas.openxmlformats.org/officeDocument/2006/relationships/hyperlink" Target="http://www.michigan.gov/documents/deq/deq-rrd-GS-PLSOct2012NPDES_406280_7.pdf" TargetMode="External"/><Relationship Id="rId281" Type="http://schemas.openxmlformats.org/officeDocument/2006/relationships/hyperlink" Target="http://www.michigan.gov/documents/deq/deq-rrd-GS-SamplingResultsJun2010_328609_7.pdf" TargetMode="External"/><Relationship Id="rId280" Type="http://schemas.openxmlformats.org/officeDocument/2006/relationships/hyperlink" Target="http://www.michigan.gov/documents/deq/deq-rrd-GS-DNREAug2010PipelineAnalysis_348978_7.pdf" TargetMode="External"/><Relationship Id="rId159" Type="http://schemas.openxmlformats.org/officeDocument/2006/relationships/hyperlink" Target="http://www.michigan.gov/documents/deq/deq-rrd-GS-SamplingResultsOct2012_406279_7.pdf" TargetMode="External"/><Relationship Id="rId154" Type="http://schemas.openxmlformats.org/officeDocument/2006/relationships/hyperlink" Target="http://www.michigan.gov/documents/deq/deq-rrd-GS-NPDESDMR-Jan2013_412544_7.pdf" TargetMode="External"/><Relationship Id="rId275" Type="http://schemas.openxmlformats.org/officeDocument/2006/relationships/hyperlink" Target="http://www.michigan.gov/documents/deq/deq-rrd-GS-DNREAug2010PipelineAnalysis_348977_7.pdf" TargetMode="External"/><Relationship Id="rId396" Type="http://schemas.openxmlformats.org/officeDocument/2006/relationships/hyperlink" Target="http://www.michigan.gov/documents/deq/rrd-GS-SamplingResults-Oct2008_256382_7.pdf" TargetMode="External"/><Relationship Id="rId153" Type="http://schemas.openxmlformats.org/officeDocument/2006/relationships/hyperlink" Target="http://www.michigan.gov/documents/deq/deq-rrd-GS-SamplingResultsJan2013_412523_7.pdf" TargetMode="External"/><Relationship Id="rId274" Type="http://schemas.openxmlformats.org/officeDocument/2006/relationships/hyperlink" Target="http://www.michigan.gov/documents/deq/deq-rrd-GS-SamplingResultsSept2010_337571_7.pdf" TargetMode="External"/><Relationship Id="rId395" Type="http://schemas.openxmlformats.org/officeDocument/2006/relationships/hyperlink" Target="http://www.michigan.gov/documents/deq/deq-rrd-GS-PeriodicUpdateRecentPlannedctivities-11-14-08_256376_7.pdf" TargetMode="External"/><Relationship Id="rId152" Type="http://schemas.openxmlformats.org/officeDocument/2006/relationships/hyperlink" Target="http://www.michigan.gov/documents/deq/deq-rrd-GS-SamplingResultsDec2012_412537_7.pdf" TargetMode="External"/><Relationship Id="rId273" Type="http://schemas.openxmlformats.org/officeDocument/2006/relationships/hyperlink" Target="http://www.michigan.gov/documents/deq/deq-rrd-GS-PLS2010MapleRoadIRData_312958_7.pdf" TargetMode="External"/><Relationship Id="rId394" Type="http://schemas.openxmlformats.org/officeDocument/2006/relationships/hyperlink" Target="http://www.michigan.gov/documents/deq/deq-rrd-GS-PeriodicUpdateRecentPlannedctivitiesMW-122s__MW-122d_Installation_258649_7.pdf" TargetMode="External"/><Relationship Id="rId151" Type="http://schemas.openxmlformats.org/officeDocument/2006/relationships/hyperlink" Target="http://www.michigan.gov/documents/deq/deq-rrd-GS-NPDESDMR-Feb2013_415822_7.pdf" TargetMode="External"/><Relationship Id="rId272" Type="http://schemas.openxmlformats.org/officeDocument/2006/relationships/hyperlink" Target="http://www.michigan.gov/documents/deq/deq-rrd-GS-NPDESDMR-Sept2010_337118_7.pdf" TargetMode="External"/><Relationship Id="rId393" Type="http://schemas.openxmlformats.org/officeDocument/2006/relationships/hyperlink" Target="http://www.michigan.gov/documents/deq/deq-rrd-GS-SamplingResults-Nov2008_260115_7.pdf" TargetMode="External"/><Relationship Id="rId158" Type="http://schemas.openxmlformats.org/officeDocument/2006/relationships/hyperlink" Target="http://www.michigan.gov/documents/deq/deq-rrd-GS-PLSNov2012NPDES_406629_7.pdf" TargetMode="External"/><Relationship Id="rId279" Type="http://schemas.openxmlformats.org/officeDocument/2006/relationships/hyperlink" Target="http://www.michigan.gov/documents/deq/deq-rrd-GS-PLS2010MapleRoadIRData_312958_7.pdf" TargetMode="External"/><Relationship Id="rId157" Type="http://schemas.openxmlformats.org/officeDocument/2006/relationships/hyperlink" Target="http://www.michigan.gov/documents/deq/deq-rrd-GS-SamplingResultsNov2012_406915_7.pdf" TargetMode="External"/><Relationship Id="rId278" Type="http://schemas.openxmlformats.org/officeDocument/2006/relationships/hyperlink" Target="http://www.michigan.gov/documents/deq/deq-rrd-GS-NPDESDMR-Jun2010_328606_7.pdf" TargetMode="External"/><Relationship Id="rId399" Type="http://schemas.openxmlformats.org/officeDocument/2006/relationships/hyperlink" Target="http://www.michigan.gov/documents/deq/deq-rrd-GS-DWMonitoring2008_257532_7.pdf" TargetMode="External"/><Relationship Id="rId156" Type="http://schemas.openxmlformats.org/officeDocument/2006/relationships/hyperlink" Target="http://www.michigan.gov/documents/deq/deq-rrd-GS-PLS4thQtr2012_411098_7.pdf" TargetMode="External"/><Relationship Id="rId277" Type="http://schemas.openxmlformats.org/officeDocument/2006/relationships/hyperlink" Target="http://www.michigan.gov/documents/deq/deq-rrd-GS-QuarterlyReport-2ndQuarter-2010_328610_7.pdf" TargetMode="External"/><Relationship Id="rId398" Type="http://schemas.openxmlformats.org/officeDocument/2006/relationships/hyperlink" Target="http://www.michigan.gov/documents/deq/deq-rrd-GS-PLSNov2008Maple-AllisonPipelineWP_260116_7.pdf" TargetMode="External"/><Relationship Id="rId155" Type="http://schemas.openxmlformats.org/officeDocument/2006/relationships/hyperlink" Target="http://www.michigan.gov/documents/deq/deq-rrd-GS-PLSNPDESDec2012_411095_7.pdf" TargetMode="External"/><Relationship Id="rId276" Type="http://schemas.openxmlformats.org/officeDocument/2006/relationships/hyperlink" Target="http://www.michigan.gov/documents/deq/deq-rrd-GS-ResWellData2010_328663_7.pdf" TargetMode="External"/><Relationship Id="rId397" Type="http://schemas.openxmlformats.org/officeDocument/2006/relationships/hyperlink" Target="http://www.michigan.gov/documents/deq/deq-rrd-GS-PeriodicUpdateRecentPlannedctivities-11-6-08_255654_7.pdf" TargetMode="External"/><Relationship Id="rId40" Type="http://schemas.openxmlformats.org/officeDocument/2006/relationships/hyperlink" Target="http://www.michigan.gov/documents/deq/deq-rrd-GS-2ndQuarter2016Report_531270_7.pdf" TargetMode="External"/><Relationship Id="rId42" Type="http://schemas.openxmlformats.org/officeDocument/2006/relationships/hyperlink" Target="http://www.michigan.gov/documents/deq/deq-rrd-GS-SampleAnalysisReportMay2016_526608_7.pdf" TargetMode="External"/><Relationship Id="rId41" Type="http://schemas.openxmlformats.org/officeDocument/2006/relationships/hyperlink" Target="http://www.michigan.gov/documents/deq/deq-rrd-GS-SampleAnalysisReportJune2016_529500_7.pdf" TargetMode="External"/><Relationship Id="rId44" Type="http://schemas.openxmlformats.org/officeDocument/2006/relationships/hyperlink" Target="http://www.michigan.gov/documents/deq/deq-rrd-GS-NPDES-April2016_526607_7.pdf" TargetMode="External"/><Relationship Id="rId43" Type="http://schemas.openxmlformats.org/officeDocument/2006/relationships/hyperlink" Target="http://www.michigan.gov/documents/deq/deq-rrd-GS-SampleAnalysisReportApril2016_526609_7.pdf" TargetMode="External"/><Relationship Id="rId46" Type="http://schemas.openxmlformats.org/officeDocument/2006/relationships/hyperlink" Target="http://www.michigan.gov/documents/deq/deq-rrd-GS-1stQuarter2016Report_524113_7.pdf" TargetMode="External"/><Relationship Id="rId45" Type="http://schemas.openxmlformats.org/officeDocument/2006/relationships/hyperlink" Target="http://www.michigan.gov/documents/deq/deq-rrd-GS-NPDESMarch2016_524111_7.pdf" TargetMode="External"/><Relationship Id="rId509" Type="http://schemas.openxmlformats.org/officeDocument/2006/relationships/hyperlink" Target="http://www.michigan.gov/documents/deq/deq-rrd-GS-PeriodicDEQUpdate-MonitoringWellInstallation-9-21-06_310986_7.pdf" TargetMode="External"/><Relationship Id="rId508" Type="http://schemas.openxmlformats.org/officeDocument/2006/relationships/hyperlink" Target="http://www.michigan.gov/documents/deq/deq-rrd-GS-PLSResponseMDEQ-08-23-06Comments_287719_7.pdf" TargetMode="External"/><Relationship Id="rId629" Type="http://schemas.openxmlformats.org/officeDocument/2006/relationships/hyperlink" Target="http://www.michigan.gov/documents/deq/rrd-GS-Gelman_CJamend1_226698_7.pdf" TargetMode="External"/><Relationship Id="rId503" Type="http://schemas.openxmlformats.org/officeDocument/2006/relationships/hyperlink" Target="http://www.michigan.gov/documents/deq/rrd-GS-DEQDec2006MapleRdResponse_180658_7.pdf" TargetMode="External"/><Relationship Id="rId624" Type="http://schemas.openxmlformats.org/officeDocument/2006/relationships/hyperlink" Target="http://www.michigan.gov/documents/deq/deq-rrd-GS-PLSOct2003InSituWP_305911_7.PDF" TargetMode="External"/><Relationship Id="rId502" Type="http://schemas.openxmlformats.org/officeDocument/2006/relationships/hyperlink" Target="http://www.michigan.gov/documents/deq/rrd-GS-LabReports-11-2006_182149_7.pdf" TargetMode="External"/><Relationship Id="rId623" Type="http://schemas.openxmlformats.org/officeDocument/2006/relationships/hyperlink" Target="http://www.michigan.gov/documents/deq/deq-rrd-GS-DEQNov2003ResponseToInSituWP_305915_7.PDF" TargetMode="External"/><Relationship Id="rId501" Type="http://schemas.openxmlformats.org/officeDocument/2006/relationships/hyperlink" Target="http://www.michigan.gov/documents/deq/rrd-GS-PLSDec2006MapleRdIR_182147_7.pdf" TargetMode="External"/><Relationship Id="rId622" Type="http://schemas.openxmlformats.org/officeDocument/2006/relationships/hyperlink" Target="http://www.michigan.gov/documents/deq/deq-rrd-GS-PLSJan2004LetterToJudgeShelton_303394_7.PDF" TargetMode="External"/><Relationship Id="rId500" Type="http://schemas.openxmlformats.org/officeDocument/2006/relationships/hyperlink" Target="http://www.michigan.gov/documents/deq/deq-rrd-GS-PLS2006MapleRoadIRData_287703_7.pdf" TargetMode="External"/><Relationship Id="rId621" Type="http://schemas.openxmlformats.org/officeDocument/2006/relationships/hyperlink" Target="http://www.michigan.gov/documents/deq/deq-rrd-GS-PLSJan2004InterimFS_303392_7.pdf" TargetMode="External"/><Relationship Id="rId507" Type="http://schemas.openxmlformats.org/officeDocument/2006/relationships/hyperlink" Target="http://www.michigan.gov/documents/deq/deq-rrd-GS-DEQUpdate-MonitoringWellInstallation_310985_7.pdf" TargetMode="External"/><Relationship Id="rId628" Type="http://schemas.openxmlformats.org/officeDocument/2006/relationships/hyperlink" Target="http://www.michigan.gov/documents/deq/rrd-GS-GelmanCJamend2_226721_7.pdf" TargetMode="External"/><Relationship Id="rId506" Type="http://schemas.openxmlformats.org/officeDocument/2006/relationships/hyperlink" Target="http://www.michigan.gov/documents/deq/deq-rrd-GS-DEQUpdate-MonitoringWellInstallation-10-26-2006_310984_7.pdf" TargetMode="External"/><Relationship Id="rId627" Type="http://schemas.openxmlformats.org/officeDocument/2006/relationships/hyperlink" Target="http://www.michigan.gov/documents/deq/deq-rrd-GS-Citizen-Involvement-Plan-May-2003_305904_7.pdf" TargetMode="External"/><Relationship Id="rId505" Type="http://schemas.openxmlformats.org/officeDocument/2006/relationships/hyperlink" Target="http://www.michigan.gov/documents/deq/deq-rrd-GS-WellIDResponse-10-30-06_287716_7.pdf" TargetMode="External"/><Relationship Id="rId626" Type="http://schemas.openxmlformats.org/officeDocument/2006/relationships/hyperlink" Target="http://www.michigan.gov/documents/deq/deq-rrd-GS-DEQJuly2003UnitEletter_305905_7.PDF" TargetMode="External"/><Relationship Id="rId504" Type="http://schemas.openxmlformats.org/officeDocument/2006/relationships/hyperlink" Target="http://www.michigan.gov/documents/deq/deq-rrd-GS-WIDResReport_287697_7.pdf" TargetMode="External"/><Relationship Id="rId625" Type="http://schemas.openxmlformats.org/officeDocument/2006/relationships/hyperlink" Target="http://www.michigan.gov/documents/deq/deq-rrd-GS-PLSAug2003letterToJudgeShelton_305907_7.PDF" TargetMode="External"/><Relationship Id="rId48" Type="http://schemas.openxmlformats.org/officeDocument/2006/relationships/hyperlink" Target="http://www.michigan.gov/documents/deq/deq-rrd-GS-SampleAnalysisReportMarch2016_522334_7.pdf" TargetMode="External"/><Relationship Id="rId47" Type="http://schemas.openxmlformats.org/officeDocument/2006/relationships/hyperlink" Target="http://www.michigan.gov/deq/0,4561,7-135-3311_4109_9846_30022-72394--,00.html" TargetMode="External"/><Relationship Id="rId49" Type="http://schemas.openxmlformats.org/officeDocument/2006/relationships/hyperlink" Target="http://www.michigan.gov/documents/deq/deq-rrd-GS-NPDES-Feb2016_522333_7.pdf" TargetMode="External"/><Relationship Id="rId620" Type="http://schemas.openxmlformats.org/officeDocument/2006/relationships/hyperlink" Target="http://www.michigan.gov/documents/deq/deq-rrd-GS-DEQJan2004MemoSWPA_303389_7.PDF" TargetMode="External"/><Relationship Id="rId31" Type="http://schemas.openxmlformats.org/officeDocument/2006/relationships/hyperlink" Target="http://www.michigan.gov/documents/deq/deq-rrd-GS-2ndQuarter2016Report_531270_7.pdf" TargetMode="External"/><Relationship Id="rId30" Type="http://schemas.openxmlformats.org/officeDocument/2006/relationships/hyperlink" Target="http://www.michigan.gov/documents/deq/deq-rrd-GS-NPDESOct2016_544258_7.pdf" TargetMode="External"/><Relationship Id="rId33" Type="http://schemas.openxmlformats.org/officeDocument/2006/relationships/hyperlink" Target="http://www.michigan.gov/documents/deq/deq-rrd-GS-SampleAnalysisReportSeptember2016_538747_7.pdf" TargetMode="External"/><Relationship Id="rId32" Type="http://schemas.openxmlformats.org/officeDocument/2006/relationships/hyperlink" Target="http://www.michigan.gov/documents/deq/deq-rrd-GS-NPDESSepember2016_538632_7.pdf" TargetMode="External"/><Relationship Id="rId35" Type="http://schemas.openxmlformats.org/officeDocument/2006/relationships/hyperlink" Target="http://www.michigan.gov/documents/deq/deq-rrd-GS-SampleAnalysisAugust2016_533876_7.pdf" TargetMode="External"/><Relationship Id="rId34" Type="http://schemas.openxmlformats.org/officeDocument/2006/relationships/hyperlink" Target="http://www.michigan.gov/documents/deq/deq-rrd-GS-GelmanShallowGWReport_538157_7.pdf" TargetMode="External"/><Relationship Id="rId619" Type="http://schemas.openxmlformats.org/officeDocument/2006/relationships/hyperlink" Target="http://www.michigan.gov/documents/deq/deq-rrd-GS-DEQJan2004ResponseToSWPA_303390_7.PDF" TargetMode="External"/><Relationship Id="rId618" Type="http://schemas.openxmlformats.org/officeDocument/2006/relationships/hyperlink" Target="http://www.michigan.gov/documents/deq/deq-rrd-GS-PLSFeb2004InSituWorkPlan_303933_7.PDF" TargetMode="External"/><Relationship Id="rId613" Type="http://schemas.openxmlformats.org/officeDocument/2006/relationships/hyperlink" Target="http://www.michigan.gov/documents/deq/deq-rrd-GS-DEQMarch2004ResponseToExtractionWP_303961_7.PDF" TargetMode="External"/><Relationship Id="rId612" Type="http://schemas.openxmlformats.org/officeDocument/2006/relationships/hyperlink" Target="http://www.michigan.gov/documents/deq/deq-rrd-GS-DEQMarch2004ResponseToWesternWP_303965_7.pdf" TargetMode="External"/><Relationship Id="rId611" Type="http://schemas.openxmlformats.org/officeDocument/2006/relationships/hyperlink" Target="http://www.michigan.gov/documents/deq/deq-rrd-GS-TOSCApril2004reviewOfPLSInsituWorkplan_303978_7.pdf" TargetMode="External"/><Relationship Id="rId610" Type="http://schemas.openxmlformats.org/officeDocument/2006/relationships/hyperlink" Target="http://www.michigan.gov/documents/deq/deq-rrd-GS-DEQApril2004ResponseToInterimFS_303979_7.pdf" TargetMode="External"/><Relationship Id="rId617" Type="http://schemas.openxmlformats.org/officeDocument/2006/relationships/hyperlink" Target="http://www.michigan.gov/documents/deq/deq-rrd-GS-DEQFeb2004MemoEGCZA_303964_7.pdf" TargetMode="External"/><Relationship Id="rId616" Type="http://schemas.openxmlformats.org/officeDocument/2006/relationships/hyperlink" Target="http://www.michigan.gov/documents/deq/deq-rrd-GS-PLSFeb2004ExtractionWP_303402_7.PDF" TargetMode="External"/><Relationship Id="rId615" Type="http://schemas.openxmlformats.org/officeDocument/2006/relationships/hyperlink" Target="http://www.michigan.gov/documents/deq/deq-rrd-GS-PLSFeb2004LetterToJudgeShelton_303956_7.PDF" TargetMode="External"/><Relationship Id="rId614" Type="http://schemas.openxmlformats.org/officeDocument/2006/relationships/hyperlink" Target="http://www.michigan.gov/documents/deq/deq-rrd-GS-DEQMarch2004ResponseToInSituWP_303976_7.PDF" TargetMode="External"/><Relationship Id="rId37" Type="http://schemas.openxmlformats.org/officeDocument/2006/relationships/hyperlink" Target="http://www.michigan.gov/documents/deq/deq-rrd-GS-SampleAnalysisReportJuly2016_532909_7.pdf" TargetMode="External"/><Relationship Id="rId36" Type="http://schemas.openxmlformats.org/officeDocument/2006/relationships/hyperlink" Target="http://www.michigan.gov/documents/deq/deq-rrd-GS-NPDESAug2016_534257_7.pdf" TargetMode="External"/><Relationship Id="rId39" Type="http://schemas.openxmlformats.org/officeDocument/2006/relationships/hyperlink" Target="http://www.michigan.gov/documents/deq/deq-rrd-GS-NPDESJune2016_531273_7.pdf" TargetMode="External"/><Relationship Id="rId38" Type="http://schemas.openxmlformats.org/officeDocument/2006/relationships/hyperlink" Target="http://www.michigan.gov/documents/deq/deq-rrd-GS-SampleAnalysisReportJuly2016_532013_7.pdf" TargetMode="External"/><Relationship Id="rId20" Type="http://schemas.openxmlformats.org/officeDocument/2006/relationships/hyperlink" Target="http://www.michigan.gov/documents/deq/deq-rrd-GS-SampleAnalysisReportFeb2017_555135_7.pdf" TargetMode="External"/><Relationship Id="rId22" Type="http://schemas.openxmlformats.org/officeDocument/2006/relationships/hyperlink" Target="http://www.michigan.gov/documents/deq/deq-rrd-GS-SampleAnalysisReportJanuary2017_551667_7.pdf" TargetMode="External"/><Relationship Id="rId21" Type="http://schemas.openxmlformats.org/officeDocument/2006/relationships/hyperlink" Target="http://www.michigan.gov/documents/deq/deq-rrd-GS-NPDES-Feb2017_555136_7.pdf" TargetMode="External"/><Relationship Id="rId24" Type="http://schemas.openxmlformats.org/officeDocument/2006/relationships/hyperlink" Target="http://www.michigan.gov/documents/deq/deq-rrd-GS-4thQuarter2016Report_551263_7.pdf" TargetMode="External"/><Relationship Id="rId23" Type="http://schemas.openxmlformats.org/officeDocument/2006/relationships/hyperlink" Target="http://www.michigan.gov/documents/deq/deq-rrd-GS-NPDES-Jan2017_553613_7.pdf" TargetMode="External"/><Relationship Id="rId409" Type="http://schemas.openxmlformats.org/officeDocument/2006/relationships/hyperlink" Target="http://www.michigan.gov/documents/deq/rrd-GS-PLSAug2008DupontMemoResponse_245373_7.pdf" TargetMode="External"/><Relationship Id="rId404" Type="http://schemas.openxmlformats.org/officeDocument/2006/relationships/hyperlink" Target="http://www.michigan.gov/documents/deq/rrd-GS-SamplingResultsSep2008_252900_7.pdf" TargetMode="External"/><Relationship Id="rId525" Type="http://schemas.openxmlformats.org/officeDocument/2006/relationships/hyperlink" Target="http://www.michigan.gov/documents/deq/deq-rrd-GS-PeriodicDEQUpdate-FieldWork-MapleRoadInterimResponse-3-22-2006_310993_7.pdf" TargetMode="External"/><Relationship Id="rId403" Type="http://schemas.openxmlformats.org/officeDocument/2006/relationships/hyperlink" Target="http://www.michigan.gov/documents/deq/rrd-GS-PLS2008MapleRoadIRData_222963_7.pdf" TargetMode="External"/><Relationship Id="rId524" Type="http://schemas.openxmlformats.org/officeDocument/2006/relationships/hyperlink" Target="http://www.michigan.gov/documents/deq/deq-rrd-GS-DEQMarch2006OMPlanResponse_290576_7.pdf" TargetMode="External"/><Relationship Id="rId402" Type="http://schemas.openxmlformats.org/officeDocument/2006/relationships/hyperlink" Target="http://www.michigan.gov/documents/deq/deq-rrd-GS-WellIDPlanResponseLetter-10-24-08_255024_7.pdf" TargetMode="External"/><Relationship Id="rId523" Type="http://schemas.openxmlformats.org/officeDocument/2006/relationships/hyperlink" Target="http://www.michigan.gov/documents/deq/deq-rrd-GS-DowngradientGWInvestigationPhaseIForUnitE_290575_7.pdf" TargetMode="External"/><Relationship Id="rId401" Type="http://schemas.openxmlformats.org/officeDocument/2006/relationships/hyperlink" Target="http://www.michigan.gov/documents/deq/deq-rrd-GS-PeriodicUpdateRecentPlannedctivities-10-24-08_254192_7.pdf" TargetMode="External"/><Relationship Id="rId522" Type="http://schemas.openxmlformats.org/officeDocument/2006/relationships/hyperlink" Target="http://www.michigan.gov/documents/deq/deq-rrd-GS-DEQApril2006EGGWDischarge_290574_7.pdf" TargetMode="External"/><Relationship Id="rId408" Type="http://schemas.openxmlformats.org/officeDocument/2006/relationships/hyperlink" Target="http://www.michigan.gov/documents/deq/rrd-GS-PLS2008MapleRoadIRData_222963_7.pdf" TargetMode="External"/><Relationship Id="rId529" Type="http://schemas.openxmlformats.org/officeDocument/2006/relationships/hyperlink" Target="http://www.michigan.gov/documents/deq/deq-rrd-GS-DowngradientInvestigation-03-03-2006_311001_7.pdf" TargetMode="External"/><Relationship Id="rId407" Type="http://schemas.openxmlformats.org/officeDocument/2006/relationships/hyperlink" Target="http://www.michigan.gov/documents/deq/rrd-GS-SamplingResultsJuly2008_245728_7.pdf" TargetMode="External"/><Relationship Id="rId528" Type="http://schemas.openxmlformats.org/officeDocument/2006/relationships/hyperlink" Target="http://www.michigan.gov/documents/deq/deq-rrd-GS-GSIPMPWagnerRdMem_303347_7.pdf" TargetMode="External"/><Relationship Id="rId406" Type="http://schemas.openxmlformats.org/officeDocument/2006/relationships/hyperlink" Target="http://www.michigan.gov/documents/deq/rrd-GS-PLS2008MapleRoadIRData_222963_7.pdf" TargetMode="External"/><Relationship Id="rId527" Type="http://schemas.openxmlformats.org/officeDocument/2006/relationships/hyperlink" Target="http://www.michigan.gov/documents/deq/deq-rrd-GS-GSIWagnerPMPResponse_290597_7.pdf" TargetMode="External"/><Relationship Id="rId405" Type="http://schemas.openxmlformats.org/officeDocument/2006/relationships/hyperlink" Target="http://www.michigan.gov/documents/deq/rrd-GS-PLS2008MapleRoadIRData_222963_7.pdf" TargetMode="External"/><Relationship Id="rId526" Type="http://schemas.openxmlformats.org/officeDocument/2006/relationships/hyperlink" Target="http://www.michigan.gov/documents/deq/deq-rrd-GS-PeriodicDEQUpdate-FieldWork-MapleRoadInterimResponse-3-15-2006_311000_7.pdf" TargetMode="External"/><Relationship Id="rId26" Type="http://schemas.openxmlformats.org/officeDocument/2006/relationships/hyperlink" Target="http://www.michigan.gov/documents/deq/deq-rrd-GS-NPDES-Dec2016_551098_7.pdf" TargetMode="External"/><Relationship Id="rId25" Type="http://schemas.openxmlformats.org/officeDocument/2006/relationships/hyperlink" Target="http://www.michigan.gov/documents/deq/deq-rrd-GS-SampleAnalysisReportDecember2016_547749_7.pdf" TargetMode="External"/><Relationship Id="rId28" Type="http://schemas.openxmlformats.org/officeDocument/2006/relationships/hyperlink" Target="http://www.michigan.gov/documents/deq/deq-rrd-GS-NPDESNov2016_547051_7.pdf" TargetMode="External"/><Relationship Id="rId27" Type="http://schemas.openxmlformats.org/officeDocument/2006/relationships/hyperlink" Target="http://www.michigan.gov/documents/deq/deq-rrd-GS-SampleAnalysisReportNovember2016_545568_7.pdf" TargetMode="External"/><Relationship Id="rId400" Type="http://schemas.openxmlformats.org/officeDocument/2006/relationships/hyperlink" Target="http://www.michigan.gov/documents/deq/rrd-GS-PLS2008MapleRoadIRData_222963_7.pdf" TargetMode="External"/><Relationship Id="rId521" Type="http://schemas.openxmlformats.org/officeDocument/2006/relationships/hyperlink" Target="http://www.michigan.gov/documents/deq/deq-rrd-GS-DEQApril2005MinimumPurgeRates_289357_7.pdf" TargetMode="External"/><Relationship Id="rId29" Type="http://schemas.openxmlformats.org/officeDocument/2006/relationships/hyperlink" Target="http://www.michigan.gov/documents/deq/deq-rrd-GS-SampleAnalysisReportOct2016_544257_7.pdf" TargetMode="External"/><Relationship Id="rId520" Type="http://schemas.openxmlformats.org/officeDocument/2006/relationships/hyperlink" Target="http://www.michigan.gov/documents/deq/deq-rrd-GS-DEQApril2006WellIDReport_290573_7.pdf" TargetMode="External"/><Relationship Id="rId11" Type="http://schemas.openxmlformats.org/officeDocument/2006/relationships/hyperlink" Target="http://www.michigan.gov/documents/deq/deq-rrd-GS-NDPESJune2017_601512_7.pdf" TargetMode="External"/><Relationship Id="rId10" Type="http://schemas.openxmlformats.org/officeDocument/2006/relationships/hyperlink" Target="http://www.michigan.gov/documents/deq/deq-rrd-GS-SampleAnalysisReportJune2017_579933_7.pdf" TargetMode="External"/><Relationship Id="rId13" Type="http://schemas.openxmlformats.org/officeDocument/2006/relationships/hyperlink" Target="http://www.michigan.gov/documents/deq/deq-rrd-GS-NPDES-May2017_576125_7.pdf" TargetMode="External"/><Relationship Id="rId12" Type="http://schemas.openxmlformats.org/officeDocument/2006/relationships/hyperlink" Target="http://www.michigan.gov/documents/deq/deq-rrd-GS-SampleAnalysisReport-May2017_576124_7.pdf" TargetMode="External"/><Relationship Id="rId519" Type="http://schemas.openxmlformats.org/officeDocument/2006/relationships/hyperlink" Target="http://www.michigan.gov/documents/deq/deq-rrd-GS-DEQApril2006WesternWPMemo_290571_7.pdf" TargetMode="External"/><Relationship Id="rId514" Type="http://schemas.openxmlformats.org/officeDocument/2006/relationships/hyperlink" Target="http://www.michigan.gov/documents/deq/deq-rrd-GS-GSIDGRptResponse_289352_7.pdf" TargetMode="External"/><Relationship Id="rId513" Type="http://schemas.openxmlformats.org/officeDocument/2006/relationships/hyperlink" Target="http://www.michigan.gov/documents/deq/deq-rrd-GS-GSIDGInvMem_289354_7.pdf" TargetMode="External"/><Relationship Id="rId512" Type="http://schemas.openxmlformats.org/officeDocument/2006/relationships/hyperlink" Target="http://www.michigan.gov/documents/deq/deq-rrd-GS-GenAndMapleOMResponse_289292_7.pdf" TargetMode="External"/><Relationship Id="rId511" Type="http://schemas.openxmlformats.org/officeDocument/2006/relationships/hyperlink" Target="http://www.michigan.gov/documents/deq/deq-rrd-GS-PZ-MWLocationResponse-9-14-06_287724_7.pdf" TargetMode="External"/><Relationship Id="rId518" Type="http://schemas.openxmlformats.org/officeDocument/2006/relationships/hyperlink" Target="http://www.michigan.gov/documents/deq/deq-rrd-GS-DEQApril2006WesternWPResponse_290016_7.pdf" TargetMode="External"/><Relationship Id="rId517" Type="http://schemas.openxmlformats.org/officeDocument/2006/relationships/hyperlink" Target="http://www.michigan.gov/documents/deq/deq-rrd-GS-PeriodicDEQUpdate-FieldWork-MapleRoadInterimResponse-5-10-2006_310990_7.pdf" TargetMode="External"/><Relationship Id="rId516" Type="http://schemas.openxmlformats.org/officeDocument/2006/relationships/hyperlink" Target="http://www.michigan.gov/documents/deq/deq-rrd-GS-WellIDJuly2006_289355_7.pdf" TargetMode="External"/><Relationship Id="rId515" Type="http://schemas.openxmlformats.org/officeDocument/2006/relationships/hyperlink" Target="http://www.michigan.gov/documents/deq/deq-rrd-GS-PLSJuly2006MapleRoadReport_303388_7.pdf" TargetMode="External"/><Relationship Id="rId15" Type="http://schemas.openxmlformats.org/officeDocument/2006/relationships/hyperlink" Target="http://www.michigan.gov/documents/deq/deq-rrd-GS-NPDES-April2017_571771_7.pdf" TargetMode="External"/><Relationship Id="rId14" Type="http://schemas.openxmlformats.org/officeDocument/2006/relationships/hyperlink" Target="http://www.michigan.gov/documents/deq/deq-rrd-GS-SampleAnalysisReportApril2017_571707_7.pdf" TargetMode="External"/><Relationship Id="rId17" Type="http://schemas.openxmlformats.org/officeDocument/2006/relationships/hyperlink" Target="http://www.michigan.gov/deq/0,4561,7-135-3311_4109_9846_30022-72394--,00.html" TargetMode="External"/><Relationship Id="rId16" Type="http://schemas.openxmlformats.org/officeDocument/2006/relationships/hyperlink" Target="http://www.michigan.gov/documents/deq/deq-rrd-GS-1stQuarter2017Report_571532_7.pdf" TargetMode="External"/><Relationship Id="rId19" Type="http://schemas.openxmlformats.org/officeDocument/2006/relationships/hyperlink" Target="http://www.michigan.gov/documents/deq/deq-rrd-GS-NPDESMarch2017_558378_7.pdf" TargetMode="External"/><Relationship Id="rId510" Type="http://schemas.openxmlformats.org/officeDocument/2006/relationships/hyperlink" Target="http://www.michigan.gov/documents/deq/deq-rrd-GS-WellIDResponse-09-15-06_287721_7.pdf" TargetMode="External"/><Relationship Id="rId631" Type="http://schemas.openxmlformats.org/officeDocument/2006/relationships/drawing" Target="../drawings/drawing1.xml"/><Relationship Id="rId18" Type="http://schemas.openxmlformats.org/officeDocument/2006/relationships/hyperlink" Target="http://www.michigan.gov/documents/deq/deq-rrd-GS-SampleAnalysisReportMarch2017_558237_7.pdf" TargetMode="External"/><Relationship Id="rId630" Type="http://schemas.openxmlformats.org/officeDocument/2006/relationships/hyperlink" Target="http://www.michigan.gov/documents/deq/rrd-GS-GelmanCJ_226685_7.pdf" TargetMode="External"/><Relationship Id="rId84" Type="http://schemas.openxmlformats.org/officeDocument/2006/relationships/hyperlink" Target="http://www.michigan.gov/documents/deq/deq-rrd-GS-NPDESDMR-Dec2014_482628_7.pdf" TargetMode="External"/><Relationship Id="rId83" Type="http://schemas.openxmlformats.org/officeDocument/2006/relationships/hyperlink" Target="http://www.michigan.gov/documents/deq/deq-rrd-GS-NPDESDMR-Jan2015_482629_7.pdf" TargetMode="External"/><Relationship Id="rId86" Type="http://schemas.openxmlformats.org/officeDocument/2006/relationships/hyperlink" Target="http://www.michigan.gov/documents/deq/deq-rrd-GS-PLS4thQtr2014Report_482631_7.pdf" TargetMode="External"/><Relationship Id="rId85" Type="http://schemas.openxmlformats.org/officeDocument/2006/relationships/hyperlink" Target="http://www.michigan.gov/documents/deq/deq-rrd-GS-SampleAnalysisReportDEcember2014_481386_7.pdf" TargetMode="External"/><Relationship Id="rId88" Type="http://schemas.openxmlformats.org/officeDocument/2006/relationships/hyperlink" Target="http://www.michigan.gov/documents/deq/deq-rrd-GS-SampleAnalysisReportNovember2014_477731_7.pdf" TargetMode="External"/><Relationship Id="rId87" Type="http://schemas.openxmlformats.org/officeDocument/2006/relationships/hyperlink" Target="http://www.michigan.gov/documents/deq/deq-rrd-GS-NPDESNov2014_477734_7.pdf" TargetMode="External"/><Relationship Id="rId89" Type="http://schemas.openxmlformats.org/officeDocument/2006/relationships/hyperlink" Target="http://www.michigan.gov/documents/deq/deq-rrd-GS-SampleAnalysisReport-October2014_474124_7.pdf" TargetMode="External"/><Relationship Id="rId80" Type="http://schemas.openxmlformats.org/officeDocument/2006/relationships/hyperlink" Target="http://www.michigan.gov/documents/deq/deq-rrd-GS-SampleAnalysisReportFebruary2015_484773_7.pdf" TargetMode="External"/><Relationship Id="rId82" Type="http://schemas.openxmlformats.org/officeDocument/2006/relationships/hyperlink" Target="http://www.michigan.gov/documents/deq/deq-rrd-GS-SampleAnalysisReportJanuary2015_481389_7.pdf" TargetMode="External"/><Relationship Id="rId81" Type="http://schemas.openxmlformats.org/officeDocument/2006/relationships/hyperlink" Target="http://www.michigan.gov/documents/deq/deq-rrd-GS-LittleLakeHoneyCreekAreaInvestigation_484774_7.pdf" TargetMode="External"/><Relationship Id="rId73" Type="http://schemas.openxmlformats.org/officeDocument/2006/relationships/hyperlink" Target="http://www.michigan.gov/documents/deq/deq-rrd-GS-NPDESDMR-Aprl2015_489810_7.pdf" TargetMode="External"/><Relationship Id="rId72" Type="http://schemas.openxmlformats.org/officeDocument/2006/relationships/hyperlink" Target="http://www.michigan.gov/documents/deq/deq-rrd-GS-SampleAnalysisReportMay2015_492885_7.pdf" TargetMode="External"/><Relationship Id="rId75" Type="http://schemas.openxmlformats.org/officeDocument/2006/relationships/hyperlink" Target="http://www.michigan.gov/documents/deq/deq-rrd-GS-QuarterlyReport-1stQuarter-2015_487596_7.pdf" TargetMode="External"/><Relationship Id="rId74" Type="http://schemas.openxmlformats.org/officeDocument/2006/relationships/hyperlink" Target="http://www.michigan.gov/documents/deq/deq-rrd-GS-SampleAnalysisReportApril2015_489058_7.pdf" TargetMode="External"/><Relationship Id="rId77" Type="http://schemas.openxmlformats.org/officeDocument/2006/relationships/hyperlink" Target="http://www.michigan.gov/documents/deq/deq-rrd-GS-NPDESDMR-Mar2015_487560_7.pdf" TargetMode="External"/><Relationship Id="rId76" Type="http://schemas.openxmlformats.org/officeDocument/2006/relationships/hyperlink" Target="http://www.michigan.gov/deq/0,4561,7-135-3311_4109_9846_30022-72394--,00.html" TargetMode="External"/><Relationship Id="rId79" Type="http://schemas.openxmlformats.org/officeDocument/2006/relationships/hyperlink" Target="http://www.michigan.gov/documents/deq/deq-rrd-GS-NPDESDMR-Feb2015_487559_7.pdf" TargetMode="External"/><Relationship Id="rId78" Type="http://schemas.openxmlformats.org/officeDocument/2006/relationships/hyperlink" Target="http://www.michigan.gov/documents/deq/deq-rrd-GS-SampleAnalysisReportMarch2015_486668_7.pdf" TargetMode="External"/><Relationship Id="rId71" Type="http://schemas.openxmlformats.org/officeDocument/2006/relationships/hyperlink" Target="http://www.michigan.gov/documents/deq/deq-rrd-GS-NPDESMay2015_492887_7.pdf" TargetMode="External"/><Relationship Id="rId70" Type="http://schemas.openxmlformats.org/officeDocument/2006/relationships/hyperlink" Target="http://www.michigan.gov/documents/deq/deq-rrd-GS-SampleAnalysisDataJune2015_494416_7.pdf" TargetMode="External"/><Relationship Id="rId62" Type="http://schemas.openxmlformats.org/officeDocument/2006/relationships/hyperlink" Target="http://www.michigan.gov/documents/deq/deq-rrd-GS-NPDES-Sept2015_504401_7.pdf" TargetMode="External"/><Relationship Id="rId61" Type="http://schemas.openxmlformats.org/officeDocument/2006/relationships/hyperlink" Target="http://www.michigan.gov/deq/0,4561,7-135-3311_4109_9846_30022-72394--,00.html" TargetMode="External"/><Relationship Id="rId64" Type="http://schemas.openxmlformats.org/officeDocument/2006/relationships/hyperlink" Target="http://www.michigan.gov/documents/deq/deq-rrd-GS-NPDES-Aug2015_500952_7.pdf" TargetMode="External"/><Relationship Id="rId63" Type="http://schemas.openxmlformats.org/officeDocument/2006/relationships/hyperlink" Target="http://www.michigan.gov/documents/deq/deq-rrd-GS-SampleAnalysis-September2015_502790_7.pdf" TargetMode="External"/><Relationship Id="rId66" Type="http://schemas.openxmlformats.org/officeDocument/2006/relationships/hyperlink" Target="http://www.michigan.gov/documents/deq/deq-rrd-GS-NPDES-July2015_498435_7.pdf" TargetMode="External"/><Relationship Id="rId65" Type="http://schemas.openxmlformats.org/officeDocument/2006/relationships/hyperlink" Target="http://www.michigan.gov/documents/deq/deq-rrd-GS-SampleAnalysisReport-August2015_499850_7.pdf" TargetMode="External"/><Relationship Id="rId68" Type="http://schemas.openxmlformats.org/officeDocument/2006/relationships/hyperlink" Target="http://www.michigan.gov/documents/deq/deq-rrd-GS-2ndQuarter_ProgressReport2015_496889_7.pdf" TargetMode="External"/><Relationship Id="rId67" Type="http://schemas.openxmlformats.org/officeDocument/2006/relationships/hyperlink" Target="http://www.michigan.gov/documents/deq/deq-rrd-GS-Sample-Analysis-Report-July2015_498446_7.pdf" TargetMode="External"/><Relationship Id="rId609" Type="http://schemas.openxmlformats.org/officeDocument/2006/relationships/hyperlink" Target="http://www.michigan.gov/documents/deq/deq-rrd-GS-DEQMay2004MemoEGCZA_303982_7.pdf" TargetMode="External"/><Relationship Id="rId608" Type="http://schemas.openxmlformats.org/officeDocument/2006/relationships/hyperlink" Target="http://www.michigan.gov/documents/deq/deq-rrd-GS-DEQApril2004responseToInSituWP_303981_7.PDF" TargetMode="External"/><Relationship Id="rId607" Type="http://schemas.openxmlformats.org/officeDocument/2006/relationships/hyperlink" Target="http://www.michigan.gov/documents/deq/deq-rrd-GS-DEQMay2004MemoOnHoneyCreek_303985_7.pdf" TargetMode="External"/><Relationship Id="rId60" Type="http://schemas.openxmlformats.org/officeDocument/2006/relationships/hyperlink" Target="http://www.michigan.gov/documents/deq/deq-rrd-GS-3rdQuarterProgressReport_2015_504407_7.pdf" TargetMode="External"/><Relationship Id="rId602" Type="http://schemas.openxmlformats.org/officeDocument/2006/relationships/hyperlink" Target="http://www.michigan.gov/documents/deq/deq-rrd-GS-PLSJuly2004Letter-InterimResponse_303992_7.pdf" TargetMode="External"/><Relationship Id="rId601" Type="http://schemas.openxmlformats.org/officeDocument/2006/relationships/hyperlink" Target="http://www.michigan.gov/documents/deq/deq-rrd-GS-Tables-WestonJuly04Report_303990_7.pdf" TargetMode="External"/><Relationship Id="rId600" Type="http://schemas.openxmlformats.org/officeDocument/2006/relationships/hyperlink" Target="http://www.michigan.gov/documents/deq/deq-rrd-GS-WestonJuly04Report_303988_7.pdf" TargetMode="External"/><Relationship Id="rId606" Type="http://schemas.openxmlformats.org/officeDocument/2006/relationships/hyperlink" Target="http://www.michigan.gov/documents/deq/deq-rrd-GS-DEQMay2004ResponseToEGCZA_303984_7.pdf" TargetMode="External"/><Relationship Id="rId605" Type="http://schemas.openxmlformats.org/officeDocument/2006/relationships/hyperlink" Target="http://www.michigan.gov/deq/0,1607,7-135-3311_4109_4219_4279-72394--,00.html" TargetMode="External"/><Relationship Id="rId604" Type="http://schemas.openxmlformats.org/officeDocument/2006/relationships/hyperlink" Target="http://www.michigan.gov/documents/deq/deq-rrd-GS-UnitEIRJune2004_303987_7.pdf" TargetMode="External"/><Relationship Id="rId603" Type="http://schemas.openxmlformats.org/officeDocument/2006/relationships/hyperlink" Target="http://www.michigan.gov/documents/deq/deq-rrd-GS-GelmanFactSheet_286728_7.pdf" TargetMode="External"/><Relationship Id="rId69" Type="http://schemas.openxmlformats.org/officeDocument/2006/relationships/hyperlink" Target="http://www.michigan.gov/documents/deq/deq-rrd-GS-NPDES-June2015_494420_7.pdf" TargetMode="External"/><Relationship Id="rId51" Type="http://schemas.openxmlformats.org/officeDocument/2006/relationships/hyperlink" Target="http://www.michigan.gov/documents/deq/deq-rrd-GS-NPDES-Jan2016_519740_7.pdf" TargetMode="External"/><Relationship Id="rId50" Type="http://schemas.openxmlformats.org/officeDocument/2006/relationships/hyperlink" Target="http://www.michigan.gov/documents/deq/deq-rrd-GS-SampleAnalysisReportFebruary2016_522332_7.pdf" TargetMode="External"/><Relationship Id="rId53" Type="http://schemas.openxmlformats.org/officeDocument/2006/relationships/hyperlink" Target="http://www.michigan.gov/documents/deq/deq-rrd-GS-NPDES-Dec2015_514061_7.pdf" TargetMode="External"/><Relationship Id="rId52" Type="http://schemas.openxmlformats.org/officeDocument/2006/relationships/hyperlink" Target="http://www.michigan.gov/documents/deq/deq-rrd-GS-SampleAnalysisReportJanuary2016_515834_7.pdf" TargetMode="External"/><Relationship Id="rId55" Type="http://schemas.openxmlformats.org/officeDocument/2006/relationships/hyperlink" Target="http://www.michigan.gov/documents/deq/deq-rrd-GS-SampleAnalysisReportDecember2015_510524_7.pdf" TargetMode="External"/><Relationship Id="rId54" Type="http://schemas.openxmlformats.org/officeDocument/2006/relationships/hyperlink" Target="http://www.michigan.gov/documents/deq/deq-rrd-GS-2015_-QuarterlyReport-4thQuarter_511891_7.pdf" TargetMode="External"/><Relationship Id="rId57" Type="http://schemas.openxmlformats.org/officeDocument/2006/relationships/hyperlink" Target="http://www.michigan.gov/documents/deq/deq-rrd-GS-SampleAnalysisReportNovember2015_508619_7.pdf" TargetMode="External"/><Relationship Id="rId56" Type="http://schemas.openxmlformats.org/officeDocument/2006/relationships/hyperlink" Target="http://www.michigan.gov/documents/deq/deq-rrd-GS-NPDES-Nov2015_510126_7.pdf" TargetMode="External"/><Relationship Id="rId59" Type="http://schemas.openxmlformats.org/officeDocument/2006/relationships/hyperlink" Target="http://www.michigan.gov/documents/deq/deq-rrd-GS-SampleAnalysisReportOctober2015_506576_7.pdf" TargetMode="External"/><Relationship Id="rId58" Type="http://schemas.openxmlformats.org/officeDocument/2006/relationships/hyperlink" Target="http://www.michigan.gov/documents/deq/deq-rrd-GS-NPDES-Oct2015_506643_7.pdf" TargetMode="External"/><Relationship Id="rId590" Type="http://schemas.openxmlformats.org/officeDocument/2006/relationships/hyperlink" Target="http://www.michigan.gov/documents/deq/deq-rrd-GS-DEQSept2004UnitEInterimResponse_304006_7.PDF" TargetMode="External"/><Relationship Id="rId107" Type="http://schemas.openxmlformats.org/officeDocument/2006/relationships/hyperlink" Target="http://www.michigan.gov/documents/deq/deq-rrd-GS-NPDESDMR-Apr2014_456709_7.pdf" TargetMode="External"/><Relationship Id="rId228" Type="http://schemas.openxmlformats.org/officeDocument/2006/relationships/hyperlink" Target="http://www.michigan.gov/documents/deq/deq-rrd-GS-WellIDExpandedPZ_356665_7.pdf" TargetMode="External"/><Relationship Id="rId349" Type="http://schemas.openxmlformats.org/officeDocument/2006/relationships/hyperlink" Target="http://www.michigan.gov/documents/deq/deq-rrd-GS-LabReports-May2009_281955_7.pdf" TargetMode="External"/><Relationship Id="rId106" Type="http://schemas.openxmlformats.org/officeDocument/2006/relationships/hyperlink" Target="http://www.michigan.gov/documents/deq/deq-rrd-GS-SamplingResultsApr2014_456706_7.pdf" TargetMode="External"/><Relationship Id="rId227" Type="http://schemas.openxmlformats.org/officeDocument/2006/relationships/hyperlink" Target="http://www.michigan.gov/documents/deq/deq-rrd-GS-PlatMapsA_356679_7.pdf" TargetMode="External"/><Relationship Id="rId348" Type="http://schemas.openxmlformats.org/officeDocument/2006/relationships/hyperlink" Target="http://www.michigan.gov/documents/deq/deq-rrd-GS-CPMCP_DEQresponse_final_282806_7.pdf" TargetMode="External"/><Relationship Id="rId469" Type="http://schemas.openxmlformats.org/officeDocument/2006/relationships/hyperlink" Target="http://www.michigan.gov/documents/deq/deq-rrd-GS-2007ModelReview_202915_7.pdf" TargetMode="External"/><Relationship Id="rId105" Type="http://schemas.openxmlformats.org/officeDocument/2006/relationships/hyperlink" Target="http://www.michigan.gov/documents/deq/deq-rrd-GS-SampleAnalysisReportMay2014_462204_7.pdf" TargetMode="External"/><Relationship Id="rId226" Type="http://schemas.openxmlformats.org/officeDocument/2006/relationships/hyperlink" Target="http://www.michigan.gov/documents/deq/deq-rrd-GS-DEQJune2011Response_356758_7.pdf" TargetMode="External"/><Relationship Id="rId347" Type="http://schemas.openxmlformats.org/officeDocument/2006/relationships/hyperlink" Target="http://www.michigan.gov/documents/deq/deq-rrd-GS-GelmanCRP3_memo_282805_7.pdf" TargetMode="External"/><Relationship Id="rId468" Type="http://schemas.openxmlformats.org/officeDocument/2006/relationships/hyperlink" Target="http://www.michigan.gov/documents/deq/deq-rrd-GS-VeteransPark2-07-2007_203726_7.pdf" TargetMode="External"/><Relationship Id="rId589" Type="http://schemas.openxmlformats.org/officeDocument/2006/relationships/hyperlink" Target="http://www.michigan.gov/documents/deq/deq-rrd-GS-PLSOctober2004DowngradientWorkPlan_304009_7.PDF" TargetMode="External"/><Relationship Id="rId104" Type="http://schemas.openxmlformats.org/officeDocument/2006/relationships/hyperlink" Target="http://www.michigan.gov/documents/deq/deq-rrd-GS-NPDESMay2014_462206_7.pdf" TargetMode="External"/><Relationship Id="rId225" Type="http://schemas.openxmlformats.org/officeDocument/2006/relationships/hyperlink" Target="http://www.michigan.gov/documents/deq/deq-rrd-GS-QuarterlyReport-2ndQuarter-2011_359487_7.pdf" TargetMode="External"/><Relationship Id="rId346" Type="http://schemas.openxmlformats.org/officeDocument/2006/relationships/hyperlink" Target="http://www.michigan.gov/documents/deq/deq-rrd-GS-May2009SWLInvestigatonReviewMandle_282804_7.pdf" TargetMode="External"/><Relationship Id="rId467" Type="http://schemas.openxmlformats.org/officeDocument/2006/relationships/hyperlink" Target="http://www.michigan.gov/documents/deq/deq-rrd-GS-EGReviewResponse4-SK-CG_202916_7.pdf" TargetMode="External"/><Relationship Id="rId588" Type="http://schemas.openxmlformats.org/officeDocument/2006/relationships/hyperlink" Target="http://www.michigan.gov/documents/deq/deq-rrd-GS-DAGSupplementalSubmittalOctober2004_311533_7.PDF" TargetMode="External"/><Relationship Id="rId109" Type="http://schemas.openxmlformats.org/officeDocument/2006/relationships/hyperlink" Target="http://www.michigan.gov/deq/0,4561,7-135-3311_4109_9846_30022-72394--,00.html" TargetMode="External"/><Relationship Id="rId108" Type="http://schemas.openxmlformats.org/officeDocument/2006/relationships/hyperlink" Target="http://www.michigan.gov/documents/deq/deq-rrd-GS-QuarterlyReport-1stQuarter-2014_455006_7.pdf" TargetMode="External"/><Relationship Id="rId229" Type="http://schemas.openxmlformats.org/officeDocument/2006/relationships/hyperlink" Target="http://www.michigan.gov/documents/deq/deq-rrd-GS-AbandonedWellRecords_356686_7.pdf" TargetMode="External"/><Relationship Id="rId220" Type="http://schemas.openxmlformats.org/officeDocument/2006/relationships/hyperlink" Target="http://www.michigan.gov/documents/deq/deq-rrd-GS-ExpandedWellIDAttachment5-6_368085_7.pdf" TargetMode="External"/><Relationship Id="rId341" Type="http://schemas.openxmlformats.org/officeDocument/2006/relationships/hyperlink" Target="http://www.michigan.gov/documents/deq/deq-rrd-GS-LabReports-Jun2009_285422_7.pdf" TargetMode="External"/><Relationship Id="rId462" Type="http://schemas.openxmlformats.org/officeDocument/2006/relationships/hyperlink" Target="http://www.michigan.gov/documents/deq/deq-rrd-GS-PLSDupontWorkPlan8-07_208232_7.pdf" TargetMode="External"/><Relationship Id="rId583" Type="http://schemas.openxmlformats.org/officeDocument/2006/relationships/hyperlink" Target="http://www.michigan.gov/documents/deq/deq-rrd-GS-DEQFeb2005UnitEDGWP_303021_7.pdf" TargetMode="External"/><Relationship Id="rId340" Type="http://schemas.openxmlformats.org/officeDocument/2006/relationships/hyperlink" Target="http://www.michigan.gov/documents/deq/deq-rrd-GS-PLS2009MapleRoadIRData_269071_7.pdf" TargetMode="External"/><Relationship Id="rId461" Type="http://schemas.openxmlformats.org/officeDocument/2006/relationships/hyperlink" Target="http://www.michigan.gov/documents/deq/rrd-GS-PLS2007MapleRoadIRData_187556_7.pdf" TargetMode="External"/><Relationship Id="rId582" Type="http://schemas.openxmlformats.org/officeDocument/2006/relationships/hyperlink" Target="http://www.michigan.gov/documents/deq/deq-rrd-GS-PallGelmanMapleRoadInterimResponseModelEvaluation_303102_7.pdf" TargetMode="External"/><Relationship Id="rId460" Type="http://schemas.openxmlformats.org/officeDocument/2006/relationships/hyperlink" Target="http://www.michigan.gov/documents/deq/deq-rrd-GS-GSIWesternResponse_208361_7.pdf" TargetMode="External"/><Relationship Id="rId581" Type="http://schemas.openxmlformats.org/officeDocument/2006/relationships/hyperlink" Target="http://www.michigan.gov/documents/deq/deq-rrd-GS-WesternMemoApril2005_303250_7.pdf" TargetMode="External"/><Relationship Id="rId580" Type="http://schemas.openxmlformats.org/officeDocument/2006/relationships/hyperlink" Target="http://www.michigan.gov/documents/deq/deq-rrd-GS-WesternReportResponseApr2005_303253_7.pdf" TargetMode="External"/><Relationship Id="rId103" Type="http://schemas.openxmlformats.org/officeDocument/2006/relationships/hyperlink" Target="http://www.michigan.gov/documents/deq/deq-rrd-GS-DEQJune2014LLAMemo_460994_7.pdf" TargetMode="External"/><Relationship Id="rId224" Type="http://schemas.openxmlformats.org/officeDocument/2006/relationships/hyperlink" Target="http://www.michigan.gov/documents/deq/deq-rrd-GS-NPDESDMR-Jun2011_359485_7.pdf" TargetMode="External"/><Relationship Id="rId345" Type="http://schemas.openxmlformats.org/officeDocument/2006/relationships/hyperlink" Target="http://www.michigan.gov/documents/deq/deq-rrd-GS-PLS2009MapleRoadIRData_269071_7.pdf" TargetMode="External"/><Relationship Id="rId466" Type="http://schemas.openxmlformats.org/officeDocument/2006/relationships/hyperlink" Target="http://www.michigan.gov/documents/deq/deq-rrd-GS-PLSEvergreenSystemReview-07-25-07_205300_7.pdf" TargetMode="External"/><Relationship Id="rId587" Type="http://schemas.openxmlformats.org/officeDocument/2006/relationships/hyperlink" Target="http://www.michigan.gov/documents/deq/deq-rrd-GS-DEQNPDESMemoOctober2004_304021_7.pdf" TargetMode="External"/><Relationship Id="rId102" Type="http://schemas.openxmlformats.org/officeDocument/2006/relationships/hyperlink" Target="http://www.michigan.gov/documents/deq/deq-rrd-GS-DEQJune2014LLAResponse_460995_7.pdf" TargetMode="External"/><Relationship Id="rId223" Type="http://schemas.openxmlformats.org/officeDocument/2006/relationships/hyperlink" Target="http://www.michigan.gov/documents/deq/deq-rrd-GS-DEQJuly2011LLAMPResponse_359469_7.pdf" TargetMode="External"/><Relationship Id="rId344" Type="http://schemas.openxmlformats.org/officeDocument/2006/relationships/hyperlink" Target="http://www.michigan.gov/documents/deq/deq-rrd-GS-PLS_NPDES-May2009_283180_7.pdf" TargetMode="External"/><Relationship Id="rId465" Type="http://schemas.openxmlformats.org/officeDocument/2006/relationships/hyperlink" Target="http://www.michigan.gov/documents/deq/deq-rrd-GS-PLSAug2007EvergreenWorkPlan_205306_7.pdf" TargetMode="External"/><Relationship Id="rId586" Type="http://schemas.openxmlformats.org/officeDocument/2006/relationships/hyperlink" Target="http://www.michigan.gov/documents/deq/deq-rrd-GS-CourtOrder-Dec2004-Unit-E_311529_7.doc" TargetMode="External"/><Relationship Id="rId101" Type="http://schemas.openxmlformats.org/officeDocument/2006/relationships/hyperlink" Target="http://www.michigan.gov/documents/deq/deq-rrd-GS-SampleAnalysisJune2014_463534_7.pdf" TargetMode="External"/><Relationship Id="rId222" Type="http://schemas.openxmlformats.org/officeDocument/2006/relationships/hyperlink" Target="http://www.michigan.gov/documents/deq/deq-rrd-GS-SamplingResultsJune2011_359472_7.pdf" TargetMode="External"/><Relationship Id="rId343" Type="http://schemas.openxmlformats.org/officeDocument/2006/relationships/hyperlink" Target="http://www.michigan.gov/documents/deq/deq-rrd-GS-PeriodicUpdate-June-17-09_283112_7.pdf" TargetMode="External"/><Relationship Id="rId464" Type="http://schemas.openxmlformats.org/officeDocument/2006/relationships/hyperlink" Target="http://www.michigan.gov/documents/deq/rrd-GS-SamplingResultsJuly2007_207867_7.pdf" TargetMode="External"/><Relationship Id="rId585" Type="http://schemas.openxmlformats.org/officeDocument/2006/relationships/hyperlink" Target="http://www.michigan.gov/documents/deq/rrd-GS-PLSJan2005MapleRdWP_198467_7.pdf" TargetMode="External"/><Relationship Id="rId100" Type="http://schemas.openxmlformats.org/officeDocument/2006/relationships/hyperlink" Target="http://www.michigan.gov/documents/deq/deq-rrd-GS-NPDESJune2014_463629_7.pdf" TargetMode="External"/><Relationship Id="rId221" Type="http://schemas.openxmlformats.org/officeDocument/2006/relationships/hyperlink" Target="http://www.michigan.gov/documents/deq/deq-rrd-GS-ExpandedWellIDAttachment7-8_368086_7.pdf" TargetMode="External"/><Relationship Id="rId342" Type="http://schemas.openxmlformats.org/officeDocument/2006/relationships/hyperlink" Target="http://www.michigan.gov/documents/deq/deq-rrd-GS-NancyMWDispute_284119_7.pdf" TargetMode="External"/><Relationship Id="rId463" Type="http://schemas.openxmlformats.org/officeDocument/2006/relationships/hyperlink" Target="http://www.michigan.gov/documents/deq/rrd-GS-PLSAugust2007ProposedSamplingFrequencyRevisions-2007_207865_7.pdf" TargetMode="External"/><Relationship Id="rId584" Type="http://schemas.openxmlformats.org/officeDocument/2006/relationships/hyperlink" Target="http://www.michigan.gov/documents/deq/deq-rrd-GS-DEQFeb2005MemoDGWP_303017_7.pdf" TargetMode="External"/><Relationship Id="rId217" Type="http://schemas.openxmlformats.org/officeDocument/2006/relationships/hyperlink" Target="http://www.michigan.gov/documents/deq/deq-rrd-GS-WAMPDisputeLetter_366339_7.pdf" TargetMode="External"/><Relationship Id="rId338" Type="http://schemas.openxmlformats.org/officeDocument/2006/relationships/hyperlink" Target="http://www.michigan.gov/documents/deq/deq-rrd-GS-NPDESDMR-June2009_286459_7.pdf" TargetMode="External"/><Relationship Id="rId459" Type="http://schemas.openxmlformats.org/officeDocument/2006/relationships/hyperlink" Target="http://www.michigan.gov/documents/deq/rrd-GS-SamplingResultsAugust2007_209160_7.pdf" TargetMode="External"/><Relationship Id="rId216" Type="http://schemas.openxmlformats.org/officeDocument/2006/relationships/hyperlink" Target="http://www.michigan.gov/documents/deq/deq-rrd-GS-SamplingResultsAug2011_364771_7.pdf" TargetMode="External"/><Relationship Id="rId337" Type="http://schemas.openxmlformats.org/officeDocument/2006/relationships/hyperlink" Target="http://www.michigan.gov/documents/deq/deq-rrd-GS-GeoTransJuly2009EvergreenEvaluation_354633_7.pdf" TargetMode="External"/><Relationship Id="rId458" Type="http://schemas.openxmlformats.org/officeDocument/2006/relationships/hyperlink" Target="http://www.michigan.gov/documents/deq/deq-rrd-GS-GSIWagnerInterimResponse-03-12-07_208360_7.pdf" TargetMode="External"/><Relationship Id="rId579" Type="http://schemas.openxmlformats.org/officeDocument/2006/relationships/hyperlink" Target="http://www.michigan.gov/documents/deq/deq-rrd-GS-MRWPMemoApril2005_303259_7.pdf" TargetMode="External"/><Relationship Id="rId215" Type="http://schemas.openxmlformats.org/officeDocument/2006/relationships/hyperlink" Target="http://www.michigan.gov/documents/deq/deq-rrd-GS-NPDESDMR-Aug2011_364772_7.pdf" TargetMode="External"/><Relationship Id="rId336" Type="http://schemas.openxmlformats.org/officeDocument/2006/relationships/hyperlink" Target="http://www.michigan.gov/documents/deq/deq-rrd-GS-DEQAug2009AffidavitOfRichardMandle_290015_7.pdf" TargetMode="External"/><Relationship Id="rId457" Type="http://schemas.openxmlformats.org/officeDocument/2006/relationships/hyperlink" Target="http://www.michigan.gov/documents/deq/deq-rrd-GS-PLSSeptember2007WagnerRdResponse_212681_7.pdf" TargetMode="External"/><Relationship Id="rId578" Type="http://schemas.openxmlformats.org/officeDocument/2006/relationships/hyperlink" Target="http://www.michigan.gov/documents/deq/deq-rrd-GS-MRWPResponseApril2005_2_303256_7.pdf" TargetMode="External"/><Relationship Id="rId214" Type="http://schemas.openxmlformats.org/officeDocument/2006/relationships/hyperlink" Target="http://www.michigan.gov/documents/deq/deq-rrd-GS-KolonLtrReWellIDOrder-9-23-11_366340_7.pdf" TargetMode="External"/><Relationship Id="rId335" Type="http://schemas.openxmlformats.org/officeDocument/2006/relationships/hyperlink" Target="http://www.michigan.gov/documents/deq/deq-rrd-GS-DEQAugust2009AffidavitOfJamesCoger_290013_7.pdf" TargetMode="External"/><Relationship Id="rId456" Type="http://schemas.openxmlformats.org/officeDocument/2006/relationships/hyperlink" Target="http://www.michigan.gov/documents/deq/rrd-GS-SamplingResultsSeptember2007_212682_7.pdf" TargetMode="External"/><Relationship Id="rId577" Type="http://schemas.openxmlformats.org/officeDocument/2006/relationships/hyperlink" Target="http://www.michigan.gov/documents/deq/deq-rrd-GS-PZOrderFinal_311074_7.pdf" TargetMode="External"/><Relationship Id="rId219" Type="http://schemas.openxmlformats.org/officeDocument/2006/relationships/hyperlink" Target="http://www.michigan.gov/documents/deq/deq-rrd-GS-ExpandedWellIDAttachment1-4_368084_7.pdf" TargetMode="External"/><Relationship Id="rId218" Type="http://schemas.openxmlformats.org/officeDocument/2006/relationships/hyperlink" Target="http://www.michigan.gov/documents/deq/deq-rrd-GS-ExpandedWellIDReport-9-6-11_368083_7.pdf" TargetMode="External"/><Relationship Id="rId339" Type="http://schemas.openxmlformats.org/officeDocument/2006/relationships/hyperlink" Target="http://www.michigan.gov/documents/deq/deq-rrd-GS-PLSQuarterlyReport2ndqtrl2009_286465_7.pdf" TargetMode="External"/><Relationship Id="rId330" Type="http://schemas.openxmlformats.org/officeDocument/2006/relationships/hyperlink" Target="http://www.michigan.gov/documents/deq/deq-rrd-GS-NPDESDMR-July2009_290118_7.pdf" TargetMode="External"/><Relationship Id="rId451" Type="http://schemas.openxmlformats.org/officeDocument/2006/relationships/hyperlink" Target="http://www.michigan.gov/documents/deq/deq-rrd-GS-DowngradientGWInvestigationPhase_216276_7.pdf" TargetMode="External"/><Relationship Id="rId572" Type="http://schemas.openxmlformats.org/officeDocument/2006/relationships/hyperlink" Target="http://www.michigan.gov/documents/deq/deq-rrd-GS-PZMonitoringLetter-July2005_303273_7.pdf" TargetMode="External"/><Relationship Id="rId450" Type="http://schemas.openxmlformats.org/officeDocument/2006/relationships/hyperlink" Target="http://www.michigan.gov/documents/deq/rrd-GS-PLS2007MapleRoadIRData_187556_7.pdf" TargetMode="External"/><Relationship Id="rId571" Type="http://schemas.openxmlformats.org/officeDocument/2006/relationships/hyperlink" Target="http://www.michigan.gov/documents/deq/deq-rrd-GS-PLSJuly2005FiveYearUpdate_303278_7.pdf" TargetMode="External"/><Relationship Id="rId570" Type="http://schemas.openxmlformats.org/officeDocument/2006/relationships/hyperlink" Target="http://www.michigan.gov/documents/deq/deq-rrd-GS-PLSAug2005WagnerRdWP_290102_7.pdf" TargetMode="External"/><Relationship Id="rId213" Type="http://schemas.openxmlformats.org/officeDocument/2006/relationships/hyperlink" Target="http://www.michigan.gov/documents/deq/deq-rrd-GS-DEQWAMPDRltrfinal_366345_7.pdf" TargetMode="External"/><Relationship Id="rId334" Type="http://schemas.openxmlformats.org/officeDocument/2006/relationships/hyperlink" Target="http://www.michigan.gov/documents/deq/deq-rrd-GS-PLSAug2009NPDESChronicToxicity_288211_7.pdf" TargetMode="External"/><Relationship Id="rId455" Type="http://schemas.openxmlformats.org/officeDocument/2006/relationships/hyperlink" Target="http://www.michigan.gov/documents/deq/rrd-GS-PLS2007MapleRoadIRData_187556_7.pdf" TargetMode="External"/><Relationship Id="rId576" Type="http://schemas.openxmlformats.org/officeDocument/2006/relationships/hyperlink" Target="http://www.michigan.gov/documents/deq/deq-rrd-GS-GroundwaterProhibitionZoneBoundaryMap_311075_7.pdf" TargetMode="External"/><Relationship Id="rId212" Type="http://schemas.openxmlformats.org/officeDocument/2006/relationships/hyperlink" Target="http://www.michigan.gov/documents/deq/deq-rrd-GS-NPDESDMR-Sep2011_367125_7.pdf" TargetMode="External"/><Relationship Id="rId333" Type="http://schemas.openxmlformats.org/officeDocument/2006/relationships/hyperlink" Target="http://www.michigan.gov/documents/deq/deq-rrd-GS-LabReports-Jul2009_290126_7.pdf" TargetMode="External"/><Relationship Id="rId454" Type="http://schemas.openxmlformats.org/officeDocument/2006/relationships/hyperlink" Target="http://www.michigan.gov/documents/deq/deq-rrd-GS-GSIWagnerResponse10-2007_216269_7.pdf" TargetMode="External"/><Relationship Id="rId575" Type="http://schemas.openxmlformats.org/officeDocument/2006/relationships/hyperlink" Target="http://www.michigan.gov/documents/deq/deq-rrd-GS-2005PrivateWellWorkPlan-6-16-05_303267_7.pdf" TargetMode="External"/><Relationship Id="rId211" Type="http://schemas.openxmlformats.org/officeDocument/2006/relationships/hyperlink" Target="http://www.michigan.gov/documents/deq/deq-rrd-GS-SamplingResultsSept2011data_backup_367124_7.pdf" TargetMode="External"/><Relationship Id="rId332" Type="http://schemas.openxmlformats.org/officeDocument/2006/relationships/hyperlink" Target="http://www.michigan.gov/documents/deq/rrd-deq-GS-NevenKresicAffidavit_296422_7.pdf" TargetMode="External"/><Relationship Id="rId453" Type="http://schemas.openxmlformats.org/officeDocument/2006/relationships/hyperlink" Target="http://www.michigan.gov/documents/deq/deq-rrd-GS-GSIWRIRCommentsMemo_216267_7.pdf" TargetMode="External"/><Relationship Id="rId574" Type="http://schemas.openxmlformats.org/officeDocument/2006/relationships/hyperlink" Target="http://www.michigan.gov/documents/deq/deq-rrd-GS-PZOrderJuly19FactSheet_286725_7.pdf" TargetMode="External"/><Relationship Id="rId210" Type="http://schemas.openxmlformats.org/officeDocument/2006/relationships/hyperlink" Target="http://www.michigan.gov/documents/deq/deq-rrd-GS-SamplingResultsSept2011_367123_7.pdf" TargetMode="External"/><Relationship Id="rId331" Type="http://schemas.openxmlformats.org/officeDocument/2006/relationships/hyperlink" Target="http://www.michigan.gov/documents/deq/deq-rrd-GS-PLS2009MapleRoadIRData_269071_7.pdf" TargetMode="External"/><Relationship Id="rId452" Type="http://schemas.openxmlformats.org/officeDocument/2006/relationships/hyperlink" Target="http://www.michigan.gov/documents/deq/deq-rrd-GS-GSIWagnerResponse10-2007_216263_7.pdf" TargetMode="External"/><Relationship Id="rId573" Type="http://schemas.openxmlformats.org/officeDocument/2006/relationships/hyperlink" Target="http://www.michigan.gov/documents/deq/deq-rrd-GS-WellIDWPResponse-7-7-05_303269_7.pdf" TargetMode="External"/><Relationship Id="rId370" Type="http://schemas.openxmlformats.org/officeDocument/2006/relationships/hyperlink" Target="http://www.michigan.gov/documents/deq/deq-rrd-GS-Appendix1AA_273809_7.pdf" TargetMode="External"/><Relationship Id="rId491" Type="http://schemas.openxmlformats.org/officeDocument/2006/relationships/hyperlink" Target="http://www.michigan.gov/documents/deq/rrd-GS-WagnerRoadReport-3-08-07_189899_7.pdf" TargetMode="External"/><Relationship Id="rId490" Type="http://schemas.openxmlformats.org/officeDocument/2006/relationships/hyperlink" Target="http://www.michigan.gov/documents/deq/rr-GS-WesternReport-3-08-07_189901_7.pdf" TargetMode="External"/><Relationship Id="rId129" Type="http://schemas.openxmlformats.org/officeDocument/2006/relationships/hyperlink" Target="http://www.michigan.gov/deq/0,4561,7-135-3311_4109_9846_30022-72394--,00.html" TargetMode="External"/><Relationship Id="rId128" Type="http://schemas.openxmlformats.org/officeDocument/2006/relationships/hyperlink" Target="http://www.michigan.gov/documents/deq/deq-rrd-GS-QuarterlyReport-3rdQuarter-2013_437943_7.pdf" TargetMode="External"/><Relationship Id="rId249" Type="http://schemas.openxmlformats.org/officeDocument/2006/relationships/hyperlink" Target="http://www.michigan.gov/documents/deq/deq-rrd-GS-NPDESDMR-Jan2010_347360_7.pdf" TargetMode="External"/><Relationship Id="rId127" Type="http://schemas.openxmlformats.org/officeDocument/2006/relationships/hyperlink" Target="http://www.michigan.gov/documents/deq/deq-rrd-GS-DEQOct2013MW-103Response_438207_7.pdf" TargetMode="External"/><Relationship Id="rId248" Type="http://schemas.openxmlformats.org/officeDocument/2006/relationships/hyperlink" Target="http://www.michigan.gov/documents/deq/deq-rrd-GS-GelmanThirdAmendmentAsRevised-03-07-11_347191_7.pdf" TargetMode="External"/><Relationship Id="rId369" Type="http://schemas.openxmlformats.org/officeDocument/2006/relationships/hyperlink" Target="http://www.michigan.gov/documents/deq/deq-rrd-GS-SamplingReportsMarch2009_277691_7.pdf" TargetMode="External"/><Relationship Id="rId126" Type="http://schemas.openxmlformats.org/officeDocument/2006/relationships/hyperlink" Target="http://www.michigan.gov/documents/deq/deq-rrd-GS-NPDESOctober2013_445061_7.pdf" TargetMode="External"/><Relationship Id="rId247" Type="http://schemas.openxmlformats.org/officeDocument/2006/relationships/hyperlink" Target="http://www.michigan.gov/documents/deq/deq-rrd-GS-StipulatedOrder_347293_7.pdf" TargetMode="External"/><Relationship Id="rId368" Type="http://schemas.openxmlformats.org/officeDocument/2006/relationships/hyperlink" Target="http://www.deq.state.mi.us/documents/deq-rrd-GS-PLS2006MapleRoadIRData.pdf" TargetMode="External"/><Relationship Id="rId489" Type="http://schemas.openxmlformats.org/officeDocument/2006/relationships/hyperlink" Target="http://www.michigan.gov/documents/deq/rrd-GS-PLS2007MapleRoadIRData_187556_7.pdf" TargetMode="External"/><Relationship Id="rId121" Type="http://schemas.openxmlformats.org/officeDocument/2006/relationships/hyperlink" Target="http://www.michigan.gov/documents/deq/deq-rrd-GS-QuarterlyReport-4thQuarter-2013_445607_7.pdf" TargetMode="External"/><Relationship Id="rId242" Type="http://schemas.openxmlformats.org/officeDocument/2006/relationships/hyperlink" Target="http://www.michigan.gov/documents/deq/deq-rrd-GS-NPDESDMR-Feb2011_348969_7.pdf" TargetMode="External"/><Relationship Id="rId363" Type="http://schemas.openxmlformats.org/officeDocument/2006/relationships/hyperlink" Target="http://www.michigan.gov/documents/deq/deq-rrd-GS-PLSQuarterlyReport1st2009_277664_7.pdf" TargetMode="External"/><Relationship Id="rId484" Type="http://schemas.openxmlformats.org/officeDocument/2006/relationships/hyperlink" Target="http://www.michigan.gov/documents/deq/rrd-GS-SamplingResultsMarch2007_193116_7.pdf" TargetMode="External"/><Relationship Id="rId120" Type="http://schemas.openxmlformats.org/officeDocument/2006/relationships/hyperlink" Target="http://www.michigan.gov/documents/deq/deq-rrd-GS-NPDESDec2013_445606_7.pdf" TargetMode="External"/><Relationship Id="rId241" Type="http://schemas.openxmlformats.org/officeDocument/2006/relationships/hyperlink" Target="http://www.michigan.gov/documents/deq/deq-rrd-GS-decommissionWells2011_354731_7.pdf" TargetMode="External"/><Relationship Id="rId362" Type="http://schemas.openxmlformats.org/officeDocument/2006/relationships/hyperlink" Target="http://www.michigan.gov/documents/deq/deq-rrd-GS-DEQApril2009EGReportMemo_277346_7.pdf" TargetMode="External"/><Relationship Id="rId483" Type="http://schemas.openxmlformats.org/officeDocument/2006/relationships/hyperlink" Target="http://www.michigan.gov/documents/deq/rrd-GS-PLS2007MapleRoadIRData_187556_7.pdf" TargetMode="External"/><Relationship Id="rId240" Type="http://schemas.openxmlformats.org/officeDocument/2006/relationships/hyperlink" Target="http://www.michigan.gov/documents/deq/deq-rrd-GS-SamplingResultsMarch2011_351266_7.pdf" TargetMode="External"/><Relationship Id="rId361" Type="http://schemas.openxmlformats.org/officeDocument/2006/relationships/hyperlink" Target="http://www.michigan.gov/documents/deq/deq-rrd-GS-4-22-09Stipulation_277350_7.pdf" TargetMode="External"/><Relationship Id="rId482" Type="http://schemas.openxmlformats.org/officeDocument/2006/relationships/hyperlink" Target="http://www.michigan.gov/documents/deq/rrd-GS-UnitEDrillingResults-4-20-07_194367_7.pdf" TargetMode="External"/><Relationship Id="rId360" Type="http://schemas.openxmlformats.org/officeDocument/2006/relationships/hyperlink" Target="http://www.michigan.gov/documents/deq/deq-rrd-GS-DEQApril2009EGWPMemo_277349_7.pdf" TargetMode="External"/><Relationship Id="rId481" Type="http://schemas.openxmlformats.org/officeDocument/2006/relationships/hyperlink" Target="http://www.michigan.gov/documents/deq/rrd-GS-PLS2007MapleRoadIRData_187556_7.pdf" TargetMode="External"/><Relationship Id="rId125" Type="http://schemas.openxmlformats.org/officeDocument/2006/relationships/hyperlink" Target="http://www.michigan.gov/documents/deq/deq-rrd-GS-SamplingResultsOct2013_445080_7.pdf" TargetMode="External"/><Relationship Id="rId246" Type="http://schemas.openxmlformats.org/officeDocument/2006/relationships/hyperlink" Target="http://www.michigan.gov/deq/0,1607,7-135-3311_4109_9846_30022-121414--,00.html" TargetMode="External"/><Relationship Id="rId367" Type="http://schemas.openxmlformats.org/officeDocument/2006/relationships/hyperlink" Target="http://www.michigan.gov/documents/deq/deq-rrd-GS-Court_Order-April-20009_274820_7.pdf" TargetMode="External"/><Relationship Id="rId488" Type="http://schemas.openxmlformats.org/officeDocument/2006/relationships/hyperlink" Target="http://www.michigan.gov/documents/deq/rrd-GS-SamplingResultsFebruary2007_190341_7.pdf" TargetMode="External"/><Relationship Id="rId124" Type="http://schemas.openxmlformats.org/officeDocument/2006/relationships/hyperlink" Target="http://www.michigan.gov/documents/deq/deq-rrd-GS-SamplingResultsNov2013_445089_7.pdf" TargetMode="External"/><Relationship Id="rId245" Type="http://schemas.openxmlformats.org/officeDocument/2006/relationships/hyperlink" Target="http://www.michigan.gov/documents/deq/deq-rrd-GS-PeriodicUpdates-3-9-11_348172_7.pdf" TargetMode="External"/><Relationship Id="rId366" Type="http://schemas.openxmlformats.org/officeDocument/2006/relationships/hyperlink" Target="http://www.michigan.gov/documents/deq/deq-rrd-GS-PLS2009MapleRoadIRData_269071_7.pdf" TargetMode="External"/><Relationship Id="rId487" Type="http://schemas.openxmlformats.org/officeDocument/2006/relationships/hyperlink" Target="http://www.michigan.gov/documents/deq/rrd-GS-PLSPZFactSheet-3-15-07_190336_7.pdf" TargetMode="External"/><Relationship Id="rId123" Type="http://schemas.openxmlformats.org/officeDocument/2006/relationships/hyperlink" Target="http://www.michigan.gov/documents/deq/deq-rrd-GS-NPDESNovember2013_445092_7.pdf" TargetMode="External"/><Relationship Id="rId244" Type="http://schemas.openxmlformats.org/officeDocument/2006/relationships/hyperlink" Target="http://www.michigan.gov/documents/deq/deq-rrd-GS-DNREPipelineApproval-3-9-11_347330_7.pdf" TargetMode="External"/><Relationship Id="rId365" Type="http://schemas.openxmlformats.org/officeDocument/2006/relationships/hyperlink" Target="http://www.michigan.gov/documents/deq/deq-rrd-GS-PLS_NPDES_Mar2009_277690_7.pdf" TargetMode="External"/><Relationship Id="rId486" Type="http://schemas.openxmlformats.org/officeDocument/2006/relationships/hyperlink" Target="http://www.michigan.gov/documents/deq/rrd-GS-PLSMonitoringWells-3-2007_192318_7.pdf" TargetMode="External"/><Relationship Id="rId122" Type="http://schemas.openxmlformats.org/officeDocument/2006/relationships/hyperlink" Target="http://www.michigan.gov/documents/deq/deq-rrd-GSSampleResultsDec2013_445086_7.pdf" TargetMode="External"/><Relationship Id="rId243" Type="http://schemas.openxmlformats.org/officeDocument/2006/relationships/hyperlink" Target="http://www.michigan.gov/documents/deq/deq-rrd-GS-SamplingResultsFebruary2011_347766_7.pdf" TargetMode="External"/><Relationship Id="rId364" Type="http://schemas.openxmlformats.org/officeDocument/2006/relationships/hyperlink" Target="http://www.michigan.gov/documents/deq/deq-rrd-GS-WorkPlanForWell_277692_7.pdf" TargetMode="External"/><Relationship Id="rId485" Type="http://schemas.openxmlformats.org/officeDocument/2006/relationships/hyperlink" Target="http://www.michigan.gov/documents/deq/rrd-GS-PLS2007MapleRoadIRData_187556_7.pdf" TargetMode="External"/><Relationship Id="rId95" Type="http://schemas.openxmlformats.org/officeDocument/2006/relationships/hyperlink" Target="http://www.michigan.gov/documents/deq/deq-rrd-GS-NPDESAug2014_469182_7.pdf" TargetMode="External"/><Relationship Id="rId94" Type="http://schemas.openxmlformats.org/officeDocument/2006/relationships/hyperlink" Target="http://www.michigan.gov/documents/deq/deq-rrd-GS-SampleAnalysisReport-September2014_472188_7.pdf" TargetMode="External"/><Relationship Id="rId97" Type="http://schemas.openxmlformats.org/officeDocument/2006/relationships/hyperlink" Target="http://www.michigan.gov/documents/deq/deq-rrd-GS-SampleAnalysisJuly2014_468097_7.pdf" TargetMode="External"/><Relationship Id="rId96" Type="http://schemas.openxmlformats.org/officeDocument/2006/relationships/hyperlink" Target="http://www.michigan.gov/documents/deq/deq-rrd-GS-SampleAnalysisAugust2014_468877_7.pdf" TargetMode="External"/><Relationship Id="rId99" Type="http://schemas.openxmlformats.org/officeDocument/2006/relationships/hyperlink" Target="http://www.michigan.gov/documents/deq/deq-rrd-GS-PLS2ndqtrlyRpt2014_463901_7.pdf" TargetMode="External"/><Relationship Id="rId480" Type="http://schemas.openxmlformats.org/officeDocument/2006/relationships/hyperlink" Target="http://www.michigan.gov/documents/deq/rrd-GS-SamplingResultsApril2007_197754_7.pdf" TargetMode="External"/><Relationship Id="rId98" Type="http://schemas.openxmlformats.org/officeDocument/2006/relationships/hyperlink" Target="http://www.michigan.gov/documents/deq/deq-rrd-GS-NPDESJuly2014_468886_7.pdf" TargetMode="External"/><Relationship Id="rId91" Type="http://schemas.openxmlformats.org/officeDocument/2006/relationships/hyperlink" Target="http://www.michigan.gov/documents/deq/deq-rrd-GS-PLS3rdQtr2014Report_472287_7.pdf" TargetMode="External"/><Relationship Id="rId90" Type="http://schemas.openxmlformats.org/officeDocument/2006/relationships/hyperlink" Target="http://www.michigan.gov/documents/deq/deq-rrd-GS-NPDESOct2014_474340_7.pdf" TargetMode="External"/><Relationship Id="rId93" Type="http://schemas.openxmlformats.org/officeDocument/2006/relationships/hyperlink" Target="http://www.michigan.gov/documents/deq/deq-rrd-GS-NPDESSept2014_472187_7.pdf" TargetMode="External"/><Relationship Id="rId92" Type="http://schemas.openxmlformats.org/officeDocument/2006/relationships/hyperlink" Target="http://www.michigan.gov/deq/0,4561,7-135-3311_4109_9846_30022-72394--,00.html" TargetMode="External"/><Relationship Id="rId118" Type="http://schemas.openxmlformats.org/officeDocument/2006/relationships/hyperlink" Target="http://www.michigan.gov/documents/deq/deq-rrd-GS-NPDESDMR-Jan2014_450455_7.pdf" TargetMode="External"/><Relationship Id="rId239" Type="http://schemas.openxmlformats.org/officeDocument/2006/relationships/hyperlink" Target="http://www.michigan.gov/documents/deq/deq-rrd-GS-PlsApril2011WesternAreaMonitoringPlan_351264_7.pdf" TargetMode="External"/><Relationship Id="rId117" Type="http://schemas.openxmlformats.org/officeDocument/2006/relationships/hyperlink" Target="http://www.michigan.gov/documents/deq/deq-rrd-GS-SamplingResultsJan2014_450453_7.pdf" TargetMode="External"/><Relationship Id="rId238" Type="http://schemas.openxmlformats.org/officeDocument/2006/relationships/hyperlink" Target="http://www.michigan.gov/deq/0,1607,7-135-3311_4109_4219_4279-72394--,00.html" TargetMode="External"/><Relationship Id="rId359" Type="http://schemas.openxmlformats.org/officeDocument/2006/relationships/hyperlink" Target="http://www.michigan.gov/documents/deq/deq-rrd-GS-DEQApril2009EGResponse_277348_7.pdf" TargetMode="External"/><Relationship Id="rId116" Type="http://schemas.openxmlformats.org/officeDocument/2006/relationships/hyperlink" Target="http://www.michigan.gov/documents/deq/deq-rrd-GS-SamplingResultsFeb2014_453061_7.pdf" TargetMode="External"/><Relationship Id="rId237" Type="http://schemas.openxmlformats.org/officeDocument/2006/relationships/hyperlink" Target="http://www.michigan.gov/documents/deq/deq-rrd-GS-QuarterlyReport-1stQuarter-2011_351275_7.pdf" TargetMode="External"/><Relationship Id="rId358" Type="http://schemas.openxmlformats.org/officeDocument/2006/relationships/hyperlink" Target="http://www.michigan.gov/documents/deq/deq-rrd-GS-MASTERCompProposalToModifyCleanupProgram_277344_7.pdf" TargetMode="External"/><Relationship Id="rId479" Type="http://schemas.openxmlformats.org/officeDocument/2006/relationships/hyperlink" Target="http://www.michigan.gov/documents/deq/rrd-GS-EntireEvergreenReviewReport_197763_7.pdf" TargetMode="External"/><Relationship Id="rId115" Type="http://schemas.openxmlformats.org/officeDocument/2006/relationships/hyperlink" Target="http://www.michigan.gov/documents/deq/deq-rrd-GS-NPDESDMR-Feb2014_453095_7.pdf" TargetMode="External"/><Relationship Id="rId236" Type="http://schemas.openxmlformats.org/officeDocument/2006/relationships/hyperlink" Target="http://www.michigan.gov/documents/deq/deq-rrd-GS-NPDESDMR-Mar2011_351594_7.pdf" TargetMode="External"/><Relationship Id="rId357" Type="http://schemas.openxmlformats.org/officeDocument/2006/relationships/hyperlink" Target="http://www.michigan.gov/documents/deq/deq-rrd-GS-PeriodicUpdate-5-6-09_277658_7.pdf" TargetMode="External"/><Relationship Id="rId478" Type="http://schemas.openxmlformats.org/officeDocument/2006/relationships/hyperlink" Target="http://www.michigan.gov/documents/deq/rrd-GS-PLSMay2007AE-3Report_199006_7.pdf" TargetMode="External"/><Relationship Id="rId599" Type="http://schemas.openxmlformats.org/officeDocument/2006/relationships/hyperlink" Target="http://www.michigan.gov/documents/deq/deq-rrd-GS-DEQJuly2004PublicHearing_286744_7.pdf" TargetMode="External"/><Relationship Id="rId119" Type="http://schemas.openxmlformats.org/officeDocument/2006/relationships/hyperlink" Target="http://www.michigan.gov/documents/deq/deq-rrd-GS-PlsJan2014MW103CSMFINAL_446514_7.pdf" TargetMode="External"/><Relationship Id="rId110" Type="http://schemas.openxmlformats.org/officeDocument/2006/relationships/hyperlink" Target="http://www.michigan.gov/documents/deq/deq-rrd-GS-DEQApril2014MW-103Memo__455003_7.pdf" TargetMode="External"/><Relationship Id="rId231" Type="http://schemas.openxmlformats.org/officeDocument/2006/relationships/hyperlink" Target="http://www.michigan.gov/documents/deq/deq-rrd-GS-DEQ_May2011_LLAResponse_354636_7.pdf" TargetMode="External"/><Relationship Id="rId352" Type="http://schemas.openxmlformats.org/officeDocument/2006/relationships/hyperlink" Target="http://www.michigan.gov/documents/deq/deq-rrd-GS-EvergreenAreaVerificationPlan-6-3-09.pdf_281582_7.zip" TargetMode="External"/><Relationship Id="rId473" Type="http://schemas.openxmlformats.org/officeDocument/2006/relationships/hyperlink" Target="http://www.michigan.gov/documents/deq/deq-rrd-GS-AE-3DeterminationLetter_203698_7.pdf" TargetMode="External"/><Relationship Id="rId594" Type="http://schemas.openxmlformats.org/officeDocument/2006/relationships/hyperlink" Target="http://www.michigan.gov/documents/deq/deq-rrd-GS-DEQAugust2004MemoGWModel_303999_7.pdf" TargetMode="External"/><Relationship Id="rId230" Type="http://schemas.openxmlformats.org/officeDocument/2006/relationships/hyperlink" Target="http://www.michigan.gov/documents/deq/deq-rrd-GS-A2CSWmem2_354637_7.pdf" TargetMode="External"/><Relationship Id="rId351" Type="http://schemas.openxmlformats.org/officeDocument/2006/relationships/hyperlink" Target="http://www.michigan.gov/documents/deq/deq-rrd-GS-gelmanEnforcementBrief-7-2009_285025_7.pdf" TargetMode="External"/><Relationship Id="rId472" Type="http://schemas.openxmlformats.org/officeDocument/2006/relationships/hyperlink" Target="http://www.michigan.gov/documents/deq/deq-rrd-GS-ESWP_205412_7.pdf" TargetMode="External"/><Relationship Id="rId593" Type="http://schemas.openxmlformats.org/officeDocument/2006/relationships/hyperlink" Target="http://www.michigan.gov/documents/deq/deq-rrd-GS-WestonAugust2004FeasibilityStudyReview_304001_7.pdf" TargetMode="External"/><Relationship Id="rId350" Type="http://schemas.openxmlformats.org/officeDocument/2006/relationships/hyperlink" Target="http://www.michigan.gov/documents/deq/deq-rrd-GS-PeriodicUpdate-June-5-2009_281812_7.pdf" TargetMode="External"/><Relationship Id="rId471" Type="http://schemas.openxmlformats.org/officeDocument/2006/relationships/hyperlink" Target="http://www.michigan.gov/documents/deq/rrd-GS-PLS2007MapleRoadIRData_187556_7.pdf" TargetMode="External"/><Relationship Id="rId592" Type="http://schemas.openxmlformats.org/officeDocument/2006/relationships/hyperlink" Target="http://www.michigan.gov/documents/deq/deq-rrd-GS-DEQAug2004UnitEPublicComment_286745_7.pdf" TargetMode="External"/><Relationship Id="rId470" Type="http://schemas.openxmlformats.org/officeDocument/2006/relationships/hyperlink" Target="http://www.michigan.gov/documents/deq/rrd-GS-SamplingResultsJune2007_203724_7.pdf" TargetMode="External"/><Relationship Id="rId591" Type="http://schemas.openxmlformats.org/officeDocument/2006/relationships/hyperlink" Target="http://www.michigan.gov/documents/deq/deq-rrd-GS-DEQSeptember2004UnitEDecisionDocument_304007_7.pdf" TargetMode="External"/><Relationship Id="rId114" Type="http://schemas.openxmlformats.org/officeDocument/2006/relationships/hyperlink" Target="http://www.michigan.gov/documents/deq/deq-rrd-GS-PLSApril2014LittleLakeArea_454997_7.pdf" TargetMode="External"/><Relationship Id="rId235" Type="http://schemas.openxmlformats.org/officeDocument/2006/relationships/hyperlink" Target="http://www.michigan.gov/documents/deq/deq-rrd-GS-LittleLakeAreaSystemMonitoring_351983_7.pdf" TargetMode="External"/><Relationship Id="rId356" Type="http://schemas.openxmlformats.org/officeDocument/2006/relationships/hyperlink" Target="http://www.michigan.gov/documents/deq/deq-rrd-GS-PLSProposalInfoBulletin_279504_7.pdf" TargetMode="External"/><Relationship Id="rId477" Type="http://schemas.openxmlformats.org/officeDocument/2006/relationships/hyperlink" Target="http://www.michigan.gov/documents/deq/rrd-GS-AE-3FMResponse_199003_7.pdf" TargetMode="External"/><Relationship Id="rId598" Type="http://schemas.openxmlformats.org/officeDocument/2006/relationships/hyperlink" Target="http://www.michigan.gov/documents/deq/deq-rrd-GS-PLSAug2004WagnerRdExtractionWP_303997_7.pdf" TargetMode="External"/><Relationship Id="rId113" Type="http://schemas.openxmlformats.org/officeDocument/2006/relationships/hyperlink" Target="http://www.michigan.gov/documents/deq/deq-rrd-GS-SamplingResultsMar2014_454039_7.pdf" TargetMode="External"/><Relationship Id="rId234" Type="http://schemas.openxmlformats.org/officeDocument/2006/relationships/hyperlink" Target="http://www.michigan.gov/documents/deq/deq-rrd-GS-SamplingResultsApril2011_354625_7.pdf" TargetMode="External"/><Relationship Id="rId355" Type="http://schemas.openxmlformats.org/officeDocument/2006/relationships/hyperlink" Target="http://www.michigan.gov/documents/deq/deq-rrd-GS-GelmanPeriodicUpdateCriteriaForEvaluatingPLSProposal_279746_7.pdf" TargetMode="External"/><Relationship Id="rId476" Type="http://schemas.openxmlformats.org/officeDocument/2006/relationships/hyperlink" Target="http://www.michigan.gov/documents/deq/rrd-GS-PLS2007MapleRoadIRData_187556_7.pdf" TargetMode="External"/><Relationship Id="rId597" Type="http://schemas.openxmlformats.org/officeDocument/2006/relationships/hyperlink" Target="http://www.michigan.gov/documents/deq/deq-rrd-GS-DEQAugust2004MemoInstitutionalControl_303998_7.pdf" TargetMode="External"/><Relationship Id="rId112" Type="http://schemas.openxmlformats.org/officeDocument/2006/relationships/hyperlink" Target="http://www.michigan.gov/documents/deq/deq-rrd-GS-NPDESDMR-Mar2014_454036_7.pdf" TargetMode="External"/><Relationship Id="rId233" Type="http://schemas.openxmlformats.org/officeDocument/2006/relationships/hyperlink" Target="http://www.michigan.gov/documents/deq/deq-rrd-GS-NPDESDMR-Apr2011_354626_7.pdf" TargetMode="External"/><Relationship Id="rId354" Type="http://schemas.openxmlformats.org/officeDocument/2006/relationships/hyperlink" Target="http://www.michigan.gov/documents/deq/deq-rrd-GS-FIGURE2GroundwaterLevelMonitoring_281588_7.pdf" TargetMode="External"/><Relationship Id="rId475" Type="http://schemas.openxmlformats.org/officeDocument/2006/relationships/hyperlink" Target="http://www.michigan.gov/documents/deq/deq-rrd-GS-PlsJune2007AE-1Dispute_203705_7.pdf" TargetMode="External"/><Relationship Id="rId596" Type="http://schemas.openxmlformats.org/officeDocument/2006/relationships/hyperlink" Target="http://www.michigan.gov/documents/deq/deq-rrd-GS-DEQAug2004ResponseWagnerWP_304000_7.PDF" TargetMode="External"/><Relationship Id="rId111" Type="http://schemas.openxmlformats.org/officeDocument/2006/relationships/hyperlink" Target="http://www.michigan.gov/documents/deq/deq-rrd-GS-DEQApril2014MW-103Response_455004_7.pdf" TargetMode="External"/><Relationship Id="rId232" Type="http://schemas.openxmlformats.org/officeDocument/2006/relationships/hyperlink" Target="http://www.michigan.gov/documents/deq/deq-rrd-GS-DEQMay2011WesternAreaMonitoringPlanResponse_354630_7.pdf" TargetMode="External"/><Relationship Id="rId353" Type="http://schemas.openxmlformats.org/officeDocument/2006/relationships/hyperlink" Target="http://www.michigan.gov/documents/deq/deq-rrd-GS-ShallowPotentiometric-May-22-2009_281560_7.pdf" TargetMode="External"/><Relationship Id="rId474" Type="http://schemas.openxmlformats.org/officeDocument/2006/relationships/hyperlink" Target="http://www.michigan.gov/documents/deq/rrd-GS-SamplingResultsMay2007_203725_7.pdf" TargetMode="External"/><Relationship Id="rId595" Type="http://schemas.openxmlformats.org/officeDocument/2006/relationships/hyperlink" Target="http://www.michigan.gov/documents/deq/deq-rrd-GS-DEQAugust2004MemoWagnerWP_304003_7.PDF" TargetMode="External"/><Relationship Id="rId305" Type="http://schemas.openxmlformats.org/officeDocument/2006/relationships/hyperlink" Target="http://www.michigan.gov/documents/deq/deq-rrd-GS-LabReports-Nov2009_304656_7.pdf" TargetMode="External"/><Relationship Id="rId426" Type="http://schemas.openxmlformats.org/officeDocument/2006/relationships/hyperlink" Target="http://www.michigan.gov/documents/deq/rrd-GS-PLS2008MapleRoadIRData_222963_7.pdf" TargetMode="External"/><Relationship Id="rId547" Type="http://schemas.openxmlformats.org/officeDocument/2006/relationships/hyperlink" Target="http://www.michigan.gov/documents/deq/deq-rrd-GS-WagnerRdMonitoringPlan-12-2005_303322_7.pdf" TargetMode="External"/><Relationship Id="rId304" Type="http://schemas.openxmlformats.org/officeDocument/2006/relationships/hyperlink" Target="http://www.michigan.gov/documents/deq/deq-rrd-GS-NPDESDMR-Nov2009_304657_7.pdf" TargetMode="External"/><Relationship Id="rId425" Type="http://schemas.openxmlformats.org/officeDocument/2006/relationships/hyperlink" Target="http://www.michigan.gov/documents/deq/deq-rrd-GS-PLSApril2008AE-3CaptureAnalysis_233389_7.pdf" TargetMode="External"/><Relationship Id="rId546" Type="http://schemas.openxmlformats.org/officeDocument/2006/relationships/hyperlink" Target="http://www.michigan.gov/documents/deq/deq-rrd-GS-downgradientInvestigation-01-05-06_311023_7.pdf" TargetMode="External"/><Relationship Id="rId303" Type="http://schemas.openxmlformats.org/officeDocument/2006/relationships/hyperlink" Target="http://www.michigan.gov/documents/deq/deq-rrd-GS-LabReports-Nov2009_309159_7.pdf" TargetMode="External"/><Relationship Id="rId424" Type="http://schemas.openxmlformats.org/officeDocument/2006/relationships/hyperlink" Target="http://www.michigan.gov/documents/deq/rrd-GS-PLS2008MapleRoadIRData_222963_7.pdf" TargetMode="External"/><Relationship Id="rId545" Type="http://schemas.openxmlformats.org/officeDocument/2006/relationships/hyperlink" Target="http://www.michigan.gov/documents/deq/deq-rrd-GS-PLSJan2006TW-18LD_303333_7.pdf" TargetMode="External"/><Relationship Id="rId302" Type="http://schemas.openxmlformats.org/officeDocument/2006/relationships/hyperlink" Target="http://www.michigan.gov/documents/deq/deq-rrd-GS-PLS2009MapleRoadIRData_269071_7.pdf" TargetMode="External"/><Relationship Id="rId423" Type="http://schemas.openxmlformats.org/officeDocument/2006/relationships/hyperlink" Target="http://www.michigan.gov/documents/deq/rrd-GS-SamplingResultsApril-2008_234983_7.pdf" TargetMode="External"/><Relationship Id="rId544" Type="http://schemas.openxmlformats.org/officeDocument/2006/relationships/hyperlink" Target="http://www.michigan.gov/documents/deq/deq-rrd-GS-DEQJan2006WellIDWPResponse_303325_7.pdf" TargetMode="External"/><Relationship Id="rId309" Type="http://schemas.openxmlformats.org/officeDocument/2006/relationships/hyperlink" Target="http://www.michigan.gov/documents/deq/deq-rrd-GS-PLSQuarterlyReport3rdqtrl2009_298648_7.pdf" TargetMode="External"/><Relationship Id="rId308" Type="http://schemas.openxmlformats.org/officeDocument/2006/relationships/hyperlink" Target="http://www.michigan.gov/documents/deq/deq-rrd-GS-NPDESDMR-Sep2009_298631_7.pdf" TargetMode="External"/><Relationship Id="rId429" Type="http://schemas.openxmlformats.org/officeDocument/2006/relationships/hyperlink" Target="http://www.michigan.gov/documents/deq/deq-rrd-GS-08EvergreenSystem-Dupont_Investigation_231724_7.pdf" TargetMode="External"/><Relationship Id="rId307" Type="http://schemas.openxmlformats.org/officeDocument/2006/relationships/hyperlink" Target="http://www.michigan.gov/documents/deq/deq-rrd-GS-LabReports-Oct2009_302162_7.pdf" TargetMode="External"/><Relationship Id="rId428" Type="http://schemas.openxmlformats.org/officeDocument/2006/relationships/hyperlink" Target="http://www.michigan.gov/documents/deq/deq-rrd-GS-PLSApril2008WithdrawlofDischargeApplication_232335_7.pdf" TargetMode="External"/><Relationship Id="rId549" Type="http://schemas.openxmlformats.org/officeDocument/2006/relationships/hyperlink" Target="http://www.michigan.gov/documents/deq/deq-rrd-GS-GelmanUpdated-December2005_311027_7.pdf" TargetMode="External"/><Relationship Id="rId306" Type="http://schemas.openxmlformats.org/officeDocument/2006/relationships/hyperlink" Target="http://www.michigan.gov/documents/deq/deq-rrd-GS-NPDESDMR-Oct2009_302161_7.pdf" TargetMode="External"/><Relationship Id="rId427" Type="http://schemas.openxmlformats.org/officeDocument/2006/relationships/hyperlink" Target="http://www.michigan.gov/documents/deq/rrd-GS-SamplingResultsMarch2008_232337_7.pdf" TargetMode="External"/><Relationship Id="rId548" Type="http://schemas.openxmlformats.org/officeDocument/2006/relationships/hyperlink" Target="http://www.michigan.gov/documents/deq/deq-rrd-GS-DEQNPDESDec2005Oxalic_303324_7.pdf" TargetMode="External"/><Relationship Id="rId301" Type="http://schemas.openxmlformats.org/officeDocument/2006/relationships/hyperlink" Target="http://www.michigan.gov/documents/deq/deq-rrd-GS-GelmanQuarterlyReport_309155_7.pdf" TargetMode="External"/><Relationship Id="rId422" Type="http://schemas.openxmlformats.org/officeDocument/2006/relationships/hyperlink" Target="http://www.michigan.gov/documents/deq/rrd-GS-May2008NPDESInspection_238169_7.pdf" TargetMode="External"/><Relationship Id="rId543" Type="http://schemas.openxmlformats.org/officeDocument/2006/relationships/hyperlink" Target="http://www.michigan.gov/documents/deq/deq-rrd-GS-PeriodicUpdate-DowngradientInvestigation-1-12-2006_311019_7.pdf" TargetMode="External"/><Relationship Id="rId300" Type="http://schemas.openxmlformats.org/officeDocument/2006/relationships/hyperlink" Target="http://www.michigan.gov/documents/deq/deq-rrd-GS-NPDESDMR-Dec2009_309157_7.pdf" TargetMode="External"/><Relationship Id="rId421" Type="http://schemas.openxmlformats.org/officeDocument/2006/relationships/hyperlink" Target="http://www.michigan.gov/documents/deq/rrd-GS-PLS2008MapleRoadIRData_222963_7.pdf" TargetMode="External"/><Relationship Id="rId542" Type="http://schemas.openxmlformats.org/officeDocument/2006/relationships/hyperlink" Target="http://www.michigan.gov/documents/deq/deq-rrd-GSPeriodicDEQUpdate-DowngradientInvestigation-1-24-2006_311018_7.pdf" TargetMode="External"/><Relationship Id="rId420" Type="http://schemas.openxmlformats.org/officeDocument/2006/relationships/hyperlink" Target="http://www.michigan.gov/documents/deq/rrd-GS-SamplingResultsMay-2008_238155_7.pdf" TargetMode="External"/><Relationship Id="rId541" Type="http://schemas.openxmlformats.org/officeDocument/2006/relationships/hyperlink" Target="http://www.michigan.gov/documents/deq/deq-rrd-GS-WesternWorkPlan-01-2006_303331_7.pdf" TargetMode="External"/><Relationship Id="rId540" Type="http://schemas.openxmlformats.org/officeDocument/2006/relationships/hyperlink" Target="http://www.michigan.gov/documents/deq/deq-rrd-GS-PeriodicUpdate-DowngradientInvestigation-01-30-2006_311015_7.pdf" TargetMode="External"/><Relationship Id="rId415" Type="http://schemas.openxmlformats.org/officeDocument/2006/relationships/hyperlink" Target="http://www.michigan.gov/documents/deq/rrd-GS-PLS2008MapleRoadIRData_222963_7.pdf" TargetMode="External"/><Relationship Id="rId536" Type="http://schemas.openxmlformats.org/officeDocument/2006/relationships/hyperlink" Target="http://www.michigan.gov/documents/deq/deq-rrd-GS-PeriodicUpdate-UnitEDrillingAndSchedule-2-08-2006_311012_7.pdf" TargetMode="External"/><Relationship Id="rId414" Type="http://schemas.openxmlformats.org/officeDocument/2006/relationships/hyperlink" Target="http://www.michigan.gov/documents/deq/rrd-GS-DEQJuly2008WellIDReport_Response_243600_7.pdf" TargetMode="External"/><Relationship Id="rId535" Type="http://schemas.openxmlformats.org/officeDocument/2006/relationships/hyperlink" Target="http://www.michigan.gov/documents/deq/deq-rrd-GS-PLSFeb2006PurgeRates_303345_7.pdf" TargetMode="External"/><Relationship Id="rId413" Type="http://schemas.openxmlformats.org/officeDocument/2006/relationships/hyperlink" Target="http://www.michigan.gov/documents/deq/rrd-GS-DEQLocalICOrdinanceGuidance_243601_7.pdf" TargetMode="External"/><Relationship Id="rId534" Type="http://schemas.openxmlformats.org/officeDocument/2006/relationships/hyperlink" Target="http://www.michigan.gov/documents/deq/deq-rrd-GS-PeriodicUpdate-DowngradientInvestigation-02-15-2006_311007_7.pdf" TargetMode="External"/><Relationship Id="rId412" Type="http://schemas.openxmlformats.org/officeDocument/2006/relationships/hyperlink" Target="http://www.michigan.gov/documents/deq/rrd-GS-SamplingResultsJune2008_243592_7.pdf" TargetMode="External"/><Relationship Id="rId533" Type="http://schemas.openxmlformats.org/officeDocument/2006/relationships/hyperlink" Target="http://www.michigan.gov/documents/deq/deq-rrd-GS-PeriodicUpdate-DowngradientInvestigation-02-21-2006_311005_7.pdf" TargetMode="External"/><Relationship Id="rId419" Type="http://schemas.openxmlformats.org/officeDocument/2006/relationships/hyperlink" Target="http://www.michigan.gov/documents/deq/rrd-GS-AE3CZAValleyReview-6-19-08_239576_7.pdf" TargetMode="External"/><Relationship Id="rId418" Type="http://schemas.openxmlformats.org/officeDocument/2006/relationships/hyperlink" Target="http://www.michigan.gov/documents/deq/rrd-GS-GSIAllissues-6-23-08_239575_7.pdf" TargetMode="External"/><Relationship Id="rId539" Type="http://schemas.openxmlformats.org/officeDocument/2006/relationships/hyperlink" Target="http://www.michigan.gov/documents/deq/deq-rrd-GS-AquiferTestTW-19_303337_7.pdf" TargetMode="External"/><Relationship Id="rId417" Type="http://schemas.openxmlformats.org/officeDocument/2006/relationships/hyperlink" Target="http://www.michigan.gov/documents/deq/rrd-GS-GelmanDuPontArea2-6-23-08_239578_7.pdf" TargetMode="External"/><Relationship Id="rId538" Type="http://schemas.openxmlformats.org/officeDocument/2006/relationships/hyperlink" Target="http://www.michigan.gov/documents/deq/deq-rrd-GS-PLSFeb2006MapleRdPMP_303335_7.pdf" TargetMode="External"/><Relationship Id="rId416" Type="http://schemas.openxmlformats.org/officeDocument/2006/relationships/hyperlink" Target="http://www.michigan.gov/documents/deq/rrd-GS-GelmanPZWellsSortedAddress-7-21-08_243598_7.pdf" TargetMode="External"/><Relationship Id="rId537" Type="http://schemas.openxmlformats.org/officeDocument/2006/relationships/hyperlink" Target="http://www.michigan.gov/documents/deq/deq-rrd-GS-PeriodicUpdate-DowngradientInvestigation-02-07-2006_311014_7.pdf" TargetMode="External"/><Relationship Id="rId411" Type="http://schemas.openxmlformats.org/officeDocument/2006/relationships/hyperlink" Target="http://www.michigan.gov/documents/deq/rrd-GS-PLSAug2008DupontMemoResponse_245371_7.pdf" TargetMode="External"/><Relationship Id="rId532" Type="http://schemas.openxmlformats.org/officeDocument/2006/relationships/hyperlink" Target="http://www.michigan.gov/documents/deq/deq-rrd-GS-PeriodicUpdate-UnitEDrillingAndSchedule-2-24-2006_311004_7.pdf" TargetMode="External"/><Relationship Id="rId410" Type="http://schemas.openxmlformats.org/officeDocument/2006/relationships/hyperlink" Target="http://www.michigan.gov/documents/deq/rrd-GS-PLSAug2008Valley-AE-3Memo_Response_245372_7.pdf" TargetMode="External"/><Relationship Id="rId531" Type="http://schemas.openxmlformats.org/officeDocument/2006/relationships/hyperlink" Target="http://www.michigan.gov/documents/deq/deq-rrd-GS-WIDReportFinal_303342_7.pdf" TargetMode="External"/><Relationship Id="rId530" Type="http://schemas.openxmlformats.org/officeDocument/2006/relationships/hyperlink" Target="http://www.michigan.gov/documents/deq/deq-rrd-GS-DowngradientInvestigation-02-28-2006_311002_7.pdf" TargetMode="External"/><Relationship Id="rId206" Type="http://schemas.openxmlformats.org/officeDocument/2006/relationships/hyperlink" Target="http://www.michigan.gov/documents/deq/deq-rrd-GS-PetitionForDisputeResolution-10-25-11_368087_7.pdf" TargetMode="External"/><Relationship Id="rId327" Type="http://schemas.openxmlformats.org/officeDocument/2006/relationships/hyperlink" Target="http://www.michigan.gov/documents/deq/deq-rrd-GS-GelmanMotionToApproveComprehensive_290408_7.pdf" TargetMode="External"/><Relationship Id="rId448" Type="http://schemas.openxmlformats.org/officeDocument/2006/relationships/hyperlink" Target="http://www.michigan.gov/documents/deq/deq-rrd-GS-UnitEandEvergreenDrillingResults-12-14-2007_219198_7.pdf" TargetMode="External"/><Relationship Id="rId569" Type="http://schemas.openxmlformats.org/officeDocument/2006/relationships/hyperlink" Target="http://www.michigan.gov/documents/deq/deq-rrd-GS-DEQAug2005WellIDWPResponse_303280_7.pdf" TargetMode="External"/><Relationship Id="rId205" Type="http://schemas.openxmlformats.org/officeDocument/2006/relationships/hyperlink" Target="http://www.michigan.gov/documents/deq/deq-rrd-GS-CourtHearingrescheduled-12-21-2011_368329_7.pdf" TargetMode="External"/><Relationship Id="rId326" Type="http://schemas.openxmlformats.org/officeDocument/2006/relationships/hyperlink" Target="http://www.michigan.gov/documents/deq/deq-rrd-GS-PallMotionForApprovalEvergreenAndMaple_290410_7.pdf" TargetMode="External"/><Relationship Id="rId447" Type="http://schemas.openxmlformats.org/officeDocument/2006/relationships/hyperlink" Target="http://www.michigan.gov/documents/deq/rrd-GS-PLS2007MapleRoadIRData_187556_7.pdf" TargetMode="External"/><Relationship Id="rId568" Type="http://schemas.openxmlformats.org/officeDocument/2006/relationships/hyperlink" Target="http://www.michigan.gov/documents/deq/deq-rrd-GS-PLSExceptionDenialFinal_303304_7.pdf" TargetMode="External"/><Relationship Id="rId204" Type="http://schemas.openxmlformats.org/officeDocument/2006/relationships/hyperlink" Target="http://www.michigan.gov/documents/deq/deq-rrd-GS-DAGDEQNovember-2011_368210_7.pdf" TargetMode="External"/><Relationship Id="rId325" Type="http://schemas.openxmlformats.org/officeDocument/2006/relationships/hyperlink" Target="http://www.michigan.gov/documents/deq/deq-rrd-GS-IndexOfJointAppendices_290406_7.pdf" TargetMode="External"/><Relationship Id="rId446" Type="http://schemas.openxmlformats.org/officeDocument/2006/relationships/hyperlink" Target="http://www.michigan.gov/documents/deq/rrd-GS-SamplingResultsNovember2007_219192_7.pdf" TargetMode="External"/><Relationship Id="rId567" Type="http://schemas.openxmlformats.org/officeDocument/2006/relationships/hyperlink" Target="http://www.michigan.gov/documents/deq/deq-rrd-GS-PermitNoMI0048453Issued2005_310514_7.pdf" TargetMode="External"/><Relationship Id="rId203" Type="http://schemas.openxmlformats.org/officeDocument/2006/relationships/hyperlink" Target="http://www.michigan.gov/documents/deq/deq-rrd-GS-NPDESDMR-Oct2011_369762_7.pdf" TargetMode="External"/><Relationship Id="rId324" Type="http://schemas.openxmlformats.org/officeDocument/2006/relationships/hyperlink" Target="http://www.michigan.gov/documents/deq/deq-rrd-GS-Pall_Brief_290412_7.pdf" TargetMode="External"/><Relationship Id="rId445" Type="http://schemas.openxmlformats.org/officeDocument/2006/relationships/hyperlink" Target="http://www.michigan.gov/documents/deq/rrd-GS-PLSJan2008WesternSystemPlan_226762_7.pdf" TargetMode="External"/><Relationship Id="rId566" Type="http://schemas.openxmlformats.org/officeDocument/2006/relationships/hyperlink" Target="http://www.michigan.gov/documents/deq/deq-rrd-GS-CourtLetter-10-20-05_303311_7.pdf" TargetMode="External"/><Relationship Id="rId209" Type="http://schemas.openxmlformats.org/officeDocument/2006/relationships/hyperlink" Target="http://www.michigan.gov/deq/0,1607,7-135-3311_4109_4219_4279-72394--,00.html" TargetMode="External"/><Relationship Id="rId208" Type="http://schemas.openxmlformats.org/officeDocument/2006/relationships/hyperlink" Target="http://www.michigan.gov/documents/deq/deq-rrd-GS-3rdQuarterlyReport-3rdQuarterReport_368035_7.pdf" TargetMode="External"/><Relationship Id="rId329" Type="http://schemas.openxmlformats.org/officeDocument/2006/relationships/hyperlink" Target="http://www.michigan.gov/documents/deq/deq-rrd-GS-DAGDEQAug2009MotionAndBriefToEnforceConsentJudgment_290392_7.pdf" TargetMode="External"/><Relationship Id="rId207" Type="http://schemas.openxmlformats.org/officeDocument/2006/relationships/hyperlink" Target="http://www.michigan.gov/documents/deq/deq-rrd-GS-NPDESMRInspection-Sept2011_368033_7.pdf" TargetMode="External"/><Relationship Id="rId328" Type="http://schemas.openxmlformats.org/officeDocument/2006/relationships/hyperlink" Target="http://www.michigan.gov/documents/deq/deq-rrd-GS-PallPetitionForDisputeRes_290411_7.pdf" TargetMode="External"/><Relationship Id="rId449" Type="http://schemas.openxmlformats.org/officeDocument/2006/relationships/hyperlink" Target="http://www.michigan.gov/documents/deq/DEQ-RRD-GS-LabReports-10-2007_216282_7.pdf" TargetMode="External"/><Relationship Id="rId440" Type="http://schemas.openxmlformats.org/officeDocument/2006/relationships/hyperlink" Target="http://www.michigan.gov/documents/deq/deq-rrd-GS-PeriodicUpdateRecentPlannedctivities-1-29-2008_222992_7.pdf" TargetMode="External"/><Relationship Id="rId561" Type="http://schemas.openxmlformats.org/officeDocument/2006/relationships/hyperlink" Target="http://www.michigan.gov/documents/deq/deq-rrd-GS-TransmissionLineChronology_303315_7.pdf" TargetMode="External"/><Relationship Id="rId560" Type="http://schemas.openxmlformats.org/officeDocument/2006/relationships/hyperlink" Target="http://www.michigan.gov/documents/deq/deq-rrd-GS-Re-TransmissionPipeline_303317_7.pdf" TargetMode="External"/><Relationship Id="rId202" Type="http://schemas.openxmlformats.org/officeDocument/2006/relationships/hyperlink" Target="http://www.michigan.gov/documents/deq/deq-rrd-GS-SamplingResultsOct2011data_backup_369694_7.pdf" TargetMode="External"/><Relationship Id="rId323" Type="http://schemas.openxmlformats.org/officeDocument/2006/relationships/hyperlink" Target="http://www.michigan.gov/documents/deq/deq-rrd-GS-JamesBrodeAffidavit_296568_7.pdf" TargetMode="External"/><Relationship Id="rId444" Type="http://schemas.openxmlformats.org/officeDocument/2006/relationships/hyperlink" Target="http://www.michigan.gov/documents/deq/rrd-GS-SamplingResultsDecember2007_223220_7.pdf" TargetMode="External"/><Relationship Id="rId565" Type="http://schemas.openxmlformats.org/officeDocument/2006/relationships/hyperlink" Target="http://www.michigan.gov/documents/deq/deq-rrd-GS-PLSOct2005TransmissionPipeline_Leak_303308_7.pdf" TargetMode="External"/><Relationship Id="rId201" Type="http://schemas.openxmlformats.org/officeDocument/2006/relationships/hyperlink" Target="http://www.michigan.gov/documents/deq/deq-rrd-GS-SamplingResultsOct-2011_369138_7.pdf" TargetMode="External"/><Relationship Id="rId322" Type="http://schemas.openxmlformats.org/officeDocument/2006/relationships/hyperlink" Target="http://www.michigan.gov/documents/deq/deq-rrd-GS-IndexOfJointAppendices_290406_7.pdf" TargetMode="External"/><Relationship Id="rId443" Type="http://schemas.openxmlformats.org/officeDocument/2006/relationships/hyperlink" Target="http://www.michigan.gov/documents/deq/rrd-GS-PLS2007MapleRoadIRData_187556_7.pdf" TargetMode="External"/><Relationship Id="rId564" Type="http://schemas.openxmlformats.org/officeDocument/2006/relationships/hyperlink" Target="http://www.michigan.gov/documents/deq/deq-rrd-GS-TransmissionPipeline-10-20-2005_303312_7.pdf" TargetMode="External"/><Relationship Id="rId200" Type="http://schemas.openxmlformats.org/officeDocument/2006/relationships/hyperlink" Target="http://www.michigan.gov/documents/deq/deq-rrd-GS-PLSDec2011BethlehemCementaryExceptionRequest_372308_7.pdf" TargetMode="External"/><Relationship Id="rId321" Type="http://schemas.openxmlformats.org/officeDocument/2006/relationships/hyperlink" Target="http://www.michigan.gov/documents/deq/deq-rrd-GS-PLSAug2009RevisedMotionsAndBriefs-8-26-09_296643_7.pdf" TargetMode="External"/><Relationship Id="rId442" Type="http://schemas.openxmlformats.org/officeDocument/2006/relationships/hyperlink" Target="http://www.michigan.gov/documents/deq/rrd-GS-DEQJan2008DupontWPResponse_222965_7.pdf" TargetMode="External"/><Relationship Id="rId563" Type="http://schemas.openxmlformats.org/officeDocument/2006/relationships/hyperlink" Target="http://www.michigan.gov/documents/deq/deq-rrd-GS-TransmissionPipelineUpdate-10-24-2005_311038_7.pdf" TargetMode="External"/><Relationship Id="rId320" Type="http://schemas.openxmlformats.org/officeDocument/2006/relationships/hyperlink" Target="http://www.michigan.gov/documents/deq/deq-rrd-GS-FarsadFotouhiAffadavit_296635_7.pdf" TargetMode="External"/><Relationship Id="rId441" Type="http://schemas.openxmlformats.org/officeDocument/2006/relationships/hyperlink" Target="http://www.michigan.gov/documents/deq/rrd-GS-PLMonitoringWellBase_Map-Jan-2008_222959_7.pdf" TargetMode="External"/><Relationship Id="rId562" Type="http://schemas.openxmlformats.org/officeDocument/2006/relationships/hyperlink" Target="http://www.michigan.gov/documents/deq/deq-rrd-GS-DEQOct2005UnitEMPDisputeResolution_303305_7.pdf" TargetMode="External"/><Relationship Id="rId316" Type="http://schemas.openxmlformats.org/officeDocument/2006/relationships/hyperlink" Target="http://www.michigan.gov/documents/deq/deq-rrd-GS-LabReports-Aug2009_296827_7.pdf" TargetMode="External"/><Relationship Id="rId437" Type="http://schemas.openxmlformats.org/officeDocument/2006/relationships/hyperlink" Target="http://www.michigan.gov/documents/deq/rrd-GS-SamplingResultsFebruary2008_228376_7.pdf" TargetMode="External"/><Relationship Id="rId558" Type="http://schemas.openxmlformats.org/officeDocument/2006/relationships/hyperlink" Target="http://www.michigan.gov/documents/deq/deq-rrd-GS-PLSNov2005ResWellIDWP_303321_7.pdf" TargetMode="External"/><Relationship Id="rId315" Type="http://schemas.openxmlformats.org/officeDocument/2006/relationships/hyperlink" Target="http://www.michigan.gov/documents/deq/deq-rrd-GS-DEQPLSSept2009WellIDSurveyListPerSeptember2009Order_315081_7.pdf" TargetMode="External"/><Relationship Id="rId436" Type="http://schemas.openxmlformats.org/officeDocument/2006/relationships/hyperlink" Target="http://www.michigan.gov/documents/deq/rrd-GS-PLS2008MapleRoadIRData_222963_7.pdf" TargetMode="External"/><Relationship Id="rId557" Type="http://schemas.openxmlformats.org/officeDocument/2006/relationships/hyperlink" Target="http://www.michigan.gov/documents/deq/deq-rrd-GS-WagnerRdWPResNovember2005_303307_7.pdf" TargetMode="External"/><Relationship Id="rId314" Type="http://schemas.openxmlformats.org/officeDocument/2006/relationships/hyperlink" Target="http://www.michigan.gov/documents/deq/deq-rrd-GS-PLS2009MapleRoadIRData_269071_7.pdf" TargetMode="External"/><Relationship Id="rId435" Type="http://schemas.openxmlformats.org/officeDocument/2006/relationships/hyperlink" Target="http://www.michigan.gov/documents/deq/deq-rrd-GS-GSIDG13Response-March-2008_228296_7.pdf" TargetMode="External"/><Relationship Id="rId556" Type="http://schemas.openxmlformats.org/officeDocument/2006/relationships/hyperlink" Target="http://www.michigan.gov/documents/deq/deq-rrd-GS-SheltonTransmissionLineI_303320_7.pdf" TargetMode="External"/><Relationship Id="rId313" Type="http://schemas.openxmlformats.org/officeDocument/2006/relationships/hyperlink" Target="http://www.michigan.gov/documents/deq/deq-rrd-GS-NPDESDMR-Aug2009_296836_7.pdf" TargetMode="External"/><Relationship Id="rId434" Type="http://schemas.openxmlformats.org/officeDocument/2006/relationships/hyperlink" Target="http://www.michigan.gov/documents/deq/deq-rrd-GS-MasterCopy2008ProposedThirdMonitoringWell_228298_7.pdf" TargetMode="External"/><Relationship Id="rId555" Type="http://schemas.openxmlformats.org/officeDocument/2006/relationships/hyperlink" Target="http://www.michigan.gov/documents/deq/deq-rrd-GS-TransmissionPipelineNovember2005_311036_7.pdf" TargetMode="External"/><Relationship Id="rId319" Type="http://schemas.openxmlformats.org/officeDocument/2006/relationships/hyperlink" Target="http://www.michigan.gov/documents/deq/deq-rrd-GS-PLSAug2009WellIDDisputeResponse_290823_7.pdf" TargetMode="External"/><Relationship Id="rId318" Type="http://schemas.openxmlformats.org/officeDocument/2006/relationships/hyperlink" Target="http://www.michigan.gov/documents/deq/deq-rrd-GS-DAG-DEQAug2009NancyDrDispute_brief_gelman_290822_7.pdf" TargetMode="External"/><Relationship Id="rId439" Type="http://schemas.openxmlformats.org/officeDocument/2006/relationships/hyperlink" Target="http://www.michigan.gov/documents/deq/rrd-GS-SamplingResultsJanuary2008_226760_7.pdf" TargetMode="External"/><Relationship Id="rId317" Type="http://schemas.openxmlformats.org/officeDocument/2006/relationships/hyperlink" Target="http://www.michigan.gov/documents/deq/deq-rrd-GS-Sept2009OrderResolvingPlaintiffsMotionToEnforceOrderProhibitingGroundwaterUse_291032_7.pdf" TargetMode="External"/><Relationship Id="rId438" Type="http://schemas.openxmlformats.org/officeDocument/2006/relationships/hyperlink" Target="http://www.michigan.gov/documents/deq/rrd-GS-PLS2008MapleRoadIRData_222963_7.pdf" TargetMode="External"/><Relationship Id="rId559" Type="http://schemas.openxmlformats.org/officeDocument/2006/relationships/hyperlink" Target="http://www.michigan.gov/documents/deq/deq-rrd-GS-TransmissionPipelineUpdate-10-28-2005_311037_7.pdf" TargetMode="External"/><Relationship Id="rId550" Type="http://schemas.openxmlformats.org/officeDocument/2006/relationships/hyperlink" Target="http://www.michigan.gov/documents/deq/deq-rrd-GS-PLSDec2005TransmissionPipelineLeak_303323_7.pdf" TargetMode="External"/><Relationship Id="rId312" Type="http://schemas.openxmlformats.org/officeDocument/2006/relationships/hyperlink" Target="http://www.michigan.gov/documents/deq/deq-rrd-GS-LabReports-Sept2009_298626_7.pdf" TargetMode="External"/><Relationship Id="rId433" Type="http://schemas.openxmlformats.org/officeDocument/2006/relationships/hyperlink" Target="http://www.michigan.gov/documents/deq/deq-rrd-GS-PeriodicUpdateRecentPlannedctivities-3-19-2008_228732_7.pdf" TargetMode="External"/><Relationship Id="rId554" Type="http://schemas.openxmlformats.org/officeDocument/2006/relationships/hyperlink" Target="http://www.michigan.gov/documents/deq/deq-rrd-GS-TransmissionPipelineLeak-11-18-2005_303306_7.pdf" TargetMode="External"/><Relationship Id="rId311" Type="http://schemas.openxmlformats.org/officeDocument/2006/relationships/hyperlink" Target="http://www.michigan.gov/documents/deq/deq-rrd-GS-PLS2009MapleRoadIRData_269071_7.pdf" TargetMode="External"/><Relationship Id="rId432" Type="http://schemas.openxmlformats.org/officeDocument/2006/relationships/hyperlink" Target="http://www.michigan.gov/documents/deq/deq-std-opMEMO15RescindMemo_231719_7.pdf" TargetMode="External"/><Relationship Id="rId553" Type="http://schemas.openxmlformats.org/officeDocument/2006/relationships/hyperlink" Target="http://www.michigan.gov/documents/deq/deq-rrd-GS-TransmissionPipelineUpdateNovember282005_311034_7.pdf" TargetMode="External"/><Relationship Id="rId310" Type="http://schemas.openxmlformats.org/officeDocument/2006/relationships/hyperlink" Target="http://www.michigan.gov/deq/0,1607,7-135-3311_4109_4219_4279-72394--,00.html" TargetMode="External"/><Relationship Id="rId431" Type="http://schemas.openxmlformats.org/officeDocument/2006/relationships/hyperlink" Target="http://www.michigan.gov/documents/deq/deq-rrd-GS-WesternResponse-March-2008_231715_7.pdf" TargetMode="External"/><Relationship Id="rId552" Type="http://schemas.openxmlformats.org/officeDocument/2006/relationships/hyperlink" Target="http://www.michigan.gov/documents/deq/deq-rrd-GS-PeriodicDEQUpdate-12-2-2005_311031_7.pdf" TargetMode="External"/><Relationship Id="rId430" Type="http://schemas.openxmlformats.org/officeDocument/2006/relationships/hyperlink" Target="http://www.michigan.gov/documents/deq/deq-rrd-GS-ValleyDriveInvestigation-04-2008_231725_7.pdf" TargetMode="External"/><Relationship Id="rId551" Type="http://schemas.openxmlformats.org/officeDocument/2006/relationships/hyperlink" Target="http://www.michigan.gov/documents/deq/deq-rrd-GS-PeriodicDEQUpdate-TransmissionPipeline-12-8-2005_311029_7.pdf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ichigan.gov/documents/deq/deq-rrd-GS-ResWellData2010_328663_7.pdf" TargetMode="External"/><Relationship Id="rId194" Type="http://schemas.openxmlformats.org/officeDocument/2006/relationships/hyperlink" Target="http://www.michigan.gov/documents/deq/deq-rrd-GS-SamplingResultsJanuary2011_347365_7.pdf" TargetMode="External"/><Relationship Id="rId193" Type="http://schemas.openxmlformats.org/officeDocument/2006/relationships/hyperlink" Target="http://www.michigan.gov/documents/deq/deq-rrd-GS-DNRELabData-Jan-2011_344751_7.PDF" TargetMode="External"/><Relationship Id="rId192" Type="http://schemas.openxmlformats.org/officeDocument/2006/relationships/hyperlink" Target="http://www.michigan.gov/documents/deq/deq-rrd-GS-PeriodicUpdates-1-20-2011_344720_7.pdf" TargetMode="External"/><Relationship Id="rId191" Type="http://schemas.openxmlformats.org/officeDocument/2006/relationships/hyperlink" Target="http://www.michigan.gov/documents/deq/deq-rrd-GS-LabReports12-2010_343586_7.pdf" TargetMode="External"/><Relationship Id="rId187" Type="http://schemas.openxmlformats.org/officeDocument/2006/relationships/hyperlink" Target="http://www.michigan.gov/documents/deq/deq-rrd-GS-PeriodicUpdate-November-2010_338773_7.pdf" TargetMode="External"/><Relationship Id="rId186" Type="http://schemas.openxmlformats.org/officeDocument/2006/relationships/hyperlink" Target="http://www.michigan.gov/documents/deq/deq-rrd-GS-NoticeOfTentativeAgreementOnProposedModifications-11-2010_338501_7.pdf" TargetMode="External"/><Relationship Id="rId185" Type="http://schemas.openxmlformats.org/officeDocument/2006/relationships/hyperlink" Target="http://www.michigan.gov/documents/deq/deq-rrd-GS-SamplingResultsOct2010_338967_7.pdf" TargetMode="External"/><Relationship Id="rId184" Type="http://schemas.openxmlformats.org/officeDocument/2006/relationships/hyperlink" Target="http://www.michigan.gov/documents/deq/deq-rrd-GS-SamplingResultsSept2010_337571_7.pdf" TargetMode="External"/><Relationship Id="rId189" Type="http://schemas.openxmlformats.org/officeDocument/2006/relationships/hyperlink" Target="http://www.michigan.gov/documents/deq/deq-rrd-GS-PeriodicUpdates-12-17-2010_341142_7.pdf" TargetMode="External"/><Relationship Id="rId188" Type="http://schemas.openxmlformats.org/officeDocument/2006/relationships/hyperlink" Target="http://www.michigan.gov/documents/deq/deq-rrd-GS-PeriodicUpdates-12-6-2010_340695_7.pdf" TargetMode="External"/><Relationship Id="rId183" Type="http://schemas.openxmlformats.org/officeDocument/2006/relationships/hyperlink" Target="http://www.michigan.gov/documents/deq/deq-rrd-GS-DNREAug2010PipelineAnalysis_348977_7.pdf" TargetMode="External"/><Relationship Id="rId182" Type="http://schemas.openxmlformats.org/officeDocument/2006/relationships/hyperlink" Target="http://www.michigan.gov/documents/deq/deq-rrd-GS-ResWellData2010_328663_7.pdf" TargetMode="External"/><Relationship Id="rId181" Type="http://schemas.openxmlformats.org/officeDocument/2006/relationships/hyperlink" Target="http://www.michigan.gov/documents/deq/deq-rrd-GS-DNREAug2010PipelineAnalysis_348978_7.pdf" TargetMode="External"/><Relationship Id="rId180" Type="http://schemas.openxmlformats.org/officeDocument/2006/relationships/hyperlink" Target="http://www.michigan.gov/documents/deq/deq-rrd-GS-SamplingResultsJun2010_328609_7.pdf" TargetMode="External"/><Relationship Id="rId176" Type="http://schemas.openxmlformats.org/officeDocument/2006/relationships/hyperlink" Target="http://www.michigan.gov/documents/deq/deq-rrd-GS-SamplingResultsFebruary2010_315296_7.pdf" TargetMode="External"/><Relationship Id="rId297" Type="http://schemas.openxmlformats.org/officeDocument/2006/relationships/hyperlink" Target="http://www.michigan.gov/documents/deq/deq-rrd-GS-PLSNov2010WesternSystem_337929_7.pdf" TargetMode="External"/><Relationship Id="rId175" Type="http://schemas.openxmlformats.org/officeDocument/2006/relationships/hyperlink" Target="http://www.michigan.gov/documents/deq/deq-rrd-GS-SamplingResultsJanuary2010_310850_7.pdf" TargetMode="External"/><Relationship Id="rId296" Type="http://schemas.openxmlformats.org/officeDocument/2006/relationships/hyperlink" Target="http://www.michigan.gov/documents/deq/deq-rrd-GS-WesternResponse-March-2008_231715_7.pdf" TargetMode="External"/><Relationship Id="rId174" Type="http://schemas.openxmlformats.org/officeDocument/2006/relationships/hyperlink" Target="http://www.michigan.gov/documents/deq/deq-rrd-GS-LabReports-Nov2009_309159_7.pdf" TargetMode="External"/><Relationship Id="rId295" Type="http://schemas.openxmlformats.org/officeDocument/2006/relationships/hyperlink" Target="http://www.michigan.gov/documents/deq/deq-std-opMEMO15RescindMemo_231719_7.pdf" TargetMode="External"/><Relationship Id="rId173" Type="http://schemas.openxmlformats.org/officeDocument/2006/relationships/hyperlink" Target="http://www.michigan.gov/documents/deq/deq-rrd-GS-LabReports-Nov2009_304656_7.pdf" TargetMode="External"/><Relationship Id="rId294" Type="http://schemas.openxmlformats.org/officeDocument/2006/relationships/hyperlink" Target="http://www.michigan.gov/documents/deq/rrd-GS-PLSJan2008WesternSystemPlan_226762_7.pdf" TargetMode="External"/><Relationship Id="rId179" Type="http://schemas.openxmlformats.org/officeDocument/2006/relationships/hyperlink" Target="http://www.michigan.gov/documents/deq/deq-rrd-GS-CalvinWells_328662_7.pdf" TargetMode="External"/><Relationship Id="rId178" Type="http://schemas.openxmlformats.org/officeDocument/2006/relationships/hyperlink" Target="http://www.michigan.gov/documents/deq/deq-rrd-GS-SamplingResultsMay2010_325126_7.pdf" TargetMode="External"/><Relationship Id="rId299" Type="http://schemas.openxmlformats.org/officeDocument/2006/relationships/hyperlink" Target="http://www.michigan.gov/documents/deq/deq-rrd-GS-A2CSWmem2_354637_7.pdf" TargetMode="External"/><Relationship Id="rId177" Type="http://schemas.openxmlformats.org/officeDocument/2006/relationships/hyperlink" Target="http://www.michigan.gov/documents/deq/deq-rrd-GS-SamplingResultsApril2010_321677_7.pdf" TargetMode="External"/><Relationship Id="rId298" Type="http://schemas.openxmlformats.org/officeDocument/2006/relationships/hyperlink" Target="http://www.michigan.gov/documents/deq/deq-rrd-GS-LittleLakeAreaSystemMonitoring_351983_7.pdf" TargetMode="External"/><Relationship Id="rId198" Type="http://schemas.openxmlformats.org/officeDocument/2006/relationships/hyperlink" Target="http://www.michigan.gov/documents/deq/deq-rrd-GS-GelmanThirdAmendmentAsRevised-03-07-11_347191_7.pdf" TargetMode="External"/><Relationship Id="rId197" Type="http://schemas.openxmlformats.org/officeDocument/2006/relationships/hyperlink" Target="http://www.michigan.gov/documents/deq/deq-rrd-GS-StipulatedOrder_347293_7.pdf" TargetMode="External"/><Relationship Id="rId196" Type="http://schemas.openxmlformats.org/officeDocument/2006/relationships/hyperlink" Target="http://www.michigan.gov/deq/0,1607,7-135-3311_4109_9846_30022-121414--,00.html" TargetMode="External"/><Relationship Id="rId195" Type="http://schemas.openxmlformats.org/officeDocument/2006/relationships/hyperlink" Target="http://www.michigan.gov/documents/deq/deq-rrd-GS-PeriodicUpdates-2-11-11_346001_7.pdf" TargetMode="External"/><Relationship Id="rId199" Type="http://schemas.openxmlformats.org/officeDocument/2006/relationships/hyperlink" Target="http://www.michigan.gov/documents/deq/deq-rrd-GS-PeriodicUpdates-3-9-11_348172_7.pdf" TargetMode="External"/><Relationship Id="rId150" Type="http://schemas.openxmlformats.org/officeDocument/2006/relationships/hyperlink" Target="http://www.michigan.gov/documents/deq/deq-rrd-GS-CPMCP_DEQresponse_final_282806_7.pdf" TargetMode="External"/><Relationship Id="rId271" Type="http://schemas.openxmlformats.org/officeDocument/2006/relationships/hyperlink" Target="http://www.michigan.gov/documents/deq/deq-rrd-GS-SampleAnalysisAugust2016_533876_7.pdf" TargetMode="External"/><Relationship Id="rId392" Type="http://schemas.openxmlformats.org/officeDocument/2006/relationships/hyperlink" Target="http://www.michigan.gov/documents/deq/deq-rrd-GS-NPDESDMR-Aprl2015_489810_7.pdf" TargetMode="External"/><Relationship Id="rId270" Type="http://schemas.openxmlformats.org/officeDocument/2006/relationships/hyperlink" Target="http://www.michigan.gov/documents/deq/deq-rrd-GS-SampleAnalysisReportJuly2016_532909_7.pdf" TargetMode="External"/><Relationship Id="rId391" Type="http://schemas.openxmlformats.org/officeDocument/2006/relationships/hyperlink" Target="http://www.michigan.gov/documents/deq/deq-rrd-GS-NPDESDMR-Mar2015_487560_7.pdf" TargetMode="External"/><Relationship Id="rId390" Type="http://schemas.openxmlformats.org/officeDocument/2006/relationships/hyperlink" Target="http://www.michigan.gov/documents/deq/deq-rrd-GS-NPDESDMR-Feb2015_487559_7.pdf" TargetMode="External"/><Relationship Id="rId1" Type="http://schemas.openxmlformats.org/officeDocument/2006/relationships/hyperlink" Target="http://www.michigan.gov/documents/deq/deq-rrd-GS-DEQJan2004ResponseToSWPA_303390_7.PDF" TargetMode="External"/><Relationship Id="rId2" Type="http://schemas.openxmlformats.org/officeDocument/2006/relationships/hyperlink" Target="http://www.michigan.gov/documents/deq/deq-rrd-GS-DEQJan2004MemoSWPA_303389_7.PDF" TargetMode="External"/><Relationship Id="rId3" Type="http://schemas.openxmlformats.org/officeDocument/2006/relationships/hyperlink" Target="http://www.michigan.gov/documents/deq/deq-rrd-GS-PLS_Nov2010UOfM-SaginawForestReport_338972_7.pdf" TargetMode="External"/><Relationship Id="rId149" Type="http://schemas.openxmlformats.org/officeDocument/2006/relationships/hyperlink" Target="http://www.michigan.gov/documents/deq/deq-rrd-GS-GelmanCRP3_memo_282805_7.pdf" TargetMode="External"/><Relationship Id="rId4" Type="http://schemas.openxmlformats.org/officeDocument/2006/relationships/hyperlink" Target="http://www.michigan.gov/documents/deq/deq-rrd-GS-GeoTransJuly2009EvergreenEvaluation_354633_7.pdf" TargetMode="External"/><Relationship Id="rId148" Type="http://schemas.openxmlformats.org/officeDocument/2006/relationships/hyperlink" Target="http://www.michigan.gov/documents/deq/deq-rrd-GS-LabReports-May2009_281955_7.pdf" TargetMode="External"/><Relationship Id="rId269" Type="http://schemas.openxmlformats.org/officeDocument/2006/relationships/hyperlink" Target="http://www.michigan.gov/documents/deq/deq-rrd-GS-SampleAnalysisReportJune2016_529500_7.pdf" TargetMode="External"/><Relationship Id="rId9" Type="http://schemas.openxmlformats.org/officeDocument/2006/relationships/hyperlink" Target="http://www.michigan.gov/documents/deq/deq-rrd-GS-PlatMapsA_356679_7.pdf" TargetMode="External"/><Relationship Id="rId143" Type="http://schemas.openxmlformats.org/officeDocument/2006/relationships/hyperlink" Target="http://www.michigan.gov/documents/deq/deq-rrd-GS-PeriodicUpdate-5-6-09_277658_7.pdf" TargetMode="External"/><Relationship Id="rId264" Type="http://schemas.openxmlformats.org/officeDocument/2006/relationships/hyperlink" Target="http://www.michigan.gov/documents/deq/deq-rrd-GS-SampleAnalysisReportJanuary2016_515834_7.pdf" TargetMode="External"/><Relationship Id="rId385" Type="http://schemas.openxmlformats.org/officeDocument/2006/relationships/hyperlink" Target="http://www.michigan.gov/documents/deq/deq-rrd-GS-NPDESSept2014_472187_7.pdf" TargetMode="External"/><Relationship Id="rId142" Type="http://schemas.openxmlformats.org/officeDocument/2006/relationships/hyperlink" Target="http://www.michigan.gov/documents/deq/deq-rrd-GS-MASTERCompProposalToModifyCleanupProgram_277344_7.pdf" TargetMode="External"/><Relationship Id="rId263" Type="http://schemas.openxmlformats.org/officeDocument/2006/relationships/hyperlink" Target="http://www.michigan.gov/documents/deq/deq-rrd-GS-SampleAnalysisReportDecember2015_510524_7.pdf" TargetMode="External"/><Relationship Id="rId384" Type="http://schemas.openxmlformats.org/officeDocument/2006/relationships/hyperlink" Target="http://www.michigan.gov/documents/deq/deq-rrd-GS-NPDESAug2014_469182_7.pdf" TargetMode="External"/><Relationship Id="rId141" Type="http://schemas.openxmlformats.org/officeDocument/2006/relationships/hyperlink" Target="http://www.michigan.gov/documents/deq/deq-rrd-GS-4-22-09Stipulation_277350_7.pdf" TargetMode="External"/><Relationship Id="rId262" Type="http://schemas.openxmlformats.org/officeDocument/2006/relationships/hyperlink" Target="http://www.michigan.gov/documents/deq/deq-rrd-GS-SampleAnalysisReportNovember2015_508619_7.pdf" TargetMode="External"/><Relationship Id="rId383" Type="http://schemas.openxmlformats.org/officeDocument/2006/relationships/hyperlink" Target="http://www.michigan.gov/documents/deq/deq-rrd-GS-NPDESJuly2014_468886_7.pdf" TargetMode="External"/><Relationship Id="rId140" Type="http://schemas.openxmlformats.org/officeDocument/2006/relationships/hyperlink" Target="http://www.michigan.gov/documents/deq/deq-rrd-GS-Court_Order-April-20009_274820_7.pdf" TargetMode="External"/><Relationship Id="rId261" Type="http://schemas.openxmlformats.org/officeDocument/2006/relationships/hyperlink" Target="http://www.michigan.gov/documents/deq/deq-rrd-GS-SampleAnalysisReportOctober2015_506576_7.pdf" TargetMode="External"/><Relationship Id="rId382" Type="http://schemas.openxmlformats.org/officeDocument/2006/relationships/hyperlink" Target="http://www.michigan.gov/documents/deq/deq-rrd-GS-NPDESJune2014_463629_7.pdf" TargetMode="External"/><Relationship Id="rId5" Type="http://schemas.openxmlformats.org/officeDocument/2006/relationships/hyperlink" Target="http://www.michigan.gov/documents/deq/deq-rrd-GS-PLS2011MapleRoadIRData_347362_7.pdf" TargetMode="External"/><Relationship Id="rId147" Type="http://schemas.openxmlformats.org/officeDocument/2006/relationships/hyperlink" Target="http://www.michigan.gov/documents/deq/deq-rrd-GS-PeriodicUpdate-June-5-2009_281812_7.pdf" TargetMode="External"/><Relationship Id="rId268" Type="http://schemas.openxmlformats.org/officeDocument/2006/relationships/hyperlink" Target="http://www.michigan.gov/documents/deq/deq-rrd-GS-SampleAnalysisReportMay2016_526608_7.pdf" TargetMode="External"/><Relationship Id="rId389" Type="http://schemas.openxmlformats.org/officeDocument/2006/relationships/hyperlink" Target="http://www.michigan.gov/documents/deq/deq-rrd-GS-NPDESDMR-Jan2015_482629_7.pdf" TargetMode="External"/><Relationship Id="rId6" Type="http://schemas.openxmlformats.org/officeDocument/2006/relationships/hyperlink" Target="http://www.michigan.gov/documents/deq/deq-rrd-GS-PLS2010MapleRoadIRData_312958_7.pdf" TargetMode="External"/><Relationship Id="rId146" Type="http://schemas.openxmlformats.org/officeDocument/2006/relationships/hyperlink" Target="http://www.michigan.gov/documents/deq/deq-rrd-GS-FIGURE2GroundwaterLevelMonitoring_281588_7.pdf" TargetMode="External"/><Relationship Id="rId267" Type="http://schemas.openxmlformats.org/officeDocument/2006/relationships/hyperlink" Target="http://www.michigan.gov/documents/deq/deq-rrd-GS-SampleAnalysisReportApril2016_526609_7.pdf" TargetMode="External"/><Relationship Id="rId388" Type="http://schemas.openxmlformats.org/officeDocument/2006/relationships/hyperlink" Target="http://www.michigan.gov/documents/deq/deq-rrd-GS-NPDESDMR-Dec2014_482628_7.pdf" TargetMode="External"/><Relationship Id="rId7" Type="http://schemas.openxmlformats.org/officeDocument/2006/relationships/hyperlink" Target="http://www.michigan.gov/documents/deq/deq-rrd-GS-ApprovedWellIDWpForPZExpansion_348970_7.pdf" TargetMode="External"/><Relationship Id="rId145" Type="http://schemas.openxmlformats.org/officeDocument/2006/relationships/hyperlink" Target="http://www.michigan.gov/documents/deq/deq-rrd-GS-GelmanPeriodicUpdateCriteriaForEvaluatingPLSProposal_279746_7.pdf" TargetMode="External"/><Relationship Id="rId266" Type="http://schemas.openxmlformats.org/officeDocument/2006/relationships/hyperlink" Target="http://www.michigan.gov/documents/deq/deq-rrd-GS-SampleAnalysisReportMarch2016_522334_7.pdf" TargetMode="External"/><Relationship Id="rId387" Type="http://schemas.openxmlformats.org/officeDocument/2006/relationships/hyperlink" Target="http://www.michigan.gov/documents/deq/deq-rrd-GS-NPDESNov2014_477734_7.pdf" TargetMode="External"/><Relationship Id="rId8" Type="http://schemas.openxmlformats.org/officeDocument/2006/relationships/hyperlink" Target="http://www.michigan.gov/documents/deq/deq-rrd-GS-DNREPipelineApproval-3-9-11_347330_7.pdf" TargetMode="External"/><Relationship Id="rId144" Type="http://schemas.openxmlformats.org/officeDocument/2006/relationships/hyperlink" Target="http://www.michigan.gov/documents/deq/deq-rrd-GS-PLSProposalInfoBulletin_279504_7.pdf" TargetMode="External"/><Relationship Id="rId265" Type="http://schemas.openxmlformats.org/officeDocument/2006/relationships/hyperlink" Target="http://www.michigan.gov/documents/deq/deq-rrd-GS-SampleAnalysisReportFebruary2016_522332_7.pdf" TargetMode="External"/><Relationship Id="rId386" Type="http://schemas.openxmlformats.org/officeDocument/2006/relationships/hyperlink" Target="http://www.michigan.gov/documents/deq/deq-rrd-GS-NPDESOct2014_474340_7.pdf" TargetMode="External"/><Relationship Id="rId260" Type="http://schemas.openxmlformats.org/officeDocument/2006/relationships/hyperlink" Target="http://www.michigan.gov/documents/deq/deq-rrd-GS-SampleAnalysis-September2015_502790_7.pdf" TargetMode="External"/><Relationship Id="rId381" Type="http://schemas.openxmlformats.org/officeDocument/2006/relationships/hyperlink" Target="http://www.michigan.gov/documents/deq/deq-rrd-GS-NPDESMay2014_462206_7.pdf" TargetMode="External"/><Relationship Id="rId380" Type="http://schemas.openxmlformats.org/officeDocument/2006/relationships/hyperlink" Target="http://www.michigan.gov/documents/deq/deq-rrd-GS-NPDESDMR-Apr2014_456709_7.pdf" TargetMode="External"/><Relationship Id="rId139" Type="http://schemas.openxmlformats.org/officeDocument/2006/relationships/hyperlink" Target="http://www.michigan.gov/documents/deq/deq-rrd-GS-SamplingReportsMarch2009_277691_7.pdf" TargetMode="External"/><Relationship Id="rId138" Type="http://schemas.openxmlformats.org/officeDocument/2006/relationships/hyperlink" Target="http://www.michigan.gov/documents/deq/deq-rrd-GS-SamplingResultsFebruary2009_271923_7.pdf" TargetMode="External"/><Relationship Id="rId259" Type="http://schemas.openxmlformats.org/officeDocument/2006/relationships/hyperlink" Target="http://www.michigan.gov/documents/deq/deq-rrd-GS-SampleAnalysisReport-August2015_499850_7.pdf" TargetMode="External"/><Relationship Id="rId137" Type="http://schemas.openxmlformats.org/officeDocument/2006/relationships/hyperlink" Target="http://www.michigan.gov/documents/deq/deq-rrd-GS-SamplingResultsJanuary2009_269089_7.pdf" TargetMode="External"/><Relationship Id="rId258" Type="http://schemas.openxmlformats.org/officeDocument/2006/relationships/hyperlink" Target="http://www.michigan.gov/documents/deq/deq-rrd-GS-Sample-Analysis-Report-July2015_498446_7.pdf" TargetMode="External"/><Relationship Id="rId379" Type="http://schemas.openxmlformats.org/officeDocument/2006/relationships/hyperlink" Target="http://www.michigan.gov/documents/deq/deq-rrd-GS-NPDESDMR-Mar2014_454036_7.pdf" TargetMode="External"/><Relationship Id="rId132" Type="http://schemas.openxmlformats.org/officeDocument/2006/relationships/hyperlink" Target="http://www.michigan.gov/documents/deq/rrd-GS-SamplingResults-Oct2008_256382_7.pdf" TargetMode="External"/><Relationship Id="rId253" Type="http://schemas.openxmlformats.org/officeDocument/2006/relationships/hyperlink" Target="http://www.michigan.gov/documents/deq/deq-rrd-GS-SampleAnalysisReportFebruary2015_484773_7.pdf" TargetMode="External"/><Relationship Id="rId374" Type="http://schemas.openxmlformats.org/officeDocument/2006/relationships/hyperlink" Target="http://www.michigan.gov/documents/deq/deq-rrd-GS-NPDESOctober2013_445061_7.pdf" TargetMode="External"/><Relationship Id="rId495" Type="http://schemas.openxmlformats.org/officeDocument/2006/relationships/hyperlink" Target="http://www.michigan.gov/documents/deq/deq-rrd-GS-WestonAugust2004FeasibilityStudyReview_304001_7.pdf" TargetMode="External"/><Relationship Id="rId131" Type="http://schemas.openxmlformats.org/officeDocument/2006/relationships/hyperlink" Target="http://www.michigan.gov/documents/deq/deq-rrd-GS-DWMonitoring2008_257532_7.pdf" TargetMode="External"/><Relationship Id="rId252" Type="http://schemas.openxmlformats.org/officeDocument/2006/relationships/hyperlink" Target="http://www.michigan.gov/documents/deq/deq-rrd-GS-SampleAnalysisReportJanuary2015_481389_7.pdf" TargetMode="External"/><Relationship Id="rId373" Type="http://schemas.openxmlformats.org/officeDocument/2006/relationships/hyperlink" Target="http://www.michigan.gov/documents/deq/deq-rrd-GS-NPDESSeptember2013_437890_7.pdf" TargetMode="External"/><Relationship Id="rId494" Type="http://schemas.openxmlformats.org/officeDocument/2006/relationships/hyperlink" Target="http://www.michigan.gov/documents/deq/deq-rrd-GS-DEQAug2004UnitEPublicComment_286745_7.pdf" TargetMode="External"/><Relationship Id="rId130" Type="http://schemas.openxmlformats.org/officeDocument/2006/relationships/hyperlink" Target="http://www.michigan.gov/documents/deq/deq-rrd-GS-PeriodicUpdateRecentPlannedctivities-10-24-08_254192_7.pdf" TargetMode="External"/><Relationship Id="rId251" Type="http://schemas.openxmlformats.org/officeDocument/2006/relationships/hyperlink" Target="http://www.michigan.gov/documents/deq/deq-rrd-GS-SampleAnalysisReportDEcember2014_481386_7.pdf" TargetMode="External"/><Relationship Id="rId372" Type="http://schemas.openxmlformats.org/officeDocument/2006/relationships/hyperlink" Target="http://www.michigan.gov/documents/deq/deq-rrd-GS-NPDESAugust2013_436238_7.pdf" TargetMode="External"/><Relationship Id="rId493" Type="http://schemas.openxmlformats.org/officeDocument/2006/relationships/hyperlink" Target="http://www.michigan.gov/documents/deq/deq-rrd-GS-DEQAugust2004MemoGWModel_303999_7.pdf" TargetMode="External"/><Relationship Id="rId250" Type="http://schemas.openxmlformats.org/officeDocument/2006/relationships/hyperlink" Target="http://www.michigan.gov/documents/deq/deq-rrd-GS-SampleAnalysisReportNovember2014_477731_7.pdf" TargetMode="External"/><Relationship Id="rId371" Type="http://schemas.openxmlformats.org/officeDocument/2006/relationships/hyperlink" Target="http://www.michigan.gov/documents/deq/deq-rrd-GS-NPDESJuly2013_432537_7.pdf" TargetMode="External"/><Relationship Id="rId492" Type="http://schemas.openxmlformats.org/officeDocument/2006/relationships/hyperlink" Target="http://www.michigan.gov/documents/deq/deq-rrd-GS-DEQAug2004ResponseWagnerWP_304000_7.PDF" TargetMode="External"/><Relationship Id="rId136" Type="http://schemas.openxmlformats.org/officeDocument/2006/relationships/hyperlink" Target="http://www.michigan.gov/documents/deq/deq-rrd-GS-NovDec2008DraftBoringWellLogs_263657_7.pdf" TargetMode="External"/><Relationship Id="rId257" Type="http://schemas.openxmlformats.org/officeDocument/2006/relationships/hyperlink" Target="http://www.michigan.gov/documents/deq/deq-rrd-GS-SampleAnalysisDataJune2015_494416_7.pdf" TargetMode="External"/><Relationship Id="rId378" Type="http://schemas.openxmlformats.org/officeDocument/2006/relationships/hyperlink" Target="http://www.michigan.gov/documents/deq/deq-rrd-GS-NPDESDMR-Feb2014_453095_7.pdf" TargetMode="External"/><Relationship Id="rId499" Type="http://schemas.openxmlformats.org/officeDocument/2006/relationships/hyperlink" Target="http://www.michigan.gov/documents/deq/deq-rrd-GS-DAGSupplementalSubmittalOctober2004_311533_7.PDF" TargetMode="External"/><Relationship Id="rId135" Type="http://schemas.openxmlformats.org/officeDocument/2006/relationships/hyperlink" Target="http://www.michigan.gov/documents/deq/deq-rrd-GS-stipulationOnEG_264597_7.pdf" TargetMode="External"/><Relationship Id="rId256" Type="http://schemas.openxmlformats.org/officeDocument/2006/relationships/hyperlink" Target="http://www.michigan.gov/documents/deq/deq-rrd-GS-SampleAnalysisReportMay2015_492885_7.pdf" TargetMode="External"/><Relationship Id="rId377" Type="http://schemas.openxmlformats.org/officeDocument/2006/relationships/hyperlink" Target="http://www.michigan.gov/documents/deq/deq-rrd-GS-NPDESDMR-Jan2014_450455_7.pdf" TargetMode="External"/><Relationship Id="rId498" Type="http://schemas.openxmlformats.org/officeDocument/2006/relationships/hyperlink" Target="http://www.michigan.gov/documents/deq/deq-rrd-GS-PLSOctober2004DowngradientWorkPlan_304009_7.PDF" TargetMode="External"/><Relationship Id="rId134" Type="http://schemas.openxmlformats.org/officeDocument/2006/relationships/hyperlink" Target="http://www.michigan.gov/documents/deq/deq-rrd-GS-SamplingResults-Dec2008_263722_7.pdf" TargetMode="External"/><Relationship Id="rId255" Type="http://schemas.openxmlformats.org/officeDocument/2006/relationships/hyperlink" Target="http://www.michigan.gov/documents/deq/deq-rrd-GS-SampleAnalysisReportApril2015_489058_7.pdf" TargetMode="External"/><Relationship Id="rId376" Type="http://schemas.openxmlformats.org/officeDocument/2006/relationships/hyperlink" Target="http://www.michigan.gov/documents/deq/deq-rrd-GS-NPDESDec2013_445606_7.pdf" TargetMode="External"/><Relationship Id="rId497" Type="http://schemas.openxmlformats.org/officeDocument/2006/relationships/hyperlink" Target="http://www.michigan.gov/documents/deq/deq-rrd-GS-DEQSept2004UnitEInterimResponse_304006_7.PDF" TargetMode="External"/><Relationship Id="rId133" Type="http://schemas.openxmlformats.org/officeDocument/2006/relationships/hyperlink" Target="http://www.michigan.gov/documents/deq/deq-rrd-GS-SamplingResults-Nov2008_260115_7.pdf" TargetMode="External"/><Relationship Id="rId254" Type="http://schemas.openxmlformats.org/officeDocument/2006/relationships/hyperlink" Target="http://www.michigan.gov/documents/deq/deq-rrd-GS-SampleAnalysisReportMarch2015_486668_7.pdf" TargetMode="External"/><Relationship Id="rId375" Type="http://schemas.openxmlformats.org/officeDocument/2006/relationships/hyperlink" Target="http://www.michigan.gov/documents/deq/deq-rrd-GS-NPDESNovember2013_445092_7.pdf" TargetMode="External"/><Relationship Id="rId496" Type="http://schemas.openxmlformats.org/officeDocument/2006/relationships/hyperlink" Target="http://www.michigan.gov/documents/deq/deq-rrd-GS-DEQSeptember2004UnitEDecisionDocument_304007_7.pdf" TargetMode="External"/><Relationship Id="rId172" Type="http://schemas.openxmlformats.org/officeDocument/2006/relationships/hyperlink" Target="http://www.michigan.gov/documents/deq/deq-rrd-GS-LabReports-Oct2009_302162_7.pdf" TargetMode="External"/><Relationship Id="rId293" Type="http://schemas.openxmlformats.org/officeDocument/2006/relationships/hyperlink" Target="http://www.michigan.gov/documents/deq/deq-rrd-GS-GSIWesternResponse_208361_7.pdf" TargetMode="External"/><Relationship Id="rId171" Type="http://schemas.openxmlformats.org/officeDocument/2006/relationships/hyperlink" Target="http://www.michigan.gov/documents/deq/deq-rrd-GS-LabReports-Sept2009_298626_7.pdf" TargetMode="External"/><Relationship Id="rId292" Type="http://schemas.openxmlformats.org/officeDocument/2006/relationships/hyperlink" Target="http://www.michigan.gov/documents/deq/rr-GS-WesternReport-3-08-07_189901_7.pdf" TargetMode="External"/><Relationship Id="rId170" Type="http://schemas.openxmlformats.org/officeDocument/2006/relationships/hyperlink" Target="http://www.michigan.gov/documents/deq/deq-rrd-GS-LabReports-Aug2009_296827_7.pdf" TargetMode="External"/><Relationship Id="rId291" Type="http://schemas.openxmlformats.org/officeDocument/2006/relationships/hyperlink" Target="http://www.michigan.gov/documents/deq/rrd-GS-WesternSystemResultsDrillingSchedule-1-19-2007_185026_7.pdf" TargetMode="External"/><Relationship Id="rId290" Type="http://schemas.openxmlformats.org/officeDocument/2006/relationships/hyperlink" Target="http://www.michigan.gov/documents/deq/deq-rrd-GS-DEQApril2006WesternWPResponse_290016_7.pdf" TargetMode="External"/><Relationship Id="rId165" Type="http://schemas.openxmlformats.org/officeDocument/2006/relationships/hyperlink" Target="http://www.michigan.gov/documents/deq/deq-rrd-GS-FarsadFotouhiAffadavit_296635_7.pdf" TargetMode="External"/><Relationship Id="rId286" Type="http://schemas.openxmlformats.org/officeDocument/2006/relationships/hyperlink" Target="http://www.michigan.gov/documents/deq/deq-rrd-GS-WesternMemoApril2005_303250_7.pdf" TargetMode="External"/><Relationship Id="rId164" Type="http://schemas.openxmlformats.org/officeDocument/2006/relationships/hyperlink" Target="http://www.michigan.gov/documents/deq/deq-rrd-GS-PallPetitionForDisputeRes_290411_7.pdf" TargetMode="External"/><Relationship Id="rId285" Type="http://schemas.openxmlformats.org/officeDocument/2006/relationships/hyperlink" Target="http://www.michigan.gov/documents/deq/deq-rrd-GS-DEQMarch2004ResponseToWesternWP_303965_7.pdf" TargetMode="External"/><Relationship Id="rId163" Type="http://schemas.openxmlformats.org/officeDocument/2006/relationships/hyperlink" Target="http://www.michigan.gov/documents/deq/deq-rrd-GS-GelmanMotionToApproveComprehensive_290408_7.pdf" TargetMode="External"/><Relationship Id="rId284" Type="http://schemas.openxmlformats.org/officeDocument/2006/relationships/hyperlink" Target="http://www.michigan.gov/documents/deq/deq-rrd-GS-SampleAnalysisSept2017_603383_7.pdf" TargetMode="External"/><Relationship Id="rId162" Type="http://schemas.openxmlformats.org/officeDocument/2006/relationships/hyperlink" Target="http://www.michigan.gov/documents/deq/deq-rrd-GS-PallMotionForApprovalEvergreenAndMaple_290410_7.pdf" TargetMode="External"/><Relationship Id="rId283" Type="http://schemas.openxmlformats.org/officeDocument/2006/relationships/hyperlink" Target="http://www.michigan.gov/documents/deq/deq-rrd-GS-SampleAnalysiAugust2017_601673_7.pdf" TargetMode="External"/><Relationship Id="rId169" Type="http://schemas.openxmlformats.org/officeDocument/2006/relationships/hyperlink" Target="http://www.michigan.gov/documents/deq/deq-rrd-GS-PLSAug2009WellIDDisputeResponse_290823_7.pdf" TargetMode="External"/><Relationship Id="rId168" Type="http://schemas.openxmlformats.org/officeDocument/2006/relationships/hyperlink" Target="http://www.michigan.gov/documents/deq/deq-rrd-GS-DAG-DEQAug2009NancyDrDispute_brief_gelman_290822_7.pdf" TargetMode="External"/><Relationship Id="rId289" Type="http://schemas.openxmlformats.org/officeDocument/2006/relationships/hyperlink" Target="http://www.michigan.gov/documents/deq/deq-rrd-GS-DEQApril2006WesternWPMemo_290571_7.pdf" TargetMode="External"/><Relationship Id="rId167" Type="http://schemas.openxmlformats.org/officeDocument/2006/relationships/hyperlink" Target="http://www.michigan.gov/documents/deq/deq-rrd-GS-IndexOfJointAppendices_290406_7.pdf" TargetMode="External"/><Relationship Id="rId288" Type="http://schemas.openxmlformats.org/officeDocument/2006/relationships/hyperlink" Target="http://www.michigan.gov/documents/deq/deq-rrd-GS-WesternWorkPlan-01-2006_303331_7.pdf" TargetMode="External"/><Relationship Id="rId166" Type="http://schemas.openxmlformats.org/officeDocument/2006/relationships/hyperlink" Target="http://www.michigan.gov/documents/deq/deq-rrd-GS-PLSAug2009RevisedMotionsAndBriefs-8-26-09_296643_7.pdf" TargetMode="External"/><Relationship Id="rId287" Type="http://schemas.openxmlformats.org/officeDocument/2006/relationships/hyperlink" Target="http://www.michigan.gov/documents/deq/deq-rrd-GS-WesternReportResponseApr2005_303253_7.pdf" TargetMode="External"/><Relationship Id="rId161" Type="http://schemas.openxmlformats.org/officeDocument/2006/relationships/hyperlink" Target="http://www.michigan.gov/documents/deq/deq-rrd-GS-IndexOfJointAppendices_290406_7.pdf" TargetMode="External"/><Relationship Id="rId282" Type="http://schemas.openxmlformats.org/officeDocument/2006/relationships/hyperlink" Target="http://www.michigan.gov/documents/deq/deq-rrd-GS-SampleAnalysisReportJuly2017_601671_7.pdf" TargetMode="External"/><Relationship Id="rId160" Type="http://schemas.openxmlformats.org/officeDocument/2006/relationships/hyperlink" Target="http://www.michigan.gov/documents/deq/deq-rrd-GS-Pall_Brief_290412_7.pdf" TargetMode="External"/><Relationship Id="rId281" Type="http://schemas.openxmlformats.org/officeDocument/2006/relationships/hyperlink" Target="http://www.michigan.gov/documents/deq/deq-rrd-GS-SampleAnalysisReportJune2017_579933_7.pdf" TargetMode="External"/><Relationship Id="rId280" Type="http://schemas.openxmlformats.org/officeDocument/2006/relationships/hyperlink" Target="http://www.michigan.gov/documents/deq/deq-rrd-GS-SampleAnalysisReport-May2017_576124_7.pdf" TargetMode="External"/><Relationship Id="rId159" Type="http://schemas.openxmlformats.org/officeDocument/2006/relationships/hyperlink" Target="http://www.michigan.gov/documents/deq/deq-rrd-GS-JamesBrodeAffidavit_296568_7.pdf" TargetMode="External"/><Relationship Id="rId154" Type="http://schemas.openxmlformats.org/officeDocument/2006/relationships/hyperlink" Target="http://www.michigan.gov/documents/deq/deq-rrd-GS-DEQAugust2009AffidavitOfJamesCoger_290013_7.pdf" TargetMode="External"/><Relationship Id="rId275" Type="http://schemas.openxmlformats.org/officeDocument/2006/relationships/hyperlink" Target="http://www.michigan.gov/documents/deq/deq-rrd-GS-SampleAnalysisReportDecember2016_547749_7.pdf" TargetMode="External"/><Relationship Id="rId396" Type="http://schemas.openxmlformats.org/officeDocument/2006/relationships/hyperlink" Target="http://www.michigan.gov/documents/deq/deq-rrd-GS-NPDES-Aug2015_500952_7.pdf" TargetMode="External"/><Relationship Id="rId153" Type="http://schemas.openxmlformats.org/officeDocument/2006/relationships/hyperlink" Target="http://www.michigan.gov/documents/deq/deq-rrd-GS-LabReports-Jun2009_285422_7.pdf" TargetMode="External"/><Relationship Id="rId274" Type="http://schemas.openxmlformats.org/officeDocument/2006/relationships/hyperlink" Target="http://www.michigan.gov/documents/deq/deq-rrd-GS-SampleAnalysisReportNovember2016_545568_7.pdf" TargetMode="External"/><Relationship Id="rId395" Type="http://schemas.openxmlformats.org/officeDocument/2006/relationships/hyperlink" Target="http://www.michigan.gov/documents/deq/deq-rrd-GS-NPDES-July2015_498435_7.pdf" TargetMode="External"/><Relationship Id="rId152" Type="http://schemas.openxmlformats.org/officeDocument/2006/relationships/hyperlink" Target="http://www.michigan.gov/documents/deq/deq-rrd-GS-NancyMWDispute_284119_7.pdf" TargetMode="External"/><Relationship Id="rId273" Type="http://schemas.openxmlformats.org/officeDocument/2006/relationships/hyperlink" Target="http://www.michigan.gov/documents/deq/deq-rrd-GS-SampleAnalysisReportOct2016_544257_7.pdf" TargetMode="External"/><Relationship Id="rId394" Type="http://schemas.openxmlformats.org/officeDocument/2006/relationships/hyperlink" Target="http://www.michigan.gov/documents/deq/deq-rrd-GS-NPDES-June2015_494420_7.pdf" TargetMode="External"/><Relationship Id="rId151" Type="http://schemas.openxmlformats.org/officeDocument/2006/relationships/hyperlink" Target="http://www.michigan.gov/documents/deq/deq-rrd-GS-PeriodicUpdate-June-17-09_283112_7.pdf" TargetMode="External"/><Relationship Id="rId272" Type="http://schemas.openxmlformats.org/officeDocument/2006/relationships/hyperlink" Target="http://www.michigan.gov/documents/deq/deq-rrd-GS-SampleAnalysisReportSeptember2016_538747_7.pdf" TargetMode="External"/><Relationship Id="rId393" Type="http://schemas.openxmlformats.org/officeDocument/2006/relationships/hyperlink" Target="http://www.michigan.gov/documents/deq/deq-rrd-GS-NPDESMay2015_492887_7.pdf" TargetMode="External"/><Relationship Id="rId158" Type="http://schemas.openxmlformats.org/officeDocument/2006/relationships/hyperlink" Target="http://www.michigan.gov/documents/deq/deq-rrd-GS-DAGDEQAug2009MotionAndBriefToEnforceConsentJudgment_290392_7.pdf" TargetMode="External"/><Relationship Id="rId279" Type="http://schemas.openxmlformats.org/officeDocument/2006/relationships/hyperlink" Target="http://www.michigan.gov/documents/deq/deq-rrd-GS-SampleAnalysisReportApril2017_571707_7.pdf" TargetMode="External"/><Relationship Id="rId157" Type="http://schemas.openxmlformats.org/officeDocument/2006/relationships/hyperlink" Target="http://www.michigan.gov/documents/deq/rrd-deq-GS-NevenKresicAffidavit_296422_7.pdf" TargetMode="External"/><Relationship Id="rId278" Type="http://schemas.openxmlformats.org/officeDocument/2006/relationships/hyperlink" Target="http://www.michigan.gov/documents/deq/deq-rrd-GS-SampleAnalysisReportMarch2017_558237_7.pdf" TargetMode="External"/><Relationship Id="rId399" Type="http://schemas.openxmlformats.org/officeDocument/2006/relationships/hyperlink" Target="http://www.michigan.gov/documents/deq/deq-rrd-GS-NPDES-Nov2015_510126_7.pdf" TargetMode="External"/><Relationship Id="rId156" Type="http://schemas.openxmlformats.org/officeDocument/2006/relationships/hyperlink" Target="http://www.michigan.gov/documents/deq/deq-rrd-GS-LabReports-Jul2009_290126_7.pdf" TargetMode="External"/><Relationship Id="rId277" Type="http://schemas.openxmlformats.org/officeDocument/2006/relationships/hyperlink" Target="http://www.michigan.gov/documents/deq/deq-rrd-GS-SampleAnalysisReportFeb2017_555135_7.pdf" TargetMode="External"/><Relationship Id="rId398" Type="http://schemas.openxmlformats.org/officeDocument/2006/relationships/hyperlink" Target="http://www.michigan.gov/documents/deq/deq-rrd-GS-NPDES-Oct2015_506643_7.pdf" TargetMode="External"/><Relationship Id="rId155" Type="http://schemas.openxmlformats.org/officeDocument/2006/relationships/hyperlink" Target="http://www.michigan.gov/documents/deq/deq-rrd-GS-DEQAug2009AffidavitOfRichardMandle_290015_7.pdf" TargetMode="External"/><Relationship Id="rId276" Type="http://schemas.openxmlformats.org/officeDocument/2006/relationships/hyperlink" Target="http://www.michigan.gov/documents/deq/deq-rrd-GS-SampleAnalysisReportJanuary2017_551667_7.pdf" TargetMode="External"/><Relationship Id="rId397" Type="http://schemas.openxmlformats.org/officeDocument/2006/relationships/hyperlink" Target="http://www.michigan.gov/documents/deq/deq-rrd-GS-NPDES-Sept2015_504401_7.pdf" TargetMode="External"/><Relationship Id="rId40" Type="http://schemas.openxmlformats.org/officeDocument/2006/relationships/hyperlink" Target="http://www.michigan.gov/documents/deq/rrd-GS-EntireEvergreenReviewReport_197763_7.pdf" TargetMode="External"/><Relationship Id="rId42" Type="http://schemas.openxmlformats.org/officeDocument/2006/relationships/hyperlink" Target="http://www.michigan.gov/documents/deq/rrd-GS-AE-3FMResponse_199003_7.pdf" TargetMode="External"/><Relationship Id="rId41" Type="http://schemas.openxmlformats.org/officeDocument/2006/relationships/hyperlink" Target="http://www.michigan.gov/documents/deq/rrd-GS-PLSMay2007AE-3Report_199006_7.pdf" TargetMode="External"/><Relationship Id="rId44" Type="http://schemas.openxmlformats.org/officeDocument/2006/relationships/hyperlink" Target="http://www.michigan.gov/documents/deq/deq-rrd-GS-AE-3DeterminationLetter_203698_7.pdf" TargetMode="External"/><Relationship Id="rId43" Type="http://schemas.openxmlformats.org/officeDocument/2006/relationships/hyperlink" Target="http://www.michigan.gov/documents/deq/deq-rrd-GS-PlsJune2007AE-1Dispute_203705_7.pdf" TargetMode="External"/><Relationship Id="rId46" Type="http://schemas.openxmlformats.org/officeDocument/2006/relationships/hyperlink" Target="http://www.michigan.gov/documents/deq/deq-rrd-GS-2007ModelReview_202915_7.pdf" TargetMode="External"/><Relationship Id="rId45" Type="http://schemas.openxmlformats.org/officeDocument/2006/relationships/hyperlink" Target="http://www.michigan.gov/documents/deq/deq-rrd-GS-ESWP_205412_7.pdf" TargetMode="External"/><Relationship Id="rId509" Type="http://schemas.openxmlformats.org/officeDocument/2006/relationships/hyperlink" Target="http://www.michigan.gov/documents/deq/deq-rrd-GS-2005PrivateWellWorkPlan-6-16-05_303267_7.pdf" TargetMode="External"/><Relationship Id="rId508" Type="http://schemas.openxmlformats.org/officeDocument/2006/relationships/hyperlink" Target="http://www.michigan.gov/documents/deq/deq-rrd-GS-PZOrderFinal_311074_7.pdf" TargetMode="External"/><Relationship Id="rId629" Type="http://schemas.openxmlformats.org/officeDocument/2006/relationships/hyperlink" Target="http://www.michigan.gov/documents/deq/deq-rrd-GS-DAGDEQNovember-2011_368210_7.pdf" TargetMode="External"/><Relationship Id="rId503" Type="http://schemas.openxmlformats.org/officeDocument/2006/relationships/hyperlink" Target="http://www.michigan.gov/documents/deq/deq-rrd-GS-DEQFeb2005UnitEDGWP_303021_7.pdf" TargetMode="External"/><Relationship Id="rId624" Type="http://schemas.openxmlformats.org/officeDocument/2006/relationships/hyperlink" Target="http://www.michigan.gov/documents/deq/deq-rrd-GS-DEQMay2011WesternAreaMonitoringPlanResponse_354630_7.pdf" TargetMode="External"/><Relationship Id="rId502" Type="http://schemas.openxmlformats.org/officeDocument/2006/relationships/hyperlink" Target="http://www.michigan.gov/documents/deq/deq-rrd-GS-DEQFeb2005MemoDGWP_303017_7.pdf" TargetMode="External"/><Relationship Id="rId623" Type="http://schemas.openxmlformats.org/officeDocument/2006/relationships/hyperlink" Target="http://www.michigan.gov/documents/deq/deq-rrd-GS-PlsApril2011WesternAreaMonitoringPlan_351264_7.pdf" TargetMode="External"/><Relationship Id="rId501" Type="http://schemas.openxmlformats.org/officeDocument/2006/relationships/hyperlink" Target="http://www.michigan.gov/documents/deq/rrd-GS-PLSJan2005MapleRdWP_198467_7.pdf" TargetMode="External"/><Relationship Id="rId622" Type="http://schemas.openxmlformats.org/officeDocument/2006/relationships/hyperlink" Target="http://www.michigan.gov/documents/deq/deq-rrd-GS-decommissionWells2011_354731_7.pdf" TargetMode="External"/><Relationship Id="rId500" Type="http://schemas.openxmlformats.org/officeDocument/2006/relationships/hyperlink" Target="http://www.michigan.gov/documents/deq/deq-rrd-GS-CourtOrder-Dec2004-Unit-E_311529_7.doc" TargetMode="External"/><Relationship Id="rId621" Type="http://schemas.openxmlformats.org/officeDocument/2006/relationships/hyperlink" Target="http://www.michigan.gov/documents/deq/deq-rrd-GS-PLS2010MapleRoadIRData_312958_7.pdf" TargetMode="External"/><Relationship Id="rId507" Type="http://schemas.openxmlformats.org/officeDocument/2006/relationships/hyperlink" Target="http://www.michigan.gov/documents/deq/deq-rrd-GS-GroundwaterProhibitionZoneBoundaryMap_311075_7.pdf" TargetMode="External"/><Relationship Id="rId628" Type="http://schemas.openxmlformats.org/officeDocument/2006/relationships/hyperlink" Target="http://www.michigan.gov/documents/deq/deq-rrd-GS-CourtHearingrescheduled-12-21-2011_368329_7.pdf" TargetMode="External"/><Relationship Id="rId506" Type="http://schemas.openxmlformats.org/officeDocument/2006/relationships/hyperlink" Target="http://www.michigan.gov/documents/deq/deq-rrd-GS-MRWPResponseApril2005_2_303256_7.pdf" TargetMode="External"/><Relationship Id="rId627" Type="http://schemas.openxmlformats.org/officeDocument/2006/relationships/hyperlink" Target="http://www.michigan.gov/documents/deq/deq-rrd-GS-PetitionForDisputeResolution-10-25-11_368087_7.pdf" TargetMode="External"/><Relationship Id="rId505" Type="http://schemas.openxmlformats.org/officeDocument/2006/relationships/hyperlink" Target="http://www.michigan.gov/documents/deq/deq-rrd-GS-MRWPMemoApril2005_303259_7.pdf" TargetMode="External"/><Relationship Id="rId626" Type="http://schemas.openxmlformats.org/officeDocument/2006/relationships/hyperlink" Target="http://www.michigan.gov/documents/deq/deq-rrd-GS-DEQWAMPDRltrfinal_366345_7.pdf" TargetMode="External"/><Relationship Id="rId504" Type="http://schemas.openxmlformats.org/officeDocument/2006/relationships/hyperlink" Target="http://www.michigan.gov/documents/deq/deq-rrd-GS-PallGelmanMapleRoadInterimResponseModelEvaluation_303102_7.pdf" TargetMode="External"/><Relationship Id="rId625" Type="http://schemas.openxmlformats.org/officeDocument/2006/relationships/hyperlink" Target="http://www.michigan.gov/documents/deq/deq-rrd-GS-WAMPDisputeLetter_366339_7.pdf" TargetMode="External"/><Relationship Id="rId48" Type="http://schemas.openxmlformats.org/officeDocument/2006/relationships/hyperlink" Target="http://www.michigan.gov/documents/deq/deq-rrd-GS-PLSEvergreenSystemReview-07-25-07_205300_7.pdf" TargetMode="External"/><Relationship Id="rId47" Type="http://schemas.openxmlformats.org/officeDocument/2006/relationships/hyperlink" Target="http://www.michigan.gov/documents/deq/deq-rrd-GS-EGReviewResponse4-SK-CG_202916_7.pdf" TargetMode="External"/><Relationship Id="rId49" Type="http://schemas.openxmlformats.org/officeDocument/2006/relationships/hyperlink" Target="http://www.michigan.gov/documents/deq/deq-rrd-GS-PLSAug2007EvergreenWorkPlan_205306_7.pdf" TargetMode="External"/><Relationship Id="rId620" Type="http://schemas.openxmlformats.org/officeDocument/2006/relationships/hyperlink" Target="http://www.michigan.gov/documents/deq/deq-rrd-GS-wellID-public-response-ltr-10-27-10_337273_7.pdf" TargetMode="External"/><Relationship Id="rId31" Type="http://schemas.openxmlformats.org/officeDocument/2006/relationships/hyperlink" Target="http://www.michigan.gov/documents/deq/deq-rrd-GS-CourtLetter-10-20-05_303311_7.pdf" TargetMode="External"/><Relationship Id="rId30" Type="http://schemas.openxmlformats.org/officeDocument/2006/relationships/hyperlink" Target="http://www.michigan.gov/documents/deq/deq-rrd-GS-DEQMay2004ResponseToEGCZA_303984_7.pdf" TargetMode="External"/><Relationship Id="rId33" Type="http://schemas.openxmlformats.org/officeDocument/2006/relationships/hyperlink" Target="http://www.michigan.gov/documents/deq/deq-rrd-GS-PLSOct2005TransmissionPipeline_Leak_303308_7.pdf" TargetMode="External"/><Relationship Id="rId32" Type="http://schemas.openxmlformats.org/officeDocument/2006/relationships/hyperlink" Target="http://www.michigan.gov/documents/deq/deq-rrd-GS-TransmissionPipeline-10-20-2005_303312_7.pdf" TargetMode="External"/><Relationship Id="rId35" Type="http://schemas.openxmlformats.org/officeDocument/2006/relationships/hyperlink" Target="http://www.michigan.gov/documents/deq/deq-rrd-GS-Re-TransmissionPipeline_303317_7.pdf" TargetMode="External"/><Relationship Id="rId34" Type="http://schemas.openxmlformats.org/officeDocument/2006/relationships/hyperlink" Target="http://www.michigan.gov/documents/deq/deq-rrd-GS-TransmissionLineChronology_303315_7.pdf" TargetMode="External"/><Relationship Id="rId619" Type="http://schemas.openxmlformats.org/officeDocument/2006/relationships/hyperlink" Target="http://www.michigan.gov/documents/deq/deq-rrd-GS-PLS2010MapleRoadIRData_312958_7.pdf" TargetMode="External"/><Relationship Id="rId618" Type="http://schemas.openxmlformats.org/officeDocument/2006/relationships/hyperlink" Target="http://www.michigan.gov/documents/deq/deq-rrd-GS-PLS2010MapleRoadIRData_312958_7.pdf" TargetMode="External"/><Relationship Id="rId613" Type="http://schemas.openxmlformats.org/officeDocument/2006/relationships/hyperlink" Target="http://www.michigan.gov/documents/deq/deq-rrd-GS-PLS2009MapleRoadIRData_269071_7.pdf" TargetMode="External"/><Relationship Id="rId612" Type="http://schemas.openxmlformats.org/officeDocument/2006/relationships/hyperlink" Target="http://www.michigan.gov/documents/deq/deq-rrd-GS-PLS2009MapleRoadIRData_269071_7.pdf" TargetMode="External"/><Relationship Id="rId611" Type="http://schemas.openxmlformats.org/officeDocument/2006/relationships/hyperlink" Target="http://www.michigan.gov/documents/deq/deq-rrd-GS-DEQPLSSept2009WellIDSurveyListPerSeptember2009Order_315081_7.pdf" TargetMode="External"/><Relationship Id="rId610" Type="http://schemas.openxmlformats.org/officeDocument/2006/relationships/hyperlink" Target="http://www.michigan.gov/documents/deq/deq-rrd-GS-Sept2009OrderResolvingPlaintiffsMotionToEnforceOrderProhibitingGroundwaterUse_291032_7.pdf" TargetMode="External"/><Relationship Id="rId617" Type="http://schemas.openxmlformats.org/officeDocument/2006/relationships/hyperlink" Target="http://www.michigan.gov/documents/deq/deq-rrd-GS-PLS2010MapleRoadIRData_312958_7.pdf" TargetMode="External"/><Relationship Id="rId616" Type="http://schemas.openxmlformats.org/officeDocument/2006/relationships/hyperlink" Target="http://www.michigan.gov/documents/deq/deq-rrd-GS-PLS2010MapleRoadIRData_312958_7.pdf" TargetMode="External"/><Relationship Id="rId615" Type="http://schemas.openxmlformats.org/officeDocument/2006/relationships/hyperlink" Target="http://www.michigan.gov/documents/deq/deq-rrd-GS-WellIDDocument_315196_7.pdf" TargetMode="External"/><Relationship Id="rId614" Type="http://schemas.openxmlformats.org/officeDocument/2006/relationships/hyperlink" Target="http://www.michigan.gov/documents/deq/deq-rrd-GS-PLS2009MapleRoadIRData_269071_7.pdf" TargetMode="External"/><Relationship Id="rId37" Type="http://schemas.openxmlformats.org/officeDocument/2006/relationships/hyperlink" Target="http://www.michigan.gov/documents/deq/deq-rrd-GS-TransmissionPipelineLeak-11-18-2005_303306_7.pdf" TargetMode="External"/><Relationship Id="rId36" Type="http://schemas.openxmlformats.org/officeDocument/2006/relationships/hyperlink" Target="http://www.michigan.gov/documents/deq/deq-rrd-GS-SheltonTransmissionLineI_303320_7.pdf" TargetMode="External"/><Relationship Id="rId39" Type="http://schemas.openxmlformats.org/officeDocument/2006/relationships/hyperlink" Target="http://www.michigan.gov/documents/deq/deq-rrd-GS-DEQApril2006EGGWDischarge_290574_7.pdf" TargetMode="External"/><Relationship Id="rId38" Type="http://schemas.openxmlformats.org/officeDocument/2006/relationships/hyperlink" Target="http://www.michigan.gov/documents/deq/deq-rrd-GS-PLSDec2005TransmissionPipelineLeak_303323_7.pdf" TargetMode="External"/><Relationship Id="rId20" Type="http://schemas.openxmlformats.org/officeDocument/2006/relationships/hyperlink" Target="http://www.michigan.gov/documents/deq/deq-rrd-GS-BethlehemCemetaryWell_403551_7.pdf" TargetMode="External"/><Relationship Id="rId22" Type="http://schemas.openxmlformats.org/officeDocument/2006/relationships/hyperlink" Target="http://www.michigan.gov/documents/deq/deq-rrd-GS-DEQOct_2013MW-103memo_438206_7.pdf" TargetMode="External"/><Relationship Id="rId21" Type="http://schemas.openxmlformats.org/officeDocument/2006/relationships/hyperlink" Target="http://www.michigan.gov/documents/deq/deq-rrd-GS-PlsMay2013MW103Analysis_422882_7.pdf" TargetMode="External"/><Relationship Id="rId24" Type="http://schemas.openxmlformats.org/officeDocument/2006/relationships/hyperlink" Target="http://www.michigan.gov/documents/deq/deq-rrd-GS-PlsJan2014MW103CSMFINAL_446514_7.pdf" TargetMode="External"/><Relationship Id="rId23" Type="http://schemas.openxmlformats.org/officeDocument/2006/relationships/hyperlink" Target="http://www.michigan.gov/documents/deq/deq-rrd-GS-DEQOct2013MW-103Response_438207_7.pdf" TargetMode="External"/><Relationship Id="rId409" Type="http://schemas.openxmlformats.org/officeDocument/2006/relationships/hyperlink" Target="http://www.michigan.gov/documents/deq/deq-rrd-GS-NPDESOct2016_544258_7.pdf" TargetMode="External"/><Relationship Id="rId404" Type="http://schemas.openxmlformats.org/officeDocument/2006/relationships/hyperlink" Target="http://www.michigan.gov/documents/deq/deq-rrd-GS-NPDES-April2016_526607_7.pdf" TargetMode="External"/><Relationship Id="rId525" Type="http://schemas.openxmlformats.org/officeDocument/2006/relationships/hyperlink" Target="http://www.michigan.gov/documents/deq/deq-rrd-GSPeriodicDEQUpdate-DowngradientInvestigation-1-24-2006_311018_7.pdf" TargetMode="External"/><Relationship Id="rId403" Type="http://schemas.openxmlformats.org/officeDocument/2006/relationships/hyperlink" Target="http://www.michigan.gov/documents/deq/deq-rrd-GS-NPDESMarch2016_524111_7.pdf" TargetMode="External"/><Relationship Id="rId524" Type="http://schemas.openxmlformats.org/officeDocument/2006/relationships/hyperlink" Target="http://www.michigan.gov/documents/deq/deq-rrd-GS-PeriodicUpdate-DowngradientInvestigation-1-12-2006_311019_7.pdf" TargetMode="External"/><Relationship Id="rId402" Type="http://schemas.openxmlformats.org/officeDocument/2006/relationships/hyperlink" Target="http://www.michigan.gov/documents/deq/deq-rrd-GS-NPDES-Feb2016_522333_7.pdf" TargetMode="External"/><Relationship Id="rId523" Type="http://schemas.openxmlformats.org/officeDocument/2006/relationships/hyperlink" Target="http://www.michigan.gov/documents/deq/deq-rrd-GS-DEQJan2006WellIDWPResponse_303325_7.pdf" TargetMode="External"/><Relationship Id="rId401" Type="http://schemas.openxmlformats.org/officeDocument/2006/relationships/hyperlink" Target="http://www.michigan.gov/documents/deq/deq-rrd-GS-NPDES-Jan2016_519740_7.pdf" TargetMode="External"/><Relationship Id="rId522" Type="http://schemas.openxmlformats.org/officeDocument/2006/relationships/hyperlink" Target="http://www.michigan.gov/documents/deq/deq-rrd-GS-PLSJan2006TW-18LD_303333_7.pdf" TargetMode="External"/><Relationship Id="rId408" Type="http://schemas.openxmlformats.org/officeDocument/2006/relationships/hyperlink" Target="http://www.michigan.gov/documents/deq/deq-rrd-GS-NPDESSepember2016_538632_7.pdf" TargetMode="External"/><Relationship Id="rId529" Type="http://schemas.openxmlformats.org/officeDocument/2006/relationships/hyperlink" Target="http://www.michigan.gov/documents/deq/deq-rrd-GS-PeriodicUpdate-UnitEDrillingAndSchedule-2-08-2006_311012_7.pdf" TargetMode="External"/><Relationship Id="rId407" Type="http://schemas.openxmlformats.org/officeDocument/2006/relationships/hyperlink" Target="http://www.michigan.gov/documents/deq/deq-rrd-GS-NPDESAug2016_534257_7.pdf" TargetMode="External"/><Relationship Id="rId528" Type="http://schemas.openxmlformats.org/officeDocument/2006/relationships/hyperlink" Target="http://www.michigan.gov/documents/deq/deq-rrd-GS-AquiferTestTW-19_303337_7.pdf" TargetMode="External"/><Relationship Id="rId406" Type="http://schemas.openxmlformats.org/officeDocument/2006/relationships/hyperlink" Target="http://www.michigan.gov/documents/deq/deq-rrd-GS-SampleAnalysisReportJuly2016_532013_7.pdf" TargetMode="External"/><Relationship Id="rId527" Type="http://schemas.openxmlformats.org/officeDocument/2006/relationships/hyperlink" Target="http://www.michigan.gov/documents/deq/deq-rrd-GS-PLSFeb2006MapleRdPMP_303335_7.pdf" TargetMode="External"/><Relationship Id="rId405" Type="http://schemas.openxmlformats.org/officeDocument/2006/relationships/hyperlink" Target="http://www.michigan.gov/documents/deq/deq-rrd-GS-NPDESJune2016_531273_7.pdf" TargetMode="External"/><Relationship Id="rId526" Type="http://schemas.openxmlformats.org/officeDocument/2006/relationships/hyperlink" Target="http://www.michigan.gov/documents/deq/deq-rrd-GS-PeriodicUpdate-DowngradientInvestigation-01-30-2006_311015_7.pdf" TargetMode="External"/><Relationship Id="rId26" Type="http://schemas.openxmlformats.org/officeDocument/2006/relationships/hyperlink" Target="http://www.michigan.gov/documents/deq/deq-rrd-GS-DEQApril2014MW-103Response_455004_7.pdf" TargetMode="External"/><Relationship Id="rId25" Type="http://schemas.openxmlformats.org/officeDocument/2006/relationships/hyperlink" Target="http://www.michigan.gov/documents/deq/deq-rrd-GS-DEQApril2014MW-103Memo__455003_7.pdf" TargetMode="External"/><Relationship Id="rId28" Type="http://schemas.openxmlformats.org/officeDocument/2006/relationships/hyperlink" Target="http://www.michigan.gov/documents/deq/deq-rrd-GS-DEQFeb2004MemoEGCZA_303964_7.pdf" TargetMode="External"/><Relationship Id="rId27" Type="http://schemas.openxmlformats.org/officeDocument/2006/relationships/hyperlink" Target="http://www.michigan.gov/documents/deq/deq-rrd-GS-GelmanShallowGWReport_538157_7.pdf" TargetMode="External"/><Relationship Id="rId400" Type="http://schemas.openxmlformats.org/officeDocument/2006/relationships/hyperlink" Target="http://www.michigan.gov/documents/deq/deq-rrd-GS-NPDES-Dec2015_514061_7.pdf" TargetMode="External"/><Relationship Id="rId521" Type="http://schemas.openxmlformats.org/officeDocument/2006/relationships/hyperlink" Target="http://www.michigan.gov/documents/deq/deq-rrd-GS-downgradientInvestigation-01-05-06_311023_7.pdf" TargetMode="External"/><Relationship Id="rId29" Type="http://schemas.openxmlformats.org/officeDocument/2006/relationships/hyperlink" Target="http://www.michigan.gov/documents/deq/deq-rrd-GS-DEQMay2004MemoEGCZA_303982_7.pdf" TargetMode="External"/><Relationship Id="rId520" Type="http://schemas.openxmlformats.org/officeDocument/2006/relationships/hyperlink" Target="http://www.michigan.gov/documents/deq/deq-rrd-GS-WagnerRdMonitoringPlan-12-2005_303322_7.pdf" TargetMode="External"/><Relationship Id="rId11" Type="http://schemas.openxmlformats.org/officeDocument/2006/relationships/hyperlink" Target="http://www.michigan.gov/documents/deq/deq-rrd-GS-AbandonedWellRecords_356686_7.pdf" TargetMode="External"/><Relationship Id="rId10" Type="http://schemas.openxmlformats.org/officeDocument/2006/relationships/hyperlink" Target="http://www.michigan.gov/documents/deq/deq-rrd-GS-WellIDExpandedPZ_356665_7.pdf" TargetMode="External"/><Relationship Id="rId13" Type="http://schemas.openxmlformats.org/officeDocument/2006/relationships/hyperlink" Target="http://www.michigan.gov/documents/deq/deq-rrd-GS-ExpandedWellIDReport-9-6-11_368083_7.pdf" TargetMode="External"/><Relationship Id="rId12" Type="http://schemas.openxmlformats.org/officeDocument/2006/relationships/hyperlink" Target="http://www.michigan.gov/documents/deq/deq-rrd-GS-DEQJune2011Response_356758_7.pdf" TargetMode="External"/><Relationship Id="rId519" Type="http://schemas.openxmlformats.org/officeDocument/2006/relationships/hyperlink" Target="http://www.michigan.gov/documents/deq/deq-rrd-GS-GelmanUpdated-December2005_311027_7.pdf" TargetMode="External"/><Relationship Id="rId514" Type="http://schemas.openxmlformats.org/officeDocument/2006/relationships/hyperlink" Target="http://www.michigan.gov/documents/deq/deq-rrd-GS-DEQAug2005WellIDWPResponse_303280_7.pdf" TargetMode="External"/><Relationship Id="rId513" Type="http://schemas.openxmlformats.org/officeDocument/2006/relationships/hyperlink" Target="http://www.michigan.gov/documents/deq/deq-rrd-GS-PLSAug2005WagnerRdWP_290102_7.pdf" TargetMode="External"/><Relationship Id="rId512" Type="http://schemas.openxmlformats.org/officeDocument/2006/relationships/hyperlink" Target="http://www.michigan.gov/documents/deq/deq-rrd-GS-PZMonitoringLetter-July2005_303273_7.pdf" TargetMode="External"/><Relationship Id="rId511" Type="http://schemas.openxmlformats.org/officeDocument/2006/relationships/hyperlink" Target="http://www.michigan.gov/documents/deq/deq-rrd-GS-WellIDWPResponse-7-7-05_303269_7.pdf" TargetMode="External"/><Relationship Id="rId518" Type="http://schemas.openxmlformats.org/officeDocument/2006/relationships/hyperlink" Target="http://www.michigan.gov/documents/deq/deq-rrd-GS-WagnerRdWPResNovember2005_303307_7.pdf" TargetMode="External"/><Relationship Id="rId517" Type="http://schemas.openxmlformats.org/officeDocument/2006/relationships/hyperlink" Target="http://www.michigan.gov/documents/deq/deq-rrd-GS-PLSNov2005ResWellIDWP_303321_7.pdf" TargetMode="External"/><Relationship Id="rId516" Type="http://schemas.openxmlformats.org/officeDocument/2006/relationships/hyperlink" Target="http://www.michigan.gov/documents/deq/deq-rrd-GS-DEQOct2005UnitEMPDisputeResolution_303305_7.pdf" TargetMode="External"/><Relationship Id="rId515" Type="http://schemas.openxmlformats.org/officeDocument/2006/relationships/hyperlink" Target="http://www.michigan.gov/documents/deq/deq-rrd-GS-PLSExceptionDenialFinal_303304_7.pdf" TargetMode="External"/><Relationship Id="rId15" Type="http://schemas.openxmlformats.org/officeDocument/2006/relationships/hyperlink" Target="http://www.michigan.gov/documents/deq/deq-rrd-GS-ExpandedWellIDAttachment5-6_368085_7.pdf" TargetMode="External"/><Relationship Id="rId14" Type="http://schemas.openxmlformats.org/officeDocument/2006/relationships/hyperlink" Target="http://www.michigan.gov/documents/deq/deq-rrd-GS-ExpandedWellIDAttachment1-4_368084_7.pdf" TargetMode="External"/><Relationship Id="rId17" Type="http://schemas.openxmlformats.org/officeDocument/2006/relationships/hyperlink" Target="http://www.michigan.gov/documents/deq/deq-rrd-GS-KolonLtrReWellIDOrder-9-23-11_366340_7.pdf" TargetMode="External"/><Relationship Id="rId16" Type="http://schemas.openxmlformats.org/officeDocument/2006/relationships/hyperlink" Target="http://www.michigan.gov/documents/deq/deq-rrd-GS-ExpandedWellIDAttachment7-8_368086_7.pdf" TargetMode="External"/><Relationship Id="rId19" Type="http://schemas.openxmlformats.org/officeDocument/2006/relationships/hyperlink" Target="http://www.michigan.gov/documents/deq/deq-rrd-GS-DEQDec2011ApprovedEasternAreaMonitoringPlan_372311_7.pdf" TargetMode="External"/><Relationship Id="rId510" Type="http://schemas.openxmlformats.org/officeDocument/2006/relationships/hyperlink" Target="http://www.michigan.gov/documents/deq/deq-rrd-GS-PZOrderJuly19FactSheet_286725_7.pdf" TargetMode="External"/><Relationship Id="rId631" Type="http://schemas.openxmlformats.org/officeDocument/2006/relationships/drawing" Target="../drawings/drawing2.xml"/><Relationship Id="rId18" Type="http://schemas.openxmlformats.org/officeDocument/2006/relationships/hyperlink" Target="http://www.michigan.gov/documents/deq/deq-rrd-GS-PLSDec2011BethlehemCementaryExceptionRequest_372308_7.pdf" TargetMode="External"/><Relationship Id="rId630" Type="http://schemas.openxmlformats.org/officeDocument/2006/relationships/hyperlink" Target="http://www.michigan.gov/documents/deq/deq-rrd-GS-WAGMP_Order-3-26-2012_382113_7.pdf" TargetMode="External"/><Relationship Id="rId84" Type="http://schemas.openxmlformats.org/officeDocument/2006/relationships/hyperlink" Target="http://www.michigan.gov/documents/deq/deq-rrd-GS-PLSOct2003InSituWP_305911_7.PDF" TargetMode="External"/><Relationship Id="rId83" Type="http://schemas.openxmlformats.org/officeDocument/2006/relationships/hyperlink" Target="http://www.michigan.gov/documents/deq/deq-rrd-GS-PLSAug2003letterToJudgeShelton_305907_7.PDF" TargetMode="External"/><Relationship Id="rId86" Type="http://schemas.openxmlformats.org/officeDocument/2006/relationships/hyperlink" Target="http://www.michigan.gov/documents/deq/deq-rrd-GS-PLSFeb2004LetterToJudgeShelton_303956_7.PDF" TargetMode="External"/><Relationship Id="rId85" Type="http://schemas.openxmlformats.org/officeDocument/2006/relationships/hyperlink" Target="http://www.michigan.gov/documents/deq/deq-rrd-GS-DEQNov2003ResponseToInSituWP_305915_7.PDF" TargetMode="External"/><Relationship Id="rId88" Type="http://schemas.openxmlformats.org/officeDocument/2006/relationships/hyperlink" Target="http://www.michigan.gov/documents/deq/deq-rrd-GS-TransmissionPipelineUpdate-10-24-2005_311038_7.pdf" TargetMode="External"/><Relationship Id="rId87" Type="http://schemas.openxmlformats.org/officeDocument/2006/relationships/hyperlink" Target="http://www.michigan.gov/documents/deq/deq-rrd-GS-PLSJuly2005FiveYearUpdate_303278_7.pdf" TargetMode="External"/><Relationship Id="rId89" Type="http://schemas.openxmlformats.org/officeDocument/2006/relationships/hyperlink" Target="http://www.michigan.gov/documents/deq/deq-rrd-GS-TransmissionPipelineUpdate-10-28-2005_311037_7.pdf" TargetMode="External"/><Relationship Id="rId80" Type="http://schemas.openxmlformats.org/officeDocument/2006/relationships/hyperlink" Target="http://www.michigan.gov/documents/deq/rrd-GS-Gelman_CJamend1_226698_7.pdf" TargetMode="External"/><Relationship Id="rId82" Type="http://schemas.openxmlformats.org/officeDocument/2006/relationships/hyperlink" Target="http://www.michigan.gov/documents/deq/deq-rrd-GS-Citizen-Involvement-Plan-May-2003_305904_7.pdf" TargetMode="External"/><Relationship Id="rId81" Type="http://schemas.openxmlformats.org/officeDocument/2006/relationships/hyperlink" Target="http://www.michigan.gov/documents/deq/rrd-GS-GelmanCJamend2_226721_7.pdf" TargetMode="External"/><Relationship Id="rId73" Type="http://schemas.openxmlformats.org/officeDocument/2006/relationships/hyperlink" Target="http://www.michigan.gov/documents/deq/deq-rrd-GS-DEQApril2009EGReportMemo_277346_7.pdf" TargetMode="External"/><Relationship Id="rId72" Type="http://schemas.openxmlformats.org/officeDocument/2006/relationships/hyperlink" Target="http://www.michigan.gov/documents/deq/deq-rrd-GS-WorkPlanForWell_277692_7.pdf" TargetMode="External"/><Relationship Id="rId75" Type="http://schemas.openxmlformats.org/officeDocument/2006/relationships/hyperlink" Target="http://www.michigan.gov/documents/deq/deq-rrd-GS-DEQApril2009EGWPMemo_277349_7.pdf" TargetMode="External"/><Relationship Id="rId74" Type="http://schemas.openxmlformats.org/officeDocument/2006/relationships/hyperlink" Target="http://www.michigan.gov/documents/deq/deq-rrd-GS-DEQApril2009EGResponse_277348_7.pdf" TargetMode="External"/><Relationship Id="rId77" Type="http://schemas.openxmlformats.org/officeDocument/2006/relationships/hyperlink" Target="http://www.michigan.gov/documents/deq/deq-rrd-GS-ShallowPotentiometric-May-22-2009_281560_7.pdf" TargetMode="External"/><Relationship Id="rId76" Type="http://schemas.openxmlformats.org/officeDocument/2006/relationships/hyperlink" Target="http://www.michigan.gov/documents/deq/deq-rrd-GS-EvergreenAreaVerificationPlan-6-3-09.pdf_281582_7.zip" TargetMode="External"/><Relationship Id="rId79" Type="http://schemas.openxmlformats.org/officeDocument/2006/relationships/hyperlink" Target="http://www.michigan.gov/documents/deq/rrd-GS-GelmanCJ_226685_7.pdf" TargetMode="External"/><Relationship Id="rId78" Type="http://schemas.openxmlformats.org/officeDocument/2006/relationships/hyperlink" Target="http://www.michigan.gov/documents/deq/deq-rrd-GS-May2009SWLInvestigatonReviewMandle_282804_7.pdf" TargetMode="External"/><Relationship Id="rId71" Type="http://schemas.openxmlformats.org/officeDocument/2006/relationships/hyperlink" Target="http://www.michigan.gov/documents/deq/deq-rrd-GS-Table3and4_273815_7.pdf" TargetMode="External"/><Relationship Id="rId70" Type="http://schemas.openxmlformats.org/officeDocument/2006/relationships/hyperlink" Target="http://www.michigan.gov/documents/deq/deq-rrd-GS-EGReportMarch2009_273812_7.pdf" TargetMode="External"/><Relationship Id="rId62" Type="http://schemas.openxmlformats.org/officeDocument/2006/relationships/hyperlink" Target="http://www.michigan.gov/documents/deq/deq-rrd-GS-PLSDec2008EvergreenWaterLevelWP_260113_7.pdf" TargetMode="External"/><Relationship Id="rId61" Type="http://schemas.openxmlformats.org/officeDocument/2006/relationships/hyperlink" Target="http://www.michigan.gov/documents/deq/deq-rrd-GS-PeriodicUpdateRecentPlannedctivitiesMW-122s__MW-122d_Installation_258649_7.pdf" TargetMode="External"/><Relationship Id="rId64" Type="http://schemas.openxmlformats.org/officeDocument/2006/relationships/hyperlink" Target="http://www.michigan.gov/documents/deq/deq-rrd-GS-PeriodicUpdate-12-17-08_260456_7.pdf" TargetMode="External"/><Relationship Id="rId63" Type="http://schemas.openxmlformats.org/officeDocument/2006/relationships/hyperlink" Target="http://www.michigan.gov/documents/deq/deq-rrd-GS-PLSNov2008Maple-AllisonPipelineWP_260114_7.pdf" TargetMode="External"/><Relationship Id="rId66" Type="http://schemas.openxmlformats.org/officeDocument/2006/relationships/hyperlink" Target="http://www.michigan.gov/documents/deq/deq-rrd-GS-Appendix1_273808_7.pdf" TargetMode="External"/><Relationship Id="rId65" Type="http://schemas.openxmlformats.org/officeDocument/2006/relationships/hyperlink" Target="http://www.michigan.gov/documents/deq/deq-rrd-GS-Appendix1AA_273809_7.pdf" TargetMode="External"/><Relationship Id="rId68" Type="http://schemas.openxmlformats.org/officeDocument/2006/relationships/hyperlink" Target="http://www.michigan.gov/documents/deq/deq-rrd-GS-Appendix4_273811_7.pdf" TargetMode="External"/><Relationship Id="rId67" Type="http://schemas.openxmlformats.org/officeDocument/2006/relationships/hyperlink" Target="http://www.michigan.gov/documents/deq/deq-rrd-GS-Appendix3_273810_7.pdf" TargetMode="External"/><Relationship Id="rId609" Type="http://schemas.openxmlformats.org/officeDocument/2006/relationships/hyperlink" Target="http://www.michigan.gov/documents/deq/deq-rrd-GS-PLS2009MapleRoadIRData_269071_7.pdf" TargetMode="External"/><Relationship Id="rId608" Type="http://schemas.openxmlformats.org/officeDocument/2006/relationships/hyperlink" Target="http://www.michigan.gov/documents/deq/deq-rrd-GS-PLS2009MapleRoadIRData_269071_7.pdf" TargetMode="External"/><Relationship Id="rId607" Type="http://schemas.openxmlformats.org/officeDocument/2006/relationships/hyperlink" Target="http://www.michigan.gov/documents/deq/deq-rrd-GS-PLS2009MapleRoadIRData_269071_7.pdf" TargetMode="External"/><Relationship Id="rId60" Type="http://schemas.openxmlformats.org/officeDocument/2006/relationships/hyperlink" Target="http://www.michigan.gov/documents/deq/deq-rrd-GS-PeriodicUpdateRecentPlannedctivities-11-14-08_256376_7.pdf" TargetMode="External"/><Relationship Id="rId602" Type="http://schemas.openxmlformats.org/officeDocument/2006/relationships/hyperlink" Target="http://www.michigan.gov/documents/deq/deq-rrd-GS-Gelman_PZ_well_status_address_March2009_271608_7.pdf" TargetMode="External"/><Relationship Id="rId601" Type="http://schemas.openxmlformats.org/officeDocument/2006/relationships/hyperlink" Target="http://www.michigan.gov/documents/deq/deq-rrd-GS-Well_ID_031809_271609_7.pdf" TargetMode="External"/><Relationship Id="rId600" Type="http://schemas.openxmlformats.org/officeDocument/2006/relationships/hyperlink" Target="http://www.michigan.gov/documents/deq/deq-rrd-GS-PLS2009MapleRoadIRData_269071_7.pdf" TargetMode="External"/><Relationship Id="rId606" Type="http://schemas.openxmlformats.org/officeDocument/2006/relationships/hyperlink" Target="http://www.michigan.gov/documents/deq/deq-rrd-GS-gelmanEnforcementBrief-7-2009_285025_7.pdf" TargetMode="External"/><Relationship Id="rId605" Type="http://schemas.openxmlformats.org/officeDocument/2006/relationships/hyperlink" Target="http://www.michigan.gov/documents/deq/deq-rrd-GS-PLS2009MapleRoadIRData_269071_7.pdf" TargetMode="External"/><Relationship Id="rId604" Type="http://schemas.openxmlformats.org/officeDocument/2006/relationships/hyperlink" Target="http://www.deq.state.mi.us/documents/deq-rrd-GS-PLS2006MapleRoadIRData.pdf" TargetMode="External"/><Relationship Id="rId603" Type="http://schemas.openxmlformats.org/officeDocument/2006/relationships/hyperlink" Target="http://www.michigan.gov/documents/deq/deq-rrd-GS-PLS2009MapleRoadIRData_269071_7.pdf" TargetMode="External"/><Relationship Id="rId69" Type="http://schemas.openxmlformats.org/officeDocument/2006/relationships/hyperlink" Target="http://www.michigan.gov/documents/deq/deq-rrd-GS-Figures1-9_273813_7.pdf" TargetMode="External"/><Relationship Id="rId51" Type="http://schemas.openxmlformats.org/officeDocument/2006/relationships/hyperlink" Target="http://www.michigan.gov/documents/deq/rrd-GS-DEQJan2008DupontWPResponse_222965_7.pdf" TargetMode="External"/><Relationship Id="rId50" Type="http://schemas.openxmlformats.org/officeDocument/2006/relationships/hyperlink" Target="http://www.michigan.gov/documents/deq/deq-rrd-GS-PLSDupontWorkPlan8-07_208232_7.pdf" TargetMode="External"/><Relationship Id="rId53" Type="http://schemas.openxmlformats.org/officeDocument/2006/relationships/hyperlink" Target="http://www.michigan.gov/documents/deq/deq-rrd-GS-ValleyDriveInvestigation-04-2008_231725_7.pdf" TargetMode="External"/><Relationship Id="rId52" Type="http://schemas.openxmlformats.org/officeDocument/2006/relationships/hyperlink" Target="http://www.michigan.gov/documents/deq/deq-rrd-GS-08EvergreenSystem-Dupont_Investigation_231724_7.pdf" TargetMode="External"/><Relationship Id="rId55" Type="http://schemas.openxmlformats.org/officeDocument/2006/relationships/hyperlink" Target="http://www.michigan.gov/documents/deq/deq-rrd-GS-PLSApril2008AE-3CaptureAnalysis_233389_7.pdf" TargetMode="External"/><Relationship Id="rId54" Type="http://schemas.openxmlformats.org/officeDocument/2006/relationships/hyperlink" Target="http://www.michigan.gov/documents/deq/deq-rrd-GS-PLSApril2008WithdrawlofDischargeApplication_232335_7.pdf" TargetMode="External"/><Relationship Id="rId57" Type="http://schemas.openxmlformats.org/officeDocument/2006/relationships/hyperlink" Target="http://www.michigan.gov/documents/deq/rrd-GS-GelmanDuPontArea2-6-23-08_239578_7.pdf" TargetMode="External"/><Relationship Id="rId56" Type="http://schemas.openxmlformats.org/officeDocument/2006/relationships/hyperlink" Target="http://www.michigan.gov/documents/deq/rrd-GS-AE3CZAValleyReview-6-19-08_239576_7.pdf" TargetMode="External"/><Relationship Id="rId59" Type="http://schemas.openxmlformats.org/officeDocument/2006/relationships/hyperlink" Target="http://www.michigan.gov/documents/deq/rrd-GS-PLSAug2008Valley-AE-3Memo_Response_245372_7.pdf" TargetMode="External"/><Relationship Id="rId58" Type="http://schemas.openxmlformats.org/officeDocument/2006/relationships/hyperlink" Target="http://www.michigan.gov/documents/deq/rrd-GS-PLSAug2008DupontMemoResponse_245373_7.pdf" TargetMode="External"/><Relationship Id="rId590" Type="http://schemas.openxmlformats.org/officeDocument/2006/relationships/hyperlink" Target="http://www.michigan.gov/documents/deq/rrd-GS-PLS2008MapleRoadIRData_222963_7.pdf" TargetMode="External"/><Relationship Id="rId107" Type="http://schemas.openxmlformats.org/officeDocument/2006/relationships/hyperlink" Target="http://www.michigan.gov/documents/deq/rrd-GS-SamplingResultsJune2007_203724_7.pdf" TargetMode="External"/><Relationship Id="rId228" Type="http://schemas.openxmlformats.org/officeDocument/2006/relationships/hyperlink" Target="http://www.michigan.gov/documents/deq/deq-rrd-GS-SamplingResultsFeb2013_415821_7.pdf" TargetMode="External"/><Relationship Id="rId349" Type="http://schemas.openxmlformats.org/officeDocument/2006/relationships/hyperlink" Target="http://www.michigan.gov/documents/deq/deq-rrd-GS-NPDESDMR-Nov2011_372310_7.pdf" TargetMode="External"/><Relationship Id="rId106" Type="http://schemas.openxmlformats.org/officeDocument/2006/relationships/hyperlink" Target="http://www.michigan.gov/documents/deq/rrd-GS-SamplingResultsMay2007_203725_7.pdf" TargetMode="External"/><Relationship Id="rId227" Type="http://schemas.openxmlformats.org/officeDocument/2006/relationships/hyperlink" Target="http://www.michigan.gov/documents/deq/deq-rrd-GS-SamplingResultsDec2012_412537_7.pdf" TargetMode="External"/><Relationship Id="rId348" Type="http://schemas.openxmlformats.org/officeDocument/2006/relationships/hyperlink" Target="http://www.michigan.gov/documents/deq/deq-rrd-GS-NPDESDMR-Oct2011_369762_7.pdf" TargetMode="External"/><Relationship Id="rId469" Type="http://schemas.openxmlformats.org/officeDocument/2006/relationships/hyperlink" Target="http://www.michigan.gov/documents/deq/deq-rrd-GS-GelmanQuarterlyProgressReport2ndQtr2017_601619_7.pdf" TargetMode="External"/><Relationship Id="rId105" Type="http://schemas.openxmlformats.org/officeDocument/2006/relationships/hyperlink" Target="http://www.michigan.gov/documents/deq/rrd-GS-SamplingResultsApril2007_197754_7.pdf" TargetMode="External"/><Relationship Id="rId226" Type="http://schemas.openxmlformats.org/officeDocument/2006/relationships/hyperlink" Target="http://www.michigan.gov/documents/deq/deq-rrd-GS-SamplingResultsJan2013_412523_7.pdf" TargetMode="External"/><Relationship Id="rId347" Type="http://schemas.openxmlformats.org/officeDocument/2006/relationships/hyperlink" Target="http://www.michigan.gov/documents/deq/deq-rrd-GS-NPDESMRInspection-Sept2011_368033_7.pdf" TargetMode="External"/><Relationship Id="rId468" Type="http://schemas.openxmlformats.org/officeDocument/2006/relationships/hyperlink" Target="http://www.michigan.gov/deq/0,4561,7-135-3311_4109_9846_30022-72394--,00.html" TargetMode="External"/><Relationship Id="rId589" Type="http://schemas.openxmlformats.org/officeDocument/2006/relationships/hyperlink" Target="http://www.michigan.gov/documents/deq/rrd-GS-DEQJuly2008WellIDReport_Response_243600_7.pdf" TargetMode="External"/><Relationship Id="rId104" Type="http://schemas.openxmlformats.org/officeDocument/2006/relationships/hyperlink" Target="http://www.michigan.gov/documents/deq/rrd-GS-SamplingResultsMarch2007_193116_7.pdf" TargetMode="External"/><Relationship Id="rId225" Type="http://schemas.openxmlformats.org/officeDocument/2006/relationships/hyperlink" Target="http://www.michigan.gov/documents/deq/deq-rrd-GS-SamplingResultsNov2012_406915_7.pdf" TargetMode="External"/><Relationship Id="rId346" Type="http://schemas.openxmlformats.org/officeDocument/2006/relationships/hyperlink" Target="http://www.michigan.gov/documents/deq/deq-rrd-GS-NPDESDMR-Sep2011_367125_7.pdf" TargetMode="External"/><Relationship Id="rId467" Type="http://schemas.openxmlformats.org/officeDocument/2006/relationships/hyperlink" Target="http://www.michigan.gov/documents/deq/deq-rrd-GS-1stQuarter2017Report_571532_7.pdf" TargetMode="External"/><Relationship Id="rId588" Type="http://schemas.openxmlformats.org/officeDocument/2006/relationships/hyperlink" Target="http://www.michigan.gov/documents/deq/rrd-GS-DEQLocalICOrdinanceGuidance_243601_7.pdf" TargetMode="External"/><Relationship Id="rId109" Type="http://schemas.openxmlformats.org/officeDocument/2006/relationships/hyperlink" Target="http://www.michigan.gov/documents/deq/rrd-GS-PLSAugust2007ProposedSamplingFrequencyRevisions-2007_207865_7.pdf" TargetMode="External"/><Relationship Id="rId108" Type="http://schemas.openxmlformats.org/officeDocument/2006/relationships/hyperlink" Target="http://www.michigan.gov/documents/deq/rrd-GS-SamplingResultsJuly2007_207867_7.pdf" TargetMode="External"/><Relationship Id="rId229" Type="http://schemas.openxmlformats.org/officeDocument/2006/relationships/hyperlink" Target="http://www.michigan.gov/documents/deq/deq-rrd-GS-SamplingResultsMar2013_415821_7_418711_7.pdf" TargetMode="External"/><Relationship Id="rId220" Type="http://schemas.openxmlformats.org/officeDocument/2006/relationships/hyperlink" Target="http://www.michigan.gov/documents/deq/deq-rrd-GS-QuarterlyReport-2ndQuarter-2012_393041_7.pdf" TargetMode="External"/><Relationship Id="rId341" Type="http://schemas.openxmlformats.org/officeDocument/2006/relationships/hyperlink" Target="http://www.michigan.gov/documents/deq/deq-rrd-GS-NPDESDMR-Feb2011_348969_7.pdf" TargetMode="External"/><Relationship Id="rId462" Type="http://schemas.openxmlformats.org/officeDocument/2006/relationships/hyperlink" Target="http://www.michigan.gov/documents/deq/deq-rrd-GS-1stQuarter2016Report_524113_7.pdf" TargetMode="External"/><Relationship Id="rId583" Type="http://schemas.openxmlformats.org/officeDocument/2006/relationships/hyperlink" Target="http://www.michigan.gov/documents/deq/deq-rrd-GS-GSIDG13Response-March-2008_228296_7.pdf" TargetMode="External"/><Relationship Id="rId340" Type="http://schemas.openxmlformats.org/officeDocument/2006/relationships/hyperlink" Target="http://www.michigan.gov/documents/deq/deq-rrd-GS-NPDESDMR-Jan2010_347360_7.pdf" TargetMode="External"/><Relationship Id="rId461" Type="http://schemas.openxmlformats.org/officeDocument/2006/relationships/hyperlink" Target="http://www.michigan.gov/documents/deq/deq-rrd-GS-2015_-QuarterlyReport-4thQuarter_511891_7.pdf" TargetMode="External"/><Relationship Id="rId582" Type="http://schemas.openxmlformats.org/officeDocument/2006/relationships/hyperlink" Target="http://www.michigan.gov/documents/deq/rrd-GS-PLS2008MapleRoadIRData_222963_7.pdf" TargetMode="External"/><Relationship Id="rId460" Type="http://schemas.openxmlformats.org/officeDocument/2006/relationships/hyperlink" Target="http://www.michigan.gov/deq/0,4561,7-135-3311_4109_9846_30022-72394--,00.html" TargetMode="External"/><Relationship Id="rId581" Type="http://schemas.openxmlformats.org/officeDocument/2006/relationships/hyperlink" Target="http://www.michigan.gov/documents/deq/rrd-GS-PLS2008MapleRoadIRData_222963_7.pdf" TargetMode="External"/><Relationship Id="rId580" Type="http://schemas.openxmlformats.org/officeDocument/2006/relationships/hyperlink" Target="http://www.michigan.gov/documents/deq/rrd-GS-PLS2007MapleRoadIRData_187556_7.pdf" TargetMode="External"/><Relationship Id="rId103" Type="http://schemas.openxmlformats.org/officeDocument/2006/relationships/hyperlink" Target="http://www.michigan.gov/documents/deq/rrd-GS-SamplingResultsFebruary2007_190341_7.pdf" TargetMode="External"/><Relationship Id="rId224" Type="http://schemas.openxmlformats.org/officeDocument/2006/relationships/hyperlink" Target="http://www.michigan.gov/documents/deq/deq-rrd-GS-SamplingResultsOct2012_406279_7.pdf" TargetMode="External"/><Relationship Id="rId345" Type="http://schemas.openxmlformats.org/officeDocument/2006/relationships/hyperlink" Target="http://www.michigan.gov/documents/deq/deq-rrd-GS-NPDESDMR-Aug2011_364772_7.pdf" TargetMode="External"/><Relationship Id="rId466" Type="http://schemas.openxmlformats.org/officeDocument/2006/relationships/hyperlink" Target="http://www.michigan.gov/documents/deq/deq-rrd-GS-4thQuarter2016Report_551263_7.pdf" TargetMode="External"/><Relationship Id="rId587" Type="http://schemas.openxmlformats.org/officeDocument/2006/relationships/hyperlink" Target="http://www.michigan.gov/documents/deq/rrd-GS-PLS2008MapleRoadIRData_222963_7.pdf" TargetMode="External"/><Relationship Id="rId102" Type="http://schemas.openxmlformats.org/officeDocument/2006/relationships/hyperlink" Target="http://www.michigan.gov/documents/deq/rrd-GS-SamplingResultsJanuary2007_187542_7.pdf" TargetMode="External"/><Relationship Id="rId223" Type="http://schemas.openxmlformats.org/officeDocument/2006/relationships/hyperlink" Target="http://www.michigan.gov/documents/deq/deq-rrd-GS-SamplingResultsSept2012_403508_7.pdf" TargetMode="External"/><Relationship Id="rId344" Type="http://schemas.openxmlformats.org/officeDocument/2006/relationships/hyperlink" Target="http://www.michigan.gov/documents/deq/deq-rrd-GS-NPDESDMR-Jun2011_359485_7.pdf" TargetMode="External"/><Relationship Id="rId465" Type="http://schemas.openxmlformats.org/officeDocument/2006/relationships/hyperlink" Target="http://www.michigan.gov/documents/deq/deq-rrd-GS-2ndQuarter2016Report_531270_7.pdf" TargetMode="External"/><Relationship Id="rId586" Type="http://schemas.openxmlformats.org/officeDocument/2006/relationships/hyperlink" Target="http://www.michigan.gov/documents/deq/rrd-GS-PLS2008MapleRoadIRData_222963_7.pdf" TargetMode="External"/><Relationship Id="rId101" Type="http://schemas.openxmlformats.org/officeDocument/2006/relationships/hyperlink" Target="http://www.michigan.gov/documents/deq/rrd-GS-LabReports-11-2006_182149_7.pdf" TargetMode="External"/><Relationship Id="rId222" Type="http://schemas.openxmlformats.org/officeDocument/2006/relationships/hyperlink" Target="http://www.michigan.gov/documents/deq/deq-rrd-GS-SamplingResultsAugust2012_401011_7.pdf" TargetMode="External"/><Relationship Id="rId343" Type="http://schemas.openxmlformats.org/officeDocument/2006/relationships/hyperlink" Target="http://www.michigan.gov/documents/deq/deq-rrd-GS-NPDESDMR-Apr2011_354626_7.pdf" TargetMode="External"/><Relationship Id="rId464" Type="http://schemas.openxmlformats.org/officeDocument/2006/relationships/hyperlink" Target="http://www.michigan.gov/documents/deq/deq-rrd-GS-2ndQuarter2016Report_531270_7.pdf" TargetMode="External"/><Relationship Id="rId585" Type="http://schemas.openxmlformats.org/officeDocument/2006/relationships/hyperlink" Target="http://www.michigan.gov/documents/deq/rrd-GS-PLS2008MapleRoadIRData_222963_7.pdf" TargetMode="External"/><Relationship Id="rId100" Type="http://schemas.openxmlformats.org/officeDocument/2006/relationships/hyperlink" Target="http://www.michigan.gov/documents/deq/deq-rrd-GS-PLSResponseMDEQ-08-23-06Comments_287719_7.pdf" TargetMode="External"/><Relationship Id="rId221" Type="http://schemas.openxmlformats.org/officeDocument/2006/relationships/hyperlink" Target="http://www.michigan.gov/documents/deq/deq-rrd-GS-SamplingResultsJul2012_396211_7.pdf" TargetMode="External"/><Relationship Id="rId342" Type="http://schemas.openxmlformats.org/officeDocument/2006/relationships/hyperlink" Target="http://www.michigan.gov/documents/deq/deq-rrd-GS-NPDESDMR-Mar2011_351594_7.pdf" TargetMode="External"/><Relationship Id="rId463" Type="http://schemas.openxmlformats.org/officeDocument/2006/relationships/hyperlink" Target="http://www.michigan.gov/deq/0,4561,7-135-3311_4109_9846_30022-72394--,00.html" TargetMode="External"/><Relationship Id="rId584" Type="http://schemas.openxmlformats.org/officeDocument/2006/relationships/hyperlink" Target="http://www.michigan.gov/documents/deq/deq-rrd-GS-MasterCopy2008ProposedThirdMonitoringWell_228298_7.pdf" TargetMode="External"/><Relationship Id="rId217" Type="http://schemas.openxmlformats.org/officeDocument/2006/relationships/hyperlink" Target="http://www.michigan.gov/documents/deq/deq-rrd-GS-SamplingResultsApril2012_389939_7.pdf" TargetMode="External"/><Relationship Id="rId338" Type="http://schemas.openxmlformats.org/officeDocument/2006/relationships/hyperlink" Target="http://www.michigan.gov/documents/deq/deq-rrd-GS-NPDESDMR-Oct2010_338966_7.pdf" TargetMode="External"/><Relationship Id="rId459" Type="http://schemas.openxmlformats.org/officeDocument/2006/relationships/hyperlink" Target="http://www.michigan.gov/documents/deq/deq-rrd-GS-3rdQuarterProgressReport_2015_504407_7.pdf" TargetMode="External"/><Relationship Id="rId216" Type="http://schemas.openxmlformats.org/officeDocument/2006/relationships/hyperlink" Target="http://www.michigan.gov/documents/deq/deq-rrd-GS-SamplingResultsMarch2012_382108_7.pdf" TargetMode="External"/><Relationship Id="rId337" Type="http://schemas.openxmlformats.org/officeDocument/2006/relationships/hyperlink" Target="http://www.michigan.gov/documents/deq/deq-rrd-GS-NPDESDMR-Sept2010_337118_7.pdf" TargetMode="External"/><Relationship Id="rId458" Type="http://schemas.openxmlformats.org/officeDocument/2006/relationships/hyperlink" Target="http://www.michigan.gov/documents/deq/deq-rrd-GS-2ndQuarter_ProgressReport2015_496889_7.pdf" TargetMode="External"/><Relationship Id="rId579" Type="http://schemas.openxmlformats.org/officeDocument/2006/relationships/hyperlink" Target="http://www.michigan.gov/documents/deq/rrd-GS-PLS2007MapleRoadIRData_187556_7.pdf" TargetMode="External"/><Relationship Id="rId215" Type="http://schemas.openxmlformats.org/officeDocument/2006/relationships/hyperlink" Target="http://www.michigan.gov/documents/deq/deq-rrd-GS-SamplingResultsFebruary2012_382109_7.pdf" TargetMode="External"/><Relationship Id="rId336" Type="http://schemas.openxmlformats.org/officeDocument/2006/relationships/hyperlink" Target="http://www.michigan.gov/documents/deq/deq-rrd-GS-NPDESDMR-Jun2010_328606_7.pdf" TargetMode="External"/><Relationship Id="rId457" Type="http://schemas.openxmlformats.org/officeDocument/2006/relationships/hyperlink" Target="http://www.michigan.gov/deq/0,4561,7-135-3311_4109_9846_30022-72394--,00.html" TargetMode="External"/><Relationship Id="rId578" Type="http://schemas.openxmlformats.org/officeDocument/2006/relationships/hyperlink" Target="http://www.michigan.gov/documents/deq/rrd-GS-PLS2007MapleRoadIRData_187556_7.pdf" TargetMode="External"/><Relationship Id="rId214" Type="http://schemas.openxmlformats.org/officeDocument/2006/relationships/hyperlink" Target="http://www.michigan.gov/documents/deq/deq-rrd-GS-SamplingResultsJanuary2012_379214_7.pdf" TargetMode="External"/><Relationship Id="rId335" Type="http://schemas.openxmlformats.org/officeDocument/2006/relationships/hyperlink" Target="http://www.michigan.gov/documents/deq/deq-rrd-GS-NPDESDMR-May2010_325125_7.pdf" TargetMode="External"/><Relationship Id="rId456" Type="http://schemas.openxmlformats.org/officeDocument/2006/relationships/hyperlink" Target="http://www.michigan.gov/documents/deq/deq-rrd-GS-QuarterlyReport-1stQuarter-2015_487596_7.pdf" TargetMode="External"/><Relationship Id="rId577" Type="http://schemas.openxmlformats.org/officeDocument/2006/relationships/hyperlink" Target="http://www.michigan.gov/documents/deq/deq-rrd-GS-DowngradientGWInvestigationPhase_216276_7.pdf" TargetMode="External"/><Relationship Id="rId219" Type="http://schemas.openxmlformats.org/officeDocument/2006/relationships/hyperlink" Target="http://www.michigan.gov/documents/deq/deq-rrd-GS-SamplingResultsJun2012_393172_7.pdf" TargetMode="External"/><Relationship Id="rId218" Type="http://schemas.openxmlformats.org/officeDocument/2006/relationships/hyperlink" Target="http://www.michigan.gov/documents/deq/deq-rrd-GS-SamplingResultsMay2012_389942_7.pdf" TargetMode="External"/><Relationship Id="rId339" Type="http://schemas.openxmlformats.org/officeDocument/2006/relationships/hyperlink" Target="http://www.michigan.gov/documents/deq/deq-rrd-GS-NPDESDMR-Dec2010_344069_7.pdf" TargetMode="External"/><Relationship Id="rId330" Type="http://schemas.openxmlformats.org/officeDocument/2006/relationships/hyperlink" Target="http://www.michigan.gov/documents/deq/deq-rrd-GS-NPDESDMR-Feb2010_315305_7.pdf" TargetMode="External"/><Relationship Id="rId451" Type="http://schemas.openxmlformats.org/officeDocument/2006/relationships/hyperlink" Target="http://www.michigan.gov/deq/0,4561,7-135-3311_4109_9846_30022-72394--,00.html" TargetMode="External"/><Relationship Id="rId572" Type="http://schemas.openxmlformats.org/officeDocument/2006/relationships/hyperlink" Target="http://www.michigan.gov/documents/deq/deq-rrd-GS-GSIWagnerInterimResponse-03-12-07_208360_7.pdf" TargetMode="External"/><Relationship Id="rId450" Type="http://schemas.openxmlformats.org/officeDocument/2006/relationships/hyperlink" Target="http://www.michigan.gov/documents/deq/deq-rrd-GS-QuarterlyReport-1stQuarter-2014_455006_7.pdf" TargetMode="External"/><Relationship Id="rId571" Type="http://schemas.openxmlformats.org/officeDocument/2006/relationships/hyperlink" Target="http://www.michigan.gov/documents/deq/rrd-GS-PLS2007MapleRoadIRData_187556_7.pdf" TargetMode="External"/><Relationship Id="rId570" Type="http://schemas.openxmlformats.org/officeDocument/2006/relationships/hyperlink" Target="http://www.michigan.gov/documents/deq/deq-rrd-GS-VeteransPark2-07-2007_203726_7.pdf" TargetMode="External"/><Relationship Id="rId213" Type="http://schemas.openxmlformats.org/officeDocument/2006/relationships/hyperlink" Target="http://www.michigan.gov/documents/deq/deq-rrd-GS-SamplingResultsDec-2011_373877_7.pdf" TargetMode="External"/><Relationship Id="rId334" Type="http://schemas.openxmlformats.org/officeDocument/2006/relationships/hyperlink" Target="http://www.michigan.gov/documents/deq/deq-rrd-GS-NPDESLetter_325232_7.pdf" TargetMode="External"/><Relationship Id="rId455" Type="http://schemas.openxmlformats.org/officeDocument/2006/relationships/hyperlink" Target="http://www.michigan.gov/documents/deq/deq-rrd-GS-PLS4thQtr2014Report_482631_7.pdf" TargetMode="External"/><Relationship Id="rId576" Type="http://schemas.openxmlformats.org/officeDocument/2006/relationships/hyperlink" Target="http://www.michigan.gov/documents/deq/deq-rrd-GS-GSIWagnerResponse10-2007_216269_7.pdf" TargetMode="External"/><Relationship Id="rId212" Type="http://schemas.openxmlformats.org/officeDocument/2006/relationships/hyperlink" Target="http://www.michigan.gov/documents/deq/deq-rrd-GS-ResWellData2011_372289_7.pdf" TargetMode="External"/><Relationship Id="rId333" Type="http://schemas.openxmlformats.org/officeDocument/2006/relationships/hyperlink" Target="http://www.michigan.gov/documents/deq/deq-rrd-GS-NPDESDMR-Apr2010_321679_7.pdf" TargetMode="External"/><Relationship Id="rId454" Type="http://schemas.openxmlformats.org/officeDocument/2006/relationships/hyperlink" Target="http://www.michigan.gov/deq/0,4561,7-135-3311_4109_9846_30022-72394--,00.html" TargetMode="External"/><Relationship Id="rId575" Type="http://schemas.openxmlformats.org/officeDocument/2006/relationships/hyperlink" Target="http://www.michigan.gov/documents/deq/deq-rrd-GS-GSIWRIRCommentsMemo_216267_7.pdf" TargetMode="External"/><Relationship Id="rId211" Type="http://schemas.openxmlformats.org/officeDocument/2006/relationships/hyperlink" Target="http://www.michigan.gov/documents/deq/deq-rrd-GS-SamplingResultsNov2011data_backup_372309_7.pdf" TargetMode="External"/><Relationship Id="rId332" Type="http://schemas.openxmlformats.org/officeDocument/2006/relationships/hyperlink" Target="http://www.michigan.gov/documents/deq/deq-rrd-GS-PallNPDESPermit-5-11-10_322473_7.pdf" TargetMode="External"/><Relationship Id="rId453" Type="http://schemas.openxmlformats.org/officeDocument/2006/relationships/hyperlink" Target="http://www.michigan.gov/documents/deq/deq-rrd-GS-PLS3rdQtr2014Report_472287_7.pdf" TargetMode="External"/><Relationship Id="rId574" Type="http://schemas.openxmlformats.org/officeDocument/2006/relationships/hyperlink" Target="http://www.michigan.gov/documents/deq/rrd-GS-PLS2007MapleRoadIRData_187556_7.pdf" TargetMode="External"/><Relationship Id="rId210" Type="http://schemas.openxmlformats.org/officeDocument/2006/relationships/hyperlink" Target="http://www.michigan.gov/documents/deq/deq-rrd-GS-SamplingResultsNov-2011_372292_7.pdf" TargetMode="External"/><Relationship Id="rId331" Type="http://schemas.openxmlformats.org/officeDocument/2006/relationships/hyperlink" Target="http://www.deq.state.mi.us/owis/Page/SearchForms/PublicNoticeDetail.aspx?id=3065" TargetMode="External"/><Relationship Id="rId452" Type="http://schemas.openxmlformats.org/officeDocument/2006/relationships/hyperlink" Target="http://www.michigan.gov/documents/deq/deq-rrd-GS-PLS2ndqtrlyRpt2014_463901_7.pdf" TargetMode="External"/><Relationship Id="rId573" Type="http://schemas.openxmlformats.org/officeDocument/2006/relationships/hyperlink" Target="http://www.michigan.gov/documents/deq/deq-rrd-GS-PLSSeptember2007WagnerRdResponse_212681_7.pdf" TargetMode="External"/><Relationship Id="rId370" Type="http://schemas.openxmlformats.org/officeDocument/2006/relationships/hyperlink" Target="http://www.michigan.gov/documents/deq/deq-rrd-GS-NPDESJun2013_429478_7.pdf" TargetMode="External"/><Relationship Id="rId491" Type="http://schemas.openxmlformats.org/officeDocument/2006/relationships/hyperlink" Target="http://www.michigan.gov/documents/deq/deq-rrd-GS-DEQAugust2004MemoWagnerWP_304003_7.PDF" TargetMode="External"/><Relationship Id="rId490" Type="http://schemas.openxmlformats.org/officeDocument/2006/relationships/hyperlink" Target="http://www.michigan.gov/documents/deq/deq-rrd-GS-DEQAugust2004MemoInstitutionalControl_303998_7.pdf" TargetMode="External"/><Relationship Id="rId129" Type="http://schemas.openxmlformats.org/officeDocument/2006/relationships/hyperlink" Target="http://www.michigan.gov/documents/deq/rrd-GS-SamplingResultsSep2008_252900_7.pdf" TargetMode="External"/><Relationship Id="rId128" Type="http://schemas.openxmlformats.org/officeDocument/2006/relationships/hyperlink" Target="http://www.michigan.gov/documents/deq/rrd-GS-SamplingResultsJuly2008_245728_7.pdf" TargetMode="External"/><Relationship Id="rId249" Type="http://schemas.openxmlformats.org/officeDocument/2006/relationships/hyperlink" Target="http://www.michigan.gov/documents/deq/deq-rrd-GS-SampleAnalysisReport-October2014_474124_7.pdf" TargetMode="External"/><Relationship Id="rId127" Type="http://schemas.openxmlformats.org/officeDocument/2006/relationships/hyperlink" Target="http://www.michigan.gov/documents/deq/rrd-GS-PLSAug2008DupontMemoResponse_245371_7.pdf" TargetMode="External"/><Relationship Id="rId248" Type="http://schemas.openxmlformats.org/officeDocument/2006/relationships/hyperlink" Target="http://www.michigan.gov/documents/deq/deq-rrd-GS-SampleAnalysisReport-September2014_472188_7.pdf" TargetMode="External"/><Relationship Id="rId369" Type="http://schemas.openxmlformats.org/officeDocument/2006/relationships/hyperlink" Target="http://www.michigan.gov/documents/deq/deq-rrd-GS-NPDESMay2013_429012_7.pdf" TargetMode="External"/><Relationship Id="rId126" Type="http://schemas.openxmlformats.org/officeDocument/2006/relationships/hyperlink" Target="http://www.michigan.gov/documents/deq/rrd-GS-SamplingResultsJune2008_243592_7.pdf" TargetMode="External"/><Relationship Id="rId247" Type="http://schemas.openxmlformats.org/officeDocument/2006/relationships/hyperlink" Target="http://www.michigan.gov/documents/deq/deq-rrd-GS-SampleAnalysisAugust2014_468877_7.pdf" TargetMode="External"/><Relationship Id="rId368" Type="http://schemas.openxmlformats.org/officeDocument/2006/relationships/hyperlink" Target="http://www.michigan.gov/documents/deq/deq-rrd-GS-NPDESApril2013_422889_7.pdf" TargetMode="External"/><Relationship Id="rId489" Type="http://schemas.openxmlformats.org/officeDocument/2006/relationships/hyperlink" Target="http://www.michigan.gov/documents/deq/deq-rrd-GS-PLSAug2004WagnerRdExtractionWP_303997_7.pdf" TargetMode="External"/><Relationship Id="rId121" Type="http://schemas.openxmlformats.org/officeDocument/2006/relationships/hyperlink" Target="http://www.michigan.gov/documents/deq/deq-rrd-GS-PeriodicUpdateRecentPlannedctivities-3-19-2008_228732_7.pdf" TargetMode="External"/><Relationship Id="rId242" Type="http://schemas.openxmlformats.org/officeDocument/2006/relationships/hyperlink" Target="http://www.michigan.gov/documents/deq/deq-rrd-GS-SamplingResultsMar2014_454039_7.pdf" TargetMode="External"/><Relationship Id="rId363" Type="http://schemas.openxmlformats.org/officeDocument/2006/relationships/hyperlink" Target="http://www.michigan.gov/documents/deq/deq-rrd-GS-PLSNov2012NPDES_406629_7.pdf" TargetMode="External"/><Relationship Id="rId484" Type="http://schemas.openxmlformats.org/officeDocument/2006/relationships/hyperlink" Target="http://www.michigan.gov/documents/deq/deq-rrd-GS-GelmanFactSheet_286728_7.pdf" TargetMode="External"/><Relationship Id="rId120" Type="http://schemas.openxmlformats.org/officeDocument/2006/relationships/hyperlink" Target="http://www.michigan.gov/documents/deq/rrd-GS-SamplingResultsFebruary2008_228376_7.pdf" TargetMode="External"/><Relationship Id="rId241" Type="http://schemas.openxmlformats.org/officeDocument/2006/relationships/hyperlink" Target="http://www.michigan.gov/documents/deq/deq-rrd-GS-SamplingResultsFeb2014_453061_7.pdf" TargetMode="External"/><Relationship Id="rId362" Type="http://schemas.openxmlformats.org/officeDocument/2006/relationships/hyperlink" Target="http://www.michigan.gov/documents/deq/deq-rrd-GS-PLSOct2012NPDES_406280_7.pdf" TargetMode="External"/><Relationship Id="rId483" Type="http://schemas.openxmlformats.org/officeDocument/2006/relationships/hyperlink" Target="http://www.michigan.gov/documents/deq/deq-rrd-GS-UnitEIRJune2004_303987_7.pdf" TargetMode="External"/><Relationship Id="rId240" Type="http://schemas.openxmlformats.org/officeDocument/2006/relationships/hyperlink" Target="http://www.michigan.gov/documents/deq/deq-rrd-GS-SamplingResultsJan2014_450453_7.pdf" TargetMode="External"/><Relationship Id="rId361" Type="http://schemas.openxmlformats.org/officeDocument/2006/relationships/hyperlink" Target="http://www.michigan.gov/documents/deq/deq-rrd-GS-PLSSept2012NPDES_403509_7.pdf" TargetMode="External"/><Relationship Id="rId482" Type="http://schemas.openxmlformats.org/officeDocument/2006/relationships/hyperlink" Target="http://www.michigan.gov/deq/0,1607,7-135-3311_4109_4219_4279-72394--,00.html" TargetMode="External"/><Relationship Id="rId360" Type="http://schemas.openxmlformats.org/officeDocument/2006/relationships/hyperlink" Target="http://www.michigan.gov/documents/deq/deq-rrd-GS-Aug2012NPDES_401988_7.pdf" TargetMode="External"/><Relationship Id="rId481" Type="http://schemas.openxmlformats.org/officeDocument/2006/relationships/hyperlink" Target="http://www.michigan.gov/documents/deq/deq-rrd-GS-DEQApril2004responseToInSituWP_303981_7.PDF" TargetMode="External"/><Relationship Id="rId125" Type="http://schemas.openxmlformats.org/officeDocument/2006/relationships/hyperlink" Target="http://www.michigan.gov/documents/deq/rrd-GS-GSIAllissues-6-23-08_239575_7.pdf" TargetMode="External"/><Relationship Id="rId246" Type="http://schemas.openxmlformats.org/officeDocument/2006/relationships/hyperlink" Target="http://www.michigan.gov/documents/deq/deq-rrd-GS-SampleAnalysisJuly2014_468097_7.pdf" TargetMode="External"/><Relationship Id="rId367" Type="http://schemas.openxmlformats.org/officeDocument/2006/relationships/hyperlink" Target="http://www.michigan.gov/documents/deq/deq-rrd-GS-NPDESDMR-March2013_418710_7.pdf" TargetMode="External"/><Relationship Id="rId488" Type="http://schemas.openxmlformats.org/officeDocument/2006/relationships/hyperlink" Target="http://www.michigan.gov/documents/deq/deq-rrd-GS-DEQJuly2004PublicHearing_286744_7.pdf" TargetMode="External"/><Relationship Id="rId124" Type="http://schemas.openxmlformats.org/officeDocument/2006/relationships/hyperlink" Target="http://www.michigan.gov/documents/deq/rrd-GS-SamplingResultsMay-2008_238155_7.pdf" TargetMode="External"/><Relationship Id="rId245" Type="http://schemas.openxmlformats.org/officeDocument/2006/relationships/hyperlink" Target="http://www.michigan.gov/documents/deq/deq-rrd-GS-SampleAnalysisJune2014_463534_7.pdf" TargetMode="External"/><Relationship Id="rId366" Type="http://schemas.openxmlformats.org/officeDocument/2006/relationships/hyperlink" Target="http://www.michigan.gov/documents/deq/deq-rrd-GS-NPDESDMR-Feb2013_415822_7.pdf" TargetMode="External"/><Relationship Id="rId487" Type="http://schemas.openxmlformats.org/officeDocument/2006/relationships/hyperlink" Target="http://www.michigan.gov/documents/deq/deq-rrd-GS-Tables-WestonJuly04Report_303990_7.pdf" TargetMode="External"/><Relationship Id="rId123" Type="http://schemas.openxmlformats.org/officeDocument/2006/relationships/hyperlink" Target="http://www.michigan.gov/documents/deq/rrd-GS-SamplingResultsApril-2008_234983_7.pdf" TargetMode="External"/><Relationship Id="rId244" Type="http://schemas.openxmlformats.org/officeDocument/2006/relationships/hyperlink" Target="http://www.michigan.gov/documents/deq/deq-rrd-GS-SampleAnalysisReportMay2014_462204_7.pdf" TargetMode="External"/><Relationship Id="rId365" Type="http://schemas.openxmlformats.org/officeDocument/2006/relationships/hyperlink" Target="http://www.michigan.gov/documents/deq/deq-rrd-GS-NPDESDMR-Jan2013_412544_7.pdf" TargetMode="External"/><Relationship Id="rId486" Type="http://schemas.openxmlformats.org/officeDocument/2006/relationships/hyperlink" Target="http://www.michigan.gov/documents/deq/deq-rrd-GS-WestonJuly04Report_303988_7.pdf" TargetMode="External"/><Relationship Id="rId122" Type="http://schemas.openxmlformats.org/officeDocument/2006/relationships/hyperlink" Target="http://www.michigan.gov/documents/deq/rrd-GS-SamplingResultsMarch2008_232337_7.pdf" TargetMode="External"/><Relationship Id="rId243" Type="http://schemas.openxmlformats.org/officeDocument/2006/relationships/hyperlink" Target="http://www.michigan.gov/documents/deq/deq-rrd-GS-SamplingResultsApr2014_456706_7.pdf" TargetMode="External"/><Relationship Id="rId364" Type="http://schemas.openxmlformats.org/officeDocument/2006/relationships/hyperlink" Target="http://www.michigan.gov/documents/deq/deq-rrd-GS-PLSNPDESDec2012_411095_7.pdf" TargetMode="External"/><Relationship Id="rId485" Type="http://schemas.openxmlformats.org/officeDocument/2006/relationships/hyperlink" Target="http://www.michigan.gov/documents/deq/deq-rrd-GS-PLSJuly2004Letter-InterimResponse_303992_7.pdf" TargetMode="External"/><Relationship Id="rId95" Type="http://schemas.openxmlformats.org/officeDocument/2006/relationships/hyperlink" Target="http://www.michigan.gov/documents/deq/deq-rrd-GS-PLSFeb2006PurgeRates_303345_7.pdf" TargetMode="External"/><Relationship Id="rId94" Type="http://schemas.openxmlformats.org/officeDocument/2006/relationships/hyperlink" Target="http://www.michigan.gov/documents/deq/deq-rrd-GS-PeriodicUpdate-DowngradientInvestigation-02-07-2006_311014_7.pdf" TargetMode="External"/><Relationship Id="rId97" Type="http://schemas.openxmlformats.org/officeDocument/2006/relationships/hyperlink" Target="http://www.michigan.gov/documents/deq/deq-rrd-GS-DEQApril2005MinimumPurgeRates_289357_7.pdf" TargetMode="External"/><Relationship Id="rId96" Type="http://schemas.openxmlformats.org/officeDocument/2006/relationships/hyperlink" Target="http://www.michigan.gov/documents/deq/deq-rrd-GS-DEQMarch2006OMPlanResponse_290576_7.pdf" TargetMode="External"/><Relationship Id="rId99" Type="http://schemas.openxmlformats.org/officeDocument/2006/relationships/hyperlink" Target="http://www.michigan.gov/documents/deq/deq-rrd-GS-GenAndMapleOMResponse_289292_7.pdf" TargetMode="External"/><Relationship Id="rId480" Type="http://schemas.openxmlformats.org/officeDocument/2006/relationships/hyperlink" Target="http://www.michigan.gov/documents/deq/deq-rrd-GS-DEQApril2004ResponseToInterimFS_303979_7.pdf" TargetMode="External"/><Relationship Id="rId98" Type="http://schemas.openxmlformats.org/officeDocument/2006/relationships/hyperlink" Target="http://www.michigan.gov/documents/deq/deq-rrd-GS-PeriodicDEQUpdate-FieldWork-MapleRoadInterimResponse-5-10-2006_310990_7.pdf" TargetMode="External"/><Relationship Id="rId91" Type="http://schemas.openxmlformats.org/officeDocument/2006/relationships/hyperlink" Target="http://www.michigan.gov/documents/deq/deq-rrd-GS-TransmissionPipelineUpdateNovember282005_311034_7.pdf" TargetMode="External"/><Relationship Id="rId90" Type="http://schemas.openxmlformats.org/officeDocument/2006/relationships/hyperlink" Target="http://www.michigan.gov/documents/deq/deq-rrd-GS-TransmissionPipelineNovember2005_311036_7.pdf" TargetMode="External"/><Relationship Id="rId93" Type="http://schemas.openxmlformats.org/officeDocument/2006/relationships/hyperlink" Target="http://www.michigan.gov/documents/deq/deq-rrd-GS-PeriodicDEQUpdate-TransmissionPipeline-12-8-2005_311029_7.pdf" TargetMode="External"/><Relationship Id="rId92" Type="http://schemas.openxmlformats.org/officeDocument/2006/relationships/hyperlink" Target="http://www.michigan.gov/documents/deq/deq-rrd-GS-PeriodicDEQUpdate-12-2-2005_311031_7.pdf" TargetMode="External"/><Relationship Id="rId118" Type="http://schemas.openxmlformats.org/officeDocument/2006/relationships/hyperlink" Target="http://www.michigan.gov/documents/deq/deq-rrd-GS-PeriodicUpdateRecentPlannedctivities-1-29-2008_222992_7.pdf" TargetMode="External"/><Relationship Id="rId239" Type="http://schemas.openxmlformats.org/officeDocument/2006/relationships/hyperlink" Target="http://www.michigan.gov/documents/deq/deq-rrd-GSSampleResultsDec2013_445086_7.pdf" TargetMode="External"/><Relationship Id="rId117" Type="http://schemas.openxmlformats.org/officeDocument/2006/relationships/hyperlink" Target="http://www.michigan.gov/documents/deq/rrd-GS-PLMonitoringWellBase_Map-Jan-2008_222959_7.pdf" TargetMode="External"/><Relationship Id="rId238" Type="http://schemas.openxmlformats.org/officeDocument/2006/relationships/hyperlink" Target="http://www.michigan.gov/documents/deq/deq-rrd-GS-SamplingResultsNov2013_445089_7.pdf" TargetMode="External"/><Relationship Id="rId359" Type="http://schemas.openxmlformats.org/officeDocument/2006/relationships/hyperlink" Target="http://www.michigan.gov/documents/deq/deq-rrd-GS-Sept2012NPDESFollowUp_401987_7.pdf" TargetMode="External"/><Relationship Id="rId116" Type="http://schemas.openxmlformats.org/officeDocument/2006/relationships/hyperlink" Target="http://www.michigan.gov/documents/deq/rrd-GS-SamplingResultsDecember2007_223220_7.pdf" TargetMode="External"/><Relationship Id="rId237" Type="http://schemas.openxmlformats.org/officeDocument/2006/relationships/hyperlink" Target="http://www.michigan.gov/documents/deq/deq-rrd-GS-SamplingResultsOct2013_445080_7.pdf" TargetMode="External"/><Relationship Id="rId358" Type="http://schemas.openxmlformats.org/officeDocument/2006/relationships/hyperlink" Target="http://www.michigan.gov/documents/deq/deq-rrd-GS-DMRNPDESJuly2012_396482_7.pdf" TargetMode="External"/><Relationship Id="rId479" Type="http://schemas.openxmlformats.org/officeDocument/2006/relationships/hyperlink" Target="http://www.michigan.gov/documents/deq/deq-rrd-GS-TOSCApril2004reviewOfPLSInsituWorkplan_303978_7.pdf" TargetMode="External"/><Relationship Id="rId115" Type="http://schemas.openxmlformats.org/officeDocument/2006/relationships/hyperlink" Target="http://www.michigan.gov/documents/deq/rrd-GS-SamplingResultsNovember2007_219192_7.pdf" TargetMode="External"/><Relationship Id="rId236" Type="http://schemas.openxmlformats.org/officeDocument/2006/relationships/hyperlink" Target="http://www.michigan.gov/documents/deq/deq-rrd-GS-SamplingResultsSeptember2013_437887_7.pdf" TargetMode="External"/><Relationship Id="rId357" Type="http://schemas.openxmlformats.org/officeDocument/2006/relationships/hyperlink" Target="http://www.michigan.gov/documents/deq/deq-rrd-GS-DMRNPDESJune2012_393038_7.pdf" TargetMode="External"/><Relationship Id="rId478" Type="http://schemas.openxmlformats.org/officeDocument/2006/relationships/hyperlink" Target="http://www.michigan.gov/documents/deq/deq-rrd-GS-DEQMarch2004ResponseToExtractionWP_303961_7.PDF" TargetMode="External"/><Relationship Id="rId599" Type="http://schemas.openxmlformats.org/officeDocument/2006/relationships/hyperlink" Target="http://www.michigan.gov/documents/deq/deq-rrd-GS-PeriodicUpdateRecentPlannedctivities-11-6-08_255654_7.pdf" TargetMode="External"/><Relationship Id="rId119" Type="http://schemas.openxmlformats.org/officeDocument/2006/relationships/hyperlink" Target="http://www.michigan.gov/documents/deq/rrd-GS-SamplingResultsJanuary2008_226760_7.pdf" TargetMode="External"/><Relationship Id="rId110" Type="http://schemas.openxmlformats.org/officeDocument/2006/relationships/hyperlink" Target="http://www.michigan.gov/documents/deq/rrd-GS-SamplingResultsAugust2007_209160_7.pdf" TargetMode="External"/><Relationship Id="rId231" Type="http://schemas.openxmlformats.org/officeDocument/2006/relationships/hyperlink" Target="http://www.michigan.gov/documents/deq/deq-rrd-GS-PallApril2013Data_422886_7.pdf" TargetMode="External"/><Relationship Id="rId352" Type="http://schemas.openxmlformats.org/officeDocument/2006/relationships/hyperlink" Target="http://www.michigan.gov/documents/deq/deq-rrd-GS-NPDESDMR-Feb2012_382110_7.pdf" TargetMode="External"/><Relationship Id="rId473" Type="http://schemas.openxmlformats.org/officeDocument/2006/relationships/hyperlink" Target="http://www.michigan.gov/documents/deq/deq-rrd-GS-PLSJan2004LetterToJudgeShelton_303394_7.PDF" TargetMode="External"/><Relationship Id="rId594" Type="http://schemas.openxmlformats.org/officeDocument/2006/relationships/hyperlink" Target="http://www.michigan.gov/documents/deq/rrd-GS-PLS2008MapleRoadIRData_222963_7.pdf" TargetMode="External"/><Relationship Id="rId230" Type="http://schemas.openxmlformats.org/officeDocument/2006/relationships/hyperlink" Target="http://www.michigan.gov/documents/deq/deq-rrd-GS-AnalysisReportWMap-April2013_418996_7.pdf" TargetMode="External"/><Relationship Id="rId351" Type="http://schemas.openxmlformats.org/officeDocument/2006/relationships/hyperlink" Target="http://www.michigan.gov/documents/deq/deq-rrd-GS-NPDESDMR-Jan2012_379226_7.pdf" TargetMode="External"/><Relationship Id="rId472" Type="http://schemas.openxmlformats.org/officeDocument/2006/relationships/hyperlink" Target="http://www.michigan.gov/documents/deq/deq-rrd-GS-DEQJuly2003UnitEletter_305905_7.PDF" TargetMode="External"/><Relationship Id="rId593" Type="http://schemas.openxmlformats.org/officeDocument/2006/relationships/hyperlink" Target="http://www.michigan.gov/documents/deq/rrd-GS-PLS2008MapleRoadIRData_222963_7.pdf" TargetMode="External"/><Relationship Id="rId350" Type="http://schemas.openxmlformats.org/officeDocument/2006/relationships/hyperlink" Target="http://www.michigan.gov/documents/deq/deq-rrd-GS-NPDESDMR-Dec2011_374285_7.pdf" TargetMode="External"/><Relationship Id="rId471" Type="http://schemas.openxmlformats.org/officeDocument/2006/relationships/hyperlink" Target="http://www.michigan.gov/deq/0,4561,7-135-3311_4109_9846_30022-72394--,00.html" TargetMode="External"/><Relationship Id="rId592" Type="http://schemas.openxmlformats.org/officeDocument/2006/relationships/hyperlink" Target="http://www.michigan.gov/documents/deq/rrd-GS-PLS2008MapleRoadIRData_222963_7.pdf" TargetMode="External"/><Relationship Id="rId470" Type="http://schemas.openxmlformats.org/officeDocument/2006/relationships/hyperlink" Target="http://www.michigan.gov/documents/deq/deq-rrd-GS-3rdQuarter2017Report_605302_7.pdf" TargetMode="External"/><Relationship Id="rId591" Type="http://schemas.openxmlformats.org/officeDocument/2006/relationships/hyperlink" Target="http://www.michigan.gov/documents/deq/rrd-GS-GelmanPZWellsSortedAddress-7-21-08_243598_7.pdf" TargetMode="External"/><Relationship Id="rId114" Type="http://schemas.openxmlformats.org/officeDocument/2006/relationships/hyperlink" Target="http://www.michigan.gov/documents/deq/deq-rrd-GS-UnitEandEvergreenDrillingResults-12-14-2007_219198_7.pdf" TargetMode="External"/><Relationship Id="rId235" Type="http://schemas.openxmlformats.org/officeDocument/2006/relationships/hyperlink" Target="http://www.michigan.gov/documents/deq/deq-rrd-GS-SamplingResultsAugust2013_436233_7.pdf" TargetMode="External"/><Relationship Id="rId356" Type="http://schemas.openxmlformats.org/officeDocument/2006/relationships/hyperlink" Target="http://www.michigan.gov/documents/deq/deq-rrd-GS-DMRNPDESMay2012_389943_7.pdf" TargetMode="External"/><Relationship Id="rId477" Type="http://schemas.openxmlformats.org/officeDocument/2006/relationships/hyperlink" Target="http://www.michigan.gov/documents/deq/deq-rrd-GS-DEQMarch2004ResponseToInSituWP_303976_7.PDF" TargetMode="External"/><Relationship Id="rId598" Type="http://schemas.openxmlformats.org/officeDocument/2006/relationships/hyperlink" Target="http://www.michigan.gov/documents/deq/deq-rrd-GS-PLSNov2008Maple-AllisonPipelineWP_260116_7.pdf" TargetMode="External"/><Relationship Id="rId113" Type="http://schemas.openxmlformats.org/officeDocument/2006/relationships/hyperlink" Target="http://www.michigan.gov/documents/deq/DEQ-RRD-GS-LabReports-10-2007_216282_7.pdf" TargetMode="External"/><Relationship Id="rId234" Type="http://schemas.openxmlformats.org/officeDocument/2006/relationships/hyperlink" Target="http://www.michigan.gov/documents/deq/deq-rrd-GS-SamplingResultsJuly2013_431029_7.pdf" TargetMode="External"/><Relationship Id="rId355" Type="http://schemas.openxmlformats.org/officeDocument/2006/relationships/hyperlink" Target="http://www.michigan.gov/documents/deq/deq-rrd-GS-NPDESDmr-April2012_389936_7.pdf" TargetMode="External"/><Relationship Id="rId476" Type="http://schemas.openxmlformats.org/officeDocument/2006/relationships/hyperlink" Target="http://www.michigan.gov/documents/deq/deq-rrd-GS-PLSFeb2004ExtractionWP_303402_7.PDF" TargetMode="External"/><Relationship Id="rId597" Type="http://schemas.openxmlformats.org/officeDocument/2006/relationships/hyperlink" Target="http://www.michigan.gov/documents/deq/rrd-GS-PLS2008MapleRoadIRData_222963_7.pdf" TargetMode="External"/><Relationship Id="rId112" Type="http://schemas.openxmlformats.org/officeDocument/2006/relationships/hyperlink" Target="http://www.michigan.gov/documents/deq/deq-rrd-GS-GSIWagnerResponse10-2007_216263_7.pdf" TargetMode="External"/><Relationship Id="rId233" Type="http://schemas.openxmlformats.org/officeDocument/2006/relationships/hyperlink" Target="http://www.michigan.gov/documents/deq/deq-rrd-GS-SamplingResultsJune2013_429476_7.pdf" TargetMode="External"/><Relationship Id="rId354" Type="http://schemas.openxmlformats.org/officeDocument/2006/relationships/hyperlink" Target="http://www.michigan.gov/documents/deq/deq-rrd-GS-NPDESDMR-Mar2012_383310_7.pdf" TargetMode="External"/><Relationship Id="rId475" Type="http://schemas.openxmlformats.org/officeDocument/2006/relationships/hyperlink" Target="http://www.michigan.gov/documents/deq/deq-rrd-GS-PLSFeb2004InSituWorkPlan_303933_7.PDF" TargetMode="External"/><Relationship Id="rId596" Type="http://schemas.openxmlformats.org/officeDocument/2006/relationships/hyperlink" Target="http://www.michigan.gov/documents/deq/deq-rrd-GS-WellIDPlanResponseLetter-10-24-08_255024_7.pdf" TargetMode="External"/><Relationship Id="rId111" Type="http://schemas.openxmlformats.org/officeDocument/2006/relationships/hyperlink" Target="http://www.michigan.gov/documents/deq/rrd-GS-SamplingResultsSeptember2007_212682_7.pdf" TargetMode="External"/><Relationship Id="rId232" Type="http://schemas.openxmlformats.org/officeDocument/2006/relationships/hyperlink" Target="http://www.michigan.gov/documents/deq/deq-rrd-GS-PallMay2013Data_428987_7.pdf" TargetMode="External"/><Relationship Id="rId353" Type="http://schemas.openxmlformats.org/officeDocument/2006/relationships/hyperlink" Target="http://www.michigan.gov/documents/deq/deq-rrd-GS-NPDESLetter-4-3-12_382499_7.pdf" TargetMode="External"/><Relationship Id="rId474" Type="http://schemas.openxmlformats.org/officeDocument/2006/relationships/hyperlink" Target="http://www.michigan.gov/documents/deq/deq-rrd-GS-PLSJan2004InterimFS_303392_7.pdf" TargetMode="External"/><Relationship Id="rId595" Type="http://schemas.openxmlformats.org/officeDocument/2006/relationships/hyperlink" Target="http://www.michigan.gov/documents/deq/rrd-GS-PLS2008MapleRoadIRData_222963_7.pdf" TargetMode="External"/><Relationship Id="rId305" Type="http://schemas.openxmlformats.org/officeDocument/2006/relationships/hyperlink" Target="http://www.michigan.gov/documents/deq/deq-rrd-GS-PLSApril2014LittleLakeArea_454997_7.pdf" TargetMode="External"/><Relationship Id="rId426" Type="http://schemas.openxmlformats.org/officeDocument/2006/relationships/hyperlink" Target="http://www.michigan.gov/documents/deq/deq-rrd-GS-GelmanQuarterlyReport_309155_7.pdf" TargetMode="External"/><Relationship Id="rId547" Type="http://schemas.openxmlformats.org/officeDocument/2006/relationships/hyperlink" Target="http://www.michigan.gov/documents/deq/deq-rrd-GS-WellIDResponse-09-15-06_287721_7.pdf" TargetMode="External"/><Relationship Id="rId304" Type="http://schemas.openxmlformats.org/officeDocument/2006/relationships/hyperlink" Target="http://www.michigan.gov/documents/deq/deq-rrd-GS-PLSLittleLakeAreaResponse-10-2012_403374_7.pdf" TargetMode="External"/><Relationship Id="rId425" Type="http://schemas.openxmlformats.org/officeDocument/2006/relationships/hyperlink" Target="http://www.michigan.gov/deq/0,1607,7-135-3311_4109_4219_4279-72394--,00.html" TargetMode="External"/><Relationship Id="rId546" Type="http://schemas.openxmlformats.org/officeDocument/2006/relationships/hyperlink" Target="http://www.michigan.gov/documents/deq/deq-rrd-GS-PZ-MWLocationResponse-9-14-06_287724_7.pdf" TargetMode="External"/><Relationship Id="rId303" Type="http://schemas.openxmlformats.org/officeDocument/2006/relationships/hyperlink" Target="http://www.michigan.gov/documents/deq/deq-rrd-GS-DEQLLAResponseSept2012_398114_7.pdf" TargetMode="External"/><Relationship Id="rId424" Type="http://schemas.openxmlformats.org/officeDocument/2006/relationships/hyperlink" Target="http://www.michigan.gov/documents/deq/deq-rrd-GS-PLSQuarterlyReport3rdqtrl2009_298648_7.pdf" TargetMode="External"/><Relationship Id="rId545" Type="http://schemas.openxmlformats.org/officeDocument/2006/relationships/hyperlink" Target="http://www.michigan.gov/documents/deq/deq-rrd-GS-GSIDGRptResponse_289352_7.pdf" TargetMode="External"/><Relationship Id="rId302" Type="http://schemas.openxmlformats.org/officeDocument/2006/relationships/hyperlink" Target="http://www.michigan.gov/documents/deq/deq-rrd-GS-PLSAugust2012LittleLakeAreaEvalutaion_396483_7.pdf" TargetMode="External"/><Relationship Id="rId423" Type="http://schemas.openxmlformats.org/officeDocument/2006/relationships/hyperlink" Target="http://www.michigan.gov/documents/deq/deq-rrd-GS-PLSQuarterlyReport2ndqtrl2009_286465_7.pdf" TargetMode="External"/><Relationship Id="rId544" Type="http://schemas.openxmlformats.org/officeDocument/2006/relationships/hyperlink" Target="http://www.michigan.gov/documents/deq/deq-rrd-GS-GSIDGInvMem_289354_7.pdf" TargetMode="External"/><Relationship Id="rId309" Type="http://schemas.openxmlformats.org/officeDocument/2006/relationships/hyperlink" Target="http://www.michigan.gov/documents/deq/deq-rrd-GS-DEQMay2004MemoOnHoneyCreek_303985_7.pdf" TargetMode="External"/><Relationship Id="rId308" Type="http://schemas.openxmlformats.org/officeDocument/2006/relationships/hyperlink" Target="http://www.michigan.gov/documents/deq/deq-rrd-GS-LittleLakeHoneyCreekAreaInvestigation_484774_7.pdf" TargetMode="External"/><Relationship Id="rId429" Type="http://schemas.openxmlformats.org/officeDocument/2006/relationships/hyperlink" Target="http://www.michigan.gov/documents/deq/deq-rrd-GS-QuarterlyReport-2ndQuarter-2010_328610_7.pdf" TargetMode="External"/><Relationship Id="rId307" Type="http://schemas.openxmlformats.org/officeDocument/2006/relationships/hyperlink" Target="http://www.michigan.gov/documents/deq/deq-rrd-GS-DEQJune2014LLAResponse_460995_7.pdf" TargetMode="External"/><Relationship Id="rId428" Type="http://schemas.openxmlformats.org/officeDocument/2006/relationships/hyperlink" Target="http://www.michigan.gov/deq/0,1607,7-135-3311_4109_4219_4279-72394--,00.html" TargetMode="External"/><Relationship Id="rId549" Type="http://schemas.openxmlformats.org/officeDocument/2006/relationships/hyperlink" Target="http://www.michigan.gov/documents/deq/deq-rrd-GS-DEQUpdate-MonitoringWellInstallation_310985_7.pdf" TargetMode="External"/><Relationship Id="rId306" Type="http://schemas.openxmlformats.org/officeDocument/2006/relationships/hyperlink" Target="http://www.michigan.gov/documents/deq/deq-rrd-GS-DEQJune2014LLAMemo_460994_7.pdf" TargetMode="External"/><Relationship Id="rId427" Type="http://schemas.openxmlformats.org/officeDocument/2006/relationships/hyperlink" Target="http://www.michigan.gov/documents/deq/deq-rrd-GS-QuarterlyReport-1stQuarter-2010_318153_7.pdf" TargetMode="External"/><Relationship Id="rId548" Type="http://schemas.openxmlformats.org/officeDocument/2006/relationships/hyperlink" Target="http://www.michigan.gov/documents/deq/deq-rrd-GS-PeriodicDEQUpdate-MonitoringWellInstallation-9-21-06_310986_7.pdf" TargetMode="External"/><Relationship Id="rId301" Type="http://schemas.openxmlformats.org/officeDocument/2006/relationships/hyperlink" Target="http://www.michigan.gov/documents/deq/deq-rrd-GS-DEQJuly2011LLAMPResponse_359469_7.pdf" TargetMode="External"/><Relationship Id="rId422" Type="http://schemas.openxmlformats.org/officeDocument/2006/relationships/hyperlink" Target="http://www.michigan.gov/documents/deq/deq-rrd-GS-PLSQuarterlyReport1st2009_277664_7.pdf" TargetMode="External"/><Relationship Id="rId543" Type="http://schemas.openxmlformats.org/officeDocument/2006/relationships/hyperlink" Target="http://www.michigan.gov/documents/deq/deq-rrd-GS-PLSJuly2006MapleRoadReport_303388_7.pdf" TargetMode="External"/><Relationship Id="rId300" Type="http://schemas.openxmlformats.org/officeDocument/2006/relationships/hyperlink" Target="http://www.michigan.gov/documents/deq/deq-rrd-GS-DEQ_May2011_LLAResponse_354636_7.pdf" TargetMode="External"/><Relationship Id="rId421" Type="http://schemas.openxmlformats.org/officeDocument/2006/relationships/hyperlink" Target="http://www.michigan.gov/documents/deq/deq-rrd-GS-QuarterlyReport-4thQuarter2008_263764_7.pdf" TargetMode="External"/><Relationship Id="rId542" Type="http://schemas.openxmlformats.org/officeDocument/2006/relationships/hyperlink" Target="http://www.michigan.gov/documents/deq/deq-rrd-GS-WellIDJuly2006_289355_7.pdf" TargetMode="External"/><Relationship Id="rId420" Type="http://schemas.openxmlformats.org/officeDocument/2006/relationships/hyperlink" Target="http://www.michigan.gov/documents/deq/deq-rrd-GS-NDPES_Sept2017_605312_7.pdf" TargetMode="External"/><Relationship Id="rId541" Type="http://schemas.openxmlformats.org/officeDocument/2006/relationships/hyperlink" Target="http://www.michigan.gov/documents/deq/deq-rrd-GS-DEQApril2006WellIDReport_290573_7.pdf" TargetMode="External"/><Relationship Id="rId540" Type="http://schemas.openxmlformats.org/officeDocument/2006/relationships/hyperlink" Target="http://www.michigan.gov/documents/deq/deq-rrd-GS-DowngradientGWInvestigationPhaseIForUnitE_290575_7.pdf" TargetMode="External"/><Relationship Id="rId415" Type="http://schemas.openxmlformats.org/officeDocument/2006/relationships/hyperlink" Target="http://www.michigan.gov/documents/deq/deq-rrd-GS-NPDES-April2017_571771_7.pdf" TargetMode="External"/><Relationship Id="rId536" Type="http://schemas.openxmlformats.org/officeDocument/2006/relationships/hyperlink" Target="http://www.michigan.gov/documents/deq/deq-rrd-GS-GSIWagnerPMPResponse_290597_7.pdf" TargetMode="External"/><Relationship Id="rId414" Type="http://schemas.openxmlformats.org/officeDocument/2006/relationships/hyperlink" Target="http://www.michigan.gov/documents/deq/deq-rrd-GS-NPDESMarch2017_558378_7.pdf" TargetMode="External"/><Relationship Id="rId535" Type="http://schemas.openxmlformats.org/officeDocument/2006/relationships/hyperlink" Target="http://www.michigan.gov/documents/deq/deq-rrd-GS-DowngradientInvestigation-03-03-2006_311001_7.pdf" TargetMode="External"/><Relationship Id="rId413" Type="http://schemas.openxmlformats.org/officeDocument/2006/relationships/hyperlink" Target="http://www.michigan.gov/documents/deq/deq-rrd-GS-NPDES-Feb2017_555136_7.pdf" TargetMode="External"/><Relationship Id="rId534" Type="http://schemas.openxmlformats.org/officeDocument/2006/relationships/hyperlink" Target="http://www.michigan.gov/documents/deq/deq-rrd-GS-WIDReportFinal_303342_7.pdf" TargetMode="External"/><Relationship Id="rId412" Type="http://schemas.openxmlformats.org/officeDocument/2006/relationships/hyperlink" Target="http://www.michigan.gov/documents/deq/deq-rrd-GS-NPDES-Jan2017_553613_7.pdf" TargetMode="External"/><Relationship Id="rId533" Type="http://schemas.openxmlformats.org/officeDocument/2006/relationships/hyperlink" Target="http://www.michigan.gov/documents/deq/deq-rrd-GS-DowngradientInvestigation-02-28-2006_311002_7.pdf" TargetMode="External"/><Relationship Id="rId419" Type="http://schemas.openxmlformats.org/officeDocument/2006/relationships/hyperlink" Target="http://www.michigan.gov/documents/deq/deq-rrd-GS-NDPES-_Aug2017_603344_7.pdf" TargetMode="External"/><Relationship Id="rId418" Type="http://schemas.openxmlformats.org/officeDocument/2006/relationships/hyperlink" Target="http://www.michigan.gov/documents/deq/deq-rrd-GS-NDPESJuly2017_601514_7.pdf" TargetMode="External"/><Relationship Id="rId539" Type="http://schemas.openxmlformats.org/officeDocument/2006/relationships/hyperlink" Target="http://www.michigan.gov/documents/deq/deq-rrd-GS-PeriodicDEQUpdate-FieldWork-MapleRoadInterimResponse-3-22-2006_310993_7.pdf" TargetMode="External"/><Relationship Id="rId417" Type="http://schemas.openxmlformats.org/officeDocument/2006/relationships/hyperlink" Target="http://www.michigan.gov/documents/deq/deq-rrd-GS-NDPESJune2017_601512_7.pdf" TargetMode="External"/><Relationship Id="rId538" Type="http://schemas.openxmlformats.org/officeDocument/2006/relationships/hyperlink" Target="http://www.michigan.gov/documents/deq/deq-rrd-GS-PeriodicDEQUpdate-FieldWork-MapleRoadInterimResponse-3-15-2006_311000_7.pdf" TargetMode="External"/><Relationship Id="rId416" Type="http://schemas.openxmlformats.org/officeDocument/2006/relationships/hyperlink" Target="http://www.michigan.gov/documents/deq/deq-rrd-GS-NPDES-May2017_576125_7.pdf" TargetMode="External"/><Relationship Id="rId537" Type="http://schemas.openxmlformats.org/officeDocument/2006/relationships/hyperlink" Target="http://www.michigan.gov/documents/deq/deq-rrd-GS-GSIPMPWagnerRdMem_303347_7.pdf" TargetMode="External"/><Relationship Id="rId411" Type="http://schemas.openxmlformats.org/officeDocument/2006/relationships/hyperlink" Target="http://www.michigan.gov/documents/deq/deq-rrd-GS-NPDES-Dec2016_551098_7.pdf" TargetMode="External"/><Relationship Id="rId532" Type="http://schemas.openxmlformats.org/officeDocument/2006/relationships/hyperlink" Target="http://www.michigan.gov/documents/deq/deq-rrd-GS-PeriodicUpdate-UnitEDrillingAndSchedule-2-24-2006_311004_7.pdf" TargetMode="External"/><Relationship Id="rId410" Type="http://schemas.openxmlformats.org/officeDocument/2006/relationships/hyperlink" Target="http://www.michigan.gov/documents/deq/deq-rrd-GS-NPDESNov2016_547051_7.pdf" TargetMode="External"/><Relationship Id="rId531" Type="http://schemas.openxmlformats.org/officeDocument/2006/relationships/hyperlink" Target="http://www.michigan.gov/documents/deq/deq-rrd-GS-PeriodicUpdate-DowngradientInvestigation-02-21-2006_311005_7.pdf" TargetMode="External"/><Relationship Id="rId530" Type="http://schemas.openxmlformats.org/officeDocument/2006/relationships/hyperlink" Target="http://www.michigan.gov/documents/deq/deq-rrd-GS-PeriodicUpdate-DowngradientInvestigation-02-15-2006_311007_7.pdf" TargetMode="External"/><Relationship Id="rId206" Type="http://schemas.openxmlformats.org/officeDocument/2006/relationships/hyperlink" Target="http://www.michigan.gov/documents/deq/deq-rrd-GS-SamplingResultsSept2011data_backup_367124_7.pdf" TargetMode="External"/><Relationship Id="rId327" Type="http://schemas.openxmlformats.org/officeDocument/2006/relationships/hyperlink" Target="http://www.michigan.gov/documents/deq/deq-rrd-GS-NPDESDMR-Nov2009_304657_7.pdf" TargetMode="External"/><Relationship Id="rId448" Type="http://schemas.openxmlformats.org/officeDocument/2006/relationships/hyperlink" Target="http://www.michigan.gov/deq/0,4561,7-135-3311_4109_9846_30022-72394--,00.html" TargetMode="External"/><Relationship Id="rId569" Type="http://schemas.openxmlformats.org/officeDocument/2006/relationships/hyperlink" Target="http://www.michigan.gov/documents/deq/rrd-GS-PLS2007MapleRoadIRData_187556_7.pdf" TargetMode="External"/><Relationship Id="rId205" Type="http://schemas.openxmlformats.org/officeDocument/2006/relationships/hyperlink" Target="http://www.michigan.gov/documents/deq/deq-rrd-GS-SamplingResultsSept2011_367123_7.pdf" TargetMode="External"/><Relationship Id="rId326" Type="http://schemas.openxmlformats.org/officeDocument/2006/relationships/hyperlink" Target="http://www.michigan.gov/documents/deq/deq-rrd-GS-NPDESDMR-Oct2009_302161_7.pdf" TargetMode="External"/><Relationship Id="rId447" Type="http://schemas.openxmlformats.org/officeDocument/2006/relationships/hyperlink" Target="http://www.michigan.gov/documents/deq/deq-rrd-GS-QuarterlyReport-3rdQuarter-2013_437943_7.pdf" TargetMode="External"/><Relationship Id="rId568" Type="http://schemas.openxmlformats.org/officeDocument/2006/relationships/hyperlink" Target="http://www.michigan.gov/documents/deq/rrd-GS-PLS2007MapleRoadIRData_187556_7.pdf" TargetMode="External"/><Relationship Id="rId204" Type="http://schemas.openxmlformats.org/officeDocument/2006/relationships/hyperlink" Target="http://www.michigan.gov/documents/deq/deq-rrd-GS-SamplingResultsAug2011_364771_7.pdf" TargetMode="External"/><Relationship Id="rId325" Type="http://schemas.openxmlformats.org/officeDocument/2006/relationships/hyperlink" Target="http://www.michigan.gov/documents/deq/deq-rrd-GS-NPDESDMR-Sep2009_298631_7.pdf" TargetMode="External"/><Relationship Id="rId446" Type="http://schemas.openxmlformats.org/officeDocument/2006/relationships/hyperlink" Target="http://www.michigan.gov/documents/deq/deq-rrd-GS-QuarterlyReport-2ndQuarter-2013_429479_7.pdf" TargetMode="External"/><Relationship Id="rId567" Type="http://schemas.openxmlformats.org/officeDocument/2006/relationships/hyperlink" Target="http://www.michigan.gov/documents/deq/rrd-GS-PLS2007MapleRoadIRData_187556_7.pdf" TargetMode="External"/><Relationship Id="rId203" Type="http://schemas.openxmlformats.org/officeDocument/2006/relationships/hyperlink" Target="http://www.michigan.gov/documents/deq/deq-rrd-GS-SamplingResultsJune2011_359472_7.pdf" TargetMode="External"/><Relationship Id="rId324" Type="http://schemas.openxmlformats.org/officeDocument/2006/relationships/hyperlink" Target="http://www.michigan.gov/documents/deq/deq-rrd-GS-NPDESDMR-Aug2009_296836_7.pdf" TargetMode="External"/><Relationship Id="rId445" Type="http://schemas.openxmlformats.org/officeDocument/2006/relationships/hyperlink" Target="http://www.michigan.gov/deq/0,4561,7-135-3311_4109_9846_30022-72394--,00.html" TargetMode="External"/><Relationship Id="rId566" Type="http://schemas.openxmlformats.org/officeDocument/2006/relationships/hyperlink" Target="http://www.michigan.gov/documents/deq/rrd-GS-UnitEDrillingResults-4-20-07_194367_7.pdf" TargetMode="External"/><Relationship Id="rId209" Type="http://schemas.openxmlformats.org/officeDocument/2006/relationships/hyperlink" Target="http://www.michigan.gov/documents/deq/deq-rrd-GS-CourtHearingrescheduled-12-21-2011_368329_7.pdf" TargetMode="External"/><Relationship Id="rId208" Type="http://schemas.openxmlformats.org/officeDocument/2006/relationships/hyperlink" Target="http://www.michigan.gov/documents/deq/deq-rrd-GS-SamplingResultsOct2011data_backup_369694_7.pdf" TargetMode="External"/><Relationship Id="rId329" Type="http://schemas.openxmlformats.org/officeDocument/2006/relationships/hyperlink" Target="http://www.michigan.gov/documents/deq/deq-rrd-GS-NPDESDMR-Jan2010_312960_7.pdf" TargetMode="External"/><Relationship Id="rId207" Type="http://schemas.openxmlformats.org/officeDocument/2006/relationships/hyperlink" Target="http://www.michigan.gov/documents/deq/deq-rrd-GS-SamplingResultsOct-2011_369138_7.pdf" TargetMode="External"/><Relationship Id="rId328" Type="http://schemas.openxmlformats.org/officeDocument/2006/relationships/hyperlink" Target="http://www.michigan.gov/documents/deq/deq-rrd-GS-NPDESDMR-Dec2009_309157_7.pdf" TargetMode="External"/><Relationship Id="rId449" Type="http://schemas.openxmlformats.org/officeDocument/2006/relationships/hyperlink" Target="http://www.michigan.gov/documents/deq/deq-rrd-GS-QuarterlyReport-4thQuarter-2013_445607_7.pdf" TargetMode="External"/><Relationship Id="rId440" Type="http://schemas.openxmlformats.org/officeDocument/2006/relationships/hyperlink" Target="http://www.michigan.gov/deq/0,1607,7-135-3311_4109_4219_4279-72394--,00.html" TargetMode="External"/><Relationship Id="rId561" Type="http://schemas.openxmlformats.org/officeDocument/2006/relationships/hyperlink" Target="http://www.michigan.gov/documents/deq/rrd-GS-PLS2007MapleRoadIRData_187556_7.pdf" TargetMode="External"/><Relationship Id="rId560" Type="http://schemas.openxmlformats.org/officeDocument/2006/relationships/hyperlink" Target="http://www.michigan.gov/documents/deq/rrd-GS-WagnerRoadReport-3-08-07_189899_7.pdf" TargetMode="External"/><Relationship Id="rId202" Type="http://schemas.openxmlformats.org/officeDocument/2006/relationships/hyperlink" Target="http://www.michigan.gov/documents/deq/deq-rrd-GS-SamplingResultsApril2011_354625_7.pdf" TargetMode="External"/><Relationship Id="rId323" Type="http://schemas.openxmlformats.org/officeDocument/2006/relationships/hyperlink" Target="http://www.michigan.gov/documents/deq/deq-rrd-GS-NPDESDMR-July2009_290118_7.pdf" TargetMode="External"/><Relationship Id="rId444" Type="http://schemas.openxmlformats.org/officeDocument/2006/relationships/hyperlink" Target="http://www.michigan.gov/documents/deq/deq-rrd-GS-QuarterlyReport-1stQuarter-2013_418696_7.pdf" TargetMode="External"/><Relationship Id="rId565" Type="http://schemas.openxmlformats.org/officeDocument/2006/relationships/hyperlink" Target="http://www.michigan.gov/documents/deq/rrd-GS-PLS2007MapleRoadIRData_187556_7.pdf" TargetMode="External"/><Relationship Id="rId201" Type="http://schemas.openxmlformats.org/officeDocument/2006/relationships/hyperlink" Target="http://www.michigan.gov/documents/deq/deq-rrd-GS-SamplingResultsMarch2011_351266_7.pdf" TargetMode="External"/><Relationship Id="rId322" Type="http://schemas.openxmlformats.org/officeDocument/2006/relationships/hyperlink" Target="http://www.michigan.gov/documents/deq/deq-rrd-GS-PLSAug2009NPDESChronicToxicity_288211_7.pdf" TargetMode="External"/><Relationship Id="rId443" Type="http://schemas.openxmlformats.org/officeDocument/2006/relationships/hyperlink" Target="http://www.michigan.gov/documents/deq/deq-rrd-GS-PLS4thQtr2012_411098_7.pdf" TargetMode="External"/><Relationship Id="rId564" Type="http://schemas.openxmlformats.org/officeDocument/2006/relationships/hyperlink" Target="http://www.michigan.gov/documents/deq/rrd-GS-PLS2007MapleRoadIRData_187556_7.pdf" TargetMode="External"/><Relationship Id="rId200" Type="http://schemas.openxmlformats.org/officeDocument/2006/relationships/hyperlink" Target="http://www.michigan.gov/documents/deq/deq-rrd-GS-SamplingResultsFebruary2011_347766_7.pdf" TargetMode="External"/><Relationship Id="rId321" Type="http://schemas.openxmlformats.org/officeDocument/2006/relationships/hyperlink" Target="http://www.michigan.gov/documents/deq/deq-rrd-GS-NPDESDMR-June2009_286459_7.pdf" TargetMode="External"/><Relationship Id="rId442" Type="http://schemas.openxmlformats.org/officeDocument/2006/relationships/hyperlink" Target="http://www.michigan.gov/deq/0,1607,7-135-3311_4109_4219_4279-72394--,00.html" TargetMode="External"/><Relationship Id="rId563" Type="http://schemas.openxmlformats.org/officeDocument/2006/relationships/hyperlink" Target="http://www.michigan.gov/documents/deq/rrd-GS-PLSMonitoringWells-3-2007_192318_7.pdf" TargetMode="External"/><Relationship Id="rId320" Type="http://schemas.openxmlformats.org/officeDocument/2006/relationships/hyperlink" Target="http://www.michigan.gov/documents/deq/deq-rrd-GS-PLS_NPDES-May2009_283180_7.pdf" TargetMode="External"/><Relationship Id="rId441" Type="http://schemas.openxmlformats.org/officeDocument/2006/relationships/hyperlink" Target="http://www.michigan.gov/documents/deq/deq-rrd-GS-PLS3rdQtr2012_403552_7.pdf" TargetMode="External"/><Relationship Id="rId562" Type="http://schemas.openxmlformats.org/officeDocument/2006/relationships/hyperlink" Target="http://www.michigan.gov/documents/deq/rrd-GS-PLSPZFactSheet-3-15-07_190336_7.pdf" TargetMode="External"/><Relationship Id="rId316" Type="http://schemas.openxmlformats.org/officeDocument/2006/relationships/hyperlink" Target="http://www.michigan.gov/documents/deq/deq-rrd-GS-Dec2008NPDESReport_263763_7.pdf" TargetMode="External"/><Relationship Id="rId437" Type="http://schemas.openxmlformats.org/officeDocument/2006/relationships/hyperlink" Target="http://www.michigan.gov/deq/0,1607,7-135-3311_4109_4219_4279-72394--,00.html" TargetMode="External"/><Relationship Id="rId558" Type="http://schemas.openxmlformats.org/officeDocument/2006/relationships/hyperlink" Target="http://www.michigan.gov/documents/deq/rrd-GS-WellIDReport_190324_7.pdf" TargetMode="External"/><Relationship Id="rId315" Type="http://schemas.openxmlformats.org/officeDocument/2006/relationships/hyperlink" Target="http://www.michigan.gov/documents/deq/rrd-GS-May2008NPDESInspection_238169_7.pdf" TargetMode="External"/><Relationship Id="rId436" Type="http://schemas.openxmlformats.org/officeDocument/2006/relationships/hyperlink" Target="http://www.michigan.gov/documents/deq/deq-rrd-GS-3rdQuarterlyReport-3rdQuarterReport_368035_7.pdf" TargetMode="External"/><Relationship Id="rId557" Type="http://schemas.openxmlformats.org/officeDocument/2006/relationships/hyperlink" Target="http://www.michigan.gov/documents/deq/rrd-GS-PLS2007MapleRoadIRData_187556_7.pdf" TargetMode="External"/><Relationship Id="rId314" Type="http://schemas.openxmlformats.org/officeDocument/2006/relationships/hyperlink" Target="http://www.michigan.gov/documents/deq/rrd-GS-PLSComplianceInspection02-2007_189902_7.pdf" TargetMode="External"/><Relationship Id="rId435" Type="http://schemas.openxmlformats.org/officeDocument/2006/relationships/hyperlink" Target="http://www.michigan.gov/documents/deq/deq-rrd-GS-QuarterlyReport-2ndQuarter-2011_359487_7.pdf" TargetMode="External"/><Relationship Id="rId556" Type="http://schemas.openxmlformats.org/officeDocument/2006/relationships/hyperlink" Target="http://www.michigan.gov/documents/deq/rrd-GS-PeriodicUpdateUnitEDrillingResultsSchedule_189905_7.pdf" TargetMode="External"/><Relationship Id="rId313" Type="http://schemas.openxmlformats.org/officeDocument/2006/relationships/hyperlink" Target="http://www.michigan.gov/documents/deq/rrd-GS-DEQFeb2007NPDESComplianceInspection_186658_7.pdf" TargetMode="External"/><Relationship Id="rId434" Type="http://schemas.openxmlformats.org/officeDocument/2006/relationships/hyperlink" Target="http://www.michigan.gov/deq/0,1607,7-135-3311_4109_4219_4279-72394--,00.html" TargetMode="External"/><Relationship Id="rId555" Type="http://schemas.openxmlformats.org/officeDocument/2006/relationships/hyperlink" Target="http://www.michigan.gov/documents/deq/deq-rrd-GS-PLS2006MapleRoadIRData_287703_7.pdf" TargetMode="External"/><Relationship Id="rId319" Type="http://schemas.openxmlformats.org/officeDocument/2006/relationships/hyperlink" Target="http://www.michigan.gov/documents/deq/deq-rrd-GS-PLS_NPDES_Mar2009_277690_7.pdf" TargetMode="External"/><Relationship Id="rId318" Type="http://schemas.openxmlformats.org/officeDocument/2006/relationships/hyperlink" Target="http://www.michigan.gov/documents/deq/deq-rrd-GS-NPDESDMR-Feb2009_271925_7.pdf" TargetMode="External"/><Relationship Id="rId439" Type="http://schemas.openxmlformats.org/officeDocument/2006/relationships/hyperlink" Target="http://www.michigan.gov/documents/deq/deq-rrd-GS-QuarterlyReport-1stQuarter-2012_383336_7.pdf" TargetMode="External"/><Relationship Id="rId317" Type="http://schemas.openxmlformats.org/officeDocument/2006/relationships/hyperlink" Target="http://www.michigan.gov/documents/deq/deq-rrd-GS-NPDESDMR-Jan2009_269075_7.pdf" TargetMode="External"/><Relationship Id="rId438" Type="http://schemas.openxmlformats.org/officeDocument/2006/relationships/hyperlink" Target="http://www.michigan.gov/documents/deq/deq-rrd-GS-4thQuarterlyReport_374286_7.pdf" TargetMode="External"/><Relationship Id="rId559" Type="http://schemas.openxmlformats.org/officeDocument/2006/relationships/hyperlink" Target="http://www.michigan.gov/documents/deq/rrd-GS-MapleRdResponse-3-2007_188910_7.pdf" TargetMode="External"/><Relationship Id="rId550" Type="http://schemas.openxmlformats.org/officeDocument/2006/relationships/hyperlink" Target="http://www.michigan.gov/documents/deq/deq-rrd-GS-DEQUpdate-MonitoringWellInstallation-10-26-2006_310984_7.pdf" TargetMode="External"/><Relationship Id="rId312" Type="http://schemas.openxmlformats.org/officeDocument/2006/relationships/hyperlink" Target="http://www.michigan.gov/documents/deq/deq-rrd-GS-DEQNPDESDec2005Oxalic_303324_7.pdf" TargetMode="External"/><Relationship Id="rId433" Type="http://schemas.openxmlformats.org/officeDocument/2006/relationships/hyperlink" Target="http://www.michigan.gov/documents/deq/deq-rrd-GS-QuarterlyReport-1stQuarter-2011_351275_7.pdf" TargetMode="External"/><Relationship Id="rId554" Type="http://schemas.openxmlformats.org/officeDocument/2006/relationships/hyperlink" Target="http://www.michigan.gov/documents/deq/rrd-GS-PLSDec2006MapleRdIR_182147_7.pdf" TargetMode="External"/><Relationship Id="rId311" Type="http://schemas.openxmlformats.org/officeDocument/2006/relationships/hyperlink" Target="http://www.michigan.gov/documents/deq/deq-rrd-GS-PermitNoMI0048453Issued2005_310514_7.pdf" TargetMode="External"/><Relationship Id="rId432" Type="http://schemas.openxmlformats.org/officeDocument/2006/relationships/hyperlink" Target="http://www.michigan.gov/documents/deq/deq-rrd-GS-QuarterlyReport-4thQuarter-2010_344068_7.pdf" TargetMode="External"/><Relationship Id="rId553" Type="http://schemas.openxmlformats.org/officeDocument/2006/relationships/hyperlink" Target="http://www.michigan.gov/documents/deq/rrd-GS-DEQDec2006MapleRdResponse_180658_7.pdf" TargetMode="External"/><Relationship Id="rId310" Type="http://schemas.openxmlformats.org/officeDocument/2006/relationships/hyperlink" Target="http://www.michigan.gov/documents/deq/deq-rrd-GS-DEQNPDESMemoOctober2004_304021_7.pdf" TargetMode="External"/><Relationship Id="rId431" Type="http://schemas.openxmlformats.org/officeDocument/2006/relationships/hyperlink" Target="http://www.michigan.gov/deq/0,1607,7-135-3311_4109_4219_4279-72394--,00.html" TargetMode="External"/><Relationship Id="rId552" Type="http://schemas.openxmlformats.org/officeDocument/2006/relationships/hyperlink" Target="http://www.michigan.gov/documents/deq/deq-rrd-GS-WIDResReport_287697_7.pdf" TargetMode="External"/><Relationship Id="rId430" Type="http://schemas.openxmlformats.org/officeDocument/2006/relationships/hyperlink" Target="http://www.michigan.gov/documents/deq/deq-rrd-GS-QuarterlyReport-3rdQuarter-2010_337119_7.pdf" TargetMode="External"/><Relationship Id="rId551" Type="http://schemas.openxmlformats.org/officeDocument/2006/relationships/hyperlink" Target="http://www.michigan.gov/documents/deq/deq-rrd-GS-WellIDResponse-10-30-06_287716_7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chigan.gov/documents/deq/deq-rrd-GS-CourtOrder-Dec2004-Unit-E_311529_7.doc" TargetMode="External"/><Relationship Id="rId2" Type="http://schemas.openxmlformats.org/officeDocument/2006/relationships/hyperlink" Target="http://www.michigan.gov/documents/deq/deq-rrd-GS-PZOrderFinal_311074_7.pdf" TargetMode="External"/><Relationship Id="rId3" Type="http://schemas.openxmlformats.org/officeDocument/2006/relationships/hyperlink" Target="http://www.michigan.gov/documents/deq/deq-rrd-GS-GroundwaterProhibitionZoneBoundaryMap_311075_7.pdf" TargetMode="External"/><Relationship Id="rId4" Type="http://schemas.openxmlformats.org/officeDocument/2006/relationships/hyperlink" Target="http://www.michigan.gov/documents/deq/deq-rrd-GS-PLSOct2005TransmissionPipeline_Leak_303308_7.pdf" TargetMode="External"/><Relationship Id="rId9" Type="http://schemas.openxmlformats.org/officeDocument/2006/relationships/hyperlink" Target="http://www.michigan.gov/documents/deq/deq-rrd-GS-AE-3DeterminationLetter_203698_7.pdf" TargetMode="External"/><Relationship Id="rId5" Type="http://schemas.openxmlformats.org/officeDocument/2006/relationships/hyperlink" Target="http://www.michigan.gov/documents/deq/deq-rrd-GS-DEQOct2005UnitEMPDisputeResolution_303305_7.pdf" TargetMode="External"/><Relationship Id="rId6" Type="http://schemas.openxmlformats.org/officeDocument/2006/relationships/hyperlink" Target="http://www.michigan.gov/documents/deq/rrd-GS-PLSMay2007AE-3Report_199006_7.pdf" TargetMode="External"/><Relationship Id="rId7" Type="http://schemas.openxmlformats.org/officeDocument/2006/relationships/hyperlink" Target="http://www.michigan.gov/documents/deq/rrd-GS-AE-3FMResponse_199003_7.pdf" TargetMode="External"/><Relationship Id="rId8" Type="http://schemas.openxmlformats.org/officeDocument/2006/relationships/hyperlink" Target="http://www.michigan.gov/documents/deq/deq-rrd-GS-PlsJune2007AE-1Dispute_203705_7.pdf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://www.michigan.gov/documents/deq/deq-rrd-GS-Sept2009OrderResolvingPlaintiffsMotionToEnforceOrderProhibitingGroundwaterUse_291032_7.pdf" TargetMode="External"/><Relationship Id="rId22" Type="http://schemas.openxmlformats.org/officeDocument/2006/relationships/hyperlink" Target="http://www.michigan.gov/documents/deq/deq-rrd-GS-StipulatedOrder_347293_7.pdf" TargetMode="External"/><Relationship Id="rId21" Type="http://schemas.openxmlformats.org/officeDocument/2006/relationships/hyperlink" Target="http://www.michigan.gov/documents/deq/deq-rrd-GS-DEQPLSSept2009WellIDSurveyListPerSeptember2009Order_315081_7.pdf" TargetMode="External"/><Relationship Id="rId24" Type="http://schemas.openxmlformats.org/officeDocument/2006/relationships/hyperlink" Target="http://www.michigan.gov/documents/deq/deq-rrd-GS-DEQWAMPDRltrfinal_366345_7.pdf" TargetMode="External"/><Relationship Id="rId23" Type="http://schemas.openxmlformats.org/officeDocument/2006/relationships/hyperlink" Target="http://www.michigan.gov/documents/deq/deq-rrd-GS-WAMPDisputeLetter_366339_7.pdf" TargetMode="External"/><Relationship Id="rId26" Type="http://schemas.openxmlformats.org/officeDocument/2006/relationships/hyperlink" Target="http://www.michigan.gov/documents/deq/deq-rrd-GS-CourtHearingrescheduled-12-21-2011_368329_7.pdf" TargetMode="External"/><Relationship Id="rId25" Type="http://schemas.openxmlformats.org/officeDocument/2006/relationships/hyperlink" Target="http://www.michigan.gov/documents/deq/deq-rrd-GS-PetitionForDisputeResolution-10-25-11_368087_7.pdf" TargetMode="External"/><Relationship Id="rId28" Type="http://schemas.openxmlformats.org/officeDocument/2006/relationships/hyperlink" Target="http://www.michigan.gov/documents/deq/deq-rrd-GS-CourtHearingrescheduled-12-21-2011_368329_7.pdf" TargetMode="External"/><Relationship Id="rId27" Type="http://schemas.openxmlformats.org/officeDocument/2006/relationships/hyperlink" Target="http://www.michigan.gov/documents/deq/deq-rrd-GS-DAGDEQNovember-2011_368210_7.pdf" TargetMode="External"/><Relationship Id="rId29" Type="http://schemas.openxmlformats.org/officeDocument/2006/relationships/hyperlink" Target="http://www.michigan.gov/documents/deq/deq-rrd-GS-WAGMP_Order-3-26-2012_382113_7.pdf" TargetMode="External"/><Relationship Id="rId11" Type="http://schemas.openxmlformats.org/officeDocument/2006/relationships/hyperlink" Target="http://www.michigan.gov/documents/deq/deq-rrd-GS-Court_Order-April-20009_274820_7.pdf" TargetMode="External"/><Relationship Id="rId10" Type="http://schemas.openxmlformats.org/officeDocument/2006/relationships/hyperlink" Target="http://www.michigan.gov/documents/deq/deq-rrd-GS-stipulationOnEG_264597_7.pdf" TargetMode="External"/><Relationship Id="rId13" Type="http://schemas.openxmlformats.org/officeDocument/2006/relationships/hyperlink" Target="http://www.michigan.gov/documents/deq/deq-rrd-GS-gelmanEnforcementBrief-7-2009_285025_7.pdf" TargetMode="External"/><Relationship Id="rId12" Type="http://schemas.openxmlformats.org/officeDocument/2006/relationships/hyperlink" Target="http://www.michigan.gov/documents/deq/deq-rrd-GS-4-22-09Stipulation_277350_7.pdf" TargetMode="External"/><Relationship Id="rId15" Type="http://schemas.openxmlformats.org/officeDocument/2006/relationships/hyperlink" Target="http://www.michigan.gov/documents/deq/deq-rrd-GS-DAGDEQAug2009MotionAndBriefToEnforceConsentJudgment_290392_7.pdf" TargetMode="External"/><Relationship Id="rId14" Type="http://schemas.openxmlformats.org/officeDocument/2006/relationships/hyperlink" Target="http://www.michigan.gov/documents/deq/deq-rrd-GS-NancyMWDispute_284119_7.pdf" TargetMode="External"/><Relationship Id="rId17" Type="http://schemas.openxmlformats.org/officeDocument/2006/relationships/hyperlink" Target="http://www.michigan.gov/documents/deq/deq-rrd-GS-Pall_Brief_290412_7.pdf" TargetMode="External"/><Relationship Id="rId16" Type="http://schemas.openxmlformats.org/officeDocument/2006/relationships/hyperlink" Target="http://www.michigan.gov/documents/deq/deq-rrd-GS-PallPetitionForDisputeRes_290411_7.pdf" TargetMode="External"/><Relationship Id="rId19" Type="http://schemas.openxmlformats.org/officeDocument/2006/relationships/hyperlink" Target="http://www.michigan.gov/documents/deq/deq-rrd-GS-DAG-DEQAug2009NancyDrDispute_brief_gelman_290822_7.pdf" TargetMode="External"/><Relationship Id="rId18" Type="http://schemas.openxmlformats.org/officeDocument/2006/relationships/hyperlink" Target="http://www.michigan.gov/documents/deq/deq-rrd-GS-PLSAug2009WellIDDisputeResponse_290823_7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50" Type="http://schemas.openxmlformats.org/officeDocument/2006/relationships/hyperlink" Target="http://www.michigan.gov/documents/deq/deq-rrd-GS-DEQJuly2004PublicHearing_286744_7.pdf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www.michigan.gov/documents/deq/deq-rrd-GS-FarsadFotouhiAffadavit_296635_7.pdf" TargetMode="External"/><Relationship Id="rId3" Type="http://schemas.openxmlformats.org/officeDocument/2006/relationships/hyperlink" Target="http://www.michigan.gov/documents/deq/deq-rrd-GS-JamesBrodeAffidavit_296568_7.pdf" TargetMode="External"/><Relationship Id="rId149" Type="http://schemas.openxmlformats.org/officeDocument/2006/relationships/hyperlink" Target="http://www.michigan.gov/documents/deq/deq-rrd-GS-GelmanThirdAmendmentAsRevised-03-07-11_347191_7.pdf" TargetMode="External"/><Relationship Id="rId4" Type="http://schemas.openxmlformats.org/officeDocument/2006/relationships/hyperlink" Target="http://www.michigan.gov/documents/deq/rrd-deq-GS-NevenKresicAffidavit_296422_7.pdf" TargetMode="External"/><Relationship Id="rId148" Type="http://schemas.openxmlformats.org/officeDocument/2006/relationships/hyperlink" Target="http://www.michigan.gov/documents/deq/deq-rrd-GS-StipulatedOrder_347293_7.pdf" TargetMode="External"/><Relationship Id="rId9" Type="http://schemas.openxmlformats.org/officeDocument/2006/relationships/hyperlink" Target="http://www.michigan.gov/documents/deq/rrd-GS-GelmanCJ_226685_7.pdf" TargetMode="External"/><Relationship Id="rId143" Type="http://schemas.openxmlformats.org/officeDocument/2006/relationships/hyperlink" Target="http://www.michigan.gov/documents/deq/deq-rrd-GS-CourtHearingrescheduled-12-21-2011_368329_7.pdf" TargetMode="External"/><Relationship Id="rId142" Type="http://schemas.openxmlformats.org/officeDocument/2006/relationships/hyperlink" Target="http://www.michigan.gov/documents/deq/deq-rrd-GS-PZOrderFinal_311074_7.pdf" TargetMode="External"/><Relationship Id="rId141" Type="http://schemas.openxmlformats.org/officeDocument/2006/relationships/hyperlink" Target="http://www.michigan.gov/documents/deq/deq-rrd-GS-2005PrivateWellWorkPlan-6-16-05_303267_7.pdf" TargetMode="External"/><Relationship Id="rId140" Type="http://schemas.openxmlformats.org/officeDocument/2006/relationships/hyperlink" Target="http://www.michigan.gov/documents/deq/deq-rrd-GS-PLSAug2009WellIDDisputeResponse_290823_7.pdf" TargetMode="External"/><Relationship Id="rId5" Type="http://schemas.openxmlformats.org/officeDocument/2006/relationships/hyperlink" Target="http://www.michigan.gov/documents/deq/deq-rrd-GS-SamplingResultsNov2011data_backup_372309_7.pdf" TargetMode="External"/><Relationship Id="rId147" Type="http://schemas.openxmlformats.org/officeDocument/2006/relationships/hyperlink" Target="http://www.michigan.gov/documents/deq/deq-rrd-GS-stipulationOnEG_264597_7.pdf" TargetMode="External"/><Relationship Id="rId6" Type="http://schemas.openxmlformats.org/officeDocument/2006/relationships/hyperlink" Target="http://www.michigan.gov/documents/deq/deq-rrd-GS-SamplingResultsOct2011data_backup_369694_7.pdf" TargetMode="External"/><Relationship Id="rId146" Type="http://schemas.openxmlformats.org/officeDocument/2006/relationships/hyperlink" Target="http://www.michigan.gov/documents/deq/deq-rrd-GS-4-22-09Stipulation_277350_7.pdf" TargetMode="External"/><Relationship Id="rId7" Type="http://schemas.openxmlformats.org/officeDocument/2006/relationships/hyperlink" Target="http://www.michigan.gov/documents/deq/deq-rrd-GS-SamplingResultsSept2011data_backup_367124_7.pdf" TargetMode="External"/><Relationship Id="rId145" Type="http://schemas.openxmlformats.org/officeDocument/2006/relationships/hyperlink" Target="http://www.michigan.gov/documents/deq/rrd-GS-GelmanCJamend2_226721_7.pdf" TargetMode="External"/><Relationship Id="rId8" Type="http://schemas.openxmlformats.org/officeDocument/2006/relationships/hyperlink" Target="http://www.michigan.gov/documents/deq/deq-rrd-GS-CalvinWells_328662_7.pdf" TargetMode="External"/><Relationship Id="rId144" Type="http://schemas.openxmlformats.org/officeDocument/2006/relationships/hyperlink" Target="http://www.michigan.gov/documents/deq/deq-rrd-GS-IndexOfJointAppendices_290406_7.pdf" TargetMode="External"/><Relationship Id="rId139" Type="http://schemas.openxmlformats.org/officeDocument/2006/relationships/hyperlink" Target="http://www.michigan.gov/documents/deq/deq-rrd-GS-ESWP_205412_7.pdf" TargetMode="External"/><Relationship Id="rId138" Type="http://schemas.openxmlformats.org/officeDocument/2006/relationships/hyperlink" Target="http://www.michigan.gov/documents/deq/deq-rrd-GS-PLSDec2008EvergreenWaterLevelWP_260113_7.pdf" TargetMode="External"/><Relationship Id="rId137" Type="http://schemas.openxmlformats.org/officeDocument/2006/relationships/hyperlink" Target="http://www.michigan.gov/documents/deq/deq-rrd-GS-PLSNov2008Maple-AllisonPipelineWP_260116_7.pdf" TargetMode="External"/><Relationship Id="rId132" Type="http://schemas.openxmlformats.org/officeDocument/2006/relationships/hyperlink" Target="http://www.michigan.gov/documents/deq/deq-rrd-GS-WIDResReport_287697_7.pdf" TargetMode="External"/><Relationship Id="rId131" Type="http://schemas.openxmlformats.org/officeDocument/2006/relationships/hyperlink" Target="http://www.michigan.gov/documents/deq/deq-rrd-GS-AquiferTestTW-19_303337_7.pdf" TargetMode="External"/><Relationship Id="rId130" Type="http://schemas.openxmlformats.org/officeDocument/2006/relationships/hyperlink" Target="http://www.michigan.gov/documents/deq/deq-rrd-GS-PLS_Nov2010UOfM-SaginawForestReport_338972_7.pdf" TargetMode="External"/><Relationship Id="rId136" Type="http://schemas.openxmlformats.org/officeDocument/2006/relationships/hyperlink" Target="http://www.michigan.gov/documents/deq/deq-rrd-GS-PLSFeb2004ExtractionWP_303402_7.PDF" TargetMode="External"/><Relationship Id="rId135" Type="http://schemas.openxmlformats.org/officeDocument/2006/relationships/hyperlink" Target="http://www.michigan.gov/documents/deq/deq-rrd-GS-PLSAug2005WagnerRdWP_290102_7.pdf" TargetMode="External"/><Relationship Id="rId134" Type="http://schemas.openxmlformats.org/officeDocument/2006/relationships/hyperlink" Target="http://www.michigan.gov/documents/deq/deq-rrd-GS-PLSOctober2004DowngradientWorkPlan_304009_7.PDF" TargetMode="External"/><Relationship Id="rId133" Type="http://schemas.openxmlformats.org/officeDocument/2006/relationships/hyperlink" Target="http://www.michigan.gov/documents/deq/deq-rrd-GS-PlsApril2011WesternAreaMonitoringPlan_351264_7.pdf" TargetMode="External"/><Relationship Id="rId154" Type="http://schemas.openxmlformats.org/officeDocument/2006/relationships/drawing" Target="../drawings/drawing6.xml"/><Relationship Id="rId153" Type="http://schemas.openxmlformats.org/officeDocument/2006/relationships/hyperlink" Target="http://www.michigan.gov/documents/deq/deq-rrd-GS-WorkPlanForWell_277692_7.pdf" TargetMode="External"/><Relationship Id="rId152" Type="http://schemas.openxmlformats.org/officeDocument/2006/relationships/hyperlink" Target="http://www.michigan.gov/documents/deq/deq-rrd-GS-WestonAugust2004FeasibilityStudyReview_304001_7.pdf" TargetMode="External"/><Relationship Id="rId151" Type="http://schemas.openxmlformats.org/officeDocument/2006/relationships/hyperlink" Target="http://www.michigan.gov/documents/deq/deq-rrd-GS-CourtOrder-Dec2004-Unit-E_311529_7.doc" TargetMode="External"/><Relationship Id="rId40" Type="http://schemas.openxmlformats.org/officeDocument/2006/relationships/hyperlink" Target="http://www.michigan.gov/documents/deq/deq-rrd-GS-GSIDG13Response-March-2008_228296_7.pdf" TargetMode="External"/><Relationship Id="rId42" Type="http://schemas.openxmlformats.org/officeDocument/2006/relationships/hyperlink" Target="http://www.michigan.gov/documents/deq/deq-rrd-GS-DEQApril2014MW-103Response_455004_7.pdf" TargetMode="External"/><Relationship Id="rId41" Type="http://schemas.openxmlformats.org/officeDocument/2006/relationships/hyperlink" Target="http://www.michigan.gov/documents/deq/deq-rrd-GS-WesternResponse-March-2008_231715_7.pdf" TargetMode="External"/><Relationship Id="rId44" Type="http://schemas.openxmlformats.org/officeDocument/2006/relationships/hyperlink" Target="http://www.michigan.gov/documents/deq/deq-rrd-GS-CPMCP_DEQresponse_final_282806_7.pdf" TargetMode="External"/><Relationship Id="rId43" Type="http://schemas.openxmlformats.org/officeDocument/2006/relationships/hyperlink" Target="http://www.michigan.gov/documents/deq/deq-rrd-GS-DEQJune2014LLAResponse_460995_7.pdf" TargetMode="External"/><Relationship Id="rId46" Type="http://schemas.openxmlformats.org/officeDocument/2006/relationships/hyperlink" Target="http://www.michigan.gov/documents/deq/deq-rrd-GS-GSIWesternResponse_208361_7.pdf" TargetMode="External"/><Relationship Id="rId45" Type="http://schemas.openxmlformats.org/officeDocument/2006/relationships/hyperlink" Target="http://www.michigan.gov/documents/deq/deq-rrd-GS-WellIDResponse-10-30-06_287716_7.pdf" TargetMode="External"/><Relationship Id="rId48" Type="http://schemas.openxmlformats.org/officeDocument/2006/relationships/hyperlink" Target="http://www.michigan.gov/documents/deq/deq-rrd-GS-DEQApril2009EGResponse_277348_7.pdf" TargetMode="External"/><Relationship Id="rId47" Type="http://schemas.openxmlformats.org/officeDocument/2006/relationships/hyperlink" Target="http://www.michigan.gov/documents/deq/deq-rrd-GS-GSIWagnerInterimResponse-03-12-07_208360_7.pdf" TargetMode="External"/><Relationship Id="rId49" Type="http://schemas.openxmlformats.org/officeDocument/2006/relationships/hyperlink" Target="http://www.michigan.gov/documents/deq/rrd-GS-DEQJuly2008WellIDReport_Response_243600_7.pdf" TargetMode="External"/><Relationship Id="rId31" Type="http://schemas.openxmlformats.org/officeDocument/2006/relationships/hyperlink" Target="http://www.michigan.gov/documents/deq/deq-rrd-GS-DEQMarch2004ResponseToInSituWP_303976_7.PDF" TargetMode="External"/><Relationship Id="rId30" Type="http://schemas.openxmlformats.org/officeDocument/2006/relationships/hyperlink" Target="http://www.michigan.gov/documents/deq/rrd-GS-DEQJan2008DupontWPResponse_222965_7.pdf" TargetMode="External"/><Relationship Id="rId33" Type="http://schemas.openxmlformats.org/officeDocument/2006/relationships/hyperlink" Target="http://www.michigan.gov/documents/deq/deq-rrd-GS-DEQMarch2006OMPlanResponse_290576_7.pdf" TargetMode="External"/><Relationship Id="rId32" Type="http://schemas.openxmlformats.org/officeDocument/2006/relationships/hyperlink" Target="http://www.michigan.gov/documents/deq/deq-rrd-GS-DEQApril2006WesternWPResponse_290016_7.pdf" TargetMode="External"/><Relationship Id="rId35" Type="http://schemas.openxmlformats.org/officeDocument/2006/relationships/hyperlink" Target="http://www.michigan.gov/documents/deq/deq-rrd-GS-DEQLLAResponseSept2012_398114_7.pdf" TargetMode="External"/><Relationship Id="rId34" Type="http://schemas.openxmlformats.org/officeDocument/2006/relationships/hyperlink" Target="http://www.michigan.gov/documents/deq/deq-rrd-GS-DEQJuly2011LLAMPResponse_359469_7.pdf" TargetMode="External"/><Relationship Id="rId37" Type="http://schemas.openxmlformats.org/officeDocument/2006/relationships/hyperlink" Target="http://www.michigan.gov/documents/deq/deq-rrd-GS-EGReviewResponse4-SK-CG_202916_7.pdf" TargetMode="External"/><Relationship Id="rId36" Type="http://schemas.openxmlformats.org/officeDocument/2006/relationships/hyperlink" Target="http://www.michigan.gov/documents/deq/deq-rrd-GS-GSIDGRptResponse_289352_7.pdf" TargetMode="External"/><Relationship Id="rId39" Type="http://schemas.openxmlformats.org/officeDocument/2006/relationships/hyperlink" Target="http://www.michigan.gov/documents/deq/deq-rrd-GS-GSIWagnerPMPResponse_290597_7.pdf" TargetMode="External"/><Relationship Id="rId38" Type="http://schemas.openxmlformats.org/officeDocument/2006/relationships/hyperlink" Target="http://www.michigan.gov/documents/deq/deq-rrd-GS-DEQOct2013MW-103Response_438207_7.pdf" TargetMode="External"/><Relationship Id="rId20" Type="http://schemas.openxmlformats.org/officeDocument/2006/relationships/hyperlink" Target="http://www.michigan.gov/documents/deq/deq-rrd-GS-GelmanCRP3_memo_282805_7.pdf" TargetMode="External"/><Relationship Id="rId22" Type="http://schemas.openxmlformats.org/officeDocument/2006/relationships/hyperlink" Target="http://www.michigan.gov/documents/deq/deq-rrd-GS-Sept2012NPDESFollowUp_401987_7.pdf" TargetMode="External"/><Relationship Id="rId21" Type="http://schemas.openxmlformats.org/officeDocument/2006/relationships/hyperlink" Target="http://www.michigan.gov/documents/deq/deq-rrd-GS-NancyMWDispute_284119_7.pdf" TargetMode="External"/><Relationship Id="rId24" Type="http://schemas.openxmlformats.org/officeDocument/2006/relationships/hyperlink" Target="http://www.michigan.gov/documents/deq/deq-rrd-GS-NPDESMRInspection-Sept2011_368033_7.pdf" TargetMode="External"/><Relationship Id="rId23" Type="http://schemas.openxmlformats.org/officeDocument/2006/relationships/hyperlink" Target="http://www.michigan.gov/documents/deq/deq-rrd-GS-PermitNoMI0048453Issued2005_310514_7.pdf" TargetMode="External"/><Relationship Id="rId26" Type="http://schemas.openxmlformats.org/officeDocument/2006/relationships/hyperlink" Target="http://www.michigan.gov/documents/deq/deq-rrd-GS-DWMonitoring2008_257532_7.pdf" TargetMode="External"/><Relationship Id="rId25" Type="http://schemas.openxmlformats.org/officeDocument/2006/relationships/hyperlink" Target="http://www.michigan.gov/documents/deq/deq-rrd-GS-ResWellData2011_372289_7.pdf" TargetMode="External"/><Relationship Id="rId28" Type="http://schemas.openxmlformats.org/officeDocument/2006/relationships/hyperlink" Target="http://www.michigan.gov/documents/deq/deq-rrd-GS-WesternReportResponseApr2005_303253_7.pdf" TargetMode="External"/><Relationship Id="rId27" Type="http://schemas.openxmlformats.org/officeDocument/2006/relationships/hyperlink" Target="http://www.michigan.gov/documents/deq/deq-rrd-GS-MRWPResponseApril2005_2_303256_7.pdf" TargetMode="External"/><Relationship Id="rId29" Type="http://schemas.openxmlformats.org/officeDocument/2006/relationships/hyperlink" Target="http://www.michigan.gov/documents/deq/deq-rrd-GS-DEQFeb2005UnitEDGWP_303021_7.pdf" TargetMode="External"/><Relationship Id="rId11" Type="http://schemas.openxmlformats.org/officeDocument/2006/relationships/hyperlink" Target="http://www.michigan.gov/documents/deq/deq-rrd-GS-DAG-DEQAug2009NancyDrDispute_brief_gelman_290822_7.pdf" TargetMode="External"/><Relationship Id="rId10" Type="http://schemas.openxmlformats.org/officeDocument/2006/relationships/hyperlink" Target="http://www.michigan.gov/documents/deq/deq-rrd-GS-gelmanEnforcementBrief-7-2009_285025_7.pdf" TargetMode="External"/><Relationship Id="rId13" Type="http://schemas.openxmlformats.org/officeDocument/2006/relationships/hyperlink" Target="http://www.michigan.gov/documents/deq/deq-rrd-GS-DEQAug2009AffidavitOfRichardMandle_290015_7.pdf" TargetMode="External"/><Relationship Id="rId12" Type="http://schemas.openxmlformats.org/officeDocument/2006/relationships/hyperlink" Target="http://www.michigan.gov/documents/deq/deq-rrd-GS-DEQAugust2009AffidavitOfJamesCoger_290013_7.pdf" TargetMode="External"/><Relationship Id="rId15" Type="http://schemas.openxmlformats.org/officeDocument/2006/relationships/hyperlink" Target="http://www.michigan.gov/documents/deq/deq-rrd-GS-Citizen-Involvement-Plan-May-2003_305904_7.pdf" TargetMode="External"/><Relationship Id="rId14" Type="http://schemas.openxmlformats.org/officeDocument/2006/relationships/hyperlink" Target="http://www.michigan.gov/documents/deq/deq-rrd-GS-BethlehemCemetaryWell_403551_7.pdf" TargetMode="External"/><Relationship Id="rId17" Type="http://schemas.openxmlformats.org/officeDocument/2006/relationships/hyperlink" Target="http://www.michigan.gov/documents/deq/deq-rrd-GS-PZOrderJuly19FactSheet_286725_7.pdf" TargetMode="External"/><Relationship Id="rId16" Type="http://schemas.openxmlformats.org/officeDocument/2006/relationships/hyperlink" Target="http://www.michigan.gov/documents/deq/deq-rrd-GS-PLSNov2008Maple-AllisonPipelineWP_260114_7.pdf" TargetMode="External"/><Relationship Id="rId19" Type="http://schemas.openxmlformats.org/officeDocument/2006/relationships/hyperlink" Target="http://www.michigan.gov/documents/deq/deq-rrd-GS-May2009SWLInvestigatonReviewMandle_282804_7.pdf" TargetMode="External"/><Relationship Id="rId18" Type="http://schemas.openxmlformats.org/officeDocument/2006/relationships/hyperlink" Target="http://www.michigan.gov/documents/deq/deq-rrd-GS-GelmanFactSheet_286728_7.pdf" TargetMode="External"/><Relationship Id="rId84" Type="http://schemas.openxmlformats.org/officeDocument/2006/relationships/hyperlink" Target="http://www.michigan.gov/documents/deq/deq-rrd-GS-DAGSupplementalSubmittalOctober2004_311533_7.PDF" TargetMode="External"/><Relationship Id="rId83" Type="http://schemas.openxmlformats.org/officeDocument/2006/relationships/hyperlink" Target="http://www.michigan.gov/documents/deq/deq-rrd-GS-PeriodicUpdates-3-9-11_348172_7.pdf" TargetMode="External"/><Relationship Id="rId86" Type="http://schemas.openxmlformats.org/officeDocument/2006/relationships/hyperlink" Target="http://www.michigan.gov/documents/deq/deq-rrd-GS-ExpandedWellIDAttachment5-6_368085_7.pdf" TargetMode="External"/><Relationship Id="rId85" Type="http://schemas.openxmlformats.org/officeDocument/2006/relationships/hyperlink" Target="http://www.michigan.gov/documents/deq/deq-rrd-GS-ExpandedWellIDAttachment1-4_368084_7.pdf" TargetMode="External"/><Relationship Id="rId88" Type="http://schemas.openxmlformats.org/officeDocument/2006/relationships/hyperlink" Target="http://www.michigan.gov/documents/deq/deq-rrd-GS-Pall_Brief_290412_7.pdf" TargetMode="External"/><Relationship Id="rId87" Type="http://schemas.openxmlformats.org/officeDocument/2006/relationships/hyperlink" Target="http://www.michigan.gov/documents/deq/deq-rrd-GS-ExpandedWellIDAttachment7-8_368086_7.pdf" TargetMode="External"/><Relationship Id="rId89" Type="http://schemas.openxmlformats.org/officeDocument/2006/relationships/hyperlink" Target="http://www.michigan.gov/documents/deq/deq-rrd-GS-PLSDec2011BethlehemCementaryExceptionRequest_372308_7.pdf" TargetMode="External"/><Relationship Id="rId80" Type="http://schemas.openxmlformats.org/officeDocument/2006/relationships/hyperlink" Target="http://www.michigan.gov/documents/deq/deq-rrd-GS-PeriodicUpdates-2-11-11_346001_7.pdf" TargetMode="External"/><Relationship Id="rId82" Type="http://schemas.openxmlformats.org/officeDocument/2006/relationships/hyperlink" Target="http://www.michigan.gov/documents/deq/deq-rrd-GS-PeriodicUpdates-12-17-2010_341142_7.pdf" TargetMode="External"/><Relationship Id="rId81" Type="http://schemas.openxmlformats.org/officeDocument/2006/relationships/hyperlink" Target="http://www.michigan.gov/documents/deq/deq-rrd-GS-PeriodicUpdates-12-6-2010_340695_7.pdf" TargetMode="External"/><Relationship Id="rId73" Type="http://schemas.openxmlformats.org/officeDocument/2006/relationships/hyperlink" Target="http://www.michigan.gov/documents/deq/deq-rrd-GS-NPDESLetter_325232_7.pdf" TargetMode="External"/><Relationship Id="rId72" Type="http://schemas.openxmlformats.org/officeDocument/2006/relationships/hyperlink" Target="http://www.michigan.gov/documents/deq/deq-rrd-GS-GeoTransJuly2009EvergreenEvaluation_354633_7.pdf" TargetMode="External"/><Relationship Id="rId75" Type="http://schemas.openxmlformats.org/officeDocument/2006/relationships/hyperlink" Target="http://www.michigan.gov/documents/deq/deq-rrd-GS-GroundwaterProhibitionZoneBoundaryMap_311075_7.pdf" TargetMode="External"/><Relationship Id="rId74" Type="http://schemas.openxmlformats.org/officeDocument/2006/relationships/hyperlink" Target="http://www.michigan.gov/deq/0,1607,7-135-3311_4109_9846_30022-121414--,00.html" TargetMode="External"/><Relationship Id="rId77" Type="http://schemas.openxmlformats.org/officeDocument/2006/relationships/hyperlink" Target="http://www.michigan.gov/documents/deq/deq-rrd-GS-Court_Order-April-20009_274820_7.pdf" TargetMode="External"/><Relationship Id="rId76" Type="http://schemas.openxmlformats.org/officeDocument/2006/relationships/hyperlink" Target="http://www.michigan.gov/documents/deq/deq-rrd-GS-NoticeOfTentativeAgreementOnProposedModifications-11-2010_338501_7.pdf" TargetMode="External"/><Relationship Id="rId79" Type="http://schemas.openxmlformats.org/officeDocument/2006/relationships/hyperlink" Target="http://www.michigan.gov/documents/deq/deq-rrd-GS-PeriodicUpdateRecentPlannedctivities-3-19-2008_228732_7.pdf" TargetMode="External"/><Relationship Id="rId78" Type="http://schemas.openxmlformats.org/officeDocument/2006/relationships/hyperlink" Target="http://www.michigan.gov/documents/deq/deq-rrd-GS-Sept2009OrderResolvingPlaintiffsMotionToEnforceOrderProhibitingGroundwaterUse_291032_7.pdf" TargetMode="External"/><Relationship Id="rId71" Type="http://schemas.openxmlformats.org/officeDocument/2006/relationships/hyperlink" Target="http://www.michigan.gov/documents/deq/deq-rrd-GS-GelmanShallowGWReport_538157_7.pdf" TargetMode="External"/><Relationship Id="rId70" Type="http://schemas.openxmlformats.org/officeDocument/2006/relationships/hyperlink" Target="http://www.michigan.gov/documents/deq/deq-rrd-GS-NovDec2008DraftBoringWellLogs_263657_7.pdf" TargetMode="External"/><Relationship Id="rId62" Type="http://schemas.openxmlformats.org/officeDocument/2006/relationships/hyperlink" Target="http://www.michigan.gov/documents/deq/deq-rrd-GS-DEQAug2004UnitEPublicComment_286745_7.pdf" TargetMode="External"/><Relationship Id="rId61" Type="http://schemas.openxmlformats.org/officeDocument/2006/relationships/hyperlink" Target="http://www.michigan.gov/documents/deq/deq-rrd-GS-DEQSeptember2004UnitEDecisionDocument_304007_7.pdf" TargetMode="External"/><Relationship Id="rId64" Type="http://schemas.openxmlformats.org/officeDocument/2006/relationships/hyperlink" Target="http://www.michigan.gov/documents/deq/deq-rrd-GS-DEQPLSSept2009WellIDSurveyListPerSeptember2009Order_315081_7.pdf" TargetMode="External"/><Relationship Id="rId63" Type="http://schemas.openxmlformats.org/officeDocument/2006/relationships/hyperlink" Target="http://www.michigan.gov/documents/deq/deq-rrd-GS-ApprovedWellIDWpForPZExpansion_348970_7.pdf" TargetMode="External"/><Relationship Id="rId66" Type="http://schemas.openxmlformats.org/officeDocument/2006/relationships/hyperlink" Target="http://www.michigan.gov/documents/deq/deq-rrd-GS-DNRELabData-Jan-2011_344751_7.PDF" TargetMode="External"/><Relationship Id="rId65" Type="http://schemas.openxmlformats.org/officeDocument/2006/relationships/hyperlink" Target="http://www.michigan.gov/documents/deq/rrd-GS-PLSPZFactSheet-3-15-07_190336_7.pdf" TargetMode="External"/><Relationship Id="rId68" Type="http://schemas.openxmlformats.org/officeDocument/2006/relationships/hyperlink" Target="http://www.michigan.gov/documents/deq/deq-rrd-GS-ResWellData2010_328663_7.pdf" TargetMode="External"/><Relationship Id="rId67" Type="http://schemas.openxmlformats.org/officeDocument/2006/relationships/hyperlink" Target="http://www.deq.state.mi.us/owis/Page/SearchForms/PublicNoticeDetail.aspx?id=3065" TargetMode="External"/><Relationship Id="rId60" Type="http://schemas.openxmlformats.org/officeDocument/2006/relationships/hyperlink" Target="http://www.michigan.gov/documents/deq/deq-rrd-GS-DEQAug2005WellIDWPResponse_303280_7.pdf" TargetMode="External"/><Relationship Id="rId69" Type="http://schemas.openxmlformats.org/officeDocument/2006/relationships/hyperlink" Target="http://www.michigan.gov/documents/deq/deq-rrd-GS-wellID-public-response-ltr-10-27-10_337273_7.pdf" TargetMode="External"/><Relationship Id="rId51" Type="http://schemas.openxmlformats.org/officeDocument/2006/relationships/hyperlink" Target="http://www.michigan.gov/documents/deq/deq-rrd-GS-DEQJune2011Response_356758_7.pdf" TargetMode="External"/><Relationship Id="rId50" Type="http://schemas.openxmlformats.org/officeDocument/2006/relationships/hyperlink" Target="http://www.michigan.gov/documents/deq/deq-rrd-GS-DEQNov2003ResponseToInSituWP_305915_7.PDF" TargetMode="External"/><Relationship Id="rId53" Type="http://schemas.openxmlformats.org/officeDocument/2006/relationships/hyperlink" Target="http://www.michigan.gov/documents/deq/deq-rrd-GS-PLSExceptionDenialFinal_303304_7.pdf" TargetMode="External"/><Relationship Id="rId52" Type="http://schemas.openxmlformats.org/officeDocument/2006/relationships/hyperlink" Target="http://www.michigan.gov/documents/deq/deq-rrd-GS-DEQ_May2011_LLAResponse_354636_7.pdf" TargetMode="External"/><Relationship Id="rId55" Type="http://schemas.openxmlformats.org/officeDocument/2006/relationships/hyperlink" Target="http://www.michigan.gov/documents/deq/deq-rrd-GS-DEQAug2004ResponseWagnerWP_304000_7.PDF" TargetMode="External"/><Relationship Id="rId54" Type="http://schemas.openxmlformats.org/officeDocument/2006/relationships/hyperlink" Target="http://www.michigan.gov/documents/deq/deq-rrd-GS-DEQJan2004ResponseToSWPA_303390_7.PDF" TargetMode="External"/><Relationship Id="rId57" Type="http://schemas.openxmlformats.org/officeDocument/2006/relationships/hyperlink" Target="http://www.michigan.gov/documents/deq/deq-rrd-GS-Well_ID_031809_271609_7.pdf" TargetMode="External"/><Relationship Id="rId56" Type="http://schemas.openxmlformats.org/officeDocument/2006/relationships/hyperlink" Target="http://www.michigan.gov/documents/deq/deq-rrd-GS-DEQApril2006WellIDReport_290573_7.pdf" TargetMode="External"/><Relationship Id="rId59" Type="http://schemas.openxmlformats.org/officeDocument/2006/relationships/hyperlink" Target="http://www.michigan.gov/documents/deq/deq-rrd-GS-WagnerRdWPResNovember2005_303307_7.pdf" TargetMode="External"/><Relationship Id="rId58" Type="http://schemas.openxmlformats.org/officeDocument/2006/relationships/hyperlink" Target="http://www.michigan.gov/documents/deq/deq-rrd-GS-DEQMay2011WesternAreaMonitoringPlanResponse_354630_7.pdf" TargetMode="External"/><Relationship Id="rId107" Type="http://schemas.openxmlformats.org/officeDocument/2006/relationships/hyperlink" Target="http://www.michigan.gov/documents/deq/deq-rrd-GS-PLSAug2007EvergreenWorkPlan_205306_7.pdf" TargetMode="External"/><Relationship Id="rId106" Type="http://schemas.openxmlformats.org/officeDocument/2006/relationships/hyperlink" Target="http://www.michigan.gov/documents/deq/deq-rrd-GS-EvergreenAreaVerificationPlan-6-3-09.pdf_281582_7.zip" TargetMode="External"/><Relationship Id="rId105" Type="http://schemas.openxmlformats.org/officeDocument/2006/relationships/hyperlink" Target="http://www.michigan.gov/documents/deq/deq-rrd-GS-PLSDupontWorkPlan8-07_208232_7.pdf" TargetMode="External"/><Relationship Id="rId104" Type="http://schemas.openxmlformats.org/officeDocument/2006/relationships/hyperlink" Target="http://www.michigan.gov/documents/deq/deq-rrd-GS-PlsJan2014MW103CSMFINAL_446514_7.pdf" TargetMode="External"/><Relationship Id="rId109" Type="http://schemas.openxmlformats.org/officeDocument/2006/relationships/hyperlink" Target="http://www.michigan.gov/documents/deq/deq-rrd-GS-ExpandedWellIDReport-9-6-11_368083_7.pdf" TargetMode="External"/><Relationship Id="rId108" Type="http://schemas.openxmlformats.org/officeDocument/2006/relationships/hyperlink" Target="http://www.michigan.gov/documents/deq/rrd-GS-EntireEvergreenReviewReport_197763_7.pdf" TargetMode="External"/><Relationship Id="rId103" Type="http://schemas.openxmlformats.org/officeDocument/2006/relationships/hyperlink" Target="http://www.michigan.gov/documents/deq/deq-rrd-GS-AnalysisReportWMap-April2013_418996_7.pdf" TargetMode="External"/><Relationship Id="rId102" Type="http://schemas.openxmlformats.org/officeDocument/2006/relationships/hyperlink" Target="http://www.michigan.gov/documents/deq/deq-rrd-GS-PLSApril2008AE-3CaptureAnalysis_233389_7.pdf" TargetMode="External"/><Relationship Id="rId101" Type="http://schemas.openxmlformats.org/officeDocument/2006/relationships/hyperlink" Target="http://www.michigan.gov/documents/deq/deq-rrd-GS-WesternWorkPlan-01-2006_303331_7.pdf" TargetMode="External"/><Relationship Id="rId100" Type="http://schemas.openxmlformats.org/officeDocument/2006/relationships/hyperlink" Target="http://www.michigan.gov/documents/deq/deq-rrd-GS-PLSAug2009RevisedMotionsAndBriefs-8-26-09_296643_7.pdf" TargetMode="External"/><Relationship Id="rId129" Type="http://schemas.openxmlformats.org/officeDocument/2006/relationships/hyperlink" Target="http://www.michigan.gov/documents/deq/deq-rrd-GS-AbandonedWellRecords_356686_7.pdf" TargetMode="External"/><Relationship Id="rId128" Type="http://schemas.openxmlformats.org/officeDocument/2006/relationships/hyperlink" Target="http://www.michigan.gov/documents/deq/deq-rrd-GS-WellIDExpandedPZ_356665_7.pdf" TargetMode="External"/><Relationship Id="rId127" Type="http://schemas.openxmlformats.org/officeDocument/2006/relationships/hyperlink" Target="http://www.michigan.gov/documents/deq/deq-rrd-GS-PlatMapsA_356679_7.pdf" TargetMode="External"/><Relationship Id="rId126" Type="http://schemas.openxmlformats.org/officeDocument/2006/relationships/hyperlink" Target="http://www.michigan.gov/documents/deq/rrd-GS-PLSJan2008WesternSystemPlan_226762_7.pdf" TargetMode="External"/><Relationship Id="rId121" Type="http://schemas.openxmlformats.org/officeDocument/2006/relationships/hyperlink" Target="http://www.michigan.gov/documents/deq/deq-rrd-GS-WagnerRdMonitoringPlan-12-2005_303322_7.pdf" TargetMode="External"/><Relationship Id="rId120" Type="http://schemas.openxmlformats.org/officeDocument/2006/relationships/hyperlink" Target="http://www.michigan.gov/documents/deq/deq-rrd-GS-PlsMay2013MW103Analysis_422882_7.pdf" TargetMode="External"/><Relationship Id="rId125" Type="http://schemas.openxmlformats.org/officeDocument/2006/relationships/hyperlink" Target="http://www.michigan.gov/documents/deq/deq-rrd-GS-DowngradientGWInvestigationPhaseIForUnitE_290575_7.pdf" TargetMode="External"/><Relationship Id="rId124" Type="http://schemas.openxmlformats.org/officeDocument/2006/relationships/hyperlink" Target="http://www.michigan.gov/documents/deq/deq-rrd-GS-DowngradientGWInvestigationPhase_216276_7.pdf" TargetMode="External"/><Relationship Id="rId123" Type="http://schemas.openxmlformats.org/officeDocument/2006/relationships/hyperlink" Target="http://www.michigan.gov/documents/deq/rrd-GS-WagnerRoadReport-3-08-07_189899_7.pdf" TargetMode="External"/><Relationship Id="rId122" Type="http://schemas.openxmlformats.org/officeDocument/2006/relationships/hyperlink" Target="http://www.michigan.gov/documents/deq/deq-rrd-GS-PLSFeb2006MapleRdPMP_303335_7.pdf" TargetMode="External"/><Relationship Id="rId95" Type="http://schemas.openxmlformats.org/officeDocument/2006/relationships/hyperlink" Target="http://www.michigan.gov/documents/deq/deq-rrd-GS-PallMotionForApprovalEvergreenAndMaple_290410_7.pdf" TargetMode="External"/><Relationship Id="rId94" Type="http://schemas.openxmlformats.org/officeDocument/2006/relationships/hyperlink" Target="http://www.michigan.gov/documents/deq/deq-rrd-GS-WellIDDocument_315196_7.pdf" TargetMode="External"/><Relationship Id="rId97" Type="http://schemas.openxmlformats.org/officeDocument/2006/relationships/hyperlink" Target="http://www.michigan.gov/documents/deq/deq-rrd-GS-PallPetitionForDisputeRes_290411_7.pdf" TargetMode="External"/><Relationship Id="rId96" Type="http://schemas.openxmlformats.org/officeDocument/2006/relationships/hyperlink" Target="http://www.michigan.gov/documents/deq/deq-rrd-GS-GelmanMotionToApproveComprehensive_290408_7.pdf" TargetMode="External"/><Relationship Id="rId99" Type="http://schemas.openxmlformats.org/officeDocument/2006/relationships/hyperlink" Target="http://www.michigan.gov/documents/deq/rrd-GS-PLSAugust2007ProposedSamplingFrequencyRevisions-2007_207865_7.pdf" TargetMode="External"/><Relationship Id="rId98" Type="http://schemas.openxmlformats.org/officeDocument/2006/relationships/hyperlink" Target="http://www.michigan.gov/documents/deq/deq-rrd-GS-DNREAug2010PipelineAnalysis_348978_7.pdf" TargetMode="External"/><Relationship Id="rId91" Type="http://schemas.openxmlformats.org/officeDocument/2006/relationships/hyperlink" Target="http://www.michigan.gov/documents/deq/deq-rrd-GS-PLSAugust2012LittleLakeAreaEvalutaion_396483_7.pdf" TargetMode="External"/><Relationship Id="rId90" Type="http://schemas.openxmlformats.org/officeDocument/2006/relationships/hyperlink" Target="http://www.michigan.gov/documents/deq/deq-rrd-GS-IndexOfJointAppendices_290406_7.pdf" TargetMode="External"/><Relationship Id="rId93" Type="http://schemas.openxmlformats.org/officeDocument/2006/relationships/hyperlink" Target="http://www.michigan.gov/documents/deq/deq-rrd-GS-VeteransPark2-07-2007_203726_7.pdf" TargetMode="External"/><Relationship Id="rId92" Type="http://schemas.openxmlformats.org/officeDocument/2006/relationships/hyperlink" Target="http://www.michigan.gov/documents/deq/deq-rrd-GS-PLSLittleLakeAreaResponse-10-2012_403374_7.pdf" TargetMode="External"/><Relationship Id="rId118" Type="http://schemas.openxmlformats.org/officeDocument/2006/relationships/hyperlink" Target="http://www.michigan.gov/documents/deq/deq-rrd-GS-PLSJuly2006MapleRoadReport_303388_7.pdf" TargetMode="External"/><Relationship Id="rId117" Type="http://schemas.openxmlformats.org/officeDocument/2006/relationships/hyperlink" Target="http://www.michigan.gov/documents/deq/rrd-GS-PLSJan2005MapleRdWP_198467_7.pdf" TargetMode="External"/><Relationship Id="rId116" Type="http://schemas.openxmlformats.org/officeDocument/2006/relationships/hyperlink" Target="http://www.michigan.gov/documents/deq/deq-rrd-GS-PLSApril2014LittleLakeArea_454997_7.pdf" TargetMode="External"/><Relationship Id="rId115" Type="http://schemas.openxmlformats.org/officeDocument/2006/relationships/hyperlink" Target="http://www.michigan.gov/documents/deq/deq-rrd-GS-LittleLakeAreaSystemMonitoring_351983_7.pdf" TargetMode="External"/><Relationship Id="rId119" Type="http://schemas.openxmlformats.org/officeDocument/2006/relationships/hyperlink" Target="http://www.michigan.gov/documents/deq/deq-rrd-GS-MasterCopy2008ProposedThirdMonitoringWell_228298_7.pdf" TargetMode="External"/><Relationship Id="rId110" Type="http://schemas.openxmlformats.org/officeDocument/2006/relationships/hyperlink" Target="http://www.michigan.gov/documents/deq/deq-rrd-GS-decommissionWells2011_354731_7.pdf" TargetMode="External"/><Relationship Id="rId114" Type="http://schemas.openxmlformats.org/officeDocument/2006/relationships/hyperlink" Target="http://www.michigan.gov/documents/deq/deq-rrd-GS-LittleLakeHoneyCreekAreaInvestigation_484774_7.pdf" TargetMode="External"/><Relationship Id="rId113" Type="http://schemas.openxmlformats.org/officeDocument/2006/relationships/hyperlink" Target="http://www.michigan.gov/documents/deq/deq-rrd-GS-PLSJan2004InterimFS_303392_7.pdf" TargetMode="External"/><Relationship Id="rId112" Type="http://schemas.openxmlformats.org/officeDocument/2006/relationships/hyperlink" Target="http://www.michigan.gov/documents/deq/rr-GS-WesternReport-3-08-07_189901_7.pdf" TargetMode="External"/><Relationship Id="rId111" Type="http://schemas.openxmlformats.org/officeDocument/2006/relationships/hyperlink" Target="http://www.michigan.gov/documents/deq/deq-rrd-GS-PLSFeb2004InSituWorkPlan_303933_7.PDF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ichigan.gov/documents/deq/deq-rrd-GS-SamplingResultsJanuary2012_379214_7.pdf" TargetMode="External"/><Relationship Id="rId194" Type="http://schemas.openxmlformats.org/officeDocument/2006/relationships/hyperlink" Target="http://www.michigan.gov/documents/deq/deq-rrd-GS-DEQDec2011ApprovedEasternAreaMonitoringPlan_372311_7.pdf" TargetMode="External"/><Relationship Id="rId193" Type="http://schemas.openxmlformats.org/officeDocument/2006/relationships/hyperlink" Target="http://www.michigan.gov/documents/deq/deq-rrd-GS-SamplingResultsDec-2011_373877_7.pdf" TargetMode="External"/><Relationship Id="rId192" Type="http://schemas.openxmlformats.org/officeDocument/2006/relationships/hyperlink" Target="http://www.michigan.gov/documents/deq/deq-rrd-GS-4thQuarterlyReport_374286_7.pdf" TargetMode="External"/><Relationship Id="rId191" Type="http://schemas.openxmlformats.org/officeDocument/2006/relationships/hyperlink" Target="http://www.michigan.gov/documents/deq/deq-rrd-GS-NPDESDMR-Dec2011_374285_7.pdf" TargetMode="External"/><Relationship Id="rId187" Type="http://schemas.openxmlformats.org/officeDocument/2006/relationships/hyperlink" Target="http://www.michigan.gov/documents/deq/deq-rrd-GS-WAGMP_Order-3-26-2012_382113_7.pdf" TargetMode="External"/><Relationship Id="rId186" Type="http://schemas.openxmlformats.org/officeDocument/2006/relationships/hyperlink" Target="http://www.michigan.gov/documents/deq/deq-rrd-GS-NPDESDMR-Feb2012_382110_7.pdf" TargetMode="External"/><Relationship Id="rId185" Type="http://schemas.openxmlformats.org/officeDocument/2006/relationships/hyperlink" Target="http://www.michigan.gov/documents/deq/deq-rrd-GS-NPDESLetter-4-3-12_382499_7.pdf" TargetMode="External"/><Relationship Id="rId184" Type="http://schemas.openxmlformats.org/officeDocument/2006/relationships/hyperlink" Target="http://www.michigan.gov/documents/deq/deq-rrd-GS-SamplingResultsMarch2012_382108_7.pdf" TargetMode="External"/><Relationship Id="rId189" Type="http://schemas.openxmlformats.org/officeDocument/2006/relationships/hyperlink" Target="http://www.michigan.gov/documents/deq/deq-rrd-GS-NPDESDMR-Jan2012_379226_7.pdf" TargetMode="External"/><Relationship Id="rId188" Type="http://schemas.openxmlformats.org/officeDocument/2006/relationships/hyperlink" Target="http://www.michigan.gov/documents/deq/deq-rrd-GS-SamplingResultsFebruary2012_382109_7.pdf" TargetMode="External"/><Relationship Id="rId183" Type="http://schemas.openxmlformats.org/officeDocument/2006/relationships/hyperlink" Target="http://www.michigan.gov/documents/deq/deq-rrd-GS-NPDESDMR-Mar2012_383310_7.pdf" TargetMode="External"/><Relationship Id="rId182" Type="http://schemas.openxmlformats.org/officeDocument/2006/relationships/hyperlink" Target="http://www.michigan.gov/deq/0,1607,7-135-3311_4109_4219_4279-72394--,00.html" TargetMode="External"/><Relationship Id="rId181" Type="http://schemas.openxmlformats.org/officeDocument/2006/relationships/hyperlink" Target="http://www.michigan.gov/documents/deq/deq-rrd-GS-QuarterlyReport-1stQuarter-2012_383336_7.pdf" TargetMode="External"/><Relationship Id="rId180" Type="http://schemas.openxmlformats.org/officeDocument/2006/relationships/hyperlink" Target="http://www.michigan.gov/documents/deq/deq-rrd-GS-NPDESDmr-April2012_389936_7.pdf" TargetMode="External"/><Relationship Id="rId176" Type="http://schemas.openxmlformats.org/officeDocument/2006/relationships/hyperlink" Target="http://www.michigan.gov/documents/deq/deq-rrd-GS-SamplingResultsJun2012_393172_7.pdf" TargetMode="External"/><Relationship Id="rId297" Type="http://schemas.openxmlformats.org/officeDocument/2006/relationships/hyperlink" Target="http://www.michigan.gov/documents/deq/deq-rrd-GS-NPDESDMR-Jan2010_312960_7.pdf" TargetMode="External"/><Relationship Id="rId175" Type="http://schemas.openxmlformats.org/officeDocument/2006/relationships/hyperlink" Target="http://www.michigan.gov/documents/deq/deq-rrd-GS-QuarterlyReport-2ndQuarter-2012_393041_7.pdf" TargetMode="External"/><Relationship Id="rId296" Type="http://schemas.openxmlformats.org/officeDocument/2006/relationships/hyperlink" Target="http://www.michigan.gov/documents/deq/deq-rrd-GS-WellIDDocument_315196_7.pdf" TargetMode="External"/><Relationship Id="rId174" Type="http://schemas.openxmlformats.org/officeDocument/2006/relationships/hyperlink" Target="http://www.michigan.gov/documents/deq/deq-rrd-GS-DMRNPDESJune2012_393038_7.pdf" TargetMode="External"/><Relationship Id="rId295" Type="http://schemas.openxmlformats.org/officeDocument/2006/relationships/hyperlink" Target="http://www.michigan.gov/documents/deq/deq-rrd-GS-PLS2010MapleRoadIRData_312958_7.pdf" TargetMode="External"/><Relationship Id="rId173" Type="http://schemas.openxmlformats.org/officeDocument/2006/relationships/hyperlink" Target="http://www.michigan.gov/documents/deq/deq-rrd-GS-PLSAugust2012LittleLakeAreaEvalutaion_396483_7.pdf" TargetMode="External"/><Relationship Id="rId294" Type="http://schemas.openxmlformats.org/officeDocument/2006/relationships/hyperlink" Target="http://www.michigan.gov/documents/deq/deq-rrd-GS-NPDESDMR-Feb2010_315305_7.pdf" TargetMode="External"/><Relationship Id="rId179" Type="http://schemas.openxmlformats.org/officeDocument/2006/relationships/hyperlink" Target="http://www.michigan.gov/documents/deq/deq-rrd-GS-SamplingResultsApril2012_389939_7.pdf" TargetMode="External"/><Relationship Id="rId178" Type="http://schemas.openxmlformats.org/officeDocument/2006/relationships/hyperlink" Target="http://www.michigan.gov/documents/deq/deq-rrd-GS-SamplingResultsMay2012_389942_7.pdf" TargetMode="External"/><Relationship Id="rId299" Type="http://schemas.openxmlformats.org/officeDocument/2006/relationships/hyperlink" Target="http://www.michigan.gov/documents/deq/deq-rrd-GS-SamplingResultsJanuary2010_310850_7.pdf" TargetMode="External"/><Relationship Id="rId177" Type="http://schemas.openxmlformats.org/officeDocument/2006/relationships/hyperlink" Target="http://www.michigan.gov/documents/deq/deq-rrd-GS-DMRNPDESMay2012_389943_7.pdf" TargetMode="External"/><Relationship Id="rId298" Type="http://schemas.openxmlformats.org/officeDocument/2006/relationships/hyperlink" Target="http://www.michigan.gov/documents/deq/deq-rrd-GS-PLS2011MapleRoadIRData_347362_7.pdf" TargetMode="External"/><Relationship Id="rId198" Type="http://schemas.openxmlformats.org/officeDocument/2006/relationships/hyperlink" Target="http://www.michigan.gov/documents/deq/deq-rrd-GS-SamplingResultsNov2011data_backup_372309_7.pdf" TargetMode="External"/><Relationship Id="rId197" Type="http://schemas.openxmlformats.org/officeDocument/2006/relationships/hyperlink" Target="http://www.michigan.gov/documents/deq/deq-rrd-GS-SamplingResultsNov-2011_372292_7.pdf" TargetMode="External"/><Relationship Id="rId196" Type="http://schemas.openxmlformats.org/officeDocument/2006/relationships/hyperlink" Target="http://www.michigan.gov/documents/deq/deq-rrd-GS-ResWellData2011_372289_7.pdf" TargetMode="External"/><Relationship Id="rId195" Type="http://schemas.openxmlformats.org/officeDocument/2006/relationships/hyperlink" Target="http://www.michigan.gov/documents/deq/deq-rrd-GS-NPDESDMR-Nov2011_372310_7.pdf" TargetMode="External"/><Relationship Id="rId199" Type="http://schemas.openxmlformats.org/officeDocument/2006/relationships/hyperlink" Target="http://www.michigan.gov/documents/deq/deq-rrd-GS-CourtHearingrescheduled-12-21-2011_368329_7.pdf" TargetMode="External"/><Relationship Id="rId150" Type="http://schemas.openxmlformats.org/officeDocument/2006/relationships/hyperlink" Target="http://www.michigan.gov/documents/deq/deq-rrd-GS-SamplingResultsFeb2013_415821_7.pdf" TargetMode="External"/><Relationship Id="rId271" Type="http://schemas.openxmlformats.org/officeDocument/2006/relationships/hyperlink" Target="http://www.michigan.gov/deq/0,1607,7-135-3311_4109_4219_4279-72394--,00.html" TargetMode="External"/><Relationship Id="rId392" Type="http://schemas.openxmlformats.org/officeDocument/2006/relationships/hyperlink" Target="http://www.michigan.gov/documents/deq/deq-rrd-GS-PLSDec2008EvergreenWaterLevelWP_260113_7.pdf" TargetMode="External"/><Relationship Id="rId270" Type="http://schemas.openxmlformats.org/officeDocument/2006/relationships/hyperlink" Target="http://www.michigan.gov/documents/deq/deq-rrd-GS-QuarterlyReport-3rdQuarter-2010_337119_7.pdf" TargetMode="External"/><Relationship Id="rId391" Type="http://schemas.openxmlformats.org/officeDocument/2006/relationships/hyperlink" Target="http://www.michigan.gov/documents/deq/deq-rrd-GS-PLSNov2008Maple-AllisonPipelineWP_260114_7.pdf" TargetMode="External"/><Relationship Id="rId390" Type="http://schemas.openxmlformats.org/officeDocument/2006/relationships/hyperlink" Target="http://www.michigan.gov/documents/deq/deq-rrd-GS-PeriodicUpdate-12-17-08_260456_7.pdf" TargetMode="External"/><Relationship Id="rId1" Type="http://schemas.openxmlformats.org/officeDocument/2006/relationships/hyperlink" Target="http://www.michigan.gov/documents/deq/deq-rrd-GS-3rdQuarter2017Report_605302_7.pdf" TargetMode="External"/><Relationship Id="rId2" Type="http://schemas.openxmlformats.org/officeDocument/2006/relationships/hyperlink" Target="http://www.michigan.gov/deq/0,4561,7-135-3311_4109_9846_30022-72394--,00.html" TargetMode="External"/><Relationship Id="rId3" Type="http://schemas.openxmlformats.org/officeDocument/2006/relationships/hyperlink" Target="http://www.michigan.gov/documents/deq/deq-rrd-GS-SampleAnalysisSept2017_603383_7.pdf" TargetMode="External"/><Relationship Id="rId149" Type="http://schemas.openxmlformats.org/officeDocument/2006/relationships/hyperlink" Target="http://www.michigan.gov/documents/deq/deq-rrd-GS-SamplingResultsMar2013_415821_7_418711_7.pdf" TargetMode="External"/><Relationship Id="rId4" Type="http://schemas.openxmlformats.org/officeDocument/2006/relationships/hyperlink" Target="http://www.michigan.gov/documents/deq/deq-rrd-GS-NDPES_Sept2017_605312_7.pdf" TargetMode="External"/><Relationship Id="rId148" Type="http://schemas.openxmlformats.org/officeDocument/2006/relationships/hyperlink" Target="http://www.michigan.gov/deq/0,4561,7-135-3311_4109_9846_30022-72394--,00.html" TargetMode="External"/><Relationship Id="rId269" Type="http://schemas.openxmlformats.org/officeDocument/2006/relationships/hyperlink" Target="http://www.michigan.gov/documents/deq/deq-rrd-GS-wellID-public-response-ltr-10-27-10_337273_7.pdf" TargetMode="External"/><Relationship Id="rId9" Type="http://schemas.openxmlformats.org/officeDocument/2006/relationships/hyperlink" Target="http://www.michigan.gov/documents/deq/deq-rrd-GS-GelmanQuarterlyProgressReport2ndQtr2017_601619_7.pdf" TargetMode="External"/><Relationship Id="rId143" Type="http://schemas.openxmlformats.org/officeDocument/2006/relationships/hyperlink" Target="http://www.michigan.gov/documents/deq/deq-rrd-GS-NPDESApril2013_422889_7.pdf" TargetMode="External"/><Relationship Id="rId264" Type="http://schemas.openxmlformats.org/officeDocument/2006/relationships/hyperlink" Target="http://www.michigan.gov/documents/deq/deq-rrd-GS-NPDESDMR-Oct2010_338966_7.pdf" TargetMode="External"/><Relationship Id="rId385" Type="http://schemas.openxmlformats.org/officeDocument/2006/relationships/hyperlink" Target="http://www.michigan.gov/documents/deq/deq-rrd-GS-NovDec2008DraftBoringWellLogs_263657_7.pdf" TargetMode="External"/><Relationship Id="rId142" Type="http://schemas.openxmlformats.org/officeDocument/2006/relationships/hyperlink" Target="http://www.michigan.gov/documents/deq/deq-rrd-GS-PlsMay2013MW103Analysis_422882_7.pdf" TargetMode="External"/><Relationship Id="rId263" Type="http://schemas.openxmlformats.org/officeDocument/2006/relationships/hyperlink" Target="http://www.michigan.gov/documents/deq/deq-rrd-GS-NoticeOfTentativeAgreementOnProposedModifications-11-2010_338501_7.pdf" TargetMode="External"/><Relationship Id="rId384" Type="http://schemas.openxmlformats.org/officeDocument/2006/relationships/hyperlink" Target="http://www.michigan.gov/documents/deq/deq-rrd-GS-SamplingResultsJanuary2009_269089_7.pdf" TargetMode="External"/><Relationship Id="rId141" Type="http://schemas.openxmlformats.org/officeDocument/2006/relationships/hyperlink" Target="http://www.michigan.gov/documents/deq/deq-rrd-GS-PallMay2013Data_428987_7.pdf" TargetMode="External"/><Relationship Id="rId262" Type="http://schemas.openxmlformats.org/officeDocument/2006/relationships/hyperlink" Target="http://www.michigan.gov/documents/deq/deq-rrd-GS-PeriodicUpdate-November-2010_338773_7.pdf" TargetMode="External"/><Relationship Id="rId383" Type="http://schemas.openxmlformats.org/officeDocument/2006/relationships/hyperlink" Target="http://www.michigan.gov/documents/deq/deq-rrd-GS-PLS2009MapleRoadIRData_269071_7.pdf" TargetMode="External"/><Relationship Id="rId140" Type="http://schemas.openxmlformats.org/officeDocument/2006/relationships/hyperlink" Target="http://www.michigan.gov/documents/deq/deq-rrd-GS-NPDESMay2013_429012_7.pdf" TargetMode="External"/><Relationship Id="rId261" Type="http://schemas.openxmlformats.org/officeDocument/2006/relationships/hyperlink" Target="http://www.michigan.gov/documents/deq/deq-rrd-GS-PeriodicUpdates-12-6-2010_340695_7.pdf" TargetMode="External"/><Relationship Id="rId382" Type="http://schemas.openxmlformats.org/officeDocument/2006/relationships/hyperlink" Target="http://www.michigan.gov/documents/deq/deq-rrd-GS-NPDESDMR-Jan2009_269075_7.pdf" TargetMode="External"/><Relationship Id="rId5" Type="http://schemas.openxmlformats.org/officeDocument/2006/relationships/hyperlink" Target="http://www.michigan.gov/documents/deq/deq-rrd-GS-SampleAnalysiAugust2017_601673_7.pdf" TargetMode="External"/><Relationship Id="rId147" Type="http://schemas.openxmlformats.org/officeDocument/2006/relationships/hyperlink" Target="http://www.michigan.gov/documents/deq/deq-rrd-GS-QuarterlyReport-1stQuarter-2013_418696_7.pdf" TargetMode="External"/><Relationship Id="rId268" Type="http://schemas.openxmlformats.org/officeDocument/2006/relationships/hyperlink" Target="http://www.michigan.gov/documents/deq/deq-rrd-GS-PLSNov2010WesternSystem_337929_7.pdf" TargetMode="External"/><Relationship Id="rId389" Type="http://schemas.openxmlformats.org/officeDocument/2006/relationships/hyperlink" Target="http://www.michigan.gov/documents/deq/deq-rrd-GS-SamplingResults-Dec2008_263722_7.pdf" TargetMode="External"/><Relationship Id="rId6" Type="http://schemas.openxmlformats.org/officeDocument/2006/relationships/hyperlink" Target="http://www.michigan.gov/documents/deq/deq-rrd-GS-NDPES-_Aug2017_603344_7.pdf" TargetMode="External"/><Relationship Id="rId146" Type="http://schemas.openxmlformats.org/officeDocument/2006/relationships/hyperlink" Target="http://www.michigan.gov/documents/deq/deq-rrd-GS-NPDESDMR-March2013_418710_7.pdf" TargetMode="External"/><Relationship Id="rId267" Type="http://schemas.openxmlformats.org/officeDocument/2006/relationships/hyperlink" Target="http://www.michigan.gov/documents/deq/deq-rrd-GS-SamplingResultsOct2010_338967_7.pdf" TargetMode="External"/><Relationship Id="rId388" Type="http://schemas.openxmlformats.org/officeDocument/2006/relationships/hyperlink" Target="http://www.michigan.gov/documents/deq/deq-rrd-GS-stipulationOnEG_264597_7.pdf" TargetMode="External"/><Relationship Id="rId7" Type="http://schemas.openxmlformats.org/officeDocument/2006/relationships/hyperlink" Target="http://www.michigan.gov/documents/deq/deq-rrd-GS-SampleAnalysisReportJuly2017_601671_7.pdf" TargetMode="External"/><Relationship Id="rId145" Type="http://schemas.openxmlformats.org/officeDocument/2006/relationships/hyperlink" Target="http://www.michigan.gov/documents/deq/deq-rrd-GS-AnalysisReportWMap-April2013_418996_7.pdf" TargetMode="External"/><Relationship Id="rId266" Type="http://schemas.openxmlformats.org/officeDocument/2006/relationships/hyperlink" Target="http://www.michigan.gov/documents/deq/deq-rrd-GS-PLS_Nov2010UOfM-SaginawForestReport_338972_7.pdf" TargetMode="External"/><Relationship Id="rId387" Type="http://schemas.openxmlformats.org/officeDocument/2006/relationships/hyperlink" Target="http://www.michigan.gov/documents/deq/deq-rrd-GS-Dec2008NPDESReport_263763_7.pdf" TargetMode="External"/><Relationship Id="rId8" Type="http://schemas.openxmlformats.org/officeDocument/2006/relationships/hyperlink" Target="http://www.michigan.gov/documents/deq/deq-rrd-GS-NDPESJuly2017_601514_7.pdf" TargetMode="External"/><Relationship Id="rId144" Type="http://schemas.openxmlformats.org/officeDocument/2006/relationships/hyperlink" Target="http://www.michigan.gov/documents/deq/deq-rrd-GS-PallApril2013Data_422886_7.pdf" TargetMode="External"/><Relationship Id="rId265" Type="http://schemas.openxmlformats.org/officeDocument/2006/relationships/hyperlink" Target="http://www.michigan.gov/documents/deq/deq-rrd-GS-PLS2010MapleRoadIRData_312958_7.pdf" TargetMode="External"/><Relationship Id="rId386" Type="http://schemas.openxmlformats.org/officeDocument/2006/relationships/hyperlink" Target="http://www.michigan.gov/documents/deq/deq-rrd-GS-QuarterlyReport-4thQuarter2008_263764_7.pdf" TargetMode="External"/><Relationship Id="rId260" Type="http://schemas.openxmlformats.org/officeDocument/2006/relationships/hyperlink" Target="http://www.michigan.gov/documents/deq/deq-rrd-GS-PeriodicUpdates-12-17-2010_341142_7.pdf" TargetMode="External"/><Relationship Id="rId381" Type="http://schemas.openxmlformats.org/officeDocument/2006/relationships/hyperlink" Target="http://www.michigan.gov/documents/deq/deq-rrd-GS-SamplingResultsFebruary2009_271923_7.pdf" TargetMode="External"/><Relationship Id="rId380" Type="http://schemas.openxmlformats.org/officeDocument/2006/relationships/hyperlink" Target="http://www.michigan.gov/documents/deq/deq-rrd-GS-Gelman_PZ_well_status_address_March2009_271608_7.pdf" TargetMode="External"/><Relationship Id="rId139" Type="http://schemas.openxmlformats.org/officeDocument/2006/relationships/hyperlink" Target="http://www.michigan.gov/documents/deq/deq-rrd-GS-SamplingResultsJune2013_429476_7.pdf" TargetMode="External"/><Relationship Id="rId138" Type="http://schemas.openxmlformats.org/officeDocument/2006/relationships/hyperlink" Target="http://www.michigan.gov/documents/deq/deq-rrd-GS-QuarterlyReport-2ndQuarter-2013_429479_7.pdf" TargetMode="External"/><Relationship Id="rId259" Type="http://schemas.openxmlformats.org/officeDocument/2006/relationships/hyperlink" Target="http://www.michigan.gov/documents/deq/deq-rrd-GS-ResWellData2010_328663_7.pdf" TargetMode="External"/><Relationship Id="rId137" Type="http://schemas.openxmlformats.org/officeDocument/2006/relationships/hyperlink" Target="http://www.michigan.gov/documents/deq/deq-rrd-GS-NPDESJun2013_429478_7.pdf" TargetMode="External"/><Relationship Id="rId258" Type="http://schemas.openxmlformats.org/officeDocument/2006/relationships/hyperlink" Target="http://www.michigan.gov/documents/deq/deq-rrd-GS-LabReports12-2010_343586_7.pdf" TargetMode="External"/><Relationship Id="rId379" Type="http://schemas.openxmlformats.org/officeDocument/2006/relationships/hyperlink" Target="http://www.michigan.gov/documents/deq/deq-rrd-GS-Well_ID_031809_271609_7.pdf" TargetMode="External"/><Relationship Id="rId132" Type="http://schemas.openxmlformats.org/officeDocument/2006/relationships/hyperlink" Target="http://www.michigan.gov/documents/deq/deq-rrd-GS-NPDESSeptember2013_437890_7.pdf" TargetMode="External"/><Relationship Id="rId253" Type="http://schemas.openxmlformats.org/officeDocument/2006/relationships/hyperlink" Target="http://www.michigan.gov/documents/deq/deq-rrd-GS-DNRELabData-Jan-2011_344751_7.PDF" TargetMode="External"/><Relationship Id="rId374" Type="http://schemas.openxmlformats.org/officeDocument/2006/relationships/hyperlink" Target="http://www.michigan.gov/documents/deq/deq-rrd-GS-Figures1-9_273813_7.pdf" TargetMode="External"/><Relationship Id="rId495" Type="http://schemas.openxmlformats.org/officeDocument/2006/relationships/hyperlink" Target="http://www.michigan.gov/documents/deq/rrd-GS-SamplingResultsJanuary2007_187542_7.pdf" TargetMode="External"/><Relationship Id="rId131" Type="http://schemas.openxmlformats.org/officeDocument/2006/relationships/hyperlink" Target="http://www.michigan.gov/documents/deq/deq-rrd-GS-SamplingResultsSeptember2013_437887_7.pdf" TargetMode="External"/><Relationship Id="rId252" Type="http://schemas.openxmlformats.org/officeDocument/2006/relationships/hyperlink" Target="http://www.michigan.gov/documents/deq/deq-rrd-GS-ApprovedWellIDWpForPZExpansion_348970_7.pdf" TargetMode="External"/><Relationship Id="rId373" Type="http://schemas.openxmlformats.org/officeDocument/2006/relationships/hyperlink" Target="http://www.michigan.gov/documents/deq/deq-rrd-GS-Appendix4_273811_7.pdf" TargetMode="External"/><Relationship Id="rId494" Type="http://schemas.openxmlformats.org/officeDocument/2006/relationships/hyperlink" Target="http://www.michigan.gov/documents/deq/rrd-GS-PLSComplianceInspection02-2007_189902_7.pdf" TargetMode="External"/><Relationship Id="rId130" Type="http://schemas.openxmlformats.org/officeDocument/2006/relationships/hyperlink" Target="http://www.michigan.gov/documents/deq/deq-rrd-GS-DEQOct_2013MW-103memo_438206_7.pdf" TargetMode="External"/><Relationship Id="rId251" Type="http://schemas.openxmlformats.org/officeDocument/2006/relationships/hyperlink" Target="http://www.michigan.gov/documents/deq/deq-rrd-GS-PeriodicUpdates-2-11-11_346001_7.pdf" TargetMode="External"/><Relationship Id="rId372" Type="http://schemas.openxmlformats.org/officeDocument/2006/relationships/hyperlink" Target="http://www.michigan.gov/documents/deq/deq-rrd-GS-Appendix3_273810_7.pdf" TargetMode="External"/><Relationship Id="rId493" Type="http://schemas.openxmlformats.org/officeDocument/2006/relationships/hyperlink" Target="http://www.michigan.gov/documents/deq/rrd-GS-WellIDReport_190324_7.pdf" TargetMode="External"/><Relationship Id="rId250" Type="http://schemas.openxmlformats.org/officeDocument/2006/relationships/hyperlink" Target="http://www.michigan.gov/documents/deq/deq-rrd-GS-SamplingResultsJanuary2011_347365_7.pdf" TargetMode="External"/><Relationship Id="rId371" Type="http://schemas.openxmlformats.org/officeDocument/2006/relationships/hyperlink" Target="http://www.michigan.gov/documents/deq/deq-rrd-GS-Appendix1_273808_7.pdf" TargetMode="External"/><Relationship Id="rId492" Type="http://schemas.openxmlformats.org/officeDocument/2006/relationships/hyperlink" Target="http://www.michigan.gov/documents/deq/rrd-GS-MapleRdResponse-3-2007_188910_7.pdf" TargetMode="External"/><Relationship Id="rId136" Type="http://schemas.openxmlformats.org/officeDocument/2006/relationships/hyperlink" Target="http://www.michigan.gov/documents/deq/deq-rrd-GS-SamplingResultsJuly2013_431029_7.pdf" TargetMode="External"/><Relationship Id="rId257" Type="http://schemas.openxmlformats.org/officeDocument/2006/relationships/hyperlink" Target="http://www.michigan.gov/documents/deq/deq-rrd-GS-QuarterlyReport-4thQuarter-2010_344068_7.pdf" TargetMode="External"/><Relationship Id="rId378" Type="http://schemas.openxmlformats.org/officeDocument/2006/relationships/hyperlink" Target="http://www.michigan.gov/documents/deq/deq-rrd-GS-PLS2009MapleRoadIRData_269071_7.pdf" TargetMode="External"/><Relationship Id="rId499" Type="http://schemas.openxmlformats.org/officeDocument/2006/relationships/hyperlink" Target="http://www.michigan.gov/documents/deq/rrd-GS-WesternSystemResultsDrillingSchedule-1-19-2007_185026_7.pdf" TargetMode="External"/><Relationship Id="rId135" Type="http://schemas.openxmlformats.org/officeDocument/2006/relationships/hyperlink" Target="http://www.michigan.gov/documents/deq/deq-rrd-GS-NPDESJuly2013_432537_7.pdf" TargetMode="External"/><Relationship Id="rId256" Type="http://schemas.openxmlformats.org/officeDocument/2006/relationships/hyperlink" Target="http://www.michigan.gov/documents/deq/deq-rrd-GS-NPDESDMR-Dec2010_344069_7.pdf" TargetMode="External"/><Relationship Id="rId377" Type="http://schemas.openxmlformats.org/officeDocument/2006/relationships/hyperlink" Target="http://www.michigan.gov/documents/deq/deq-rrd-GS-NPDESDMR-Feb2009_271925_7.pdf" TargetMode="External"/><Relationship Id="rId498" Type="http://schemas.openxmlformats.org/officeDocument/2006/relationships/hyperlink" Target="http://www.michigan.gov/documents/deq/rrd-GS-PeriodicUpdateUnitEDrillingResultsSchedule_189905_7.pdf" TargetMode="External"/><Relationship Id="rId134" Type="http://schemas.openxmlformats.org/officeDocument/2006/relationships/hyperlink" Target="http://www.michigan.gov/documents/deq/deq-rrd-GS-NPDESAugust2013_436238_7.pdf" TargetMode="External"/><Relationship Id="rId255" Type="http://schemas.openxmlformats.org/officeDocument/2006/relationships/hyperlink" Target="http://www.michigan.gov/documents/deq/deq-rrd-GS-PLS2010MapleRoadIRData_312958_7.pdf" TargetMode="External"/><Relationship Id="rId376" Type="http://schemas.openxmlformats.org/officeDocument/2006/relationships/hyperlink" Target="http://www.michigan.gov/documents/deq/deq-rrd-GS-Table3and4_273815_7.pdf" TargetMode="External"/><Relationship Id="rId497" Type="http://schemas.openxmlformats.org/officeDocument/2006/relationships/hyperlink" Target="http://www.michigan.gov/documents/deq/rrd-GS-DEQFeb2007NPDESComplianceInspection_186658_7.pdf" TargetMode="External"/><Relationship Id="rId133" Type="http://schemas.openxmlformats.org/officeDocument/2006/relationships/hyperlink" Target="http://www.michigan.gov/documents/deq/deq-rrd-GS-SamplingResultsAugust2013_436233_7.pdf" TargetMode="External"/><Relationship Id="rId254" Type="http://schemas.openxmlformats.org/officeDocument/2006/relationships/hyperlink" Target="http://www.michigan.gov/documents/deq/deq-rrd-GS-PeriodicUpdates-1-20-2011_344720_7.pdf" TargetMode="External"/><Relationship Id="rId375" Type="http://schemas.openxmlformats.org/officeDocument/2006/relationships/hyperlink" Target="http://www.michigan.gov/documents/deq/deq-rrd-GS-EGReportMarch2009_273812_7.pdf" TargetMode="External"/><Relationship Id="rId496" Type="http://schemas.openxmlformats.org/officeDocument/2006/relationships/hyperlink" Target="http://www.michigan.gov/documents/deq/rrd-GS-PLS2007MapleRoadIRData_187556_7.pdf" TargetMode="External"/><Relationship Id="rId172" Type="http://schemas.openxmlformats.org/officeDocument/2006/relationships/hyperlink" Target="http://www.michigan.gov/documents/deq/deq-rrd-GS-SamplingResultsJul2012_396211_7.pdf" TargetMode="External"/><Relationship Id="rId293" Type="http://schemas.openxmlformats.org/officeDocument/2006/relationships/hyperlink" Target="http://www.michigan.gov/documents/deq/deq-rrd-GS-SamplingResultsFebruary2010_315296_7.pdf" TargetMode="External"/><Relationship Id="rId171" Type="http://schemas.openxmlformats.org/officeDocument/2006/relationships/hyperlink" Target="http://www.michigan.gov/documents/deq/deq-rrd-GS-DMRNPDESJuly2012_396482_7.pdf" TargetMode="External"/><Relationship Id="rId292" Type="http://schemas.openxmlformats.org/officeDocument/2006/relationships/hyperlink" Target="http://www.deq.state.mi.us/owis/Page/SearchForms/PublicNoticeDetail.aspx?id=3065" TargetMode="External"/><Relationship Id="rId170" Type="http://schemas.openxmlformats.org/officeDocument/2006/relationships/hyperlink" Target="http://www.michigan.gov/documents/deq/deq-rrd-GS-DEQLLAResponseSept2012_398114_7.pdf" TargetMode="External"/><Relationship Id="rId291" Type="http://schemas.openxmlformats.org/officeDocument/2006/relationships/hyperlink" Target="http://www.michigan.gov/deq/0,1607,7-135-3311_4109_4219_4279-72394--,00.html" TargetMode="External"/><Relationship Id="rId290" Type="http://schemas.openxmlformats.org/officeDocument/2006/relationships/hyperlink" Target="http://www.michigan.gov/documents/deq/deq-rrd-GS-QuarterlyReport-1stQuarter-2010_318153_7.pdf" TargetMode="External"/><Relationship Id="rId165" Type="http://schemas.openxmlformats.org/officeDocument/2006/relationships/hyperlink" Target="http://www.michigan.gov/documents/deq/deq-rrd-GS-PLSLittleLakeAreaResponse-10-2012_403374_7.pdf" TargetMode="External"/><Relationship Id="rId286" Type="http://schemas.openxmlformats.org/officeDocument/2006/relationships/hyperlink" Target="http://www.michigan.gov/documents/deq/deq-rrd-GS-NPDESDMR-Apr2010_321679_7.pdf" TargetMode="External"/><Relationship Id="rId164" Type="http://schemas.openxmlformats.org/officeDocument/2006/relationships/hyperlink" Target="http://www.michigan.gov/documents/deq/deq-rrd-GS-PLSSept2012NPDES_403509_7.pdf" TargetMode="External"/><Relationship Id="rId285" Type="http://schemas.openxmlformats.org/officeDocument/2006/relationships/hyperlink" Target="http://www.michigan.gov/documents/deq/deq-rrd-GS-SamplingResultsMay2010_325126_7.pdf" TargetMode="External"/><Relationship Id="rId163" Type="http://schemas.openxmlformats.org/officeDocument/2006/relationships/hyperlink" Target="http://www.michigan.gov/deq/0,1607,7-135-3311_4109_4219_4279-72394--,00.html" TargetMode="External"/><Relationship Id="rId284" Type="http://schemas.openxmlformats.org/officeDocument/2006/relationships/hyperlink" Target="http://www.michigan.gov/documents/deq/deq-rrd-GS-NPDESLetter_325232_7.pdf" TargetMode="External"/><Relationship Id="rId162" Type="http://schemas.openxmlformats.org/officeDocument/2006/relationships/hyperlink" Target="http://www.michigan.gov/documents/deq/deq-rrd-GS-PLS3rdQtr2012_403552_7.pdf" TargetMode="External"/><Relationship Id="rId283" Type="http://schemas.openxmlformats.org/officeDocument/2006/relationships/hyperlink" Target="http://www.michigan.gov/documents/deq/deq-rrd-GS-CalvinWells_328662_7.pdf" TargetMode="External"/><Relationship Id="rId169" Type="http://schemas.openxmlformats.org/officeDocument/2006/relationships/hyperlink" Target="http://www.michigan.gov/documents/deq/deq-rrd-GS-Sept2012NPDESFollowUp_401987_7.pdf" TargetMode="External"/><Relationship Id="rId168" Type="http://schemas.openxmlformats.org/officeDocument/2006/relationships/hyperlink" Target="http://www.michigan.gov/documents/deq/deq-rrd-GS-BethlehemCemetaryWell_403551_7.pdf" TargetMode="External"/><Relationship Id="rId289" Type="http://schemas.openxmlformats.org/officeDocument/2006/relationships/hyperlink" Target="http://www.michigan.gov/documents/deq/deq-rrd-GS-SamplingResultsApril2010_321677_7.pdf" TargetMode="External"/><Relationship Id="rId167" Type="http://schemas.openxmlformats.org/officeDocument/2006/relationships/hyperlink" Target="http://www.michigan.gov/documents/deq/deq-rrd-GS-Aug2012NPDES_401988_7.pdf" TargetMode="External"/><Relationship Id="rId288" Type="http://schemas.openxmlformats.org/officeDocument/2006/relationships/hyperlink" Target="http://www.michigan.gov/documents/deq/deq-rrd-GS-PallNPDESPermit-5-11-10_322473_7.pdf" TargetMode="External"/><Relationship Id="rId166" Type="http://schemas.openxmlformats.org/officeDocument/2006/relationships/hyperlink" Target="http://www.michigan.gov/documents/deq/deq-rrd-GS-SamplingResultsAugust2012_401011_7.pdf" TargetMode="External"/><Relationship Id="rId287" Type="http://schemas.openxmlformats.org/officeDocument/2006/relationships/hyperlink" Target="http://www.michigan.gov/documents/deq/deq-rrd-GS-PLS2010MapleRoadIRData_312958_7.pdf" TargetMode="External"/><Relationship Id="rId161" Type="http://schemas.openxmlformats.org/officeDocument/2006/relationships/hyperlink" Target="http://www.michigan.gov/documents/deq/deq-rrd-GS-SamplingResultsSept2012_403508_7.pdf" TargetMode="External"/><Relationship Id="rId282" Type="http://schemas.openxmlformats.org/officeDocument/2006/relationships/hyperlink" Target="http://www.michigan.gov/documents/deq/deq-rrd-GS-NPDESDMR-May2010_325125_7.pdf" TargetMode="External"/><Relationship Id="rId160" Type="http://schemas.openxmlformats.org/officeDocument/2006/relationships/hyperlink" Target="http://www.michigan.gov/documents/deq/deq-rrd-GS-PLSOct2012NPDES_406280_7.pdf" TargetMode="External"/><Relationship Id="rId281" Type="http://schemas.openxmlformats.org/officeDocument/2006/relationships/hyperlink" Target="http://www.michigan.gov/documents/deq/deq-rrd-GS-SamplingResultsJun2010_328609_7.pdf" TargetMode="External"/><Relationship Id="rId280" Type="http://schemas.openxmlformats.org/officeDocument/2006/relationships/hyperlink" Target="http://www.michigan.gov/documents/deq/deq-rrd-GS-DNREAug2010PipelineAnalysis_348978_7.pdf" TargetMode="External"/><Relationship Id="rId159" Type="http://schemas.openxmlformats.org/officeDocument/2006/relationships/hyperlink" Target="http://www.michigan.gov/documents/deq/deq-rrd-GS-SamplingResultsOct2012_406279_7.pdf" TargetMode="External"/><Relationship Id="rId154" Type="http://schemas.openxmlformats.org/officeDocument/2006/relationships/hyperlink" Target="http://www.michigan.gov/documents/deq/deq-rrd-GS-NPDESDMR-Jan2013_412544_7.pdf" TargetMode="External"/><Relationship Id="rId275" Type="http://schemas.openxmlformats.org/officeDocument/2006/relationships/hyperlink" Target="http://www.michigan.gov/documents/deq/deq-rrd-GS-DNREAug2010PipelineAnalysis_348977_7.pdf" TargetMode="External"/><Relationship Id="rId396" Type="http://schemas.openxmlformats.org/officeDocument/2006/relationships/hyperlink" Target="http://www.michigan.gov/documents/deq/rrd-GS-SamplingResults-Oct2008_256382_7.pdf" TargetMode="External"/><Relationship Id="rId153" Type="http://schemas.openxmlformats.org/officeDocument/2006/relationships/hyperlink" Target="http://www.michigan.gov/documents/deq/deq-rrd-GS-SamplingResultsJan2013_412523_7.pdf" TargetMode="External"/><Relationship Id="rId274" Type="http://schemas.openxmlformats.org/officeDocument/2006/relationships/hyperlink" Target="http://www.michigan.gov/documents/deq/deq-rrd-GS-SamplingResultsSept2010_337571_7.pdf" TargetMode="External"/><Relationship Id="rId395" Type="http://schemas.openxmlformats.org/officeDocument/2006/relationships/hyperlink" Target="http://www.michigan.gov/documents/deq/deq-rrd-GS-PeriodicUpdateRecentPlannedctivities-11-14-08_256376_7.pdf" TargetMode="External"/><Relationship Id="rId152" Type="http://schemas.openxmlformats.org/officeDocument/2006/relationships/hyperlink" Target="http://www.michigan.gov/documents/deq/deq-rrd-GS-SamplingResultsDec2012_412537_7.pdf" TargetMode="External"/><Relationship Id="rId273" Type="http://schemas.openxmlformats.org/officeDocument/2006/relationships/hyperlink" Target="http://www.michigan.gov/documents/deq/deq-rrd-GS-PLS2010MapleRoadIRData_312958_7.pdf" TargetMode="External"/><Relationship Id="rId394" Type="http://schemas.openxmlformats.org/officeDocument/2006/relationships/hyperlink" Target="http://www.michigan.gov/documents/deq/deq-rrd-GS-PeriodicUpdateRecentPlannedctivitiesMW-122s__MW-122d_Installation_258649_7.pdf" TargetMode="External"/><Relationship Id="rId151" Type="http://schemas.openxmlformats.org/officeDocument/2006/relationships/hyperlink" Target="http://www.michigan.gov/documents/deq/deq-rrd-GS-NPDESDMR-Feb2013_415822_7.pdf" TargetMode="External"/><Relationship Id="rId272" Type="http://schemas.openxmlformats.org/officeDocument/2006/relationships/hyperlink" Target="http://www.michigan.gov/documents/deq/deq-rrd-GS-NPDESDMR-Sept2010_337118_7.pdf" TargetMode="External"/><Relationship Id="rId393" Type="http://schemas.openxmlformats.org/officeDocument/2006/relationships/hyperlink" Target="http://www.michigan.gov/documents/deq/deq-rrd-GS-SamplingResults-Nov2008_260115_7.pdf" TargetMode="External"/><Relationship Id="rId158" Type="http://schemas.openxmlformats.org/officeDocument/2006/relationships/hyperlink" Target="http://www.michigan.gov/documents/deq/deq-rrd-GS-PLSNov2012NPDES_406629_7.pdf" TargetMode="External"/><Relationship Id="rId279" Type="http://schemas.openxmlformats.org/officeDocument/2006/relationships/hyperlink" Target="http://www.michigan.gov/documents/deq/deq-rrd-GS-PLS2010MapleRoadIRData_312958_7.pdf" TargetMode="External"/><Relationship Id="rId157" Type="http://schemas.openxmlformats.org/officeDocument/2006/relationships/hyperlink" Target="http://www.michigan.gov/documents/deq/deq-rrd-GS-SamplingResultsNov2012_406915_7.pdf" TargetMode="External"/><Relationship Id="rId278" Type="http://schemas.openxmlformats.org/officeDocument/2006/relationships/hyperlink" Target="http://www.michigan.gov/documents/deq/deq-rrd-GS-NPDESDMR-Jun2010_328606_7.pdf" TargetMode="External"/><Relationship Id="rId399" Type="http://schemas.openxmlformats.org/officeDocument/2006/relationships/hyperlink" Target="http://www.michigan.gov/documents/deq/deq-rrd-GS-DWMonitoring2008_257532_7.pdf" TargetMode="External"/><Relationship Id="rId156" Type="http://schemas.openxmlformats.org/officeDocument/2006/relationships/hyperlink" Target="http://www.michigan.gov/documents/deq/deq-rrd-GS-PLS4thQtr2012_411098_7.pdf" TargetMode="External"/><Relationship Id="rId277" Type="http://schemas.openxmlformats.org/officeDocument/2006/relationships/hyperlink" Target="http://www.michigan.gov/documents/deq/deq-rrd-GS-QuarterlyReport-2ndQuarter-2010_328610_7.pdf" TargetMode="External"/><Relationship Id="rId398" Type="http://schemas.openxmlformats.org/officeDocument/2006/relationships/hyperlink" Target="http://www.michigan.gov/documents/deq/deq-rrd-GS-PLSNov2008Maple-AllisonPipelineWP_260116_7.pdf" TargetMode="External"/><Relationship Id="rId155" Type="http://schemas.openxmlformats.org/officeDocument/2006/relationships/hyperlink" Target="http://www.michigan.gov/documents/deq/deq-rrd-GS-PLSNPDESDec2012_411095_7.pdf" TargetMode="External"/><Relationship Id="rId276" Type="http://schemas.openxmlformats.org/officeDocument/2006/relationships/hyperlink" Target="http://www.michigan.gov/documents/deq/deq-rrd-GS-ResWellData2010_328663_7.pdf" TargetMode="External"/><Relationship Id="rId397" Type="http://schemas.openxmlformats.org/officeDocument/2006/relationships/hyperlink" Target="http://www.michigan.gov/documents/deq/deq-rrd-GS-PeriodicUpdateRecentPlannedctivities-11-6-08_255654_7.pdf" TargetMode="External"/><Relationship Id="rId40" Type="http://schemas.openxmlformats.org/officeDocument/2006/relationships/hyperlink" Target="http://www.michigan.gov/documents/deq/deq-rrd-GS-2ndQuarter2016Report_531270_7.pdf" TargetMode="External"/><Relationship Id="rId42" Type="http://schemas.openxmlformats.org/officeDocument/2006/relationships/hyperlink" Target="http://www.michigan.gov/documents/deq/deq-rrd-GS-SampleAnalysisReportMay2016_526608_7.pdf" TargetMode="External"/><Relationship Id="rId41" Type="http://schemas.openxmlformats.org/officeDocument/2006/relationships/hyperlink" Target="http://www.michigan.gov/documents/deq/deq-rrd-GS-SampleAnalysisReportJune2016_529500_7.pdf" TargetMode="External"/><Relationship Id="rId44" Type="http://schemas.openxmlformats.org/officeDocument/2006/relationships/hyperlink" Target="http://www.michigan.gov/documents/deq/deq-rrd-GS-NPDES-April2016_526607_7.pdf" TargetMode="External"/><Relationship Id="rId43" Type="http://schemas.openxmlformats.org/officeDocument/2006/relationships/hyperlink" Target="http://www.michigan.gov/documents/deq/deq-rrd-GS-SampleAnalysisReportApril2016_526609_7.pdf" TargetMode="External"/><Relationship Id="rId46" Type="http://schemas.openxmlformats.org/officeDocument/2006/relationships/hyperlink" Target="http://www.michigan.gov/documents/deq/deq-rrd-GS-1stQuarter2016Report_524113_7.pdf" TargetMode="External"/><Relationship Id="rId45" Type="http://schemas.openxmlformats.org/officeDocument/2006/relationships/hyperlink" Target="http://www.michigan.gov/documents/deq/deq-rrd-GS-NPDESMarch2016_524111_7.pdf" TargetMode="External"/><Relationship Id="rId509" Type="http://schemas.openxmlformats.org/officeDocument/2006/relationships/hyperlink" Target="http://www.michigan.gov/documents/deq/deq-rrd-GS-PeriodicDEQUpdate-MonitoringWellInstallation-9-21-06_310986_7.pdf" TargetMode="External"/><Relationship Id="rId508" Type="http://schemas.openxmlformats.org/officeDocument/2006/relationships/hyperlink" Target="http://www.michigan.gov/documents/deq/deq-rrd-GS-PLSResponseMDEQ-08-23-06Comments_287719_7.pdf" TargetMode="External"/><Relationship Id="rId629" Type="http://schemas.openxmlformats.org/officeDocument/2006/relationships/hyperlink" Target="http://www.michigan.gov/documents/deq/rrd-GS-Gelman_CJamend1_226698_7.pdf" TargetMode="External"/><Relationship Id="rId503" Type="http://schemas.openxmlformats.org/officeDocument/2006/relationships/hyperlink" Target="http://www.michigan.gov/documents/deq/rrd-GS-DEQDec2006MapleRdResponse_180658_7.pdf" TargetMode="External"/><Relationship Id="rId624" Type="http://schemas.openxmlformats.org/officeDocument/2006/relationships/hyperlink" Target="http://www.michigan.gov/documents/deq/deq-rrd-GS-PLSOct2003InSituWP_305911_7.PDF" TargetMode="External"/><Relationship Id="rId502" Type="http://schemas.openxmlformats.org/officeDocument/2006/relationships/hyperlink" Target="http://www.michigan.gov/documents/deq/rrd-GS-LabReports-11-2006_182149_7.pdf" TargetMode="External"/><Relationship Id="rId623" Type="http://schemas.openxmlformats.org/officeDocument/2006/relationships/hyperlink" Target="http://www.michigan.gov/documents/deq/deq-rrd-GS-DEQNov2003ResponseToInSituWP_305915_7.PDF" TargetMode="External"/><Relationship Id="rId501" Type="http://schemas.openxmlformats.org/officeDocument/2006/relationships/hyperlink" Target="http://www.michigan.gov/documents/deq/rrd-GS-PLSDec2006MapleRdIR_182147_7.pdf" TargetMode="External"/><Relationship Id="rId622" Type="http://schemas.openxmlformats.org/officeDocument/2006/relationships/hyperlink" Target="http://www.michigan.gov/documents/deq/deq-rrd-GS-PLSJan2004LetterToJudgeShelton_303394_7.PDF" TargetMode="External"/><Relationship Id="rId500" Type="http://schemas.openxmlformats.org/officeDocument/2006/relationships/hyperlink" Target="http://www.michigan.gov/documents/deq/deq-rrd-GS-PLS2006MapleRoadIRData_287703_7.pdf" TargetMode="External"/><Relationship Id="rId621" Type="http://schemas.openxmlformats.org/officeDocument/2006/relationships/hyperlink" Target="http://www.michigan.gov/documents/deq/deq-rrd-GS-PLSJan2004InterimFS_303392_7.pdf" TargetMode="External"/><Relationship Id="rId507" Type="http://schemas.openxmlformats.org/officeDocument/2006/relationships/hyperlink" Target="http://www.michigan.gov/documents/deq/deq-rrd-GS-DEQUpdate-MonitoringWellInstallation_310985_7.pdf" TargetMode="External"/><Relationship Id="rId628" Type="http://schemas.openxmlformats.org/officeDocument/2006/relationships/hyperlink" Target="http://www.michigan.gov/documents/deq/rrd-GS-GelmanCJamend2_226721_7.pdf" TargetMode="External"/><Relationship Id="rId506" Type="http://schemas.openxmlformats.org/officeDocument/2006/relationships/hyperlink" Target="http://www.michigan.gov/documents/deq/deq-rrd-GS-DEQUpdate-MonitoringWellInstallation-10-26-2006_310984_7.pdf" TargetMode="External"/><Relationship Id="rId627" Type="http://schemas.openxmlformats.org/officeDocument/2006/relationships/hyperlink" Target="http://www.michigan.gov/documents/deq/deq-rrd-GS-Citizen-Involvement-Plan-May-2003_305904_7.pdf" TargetMode="External"/><Relationship Id="rId505" Type="http://schemas.openxmlformats.org/officeDocument/2006/relationships/hyperlink" Target="http://www.michigan.gov/documents/deq/deq-rrd-GS-WellIDResponse-10-30-06_287716_7.pdf" TargetMode="External"/><Relationship Id="rId626" Type="http://schemas.openxmlformats.org/officeDocument/2006/relationships/hyperlink" Target="http://www.michigan.gov/documents/deq/deq-rrd-GS-DEQJuly2003UnitEletter_305905_7.PDF" TargetMode="External"/><Relationship Id="rId504" Type="http://schemas.openxmlformats.org/officeDocument/2006/relationships/hyperlink" Target="http://www.michigan.gov/documents/deq/deq-rrd-GS-WIDResReport_287697_7.pdf" TargetMode="External"/><Relationship Id="rId625" Type="http://schemas.openxmlformats.org/officeDocument/2006/relationships/hyperlink" Target="http://www.michigan.gov/documents/deq/deq-rrd-GS-PLSAug2003letterToJudgeShelton_305907_7.PDF" TargetMode="External"/><Relationship Id="rId48" Type="http://schemas.openxmlformats.org/officeDocument/2006/relationships/hyperlink" Target="http://www.michigan.gov/documents/deq/deq-rrd-GS-SampleAnalysisReportMarch2016_522334_7.pdf" TargetMode="External"/><Relationship Id="rId47" Type="http://schemas.openxmlformats.org/officeDocument/2006/relationships/hyperlink" Target="http://www.michigan.gov/deq/0,4561,7-135-3311_4109_9846_30022-72394--,00.html" TargetMode="External"/><Relationship Id="rId49" Type="http://schemas.openxmlformats.org/officeDocument/2006/relationships/hyperlink" Target="http://www.michigan.gov/documents/deq/deq-rrd-GS-NPDES-Feb2016_522333_7.pdf" TargetMode="External"/><Relationship Id="rId620" Type="http://schemas.openxmlformats.org/officeDocument/2006/relationships/hyperlink" Target="http://www.michigan.gov/documents/deq/deq-rrd-GS-DEQJan2004MemoSWPA_303389_7.PDF" TargetMode="External"/><Relationship Id="rId31" Type="http://schemas.openxmlformats.org/officeDocument/2006/relationships/hyperlink" Target="http://www.michigan.gov/documents/deq/deq-rrd-GS-2ndQuarter2016Report_531270_7.pdf" TargetMode="External"/><Relationship Id="rId30" Type="http://schemas.openxmlformats.org/officeDocument/2006/relationships/hyperlink" Target="http://www.michigan.gov/documents/deq/deq-rrd-GS-NPDESOct2016_544258_7.pdf" TargetMode="External"/><Relationship Id="rId33" Type="http://schemas.openxmlformats.org/officeDocument/2006/relationships/hyperlink" Target="http://www.michigan.gov/documents/deq/deq-rrd-GS-SampleAnalysisReportSeptember2016_538747_7.pdf" TargetMode="External"/><Relationship Id="rId32" Type="http://schemas.openxmlformats.org/officeDocument/2006/relationships/hyperlink" Target="http://www.michigan.gov/documents/deq/deq-rrd-GS-NPDESSepember2016_538632_7.pdf" TargetMode="External"/><Relationship Id="rId35" Type="http://schemas.openxmlformats.org/officeDocument/2006/relationships/hyperlink" Target="http://www.michigan.gov/documents/deq/deq-rrd-GS-SampleAnalysisAugust2016_533876_7.pdf" TargetMode="External"/><Relationship Id="rId34" Type="http://schemas.openxmlformats.org/officeDocument/2006/relationships/hyperlink" Target="http://www.michigan.gov/documents/deq/deq-rrd-GS-GelmanShallowGWReport_538157_7.pdf" TargetMode="External"/><Relationship Id="rId619" Type="http://schemas.openxmlformats.org/officeDocument/2006/relationships/hyperlink" Target="http://www.michigan.gov/documents/deq/deq-rrd-GS-DEQJan2004ResponseToSWPA_303390_7.PDF" TargetMode="External"/><Relationship Id="rId618" Type="http://schemas.openxmlformats.org/officeDocument/2006/relationships/hyperlink" Target="http://www.michigan.gov/documents/deq/deq-rrd-GS-PLSFeb2004InSituWorkPlan_303933_7.PDF" TargetMode="External"/><Relationship Id="rId613" Type="http://schemas.openxmlformats.org/officeDocument/2006/relationships/hyperlink" Target="http://www.michigan.gov/documents/deq/deq-rrd-GS-DEQMarch2004ResponseToExtractionWP_303961_7.PDF" TargetMode="External"/><Relationship Id="rId612" Type="http://schemas.openxmlformats.org/officeDocument/2006/relationships/hyperlink" Target="http://www.michigan.gov/documents/deq/deq-rrd-GS-DEQMarch2004ResponseToWesternWP_303965_7.pdf" TargetMode="External"/><Relationship Id="rId611" Type="http://schemas.openxmlformats.org/officeDocument/2006/relationships/hyperlink" Target="http://www.michigan.gov/documents/deq/deq-rrd-GS-TOSCApril2004reviewOfPLSInsituWorkplan_303978_7.pdf" TargetMode="External"/><Relationship Id="rId610" Type="http://schemas.openxmlformats.org/officeDocument/2006/relationships/hyperlink" Target="http://www.michigan.gov/documents/deq/deq-rrd-GS-DEQApril2004ResponseToInterimFS_303979_7.pdf" TargetMode="External"/><Relationship Id="rId617" Type="http://schemas.openxmlformats.org/officeDocument/2006/relationships/hyperlink" Target="http://www.michigan.gov/documents/deq/deq-rrd-GS-DEQFeb2004MemoEGCZA_303964_7.pdf" TargetMode="External"/><Relationship Id="rId616" Type="http://schemas.openxmlformats.org/officeDocument/2006/relationships/hyperlink" Target="http://www.michigan.gov/documents/deq/deq-rrd-GS-PLSFeb2004ExtractionWP_303402_7.PDF" TargetMode="External"/><Relationship Id="rId615" Type="http://schemas.openxmlformats.org/officeDocument/2006/relationships/hyperlink" Target="http://www.michigan.gov/documents/deq/deq-rrd-GS-PLSFeb2004LetterToJudgeShelton_303956_7.PDF" TargetMode="External"/><Relationship Id="rId614" Type="http://schemas.openxmlformats.org/officeDocument/2006/relationships/hyperlink" Target="http://www.michigan.gov/documents/deq/deq-rrd-GS-DEQMarch2004ResponseToInSituWP_303976_7.PDF" TargetMode="External"/><Relationship Id="rId37" Type="http://schemas.openxmlformats.org/officeDocument/2006/relationships/hyperlink" Target="http://www.michigan.gov/documents/deq/deq-rrd-GS-SampleAnalysisReportJuly2016_532909_7.pdf" TargetMode="External"/><Relationship Id="rId36" Type="http://schemas.openxmlformats.org/officeDocument/2006/relationships/hyperlink" Target="http://www.michigan.gov/documents/deq/deq-rrd-GS-NPDESAug2016_534257_7.pdf" TargetMode="External"/><Relationship Id="rId39" Type="http://schemas.openxmlformats.org/officeDocument/2006/relationships/hyperlink" Target="http://www.michigan.gov/documents/deq/deq-rrd-GS-NPDESJune2016_531273_7.pdf" TargetMode="External"/><Relationship Id="rId38" Type="http://schemas.openxmlformats.org/officeDocument/2006/relationships/hyperlink" Target="http://www.michigan.gov/documents/deq/deq-rrd-GS-SampleAnalysisReportJuly2016_532013_7.pdf" TargetMode="External"/><Relationship Id="rId20" Type="http://schemas.openxmlformats.org/officeDocument/2006/relationships/hyperlink" Target="http://www.michigan.gov/documents/deq/deq-rrd-GS-SampleAnalysisReportFeb2017_555135_7.pdf" TargetMode="External"/><Relationship Id="rId22" Type="http://schemas.openxmlformats.org/officeDocument/2006/relationships/hyperlink" Target="http://www.michigan.gov/documents/deq/deq-rrd-GS-SampleAnalysisReportJanuary2017_551667_7.pdf" TargetMode="External"/><Relationship Id="rId21" Type="http://schemas.openxmlformats.org/officeDocument/2006/relationships/hyperlink" Target="http://www.michigan.gov/documents/deq/deq-rrd-GS-NPDES-Feb2017_555136_7.pdf" TargetMode="External"/><Relationship Id="rId24" Type="http://schemas.openxmlformats.org/officeDocument/2006/relationships/hyperlink" Target="http://www.michigan.gov/documents/deq/deq-rrd-GS-4thQuarter2016Report_551263_7.pdf" TargetMode="External"/><Relationship Id="rId23" Type="http://schemas.openxmlformats.org/officeDocument/2006/relationships/hyperlink" Target="http://www.michigan.gov/documents/deq/deq-rrd-GS-NPDES-Jan2017_553613_7.pdf" TargetMode="External"/><Relationship Id="rId409" Type="http://schemas.openxmlformats.org/officeDocument/2006/relationships/hyperlink" Target="http://www.michigan.gov/documents/deq/rrd-GS-PLSAug2008DupontMemoResponse_245373_7.pdf" TargetMode="External"/><Relationship Id="rId404" Type="http://schemas.openxmlformats.org/officeDocument/2006/relationships/hyperlink" Target="http://www.michigan.gov/documents/deq/rrd-GS-SamplingResultsSep2008_252900_7.pdf" TargetMode="External"/><Relationship Id="rId525" Type="http://schemas.openxmlformats.org/officeDocument/2006/relationships/hyperlink" Target="http://www.michigan.gov/documents/deq/deq-rrd-GS-PeriodicDEQUpdate-FieldWork-MapleRoadInterimResponse-3-22-2006_310993_7.pdf" TargetMode="External"/><Relationship Id="rId403" Type="http://schemas.openxmlformats.org/officeDocument/2006/relationships/hyperlink" Target="http://www.michigan.gov/documents/deq/rrd-GS-PLS2008MapleRoadIRData_222963_7.pdf" TargetMode="External"/><Relationship Id="rId524" Type="http://schemas.openxmlformats.org/officeDocument/2006/relationships/hyperlink" Target="http://www.michigan.gov/documents/deq/deq-rrd-GS-DEQMarch2006OMPlanResponse_290576_7.pdf" TargetMode="External"/><Relationship Id="rId402" Type="http://schemas.openxmlformats.org/officeDocument/2006/relationships/hyperlink" Target="http://www.michigan.gov/documents/deq/deq-rrd-GS-WellIDPlanResponseLetter-10-24-08_255024_7.pdf" TargetMode="External"/><Relationship Id="rId523" Type="http://schemas.openxmlformats.org/officeDocument/2006/relationships/hyperlink" Target="http://www.michigan.gov/documents/deq/deq-rrd-GS-DowngradientGWInvestigationPhaseIForUnitE_290575_7.pdf" TargetMode="External"/><Relationship Id="rId401" Type="http://schemas.openxmlformats.org/officeDocument/2006/relationships/hyperlink" Target="http://www.michigan.gov/documents/deq/deq-rrd-GS-PeriodicUpdateRecentPlannedctivities-10-24-08_254192_7.pdf" TargetMode="External"/><Relationship Id="rId522" Type="http://schemas.openxmlformats.org/officeDocument/2006/relationships/hyperlink" Target="http://www.michigan.gov/documents/deq/deq-rrd-GS-DEQApril2006EGGWDischarge_290574_7.pdf" TargetMode="External"/><Relationship Id="rId408" Type="http://schemas.openxmlformats.org/officeDocument/2006/relationships/hyperlink" Target="http://www.michigan.gov/documents/deq/rrd-GS-PLS2008MapleRoadIRData_222963_7.pdf" TargetMode="External"/><Relationship Id="rId529" Type="http://schemas.openxmlformats.org/officeDocument/2006/relationships/hyperlink" Target="http://www.michigan.gov/documents/deq/deq-rrd-GS-DowngradientInvestigation-03-03-2006_311001_7.pdf" TargetMode="External"/><Relationship Id="rId407" Type="http://schemas.openxmlformats.org/officeDocument/2006/relationships/hyperlink" Target="http://www.michigan.gov/documents/deq/rrd-GS-SamplingResultsJuly2008_245728_7.pdf" TargetMode="External"/><Relationship Id="rId528" Type="http://schemas.openxmlformats.org/officeDocument/2006/relationships/hyperlink" Target="http://www.michigan.gov/documents/deq/deq-rrd-GS-GSIPMPWagnerRdMem_303347_7.pdf" TargetMode="External"/><Relationship Id="rId406" Type="http://schemas.openxmlformats.org/officeDocument/2006/relationships/hyperlink" Target="http://www.michigan.gov/documents/deq/rrd-GS-PLS2008MapleRoadIRData_222963_7.pdf" TargetMode="External"/><Relationship Id="rId527" Type="http://schemas.openxmlformats.org/officeDocument/2006/relationships/hyperlink" Target="http://www.michigan.gov/documents/deq/deq-rrd-GS-GSIWagnerPMPResponse_290597_7.pdf" TargetMode="External"/><Relationship Id="rId405" Type="http://schemas.openxmlformats.org/officeDocument/2006/relationships/hyperlink" Target="http://www.michigan.gov/documents/deq/rrd-GS-PLS2008MapleRoadIRData_222963_7.pdf" TargetMode="External"/><Relationship Id="rId526" Type="http://schemas.openxmlformats.org/officeDocument/2006/relationships/hyperlink" Target="http://www.michigan.gov/documents/deq/deq-rrd-GS-PeriodicDEQUpdate-FieldWork-MapleRoadInterimResponse-3-15-2006_311000_7.pdf" TargetMode="External"/><Relationship Id="rId26" Type="http://schemas.openxmlformats.org/officeDocument/2006/relationships/hyperlink" Target="http://www.michigan.gov/documents/deq/deq-rrd-GS-NPDES-Dec2016_551098_7.pdf" TargetMode="External"/><Relationship Id="rId25" Type="http://schemas.openxmlformats.org/officeDocument/2006/relationships/hyperlink" Target="http://www.michigan.gov/documents/deq/deq-rrd-GS-SampleAnalysisReportDecember2016_547749_7.pdf" TargetMode="External"/><Relationship Id="rId28" Type="http://schemas.openxmlformats.org/officeDocument/2006/relationships/hyperlink" Target="http://www.michigan.gov/documents/deq/deq-rrd-GS-NPDESNov2016_547051_7.pdf" TargetMode="External"/><Relationship Id="rId27" Type="http://schemas.openxmlformats.org/officeDocument/2006/relationships/hyperlink" Target="http://www.michigan.gov/documents/deq/deq-rrd-GS-SampleAnalysisReportNovember2016_545568_7.pdf" TargetMode="External"/><Relationship Id="rId400" Type="http://schemas.openxmlformats.org/officeDocument/2006/relationships/hyperlink" Target="http://www.michigan.gov/documents/deq/rrd-GS-PLS2008MapleRoadIRData_222963_7.pdf" TargetMode="External"/><Relationship Id="rId521" Type="http://schemas.openxmlformats.org/officeDocument/2006/relationships/hyperlink" Target="http://www.michigan.gov/documents/deq/deq-rrd-GS-DEQApril2005MinimumPurgeRates_289357_7.pdf" TargetMode="External"/><Relationship Id="rId29" Type="http://schemas.openxmlformats.org/officeDocument/2006/relationships/hyperlink" Target="http://www.michigan.gov/documents/deq/deq-rrd-GS-SampleAnalysisReportOct2016_544257_7.pdf" TargetMode="External"/><Relationship Id="rId520" Type="http://schemas.openxmlformats.org/officeDocument/2006/relationships/hyperlink" Target="http://www.michigan.gov/documents/deq/deq-rrd-GS-DEQApril2006WellIDReport_290573_7.pdf" TargetMode="External"/><Relationship Id="rId11" Type="http://schemas.openxmlformats.org/officeDocument/2006/relationships/hyperlink" Target="http://www.michigan.gov/documents/deq/deq-rrd-GS-NDPESJune2017_601512_7.pdf" TargetMode="External"/><Relationship Id="rId10" Type="http://schemas.openxmlformats.org/officeDocument/2006/relationships/hyperlink" Target="http://www.michigan.gov/documents/deq/deq-rrd-GS-SampleAnalysisReportJune2017_579933_7.pdf" TargetMode="External"/><Relationship Id="rId13" Type="http://schemas.openxmlformats.org/officeDocument/2006/relationships/hyperlink" Target="http://www.michigan.gov/documents/deq/deq-rrd-GS-NPDES-May2017_576125_7.pdf" TargetMode="External"/><Relationship Id="rId12" Type="http://schemas.openxmlformats.org/officeDocument/2006/relationships/hyperlink" Target="http://www.michigan.gov/documents/deq/deq-rrd-GS-SampleAnalysisReport-May2017_576124_7.pdf" TargetMode="External"/><Relationship Id="rId519" Type="http://schemas.openxmlformats.org/officeDocument/2006/relationships/hyperlink" Target="http://www.michigan.gov/documents/deq/deq-rrd-GS-DEQApril2006WesternWPMemo_290571_7.pdf" TargetMode="External"/><Relationship Id="rId514" Type="http://schemas.openxmlformats.org/officeDocument/2006/relationships/hyperlink" Target="http://www.michigan.gov/documents/deq/deq-rrd-GS-GSIDGRptResponse_289352_7.pdf" TargetMode="External"/><Relationship Id="rId513" Type="http://schemas.openxmlformats.org/officeDocument/2006/relationships/hyperlink" Target="http://www.michigan.gov/documents/deq/deq-rrd-GS-GSIDGInvMem_289354_7.pdf" TargetMode="External"/><Relationship Id="rId512" Type="http://schemas.openxmlformats.org/officeDocument/2006/relationships/hyperlink" Target="http://www.michigan.gov/documents/deq/deq-rrd-GS-GenAndMapleOMResponse_289292_7.pdf" TargetMode="External"/><Relationship Id="rId511" Type="http://schemas.openxmlformats.org/officeDocument/2006/relationships/hyperlink" Target="http://www.michigan.gov/documents/deq/deq-rrd-GS-PZ-MWLocationResponse-9-14-06_287724_7.pdf" TargetMode="External"/><Relationship Id="rId518" Type="http://schemas.openxmlformats.org/officeDocument/2006/relationships/hyperlink" Target="http://www.michigan.gov/documents/deq/deq-rrd-GS-DEQApril2006WesternWPResponse_290016_7.pdf" TargetMode="External"/><Relationship Id="rId517" Type="http://schemas.openxmlformats.org/officeDocument/2006/relationships/hyperlink" Target="http://www.michigan.gov/documents/deq/deq-rrd-GS-PeriodicDEQUpdate-FieldWork-MapleRoadInterimResponse-5-10-2006_310990_7.pdf" TargetMode="External"/><Relationship Id="rId516" Type="http://schemas.openxmlformats.org/officeDocument/2006/relationships/hyperlink" Target="http://www.michigan.gov/documents/deq/deq-rrd-GS-WellIDJuly2006_289355_7.pdf" TargetMode="External"/><Relationship Id="rId515" Type="http://schemas.openxmlformats.org/officeDocument/2006/relationships/hyperlink" Target="http://www.michigan.gov/documents/deq/deq-rrd-GS-PLSJuly2006MapleRoadReport_303388_7.pdf" TargetMode="External"/><Relationship Id="rId15" Type="http://schemas.openxmlformats.org/officeDocument/2006/relationships/hyperlink" Target="http://www.michigan.gov/documents/deq/deq-rrd-GS-NPDES-April2017_571771_7.pdf" TargetMode="External"/><Relationship Id="rId14" Type="http://schemas.openxmlformats.org/officeDocument/2006/relationships/hyperlink" Target="http://www.michigan.gov/documents/deq/deq-rrd-GS-SampleAnalysisReportApril2017_571707_7.pdf" TargetMode="External"/><Relationship Id="rId17" Type="http://schemas.openxmlformats.org/officeDocument/2006/relationships/hyperlink" Target="http://www.michigan.gov/deq/0,4561,7-135-3311_4109_9846_30022-72394--,00.html" TargetMode="External"/><Relationship Id="rId16" Type="http://schemas.openxmlformats.org/officeDocument/2006/relationships/hyperlink" Target="http://www.michigan.gov/documents/deq/deq-rrd-GS-1stQuarter2017Report_571532_7.pdf" TargetMode="External"/><Relationship Id="rId19" Type="http://schemas.openxmlformats.org/officeDocument/2006/relationships/hyperlink" Target="http://www.michigan.gov/documents/deq/deq-rrd-GS-NPDESMarch2017_558378_7.pdf" TargetMode="External"/><Relationship Id="rId510" Type="http://schemas.openxmlformats.org/officeDocument/2006/relationships/hyperlink" Target="http://www.michigan.gov/documents/deq/deq-rrd-GS-WellIDResponse-09-15-06_287721_7.pdf" TargetMode="External"/><Relationship Id="rId631" Type="http://schemas.openxmlformats.org/officeDocument/2006/relationships/drawing" Target="../drawings/drawing7.xml"/><Relationship Id="rId18" Type="http://schemas.openxmlformats.org/officeDocument/2006/relationships/hyperlink" Target="http://www.michigan.gov/documents/deq/deq-rrd-GS-SampleAnalysisReportMarch2017_558237_7.pdf" TargetMode="External"/><Relationship Id="rId630" Type="http://schemas.openxmlformats.org/officeDocument/2006/relationships/hyperlink" Target="http://www.michigan.gov/documents/deq/rrd-GS-GelmanCJ_226685_7.pdf" TargetMode="External"/><Relationship Id="rId84" Type="http://schemas.openxmlformats.org/officeDocument/2006/relationships/hyperlink" Target="http://www.michigan.gov/documents/deq/deq-rrd-GS-NPDESDMR-Dec2014_482628_7.pdf" TargetMode="External"/><Relationship Id="rId83" Type="http://schemas.openxmlformats.org/officeDocument/2006/relationships/hyperlink" Target="http://www.michigan.gov/documents/deq/deq-rrd-GS-NPDESDMR-Jan2015_482629_7.pdf" TargetMode="External"/><Relationship Id="rId86" Type="http://schemas.openxmlformats.org/officeDocument/2006/relationships/hyperlink" Target="http://www.michigan.gov/documents/deq/deq-rrd-GS-PLS4thQtr2014Report_482631_7.pdf" TargetMode="External"/><Relationship Id="rId85" Type="http://schemas.openxmlformats.org/officeDocument/2006/relationships/hyperlink" Target="http://www.michigan.gov/documents/deq/deq-rrd-GS-SampleAnalysisReportDEcember2014_481386_7.pdf" TargetMode="External"/><Relationship Id="rId88" Type="http://schemas.openxmlformats.org/officeDocument/2006/relationships/hyperlink" Target="http://www.michigan.gov/documents/deq/deq-rrd-GS-SampleAnalysisReportNovember2014_477731_7.pdf" TargetMode="External"/><Relationship Id="rId87" Type="http://schemas.openxmlformats.org/officeDocument/2006/relationships/hyperlink" Target="http://www.michigan.gov/documents/deq/deq-rrd-GS-NPDESNov2014_477734_7.pdf" TargetMode="External"/><Relationship Id="rId89" Type="http://schemas.openxmlformats.org/officeDocument/2006/relationships/hyperlink" Target="http://www.michigan.gov/documents/deq/deq-rrd-GS-SampleAnalysisReport-October2014_474124_7.pdf" TargetMode="External"/><Relationship Id="rId80" Type="http://schemas.openxmlformats.org/officeDocument/2006/relationships/hyperlink" Target="http://www.michigan.gov/documents/deq/deq-rrd-GS-SampleAnalysisReportFebruary2015_484773_7.pdf" TargetMode="External"/><Relationship Id="rId82" Type="http://schemas.openxmlformats.org/officeDocument/2006/relationships/hyperlink" Target="http://www.michigan.gov/documents/deq/deq-rrd-GS-SampleAnalysisReportJanuary2015_481389_7.pdf" TargetMode="External"/><Relationship Id="rId81" Type="http://schemas.openxmlformats.org/officeDocument/2006/relationships/hyperlink" Target="http://www.michigan.gov/documents/deq/deq-rrd-GS-LittleLakeHoneyCreekAreaInvestigation_484774_7.pdf" TargetMode="External"/><Relationship Id="rId73" Type="http://schemas.openxmlformats.org/officeDocument/2006/relationships/hyperlink" Target="http://www.michigan.gov/documents/deq/deq-rrd-GS-NPDESDMR-Aprl2015_489810_7.pdf" TargetMode="External"/><Relationship Id="rId72" Type="http://schemas.openxmlformats.org/officeDocument/2006/relationships/hyperlink" Target="http://www.michigan.gov/documents/deq/deq-rrd-GS-SampleAnalysisReportMay2015_492885_7.pdf" TargetMode="External"/><Relationship Id="rId75" Type="http://schemas.openxmlformats.org/officeDocument/2006/relationships/hyperlink" Target="http://www.michigan.gov/documents/deq/deq-rrd-GS-QuarterlyReport-1stQuarter-2015_487596_7.pdf" TargetMode="External"/><Relationship Id="rId74" Type="http://schemas.openxmlformats.org/officeDocument/2006/relationships/hyperlink" Target="http://www.michigan.gov/documents/deq/deq-rrd-GS-SampleAnalysisReportApril2015_489058_7.pdf" TargetMode="External"/><Relationship Id="rId77" Type="http://schemas.openxmlformats.org/officeDocument/2006/relationships/hyperlink" Target="http://www.michigan.gov/documents/deq/deq-rrd-GS-NPDESDMR-Mar2015_487560_7.pdf" TargetMode="External"/><Relationship Id="rId76" Type="http://schemas.openxmlformats.org/officeDocument/2006/relationships/hyperlink" Target="http://www.michigan.gov/deq/0,4561,7-135-3311_4109_9846_30022-72394--,00.html" TargetMode="External"/><Relationship Id="rId79" Type="http://schemas.openxmlformats.org/officeDocument/2006/relationships/hyperlink" Target="http://www.michigan.gov/documents/deq/deq-rrd-GS-NPDESDMR-Feb2015_487559_7.pdf" TargetMode="External"/><Relationship Id="rId78" Type="http://schemas.openxmlformats.org/officeDocument/2006/relationships/hyperlink" Target="http://www.michigan.gov/documents/deq/deq-rrd-GS-SampleAnalysisReportMarch2015_486668_7.pdf" TargetMode="External"/><Relationship Id="rId71" Type="http://schemas.openxmlformats.org/officeDocument/2006/relationships/hyperlink" Target="http://www.michigan.gov/documents/deq/deq-rrd-GS-NPDESMay2015_492887_7.pdf" TargetMode="External"/><Relationship Id="rId70" Type="http://schemas.openxmlformats.org/officeDocument/2006/relationships/hyperlink" Target="http://www.michigan.gov/documents/deq/deq-rrd-GS-SampleAnalysisDataJune2015_494416_7.pdf" TargetMode="External"/><Relationship Id="rId62" Type="http://schemas.openxmlformats.org/officeDocument/2006/relationships/hyperlink" Target="http://www.michigan.gov/documents/deq/deq-rrd-GS-NPDES-Sept2015_504401_7.pdf" TargetMode="External"/><Relationship Id="rId61" Type="http://schemas.openxmlformats.org/officeDocument/2006/relationships/hyperlink" Target="http://www.michigan.gov/deq/0,4561,7-135-3311_4109_9846_30022-72394--,00.html" TargetMode="External"/><Relationship Id="rId64" Type="http://schemas.openxmlformats.org/officeDocument/2006/relationships/hyperlink" Target="http://www.michigan.gov/documents/deq/deq-rrd-GS-NPDES-Aug2015_500952_7.pdf" TargetMode="External"/><Relationship Id="rId63" Type="http://schemas.openxmlformats.org/officeDocument/2006/relationships/hyperlink" Target="http://www.michigan.gov/documents/deq/deq-rrd-GS-SampleAnalysis-September2015_502790_7.pdf" TargetMode="External"/><Relationship Id="rId66" Type="http://schemas.openxmlformats.org/officeDocument/2006/relationships/hyperlink" Target="http://www.michigan.gov/documents/deq/deq-rrd-GS-NPDES-July2015_498435_7.pdf" TargetMode="External"/><Relationship Id="rId65" Type="http://schemas.openxmlformats.org/officeDocument/2006/relationships/hyperlink" Target="http://www.michigan.gov/documents/deq/deq-rrd-GS-SampleAnalysisReport-August2015_499850_7.pdf" TargetMode="External"/><Relationship Id="rId68" Type="http://schemas.openxmlformats.org/officeDocument/2006/relationships/hyperlink" Target="http://www.michigan.gov/documents/deq/deq-rrd-GS-2ndQuarter_ProgressReport2015_496889_7.pdf" TargetMode="External"/><Relationship Id="rId67" Type="http://schemas.openxmlformats.org/officeDocument/2006/relationships/hyperlink" Target="http://www.michigan.gov/documents/deq/deq-rrd-GS-Sample-Analysis-Report-July2015_498446_7.pdf" TargetMode="External"/><Relationship Id="rId609" Type="http://schemas.openxmlformats.org/officeDocument/2006/relationships/hyperlink" Target="http://www.michigan.gov/documents/deq/deq-rrd-GS-DEQMay2004MemoEGCZA_303982_7.pdf" TargetMode="External"/><Relationship Id="rId608" Type="http://schemas.openxmlformats.org/officeDocument/2006/relationships/hyperlink" Target="http://www.michigan.gov/documents/deq/deq-rrd-GS-DEQApril2004responseToInSituWP_303981_7.PDF" TargetMode="External"/><Relationship Id="rId607" Type="http://schemas.openxmlformats.org/officeDocument/2006/relationships/hyperlink" Target="http://www.michigan.gov/documents/deq/deq-rrd-GS-DEQMay2004MemoOnHoneyCreek_303985_7.pdf" TargetMode="External"/><Relationship Id="rId60" Type="http://schemas.openxmlformats.org/officeDocument/2006/relationships/hyperlink" Target="http://www.michigan.gov/documents/deq/deq-rrd-GS-3rdQuarterProgressReport_2015_504407_7.pdf" TargetMode="External"/><Relationship Id="rId602" Type="http://schemas.openxmlformats.org/officeDocument/2006/relationships/hyperlink" Target="http://www.michigan.gov/documents/deq/deq-rrd-GS-PLSJuly2004Letter-InterimResponse_303992_7.pdf" TargetMode="External"/><Relationship Id="rId601" Type="http://schemas.openxmlformats.org/officeDocument/2006/relationships/hyperlink" Target="http://www.michigan.gov/documents/deq/deq-rrd-GS-Tables-WestonJuly04Report_303990_7.pdf" TargetMode="External"/><Relationship Id="rId600" Type="http://schemas.openxmlformats.org/officeDocument/2006/relationships/hyperlink" Target="http://www.michigan.gov/documents/deq/deq-rrd-GS-WestonJuly04Report_303988_7.pdf" TargetMode="External"/><Relationship Id="rId606" Type="http://schemas.openxmlformats.org/officeDocument/2006/relationships/hyperlink" Target="http://www.michigan.gov/documents/deq/deq-rrd-GS-DEQMay2004ResponseToEGCZA_303984_7.pdf" TargetMode="External"/><Relationship Id="rId605" Type="http://schemas.openxmlformats.org/officeDocument/2006/relationships/hyperlink" Target="http://www.michigan.gov/deq/0,1607,7-135-3311_4109_4219_4279-72394--,00.html" TargetMode="External"/><Relationship Id="rId604" Type="http://schemas.openxmlformats.org/officeDocument/2006/relationships/hyperlink" Target="http://www.michigan.gov/documents/deq/deq-rrd-GS-UnitEIRJune2004_303987_7.pdf" TargetMode="External"/><Relationship Id="rId603" Type="http://schemas.openxmlformats.org/officeDocument/2006/relationships/hyperlink" Target="http://www.michigan.gov/documents/deq/deq-rrd-GS-GelmanFactSheet_286728_7.pdf" TargetMode="External"/><Relationship Id="rId69" Type="http://schemas.openxmlformats.org/officeDocument/2006/relationships/hyperlink" Target="http://www.michigan.gov/documents/deq/deq-rrd-GS-NPDES-June2015_494420_7.pdf" TargetMode="External"/><Relationship Id="rId51" Type="http://schemas.openxmlformats.org/officeDocument/2006/relationships/hyperlink" Target="http://www.michigan.gov/documents/deq/deq-rrd-GS-NPDES-Jan2016_519740_7.pdf" TargetMode="External"/><Relationship Id="rId50" Type="http://schemas.openxmlformats.org/officeDocument/2006/relationships/hyperlink" Target="http://www.michigan.gov/documents/deq/deq-rrd-GS-SampleAnalysisReportFebruary2016_522332_7.pdf" TargetMode="External"/><Relationship Id="rId53" Type="http://schemas.openxmlformats.org/officeDocument/2006/relationships/hyperlink" Target="http://www.michigan.gov/documents/deq/deq-rrd-GS-NPDES-Dec2015_514061_7.pdf" TargetMode="External"/><Relationship Id="rId52" Type="http://schemas.openxmlformats.org/officeDocument/2006/relationships/hyperlink" Target="http://www.michigan.gov/documents/deq/deq-rrd-GS-SampleAnalysisReportJanuary2016_515834_7.pdf" TargetMode="External"/><Relationship Id="rId55" Type="http://schemas.openxmlformats.org/officeDocument/2006/relationships/hyperlink" Target="http://www.michigan.gov/documents/deq/deq-rrd-GS-SampleAnalysisReportDecember2015_510524_7.pdf" TargetMode="External"/><Relationship Id="rId54" Type="http://schemas.openxmlformats.org/officeDocument/2006/relationships/hyperlink" Target="http://www.michigan.gov/documents/deq/deq-rrd-GS-2015_-QuarterlyReport-4thQuarter_511891_7.pdf" TargetMode="External"/><Relationship Id="rId57" Type="http://schemas.openxmlformats.org/officeDocument/2006/relationships/hyperlink" Target="http://www.michigan.gov/documents/deq/deq-rrd-GS-SampleAnalysisReportNovember2015_508619_7.pdf" TargetMode="External"/><Relationship Id="rId56" Type="http://schemas.openxmlformats.org/officeDocument/2006/relationships/hyperlink" Target="http://www.michigan.gov/documents/deq/deq-rrd-GS-NPDES-Nov2015_510126_7.pdf" TargetMode="External"/><Relationship Id="rId59" Type="http://schemas.openxmlformats.org/officeDocument/2006/relationships/hyperlink" Target="http://www.michigan.gov/documents/deq/deq-rrd-GS-SampleAnalysisReportOctober2015_506576_7.pdf" TargetMode="External"/><Relationship Id="rId58" Type="http://schemas.openxmlformats.org/officeDocument/2006/relationships/hyperlink" Target="http://www.michigan.gov/documents/deq/deq-rrd-GS-NPDES-Oct2015_506643_7.pdf" TargetMode="External"/><Relationship Id="rId590" Type="http://schemas.openxmlformats.org/officeDocument/2006/relationships/hyperlink" Target="http://www.michigan.gov/documents/deq/deq-rrd-GS-DEQSept2004UnitEInterimResponse_304006_7.PDF" TargetMode="External"/><Relationship Id="rId107" Type="http://schemas.openxmlformats.org/officeDocument/2006/relationships/hyperlink" Target="http://www.michigan.gov/documents/deq/deq-rrd-GS-NPDESDMR-Apr2014_456709_7.pdf" TargetMode="External"/><Relationship Id="rId228" Type="http://schemas.openxmlformats.org/officeDocument/2006/relationships/hyperlink" Target="http://www.michigan.gov/documents/deq/deq-rrd-GS-WellIDExpandedPZ_356665_7.pdf" TargetMode="External"/><Relationship Id="rId349" Type="http://schemas.openxmlformats.org/officeDocument/2006/relationships/hyperlink" Target="http://www.michigan.gov/documents/deq/deq-rrd-GS-LabReports-May2009_281955_7.pdf" TargetMode="External"/><Relationship Id="rId106" Type="http://schemas.openxmlformats.org/officeDocument/2006/relationships/hyperlink" Target="http://www.michigan.gov/documents/deq/deq-rrd-GS-SamplingResultsApr2014_456706_7.pdf" TargetMode="External"/><Relationship Id="rId227" Type="http://schemas.openxmlformats.org/officeDocument/2006/relationships/hyperlink" Target="http://www.michigan.gov/documents/deq/deq-rrd-GS-PlatMapsA_356679_7.pdf" TargetMode="External"/><Relationship Id="rId348" Type="http://schemas.openxmlformats.org/officeDocument/2006/relationships/hyperlink" Target="http://www.michigan.gov/documents/deq/deq-rrd-GS-CPMCP_DEQresponse_final_282806_7.pdf" TargetMode="External"/><Relationship Id="rId469" Type="http://schemas.openxmlformats.org/officeDocument/2006/relationships/hyperlink" Target="http://www.michigan.gov/documents/deq/deq-rrd-GS-2007ModelReview_202915_7.pdf" TargetMode="External"/><Relationship Id="rId105" Type="http://schemas.openxmlformats.org/officeDocument/2006/relationships/hyperlink" Target="http://www.michigan.gov/documents/deq/deq-rrd-GS-SampleAnalysisReportMay2014_462204_7.pdf" TargetMode="External"/><Relationship Id="rId226" Type="http://schemas.openxmlformats.org/officeDocument/2006/relationships/hyperlink" Target="http://www.michigan.gov/documents/deq/deq-rrd-GS-DEQJune2011Response_356758_7.pdf" TargetMode="External"/><Relationship Id="rId347" Type="http://schemas.openxmlformats.org/officeDocument/2006/relationships/hyperlink" Target="http://www.michigan.gov/documents/deq/deq-rrd-GS-GelmanCRP3_memo_282805_7.pdf" TargetMode="External"/><Relationship Id="rId468" Type="http://schemas.openxmlformats.org/officeDocument/2006/relationships/hyperlink" Target="http://www.michigan.gov/documents/deq/deq-rrd-GS-VeteransPark2-07-2007_203726_7.pdf" TargetMode="External"/><Relationship Id="rId589" Type="http://schemas.openxmlformats.org/officeDocument/2006/relationships/hyperlink" Target="http://www.michigan.gov/documents/deq/deq-rrd-GS-PLSOctober2004DowngradientWorkPlan_304009_7.PDF" TargetMode="External"/><Relationship Id="rId104" Type="http://schemas.openxmlformats.org/officeDocument/2006/relationships/hyperlink" Target="http://www.michigan.gov/documents/deq/deq-rrd-GS-NPDESMay2014_462206_7.pdf" TargetMode="External"/><Relationship Id="rId225" Type="http://schemas.openxmlformats.org/officeDocument/2006/relationships/hyperlink" Target="http://www.michigan.gov/documents/deq/deq-rrd-GS-QuarterlyReport-2ndQuarter-2011_359487_7.pdf" TargetMode="External"/><Relationship Id="rId346" Type="http://schemas.openxmlformats.org/officeDocument/2006/relationships/hyperlink" Target="http://www.michigan.gov/documents/deq/deq-rrd-GS-May2009SWLInvestigatonReviewMandle_282804_7.pdf" TargetMode="External"/><Relationship Id="rId467" Type="http://schemas.openxmlformats.org/officeDocument/2006/relationships/hyperlink" Target="http://www.michigan.gov/documents/deq/deq-rrd-GS-EGReviewResponse4-SK-CG_202916_7.pdf" TargetMode="External"/><Relationship Id="rId588" Type="http://schemas.openxmlformats.org/officeDocument/2006/relationships/hyperlink" Target="http://www.michigan.gov/documents/deq/deq-rrd-GS-DAGSupplementalSubmittalOctober2004_311533_7.PDF" TargetMode="External"/><Relationship Id="rId109" Type="http://schemas.openxmlformats.org/officeDocument/2006/relationships/hyperlink" Target="http://www.michigan.gov/deq/0,4561,7-135-3311_4109_9846_30022-72394--,00.html" TargetMode="External"/><Relationship Id="rId108" Type="http://schemas.openxmlformats.org/officeDocument/2006/relationships/hyperlink" Target="http://www.michigan.gov/documents/deq/deq-rrd-GS-QuarterlyReport-1stQuarter-2014_455006_7.pdf" TargetMode="External"/><Relationship Id="rId229" Type="http://schemas.openxmlformats.org/officeDocument/2006/relationships/hyperlink" Target="http://www.michigan.gov/documents/deq/deq-rrd-GS-AbandonedWellRecords_356686_7.pdf" TargetMode="External"/><Relationship Id="rId220" Type="http://schemas.openxmlformats.org/officeDocument/2006/relationships/hyperlink" Target="http://www.michigan.gov/documents/deq/deq-rrd-GS-ExpandedWellIDAttachment5-6_368085_7.pdf" TargetMode="External"/><Relationship Id="rId341" Type="http://schemas.openxmlformats.org/officeDocument/2006/relationships/hyperlink" Target="http://www.michigan.gov/documents/deq/deq-rrd-GS-LabReports-Jun2009_285422_7.pdf" TargetMode="External"/><Relationship Id="rId462" Type="http://schemas.openxmlformats.org/officeDocument/2006/relationships/hyperlink" Target="http://www.michigan.gov/documents/deq/deq-rrd-GS-PLSDupontWorkPlan8-07_208232_7.pdf" TargetMode="External"/><Relationship Id="rId583" Type="http://schemas.openxmlformats.org/officeDocument/2006/relationships/hyperlink" Target="http://www.michigan.gov/documents/deq/deq-rrd-GS-DEQFeb2005UnitEDGWP_303021_7.pdf" TargetMode="External"/><Relationship Id="rId340" Type="http://schemas.openxmlformats.org/officeDocument/2006/relationships/hyperlink" Target="http://www.michigan.gov/documents/deq/deq-rrd-GS-PLS2009MapleRoadIRData_269071_7.pdf" TargetMode="External"/><Relationship Id="rId461" Type="http://schemas.openxmlformats.org/officeDocument/2006/relationships/hyperlink" Target="http://www.michigan.gov/documents/deq/rrd-GS-PLS2007MapleRoadIRData_187556_7.pdf" TargetMode="External"/><Relationship Id="rId582" Type="http://schemas.openxmlformats.org/officeDocument/2006/relationships/hyperlink" Target="http://www.michigan.gov/documents/deq/deq-rrd-GS-PallGelmanMapleRoadInterimResponseModelEvaluation_303102_7.pdf" TargetMode="External"/><Relationship Id="rId460" Type="http://schemas.openxmlformats.org/officeDocument/2006/relationships/hyperlink" Target="http://www.michigan.gov/documents/deq/deq-rrd-GS-GSIWesternResponse_208361_7.pdf" TargetMode="External"/><Relationship Id="rId581" Type="http://schemas.openxmlformats.org/officeDocument/2006/relationships/hyperlink" Target="http://www.michigan.gov/documents/deq/deq-rrd-GS-WesternMemoApril2005_303250_7.pdf" TargetMode="External"/><Relationship Id="rId580" Type="http://schemas.openxmlformats.org/officeDocument/2006/relationships/hyperlink" Target="http://www.michigan.gov/documents/deq/deq-rrd-GS-WesternReportResponseApr2005_303253_7.pdf" TargetMode="External"/><Relationship Id="rId103" Type="http://schemas.openxmlformats.org/officeDocument/2006/relationships/hyperlink" Target="http://www.michigan.gov/documents/deq/deq-rrd-GS-DEQJune2014LLAMemo_460994_7.pdf" TargetMode="External"/><Relationship Id="rId224" Type="http://schemas.openxmlformats.org/officeDocument/2006/relationships/hyperlink" Target="http://www.michigan.gov/documents/deq/deq-rrd-GS-NPDESDMR-Jun2011_359485_7.pdf" TargetMode="External"/><Relationship Id="rId345" Type="http://schemas.openxmlformats.org/officeDocument/2006/relationships/hyperlink" Target="http://www.michigan.gov/documents/deq/deq-rrd-GS-PLS2009MapleRoadIRData_269071_7.pdf" TargetMode="External"/><Relationship Id="rId466" Type="http://schemas.openxmlformats.org/officeDocument/2006/relationships/hyperlink" Target="http://www.michigan.gov/documents/deq/deq-rrd-GS-PLSEvergreenSystemReview-07-25-07_205300_7.pdf" TargetMode="External"/><Relationship Id="rId587" Type="http://schemas.openxmlformats.org/officeDocument/2006/relationships/hyperlink" Target="http://www.michigan.gov/documents/deq/deq-rrd-GS-DEQNPDESMemoOctober2004_304021_7.pdf" TargetMode="External"/><Relationship Id="rId102" Type="http://schemas.openxmlformats.org/officeDocument/2006/relationships/hyperlink" Target="http://www.michigan.gov/documents/deq/deq-rrd-GS-DEQJune2014LLAResponse_460995_7.pdf" TargetMode="External"/><Relationship Id="rId223" Type="http://schemas.openxmlformats.org/officeDocument/2006/relationships/hyperlink" Target="http://www.michigan.gov/documents/deq/deq-rrd-GS-DEQJuly2011LLAMPResponse_359469_7.pdf" TargetMode="External"/><Relationship Id="rId344" Type="http://schemas.openxmlformats.org/officeDocument/2006/relationships/hyperlink" Target="http://www.michigan.gov/documents/deq/deq-rrd-GS-PLS_NPDES-May2009_283180_7.pdf" TargetMode="External"/><Relationship Id="rId465" Type="http://schemas.openxmlformats.org/officeDocument/2006/relationships/hyperlink" Target="http://www.michigan.gov/documents/deq/deq-rrd-GS-PLSAug2007EvergreenWorkPlan_205306_7.pdf" TargetMode="External"/><Relationship Id="rId586" Type="http://schemas.openxmlformats.org/officeDocument/2006/relationships/hyperlink" Target="http://www.michigan.gov/documents/deq/deq-rrd-GS-CourtOrder-Dec2004-Unit-E_311529_7.doc" TargetMode="External"/><Relationship Id="rId101" Type="http://schemas.openxmlformats.org/officeDocument/2006/relationships/hyperlink" Target="http://www.michigan.gov/documents/deq/deq-rrd-GS-SampleAnalysisJune2014_463534_7.pdf" TargetMode="External"/><Relationship Id="rId222" Type="http://schemas.openxmlformats.org/officeDocument/2006/relationships/hyperlink" Target="http://www.michigan.gov/documents/deq/deq-rrd-GS-SamplingResultsJune2011_359472_7.pdf" TargetMode="External"/><Relationship Id="rId343" Type="http://schemas.openxmlformats.org/officeDocument/2006/relationships/hyperlink" Target="http://www.michigan.gov/documents/deq/deq-rrd-GS-PeriodicUpdate-June-17-09_283112_7.pdf" TargetMode="External"/><Relationship Id="rId464" Type="http://schemas.openxmlformats.org/officeDocument/2006/relationships/hyperlink" Target="http://www.michigan.gov/documents/deq/rrd-GS-SamplingResultsJuly2007_207867_7.pdf" TargetMode="External"/><Relationship Id="rId585" Type="http://schemas.openxmlformats.org/officeDocument/2006/relationships/hyperlink" Target="http://www.michigan.gov/documents/deq/rrd-GS-PLSJan2005MapleRdWP_198467_7.pdf" TargetMode="External"/><Relationship Id="rId100" Type="http://schemas.openxmlformats.org/officeDocument/2006/relationships/hyperlink" Target="http://www.michigan.gov/documents/deq/deq-rrd-GS-NPDESJune2014_463629_7.pdf" TargetMode="External"/><Relationship Id="rId221" Type="http://schemas.openxmlformats.org/officeDocument/2006/relationships/hyperlink" Target="http://www.michigan.gov/documents/deq/deq-rrd-GS-ExpandedWellIDAttachment7-8_368086_7.pdf" TargetMode="External"/><Relationship Id="rId342" Type="http://schemas.openxmlformats.org/officeDocument/2006/relationships/hyperlink" Target="http://www.michigan.gov/documents/deq/deq-rrd-GS-NancyMWDispute_284119_7.pdf" TargetMode="External"/><Relationship Id="rId463" Type="http://schemas.openxmlformats.org/officeDocument/2006/relationships/hyperlink" Target="http://www.michigan.gov/documents/deq/rrd-GS-PLSAugust2007ProposedSamplingFrequencyRevisions-2007_207865_7.pdf" TargetMode="External"/><Relationship Id="rId584" Type="http://schemas.openxmlformats.org/officeDocument/2006/relationships/hyperlink" Target="http://www.michigan.gov/documents/deq/deq-rrd-GS-DEQFeb2005MemoDGWP_303017_7.pdf" TargetMode="External"/><Relationship Id="rId217" Type="http://schemas.openxmlformats.org/officeDocument/2006/relationships/hyperlink" Target="http://www.michigan.gov/documents/deq/deq-rrd-GS-WAMPDisputeLetter_366339_7.pdf" TargetMode="External"/><Relationship Id="rId338" Type="http://schemas.openxmlformats.org/officeDocument/2006/relationships/hyperlink" Target="http://www.michigan.gov/documents/deq/deq-rrd-GS-NPDESDMR-June2009_286459_7.pdf" TargetMode="External"/><Relationship Id="rId459" Type="http://schemas.openxmlformats.org/officeDocument/2006/relationships/hyperlink" Target="http://www.michigan.gov/documents/deq/rrd-GS-SamplingResultsAugust2007_209160_7.pdf" TargetMode="External"/><Relationship Id="rId216" Type="http://schemas.openxmlformats.org/officeDocument/2006/relationships/hyperlink" Target="http://www.michigan.gov/documents/deq/deq-rrd-GS-SamplingResultsAug2011_364771_7.pdf" TargetMode="External"/><Relationship Id="rId337" Type="http://schemas.openxmlformats.org/officeDocument/2006/relationships/hyperlink" Target="http://www.michigan.gov/documents/deq/deq-rrd-GS-GeoTransJuly2009EvergreenEvaluation_354633_7.pdf" TargetMode="External"/><Relationship Id="rId458" Type="http://schemas.openxmlformats.org/officeDocument/2006/relationships/hyperlink" Target="http://www.michigan.gov/documents/deq/deq-rrd-GS-GSIWagnerInterimResponse-03-12-07_208360_7.pdf" TargetMode="External"/><Relationship Id="rId579" Type="http://schemas.openxmlformats.org/officeDocument/2006/relationships/hyperlink" Target="http://www.michigan.gov/documents/deq/deq-rrd-GS-MRWPMemoApril2005_303259_7.pdf" TargetMode="External"/><Relationship Id="rId215" Type="http://schemas.openxmlformats.org/officeDocument/2006/relationships/hyperlink" Target="http://www.michigan.gov/documents/deq/deq-rrd-GS-NPDESDMR-Aug2011_364772_7.pdf" TargetMode="External"/><Relationship Id="rId336" Type="http://schemas.openxmlformats.org/officeDocument/2006/relationships/hyperlink" Target="http://www.michigan.gov/documents/deq/deq-rrd-GS-DEQAug2009AffidavitOfRichardMandle_290015_7.pdf" TargetMode="External"/><Relationship Id="rId457" Type="http://schemas.openxmlformats.org/officeDocument/2006/relationships/hyperlink" Target="http://www.michigan.gov/documents/deq/deq-rrd-GS-PLSSeptember2007WagnerRdResponse_212681_7.pdf" TargetMode="External"/><Relationship Id="rId578" Type="http://schemas.openxmlformats.org/officeDocument/2006/relationships/hyperlink" Target="http://www.michigan.gov/documents/deq/deq-rrd-GS-MRWPResponseApril2005_2_303256_7.pdf" TargetMode="External"/><Relationship Id="rId214" Type="http://schemas.openxmlformats.org/officeDocument/2006/relationships/hyperlink" Target="http://www.michigan.gov/documents/deq/deq-rrd-GS-KolonLtrReWellIDOrder-9-23-11_366340_7.pdf" TargetMode="External"/><Relationship Id="rId335" Type="http://schemas.openxmlformats.org/officeDocument/2006/relationships/hyperlink" Target="http://www.michigan.gov/documents/deq/deq-rrd-GS-DEQAugust2009AffidavitOfJamesCoger_290013_7.pdf" TargetMode="External"/><Relationship Id="rId456" Type="http://schemas.openxmlformats.org/officeDocument/2006/relationships/hyperlink" Target="http://www.michigan.gov/documents/deq/rrd-GS-SamplingResultsSeptember2007_212682_7.pdf" TargetMode="External"/><Relationship Id="rId577" Type="http://schemas.openxmlformats.org/officeDocument/2006/relationships/hyperlink" Target="http://www.michigan.gov/documents/deq/deq-rrd-GS-PZOrderFinal_311074_7.pdf" TargetMode="External"/><Relationship Id="rId219" Type="http://schemas.openxmlformats.org/officeDocument/2006/relationships/hyperlink" Target="http://www.michigan.gov/documents/deq/deq-rrd-GS-ExpandedWellIDAttachment1-4_368084_7.pdf" TargetMode="External"/><Relationship Id="rId218" Type="http://schemas.openxmlformats.org/officeDocument/2006/relationships/hyperlink" Target="http://www.michigan.gov/documents/deq/deq-rrd-GS-ExpandedWellIDReport-9-6-11_368083_7.pdf" TargetMode="External"/><Relationship Id="rId339" Type="http://schemas.openxmlformats.org/officeDocument/2006/relationships/hyperlink" Target="http://www.michigan.gov/documents/deq/deq-rrd-GS-PLSQuarterlyReport2ndqtrl2009_286465_7.pdf" TargetMode="External"/><Relationship Id="rId330" Type="http://schemas.openxmlformats.org/officeDocument/2006/relationships/hyperlink" Target="http://www.michigan.gov/documents/deq/deq-rrd-GS-NPDESDMR-July2009_290118_7.pdf" TargetMode="External"/><Relationship Id="rId451" Type="http://schemas.openxmlformats.org/officeDocument/2006/relationships/hyperlink" Target="http://www.michigan.gov/documents/deq/deq-rrd-GS-DowngradientGWInvestigationPhase_216276_7.pdf" TargetMode="External"/><Relationship Id="rId572" Type="http://schemas.openxmlformats.org/officeDocument/2006/relationships/hyperlink" Target="http://www.michigan.gov/documents/deq/deq-rrd-GS-PZMonitoringLetter-July2005_303273_7.pdf" TargetMode="External"/><Relationship Id="rId450" Type="http://schemas.openxmlformats.org/officeDocument/2006/relationships/hyperlink" Target="http://www.michigan.gov/documents/deq/rrd-GS-PLS2007MapleRoadIRData_187556_7.pdf" TargetMode="External"/><Relationship Id="rId571" Type="http://schemas.openxmlformats.org/officeDocument/2006/relationships/hyperlink" Target="http://www.michigan.gov/documents/deq/deq-rrd-GS-PLSJuly2005FiveYearUpdate_303278_7.pdf" TargetMode="External"/><Relationship Id="rId570" Type="http://schemas.openxmlformats.org/officeDocument/2006/relationships/hyperlink" Target="http://www.michigan.gov/documents/deq/deq-rrd-GS-PLSAug2005WagnerRdWP_290102_7.pdf" TargetMode="External"/><Relationship Id="rId213" Type="http://schemas.openxmlformats.org/officeDocument/2006/relationships/hyperlink" Target="http://www.michigan.gov/documents/deq/deq-rrd-GS-DEQWAMPDRltrfinal_366345_7.pdf" TargetMode="External"/><Relationship Id="rId334" Type="http://schemas.openxmlformats.org/officeDocument/2006/relationships/hyperlink" Target="http://www.michigan.gov/documents/deq/deq-rrd-GS-PLSAug2009NPDESChronicToxicity_288211_7.pdf" TargetMode="External"/><Relationship Id="rId455" Type="http://schemas.openxmlformats.org/officeDocument/2006/relationships/hyperlink" Target="http://www.michigan.gov/documents/deq/rrd-GS-PLS2007MapleRoadIRData_187556_7.pdf" TargetMode="External"/><Relationship Id="rId576" Type="http://schemas.openxmlformats.org/officeDocument/2006/relationships/hyperlink" Target="http://www.michigan.gov/documents/deq/deq-rrd-GS-GroundwaterProhibitionZoneBoundaryMap_311075_7.pdf" TargetMode="External"/><Relationship Id="rId212" Type="http://schemas.openxmlformats.org/officeDocument/2006/relationships/hyperlink" Target="http://www.michigan.gov/documents/deq/deq-rrd-GS-NPDESDMR-Sep2011_367125_7.pdf" TargetMode="External"/><Relationship Id="rId333" Type="http://schemas.openxmlformats.org/officeDocument/2006/relationships/hyperlink" Target="http://www.michigan.gov/documents/deq/deq-rrd-GS-LabReports-Jul2009_290126_7.pdf" TargetMode="External"/><Relationship Id="rId454" Type="http://schemas.openxmlformats.org/officeDocument/2006/relationships/hyperlink" Target="http://www.michigan.gov/documents/deq/deq-rrd-GS-GSIWagnerResponse10-2007_216269_7.pdf" TargetMode="External"/><Relationship Id="rId575" Type="http://schemas.openxmlformats.org/officeDocument/2006/relationships/hyperlink" Target="http://www.michigan.gov/documents/deq/deq-rrd-GS-2005PrivateWellWorkPlan-6-16-05_303267_7.pdf" TargetMode="External"/><Relationship Id="rId211" Type="http://schemas.openxmlformats.org/officeDocument/2006/relationships/hyperlink" Target="http://www.michigan.gov/documents/deq/deq-rrd-GS-SamplingResultsSept2011data_backup_367124_7.pdf" TargetMode="External"/><Relationship Id="rId332" Type="http://schemas.openxmlformats.org/officeDocument/2006/relationships/hyperlink" Target="http://www.michigan.gov/documents/deq/rrd-deq-GS-NevenKresicAffidavit_296422_7.pdf" TargetMode="External"/><Relationship Id="rId453" Type="http://schemas.openxmlformats.org/officeDocument/2006/relationships/hyperlink" Target="http://www.michigan.gov/documents/deq/deq-rrd-GS-GSIWRIRCommentsMemo_216267_7.pdf" TargetMode="External"/><Relationship Id="rId574" Type="http://schemas.openxmlformats.org/officeDocument/2006/relationships/hyperlink" Target="http://www.michigan.gov/documents/deq/deq-rrd-GS-PZOrderJuly19FactSheet_286725_7.pdf" TargetMode="External"/><Relationship Id="rId210" Type="http://schemas.openxmlformats.org/officeDocument/2006/relationships/hyperlink" Target="http://www.michigan.gov/documents/deq/deq-rrd-GS-SamplingResultsSept2011_367123_7.pdf" TargetMode="External"/><Relationship Id="rId331" Type="http://schemas.openxmlformats.org/officeDocument/2006/relationships/hyperlink" Target="http://www.michigan.gov/documents/deq/deq-rrd-GS-PLS2009MapleRoadIRData_269071_7.pdf" TargetMode="External"/><Relationship Id="rId452" Type="http://schemas.openxmlformats.org/officeDocument/2006/relationships/hyperlink" Target="http://www.michigan.gov/documents/deq/deq-rrd-GS-GSIWagnerResponse10-2007_216263_7.pdf" TargetMode="External"/><Relationship Id="rId573" Type="http://schemas.openxmlformats.org/officeDocument/2006/relationships/hyperlink" Target="http://www.michigan.gov/documents/deq/deq-rrd-GS-WellIDWPResponse-7-7-05_303269_7.pdf" TargetMode="External"/><Relationship Id="rId370" Type="http://schemas.openxmlformats.org/officeDocument/2006/relationships/hyperlink" Target="http://www.michigan.gov/documents/deq/deq-rrd-GS-Appendix1AA_273809_7.pdf" TargetMode="External"/><Relationship Id="rId491" Type="http://schemas.openxmlformats.org/officeDocument/2006/relationships/hyperlink" Target="http://www.michigan.gov/documents/deq/rrd-GS-WagnerRoadReport-3-08-07_189899_7.pdf" TargetMode="External"/><Relationship Id="rId490" Type="http://schemas.openxmlformats.org/officeDocument/2006/relationships/hyperlink" Target="http://www.michigan.gov/documents/deq/rr-GS-WesternReport-3-08-07_189901_7.pdf" TargetMode="External"/><Relationship Id="rId129" Type="http://schemas.openxmlformats.org/officeDocument/2006/relationships/hyperlink" Target="http://www.michigan.gov/deq/0,4561,7-135-3311_4109_9846_30022-72394--,00.html" TargetMode="External"/><Relationship Id="rId128" Type="http://schemas.openxmlformats.org/officeDocument/2006/relationships/hyperlink" Target="http://www.michigan.gov/documents/deq/deq-rrd-GS-QuarterlyReport-3rdQuarter-2013_437943_7.pdf" TargetMode="External"/><Relationship Id="rId249" Type="http://schemas.openxmlformats.org/officeDocument/2006/relationships/hyperlink" Target="http://www.michigan.gov/documents/deq/deq-rrd-GS-NPDESDMR-Jan2010_347360_7.pdf" TargetMode="External"/><Relationship Id="rId127" Type="http://schemas.openxmlformats.org/officeDocument/2006/relationships/hyperlink" Target="http://www.michigan.gov/documents/deq/deq-rrd-GS-DEQOct2013MW-103Response_438207_7.pdf" TargetMode="External"/><Relationship Id="rId248" Type="http://schemas.openxmlformats.org/officeDocument/2006/relationships/hyperlink" Target="http://www.michigan.gov/documents/deq/deq-rrd-GS-GelmanThirdAmendmentAsRevised-03-07-11_347191_7.pdf" TargetMode="External"/><Relationship Id="rId369" Type="http://schemas.openxmlformats.org/officeDocument/2006/relationships/hyperlink" Target="http://www.michigan.gov/documents/deq/deq-rrd-GS-SamplingReportsMarch2009_277691_7.pdf" TargetMode="External"/><Relationship Id="rId126" Type="http://schemas.openxmlformats.org/officeDocument/2006/relationships/hyperlink" Target="http://www.michigan.gov/documents/deq/deq-rrd-GS-NPDESOctober2013_445061_7.pdf" TargetMode="External"/><Relationship Id="rId247" Type="http://schemas.openxmlformats.org/officeDocument/2006/relationships/hyperlink" Target="http://www.michigan.gov/documents/deq/deq-rrd-GS-StipulatedOrder_347293_7.pdf" TargetMode="External"/><Relationship Id="rId368" Type="http://schemas.openxmlformats.org/officeDocument/2006/relationships/hyperlink" Target="http://www.deq.state.mi.us/documents/deq-rrd-GS-PLS2006MapleRoadIRData.pdf" TargetMode="External"/><Relationship Id="rId489" Type="http://schemas.openxmlformats.org/officeDocument/2006/relationships/hyperlink" Target="http://www.michigan.gov/documents/deq/rrd-GS-PLS2007MapleRoadIRData_187556_7.pdf" TargetMode="External"/><Relationship Id="rId121" Type="http://schemas.openxmlformats.org/officeDocument/2006/relationships/hyperlink" Target="http://www.michigan.gov/documents/deq/deq-rrd-GS-QuarterlyReport-4thQuarter-2013_445607_7.pdf" TargetMode="External"/><Relationship Id="rId242" Type="http://schemas.openxmlformats.org/officeDocument/2006/relationships/hyperlink" Target="http://www.michigan.gov/documents/deq/deq-rrd-GS-NPDESDMR-Feb2011_348969_7.pdf" TargetMode="External"/><Relationship Id="rId363" Type="http://schemas.openxmlformats.org/officeDocument/2006/relationships/hyperlink" Target="http://www.michigan.gov/documents/deq/deq-rrd-GS-PLSQuarterlyReport1st2009_277664_7.pdf" TargetMode="External"/><Relationship Id="rId484" Type="http://schemas.openxmlformats.org/officeDocument/2006/relationships/hyperlink" Target="http://www.michigan.gov/documents/deq/rrd-GS-SamplingResultsMarch2007_193116_7.pdf" TargetMode="External"/><Relationship Id="rId120" Type="http://schemas.openxmlformats.org/officeDocument/2006/relationships/hyperlink" Target="http://www.michigan.gov/documents/deq/deq-rrd-GS-NPDESDec2013_445606_7.pdf" TargetMode="External"/><Relationship Id="rId241" Type="http://schemas.openxmlformats.org/officeDocument/2006/relationships/hyperlink" Target="http://www.michigan.gov/documents/deq/deq-rrd-GS-decommissionWells2011_354731_7.pdf" TargetMode="External"/><Relationship Id="rId362" Type="http://schemas.openxmlformats.org/officeDocument/2006/relationships/hyperlink" Target="http://www.michigan.gov/documents/deq/deq-rrd-GS-DEQApril2009EGReportMemo_277346_7.pdf" TargetMode="External"/><Relationship Id="rId483" Type="http://schemas.openxmlformats.org/officeDocument/2006/relationships/hyperlink" Target="http://www.michigan.gov/documents/deq/rrd-GS-PLS2007MapleRoadIRData_187556_7.pdf" TargetMode="External"/><Relationship Id="rId240" Type="http://schemas.openxmlformats.org/officeDocument/2006/relationships/hyperlink" Target="http://www.michigan.gov/documents/deq/deq-rrd-GS-SamplingResultsMarch2011_351266_7.pdf" TargetMode="External"/><Relationship Id="rId361" Type="http://schemas.openxmlformats.org/officeDocument/2006/relationships/hyperlink" Target="http://www.michigan.gov/documents/deq/deq-rrd-GS-4-22-09Stipulation_277350_7.pdf" TargetMode="External"/><Relationship Id="rId482" Type="http://schemas.openxmlformats.org/officeDocument/2006/relationships/hyperlink" Target="http://www.michigan.gov/documents/deq/rrd-GS-UnitEDrillingResults-4-20-07_194367_7.pdf" TargetMode="External"/><Relationship Id="rId360" Type="http://schemas.openxmlformats.org/officeDocument/2006/relationships/hyperlink" Target="http://www.michigan.gov/documents/deq/deq-rrd-GS-DEQApril2009EGWPMemo_277349_7.pdf" TargetMode="External"/><Relationship Id="rId481" Type="http://schemas.openxmlformats.org/officeDocument/2006/relationships/hyperlink" Target="http://www.michigan.gov/documents/deq/rrd-GS-PLS2007MapleRoadIRData_187556_7.pdf" TargetMode="External"/><Relationship Id="rId125" Type="http://schemas.openxmlformats.org/officeDocument/2006/relationships/hyperlink" Target="http://www.michigan.gov/documents/deq/deq-rrd-GS-SamplingResultsOct2013_445080_7.pdf" TargetMode="External"/><Relationship Id="rId246" Type="http://schemas.openxmlformats.org/officeDocument/2006/relationships/hyperlink" Target="http://www.michigan.gov/deq/0,1607,7-135-3311_4109_9846_30022-121414--,00.html" TargetMode="External"/><Relationship Id="rId367" Type="http://schemas.openxmlformats.org/officeDocument/2006/relationships/hyperlink" Target="http://www.michigan.gov/documents/deq/deq-rrd-GS-Court_Order-April-20009_274820_7.pdf" TargetMode="External"/><Relationship Id="rId488" Type="http://schemas.openxmlformats.org/officeDocument/2006/relationships/hyperlink" Target="http://www.michigan.gov/documents/deq/rrd-GS-SamplingResultsFebruary2007_190341_7.pdf" TargetMode="External"/><Relationship Id="rId124" Type="http://schemas.openxmlformats.org/officeDocument/2006/relationships/hyperlink" Target="http://www.michigan.gov/documents/deq/deq-rrd-GS-SamplingResultsNov2013_445089_7.pdf" TargetMode="External"/><Relationship Id="rId245" Type="http://schemas.openxmlformats.org/officeDocument/2006/relationships/hyperlink" Target="http://www.michigan.gov/documents/deq/deq-rrd-GS-PeriodicUpdates-3-9-11_348172_7.pdf" TargetMode="External"/><Relationship Id="rId366" Type="http://schemas.openxmlformats.org/officeDocument/2006/relationships/hyperlink" Target="http://www.michigan.gov/documents/deq/deq-rrd-GS-PLS2009MapleRoadIRData_269071_7.pdf" TargetMode="External"/><Relationship Id="rId487" Type="http://schemas.openxmlformats.org/officeDocument/2006/relationships/hyperlink" Target="http://www.michigan.gov/documents/deq/rrd-GS-PLSPZFactSheet-3-15-07_190336_7.pdf" TargetMode="External"/><Relationship Id="rId123" Type="http://schemas.openxmlformats.org/officeDocument/2006/relationships/hyperlink" Target="http://www.michigan.gov/documents/deq/deq-rrd-GS-NPDESNovember2013_445092_7.pdf" TargetMode="External"/><Relationship Id="rId244" Type="http://schemas.openxmlformats.org/officeDocument/2006/relationships/hyperlink" Target="http://www.michigan.gov/documents/deq/deq-rrd-GS-DNREPipelineApproval-3-9-11_347330_7.pdf" TargetMode="External"/><Relationship Id="rId365" Type="http://schemas.openxmlformats.org/officeDocument/2006/relationships/hyperlink" Target="http://www.michigan.gov/documents/deq/deq-rrd-GS-PLS_NPDES_Mar2009_277690_7.pdf" TargetMode="External"/><Relationship Id="rId486" Type="http://schemas.openxmlformats.org/officeDocument/2006/relationships/hyperlink" Target="http://www.michigan.gov/documents/deq/rrd-GS-PLSMonitoringWells-3-2007_192318_7.pdf" TargetMode="External"/><Relationship Id="rId122" Type="http://schemas.openxmlformats.org/officeDocument/2006/relationships/hyperlink" Target="http://www.michigan.gov/documents/deq/deq-rrd-GSSampleResultsDec2013_445086_7.pdf" TargetMode="External"/><Relationship Id="rId243" Type="http://schemas.openxmlformats.org/officeDocument/2006/relationships/hyperlink" Target="http://www.michigan.gov/documents/deq/deq-rrd-GS-SamplingResultsFebruary2011_347766_7.pdf" TargetMode="External"/><Relationship Id="rId364" Type="http://schemas.openxmlformats.org/officeDocument/2006/relationships/hyperlink" Target="http://www.michigan.gov/documents/deq/deq-rrd-GS-WorkPlanForWell_277692_7.pdf" TargetMode="External"/><Relationship Id="rId485" Type="http://schemas.openxmlformats.org/officeDocument/2006/relationships/hyperlink" Target="http://www.michigan.gov/documents/deq/rrd-GS-PLS2007MapleRoadIRData_187556_7.pdf" TargetMode="External"/><Relationship Id="rId95" Type="http://schemas.openxmlformats.org/officeDocument/2006/relationships/hyperlink" Target="http://www.michigan.gov/documents/deq/deq-rrd-GS-NPDESAug2014_469182_7.pdf" TargetMode="External"/><Relationship Id="rId94" Type="http://schemas.openxmlformats.org/officeDocument/2006/relationships/hyperlink" Target="http://www.michigan.gov/documents/deq/deq-rrd-GS-SampleAnalysisReport-September2014_472188_7.pdf" TargetMode="External"/><Relationship Id="rId97" Type="http://schemas.openxmlformats.org/officeDocument/2006/relationships/hyperlink" Target="http://www.michigan.gov/documents/deq/deq-rrd-GS-SampleAnalysisJuly2014_468097_7.pdf" TargetMode="External"/><Relationship Id="rId96" Type="http://schemas.openxmlformats.org/officeDocument/2006/relationships/hyperlink" Target="http://www.michigan.gov/documents/deq/deq-rrd-GS-SampleAnalysisAugust2014_468877_7.pdf" TargetMode="External"/><Relationship Id="rId99" Type="http://schemas.openxmlformats.org/officeDocument/2006/relationships/hyperlink" Target="http://www.michigan.gov/documents/deq/deq-rrd-GS-PLS2ndqtrlyRpt2014_463901_7.pdf" TargetMode="External"/><Relationship Id="rId480" Type="http://schemas.openxmlformats.org/officeDocument/2006/relationships/hyperlink" Target="http://www.michigan.gov/documents/deq/rrd-GS-SamplingResultsApril2007_197754_7.pdf" TargetMode="External"/><Relationship Id="rId98" Type="http://schemas.openxmlformats.org/officeDocument/2006/relationships/hyperlink" Target="http://www.michigan.gov/documents/deq/deq-rrd-GS-NPDESJuly2014_468886_7.pdf" TargetMode="External"/><Relationship Id="rId91" Type="http://schemas.openxmlformats.org/officeDocument/2006/relationships/hyperlink" Target="http://www.michigan.gov/documents/deq/deq-rrd-GS-PLS3rdQtr2014Report_472287_7.pdf" TargetMode="External"/><Relationship Id="rId90" Type="http://schemas.openxmlformats.org/officeDocument/2006/relationships/hyperlink" Target="http://www.michigan.gov/documents/deq/deq-rrd-GS-NPDESOct2014_474340_7.pdf" TargetMode="External"/><Relationship Id="rId93" Type="http://schemas.openxmlformats.org/officeDocument/2006/relationships/hyperlink" Target="http://www.michigan.gov/documents/deq/deq-rrd-GS-NPDESSept2014_472187_7.pdf" TargetMode="External"/><Relationship Id="rId92" Type="http://schemas.openxmlformats.org/officeDocument/2006/relationships/hyperlink" Target="http://www.michigan.gov/deq/0,4561,7-135-3311_4109_9846_30022-72394--,00.html" TargetMode="External"/><Relationship Id="rId118" Type="http://schemas.openxmlformats.org/officeDocument/2006/relationships/hyperlink" Target="http://www.michigan.gov/documents/deq/deq-rrd-GS-NPDESDMR-Jan2014_450455_7.pdf" TargetMode="External"/><Relationship Id="rId239" Type="http://schemas.openxmlformats.org/officeDocument/2006/relationships/hyperlink" Target="http://www.michigan.gov/documents/deq/deq-rrd-GS-PlsApril2011WesternAreaMonitoringPlan_351264_7.pdf" TargetMode="External"/><Relationship Id="rId117" Type="http://schemas.openxmlformats.org/officeDocument/2006/relationships/hyperlink" Target="http://www.michigan.gov/documents/deq/deq-rrd-GS-SamplingResultsJan2014_450453_7.pdf" TargetMode="External"/><Relationship Id="rId238" Type="http://schemas.openxmlformats.org/officeDocument/2006/relationships/hyperlink" Target="http://www.michigan.gov/deq/0,1607,7-135-3311_4109_4219_4279-72394--,00.html" TargetMode="External"/><Relationship Id="rId359" Type="http://schemas.openxmlformats.org/officeDocument/2006/relationships/hyperlink" Target="http://www.michigan.gov/documents/deq/deq-rrd-GS-DEQApril2009EGResponse_277348_7.pdf" TargetMode="External"/><Relationship Id="rId116" Type="http://schemas.openxmlformats.org/officeDocument/2006/relationships/hyperlink" Target="http://www.michigan.gov/documents/deq/deq-rrd-GS-SamplingResultsFeb2014_453061_7.pdf" TargetMode="External"/><Relationship Id="rId237" Type="http://schemas.openxmlformats.org/officeDocument/2006/relationships/hyperlink" Target="http://www.michigan.gov/documents/deq/deq-rrd-GS-QuarterlyReport-1stQuarter-2011_351275_7.pdf" TargetMode="External"/><Relationship Id="rId358" Type="http://schemas.openxmlformats.org/officeDocument/2006/relationships/hyperlink" Target="http://www.michigan.gov/documents/deq/deq-rrd-GS-MASTERCompProposalToModifyCleanupProgram_277344_7.pdf" TargetMode="External"/><Relationship Id="rId479" Type="http://schemas.openxmlformats.org/officeDocument/2006/relationships/hyperlink" Target="http://www.michigan.gov/documents/deq/rrd-GS-EntireEvergreenReviewReport_197763_7.pdf" TargetMode="External"/><Relationship Id="rId115" Type="http://schemas.openxmlformats.org/officeDocument/2006/relationships/hyperlink" Target="http://www.michigan.gov/documents/deq/deq-rrd-GS-NPDESDMR-Feb2014_453095_7.pdf" TargetMode="External"/><Relationship Id="rId236" Type="http://schemas.openxmlformats.org/officeDocument/2006/relationships/hyperlink" Target="http://www.michigan.gov/documents/deq/deq-rrd-GS-NPDESDMR-Mar2011_351594_7.pdf" TargetMode="External"/><Relationship Id="rId357" Type="http://schemas.openxmlformats.org/officeDocument/2006/relationships/hyperlink" Target="http://www.michigan.gov/documents/deq/deq-rrd-GS-PeriodicUpdate-5-6-09_277658_7.pdf" TargetMode="External"/><Relationship Id="rId478" Type="http://schemas.openxmlformats.org/officeDocument/2006/relationships/hyperlink" Target="http://www.michigan.gov/documents/deq/rrd-GS-PLSMay2007AE-3Report_199006_7.pdf" TargetMode="External"/><Relationship Id="rId599" Type="http://schemas.openxmlformats.org/officeDocument/2006/relationships/hyperlink" Target="http://www.michigan.gov/documents/deq/deq-rrd-GS-DEQJuly2004PublicHearing_286744_7.pdf" TargetMode="External"/><Relationship Id="rId119" Type="http://schemas.openxmlformats.org/officeDocument/2006/relationships/hyperlink" Target="http://www.michigan.gov/documents/deq/deq-rrd-GS-PlsJan2014MW103CSMFINAL_446514_7.pdf" TargetMode="External"/><Relationship Id="rId110" Type="http://schemas.openxmlformats.org/officeDocument/2006/relationships/hyperlink" Target="http://www.michigan.gov/documents/deq/deq-rrd-GS-DEQApril2014MW-103Memo__455003_7.pdf" TargetMode="External"/><Relationship Id="rId231" Type="http://schemas.openxmlformats.org/officeDocument/2006/relationships/hyperlink" Target="http://www.michigan.gov/documents/deq/deq-rrd-GS-DEQ_May2011_LLAResponse_354636_7.pdf" TargetMode="External"/><Relationship Id="rId352" Type="http://schemas.openxmlformats.org/officeDocument/2006/relationships/hyperlink" Target="http://www.michigan.gov/documents/deq/deq-rrd-GS-EvergreenAreaVerificationPlan-6-3-09.pdf_281582_7.zip" TargetMode="External"/><Relationship Id="rId473" Type="http://schemas.openxmlformats.org/officeDocument/2006/relationships/hyperlink" Target="http://www.michigan.gov/documents/deq/deq-rrd-GS-AE-3DeterminationLetter_203698_7.pdf" TargetMode="External"/><Relationship Id="rId594" Type="http://schemas.openxmlformats.org/officeDocument/2006/relationships/hyperlink" Target="http://www.michigan.gov/documents/deq/deq-rrd-GS-DEQAugust2004MemoGWModel_303999_7.pdf" TargetMode="External"/><Relationship Id="rId230" Type="http://schemas.openxmlformats.org/officeDocument/2006/relationships/hyperlink" Target="http://www.michigan.gov/documents/deq/deq-rrd-GS-A2CSWmem2_354637_7.pdf" TargetMode="External"/><Relationship Id="rId351" Type="http://schemas.openxmlformats.org/officeDocument/2006/relationships/hyperlink" Target="http://www.michigan.gov/documents/deq/deq-rrd-GS-gelmanEnforcementBrief-7-2009_285025_7.pdf" TargetMode="External"/><Relationship Id="rId472" Type="http://schemas.openxmlformats.org/officeDocument/2006/relationships/hyperlink" Target="http://www.michigan.gov/documents/deq/deq-rrd-GS-ESWP_205412_7.pdf" TargetMode="External"/><Relationship Id="rId593" Type="http://schemas.openxmlformats.org/officeDocument/2006/relationships/hyperlink" Target="http://www.michigan.gov/documents/deq/deq-rrd-GS-WestonAugust2004FeasibilityStudyReview_304001_7.pdf" TargetMode="External"/><Relationship Id="rId350" Type="http://schemas.openxmlformats.org/officeDocument/2006/relationships/hyperlink" Target="http://www.michigan.gov/documents/deq/deq-rrd-GS-PeriodicUpdate-June-5-2009_281812_7.pdf" TargetMode="External"/><Relationship Id="rId471" Type="http://schemas.openxmlformats.org/officeDocument/2006/relationships/hyperlink" Target="http://www.michigan.gov/documents/deq/rrd-GS-PLS2007MapleRoadIRData_187556_7.pdf" TargetMode="External"/><Relationship Id="rId592" Type="http://schemas.openxmlformats.org/officeDocument/2006/relationships/hyperlink" Target="http://www.michigan.gov/documents/deq/deq-rrd-GS-DEQAug2004UnitEPublicComment_286745_7.pdf" TargetMode="External"/><Relationship Id="rId470" Type="http://schemas.openxmlformats.org/officeDocument/2006/relationships/hyperlink" Target="http://www.michigan.gov/documents/deq/rrd-GS-SamplingResultsJune2007_203724_7.pdf" TargetMode="External"/><Relationship Id="rId591" Type="http://schemas.openxmlformats.org/officeDocument/2006/relationships/hyperlink" Target="http://www.michigan.gov/documents/deq/deq-rrd-GS-DEQSeptember2004UnitEDecisionDocument_304007_7.pdf" TargetMode="External"/><Relationship Id="rId114" Type="http://schemas.openxmlformats.org/officeDocument/2006/relationships/hyperlink" Target="http://www.michigan.gov/documents/deq/deq-rrd-GS-PLSApril2014LittleLakeArea_454997_7.pdf" TargetMode="External"/><Relationship Id="rId235" Type="http://schemas.openxmlformats.org/officeDocument/2006/relationships/hyperlink" Target="http://www.michigan.gov/documents/deq/deq-rrd-GS-LittleLakeAreaSystemMonitoring_351983_7.pdf" TargetMode="External"/><Relationship Id="rId356" Type="http://schemas.openxmlformats.org/officeDocument/2006/relationships/hyperlink" Target="http://www.michigan.gov/documents/deq/deq-rrd-GS-PLSProposalInfoBulletin_279504_7.pdf" TargetMode="External"/><Relationship Id="rId477" Type="http://schemas.openxmlformats.org/officeDocument/2006/relationships/hyperlink" Target="http://www.michigan.gov/documents/deq/rrd-GS-AE-3FMResponse_199003_7.pdf" TargetMode="External"/><Relationship Id="rId598" Type="http://schemas.openxmlformats.org/officeDocument/2006/relationships/hyperlink" Target="http://www.michigan.gov/documents/deq/deq-rrd-GS-PLSAug2004WagnerRdExtractionWP_303997_7.pdf" TargetMode="External"/><Relationship Id="rId113" Type="http://schemas.openxmlformats.org/officeDocument/2006/relationships/hyperlink" Target="http://www.michigan.gov/documents/deq/deq-rrd-GS-SamplingResultsMar2014_454039_7.pdf" TargetMode="External"/><Relationship Id="rId234" Type="http://schemas.openxmlformats.org/officeDocument/2006/relationships/hyperlink" Target="http://www.michigan.gov/documents/deq/deq-rrd-GS-SamplingResultsApril2011_354625_7.pdf" TargetMode="External"/><Relationship Id="rId355" Type="http://schemas.openxmlformats.org/officeDocument/2006/relationships/hyperlink" Target="http://www.michigan.gov/documents/deq/deq-rrd-GS-GelmanPeriodicUpdateCriteriaForEvaluatingPLSProposal_279746_7.pdf" TargetMode="External"/><Relationship Id="rId476" Type="http://schemas.openxmlformats.org/officeDocument/2006/relationships/hyperlink" Target="http://www.michigan.gov/documents/deq/rrd-GS-PLS2007MapleRoadIRData_187556_7.pdf" TargetMode="External"/><Relationship Id="rId597" Type="http://schemas.openxmlformats.org/officeDocument/2006/relationships/hyperlink" Target="http://www.michigan.gov/documents/deq/deq-rrd-GS-DEQAugust2004MemoInstitutionalControl_303998_7.pdf" TargetMode="External"/><Relationship Id="rId112" Type="http://schemas.openxmlformats.org/officeDocument/2006/relationships/hyperlink" Target="http://www.michigan.gov/documents/deq/deq-rrd-GS-NPDESDMR-Mar2014_454036_7.pdf" TargetMode="External"/><Relationship Id="rId233" Type="http://schemas.openxmlformats.org/officeDocument/2006/relationships/hyperlink" Target="http://www.michigan.gov/documents/deq/deq-rrd-GS-NPDESDMR-Apr2011_354626_7.pdf" TargetMode="External"/><Relationship Id="rId354" Type="http://schemas.openxmlformats.org/officeDocument/2006/relationships/hyperlink" Target="http://www.michigan.gov/documents/deq/deq-rrd-GS-FIGURE2GroundwaterLevelMonitoring_281588_7.pdf" TargetMode="External"/><Relationship Id="rId475" Type="http://schemas.openxmlformats.org/officeDocument/2006/relationships/hyperlink" Target="http://www.michigan.gov/documents/deq/deq-rrd-GS-PlsJune2007AE-1Dispute_203705_7.pdf" TargetMode="External"/><Relationship Id="rId596" Type="http://schemas.openxmlformats.org/officeDocument/2006/relationships/hyperlink" Target="http://www.michigan.gov/documents/deq/deq-rrd-GS-DEQAug2004ResponseWagnerWP_304000_7.PDF" TargetMode="External"/><Relationship Id="rId111" Type="http://schemas.openxmlformats.org/officeDocument/2006/relationships/hyperlink" Target="http://www.michigan.gov/documents/deq/deq-rrd-GS-DEQApril2014MW-103Response_455004_7.pdf" TargetMode="External"/><Relationship Id="rId232" Type="http://schemas.openxmlformats.org/officeDocument/2006/relationships/hyperlink" Target="http://www.michigan.gov/documents/deq/deq-rrd-GS-DEQMay2011WesternAreaMonitoringPlanResponse_354630_7.pdf" TargetMode="External"/><Relationship Id="rId353" Type="http://schemas.openxmlformats.org/officeDocument/2006/relationships/hyperlink" Target="http://www.michigan.gov/documents/deq/deq-rrd-GS-ShallowPotentiometric-May-22-2009_281560_7.pdf" TargetMode="External"/><Relationship Id="rId474" Type="http://schemas.openxmlformats.org/officeDocument/2006/relationships/hyperlink" Target="http://www.michigan.gov/documents/deq/rrd-GS-SamplingResultsMay2007_203725_7.pdf" TargetMode="External"/><Relationship Id="rId595" Type="http://schemas.openxmlformats.org/officeDocument/2006/relationships/hyperlink" Target="http://www.michigan.gov/documents/deq/deq-rrd-GS-DEQAugust2004MemoWagnerWP_304003_7.PDF" TargetMode="External"/><Relationship Id="rId305" Type="http://schemas.openxmlformats.org/officeDocument/2006/relationships/hyperlink" Target="http://www.michigan.gov/documents/deq/deq-rrd-GS-LabReports-Nov2009_304656_7.pdf" TargetMode="External"/><Relationship Id="rId426" Type="http://schemas.openxmlformats.org/officeDocument/2006/relationships/hyperlink" Target="http://www.michigan.gov/documents/deq/rrd-GS-PLS2008MapleRoadIRData_222963_7.pdf" TargetMode="External"/><Relationship Id="rId547" Type="http://schemas.openxmlformats.org/officeDocument/2006/relationships/hyperlink" Target="http://www.michigan.gov/documents/deq/deq-rrd-GS-WagnerRdMonitoringPlan-12-2005_303322_7.pdf" TargetMode="External"/><Relationship Id="rId304" Type="http://schemas.openxmlformats.org/officeDocument/2006/relationships/hyperlink" Target="http://www.michigan.gov/documents/deq/deq-rrd-GS-NPDESDMR-Nov2009_304657_7.pdf" TargetMode="External"/><Relationship Id="rId425" Type="http://schemas.openxmlformats.org/officeDocument/2006/relationships/hyperlink" Target="http://www.michigan.gov/documents/deq/deq-rrd-GS-PLSApril2008AE-3CaptureAnalysis_233389_7.pdf" TargetMode="External"/><Relationship Id="rId546" Type="http://schemas.openxmlformats.org/officeDocument/2006/relationships/hyperlink" Target="http://www.michigan.gov/documents/deq/deq-rrd-GS-downgradientInvestigation-01-05-06_311023_7.pdf" TargetMode="External"/><Relationship Id="rId303" Type="http://schemas.openxmlformats.org/officeDocument/2006/relationships/hyperlink" Target="http://www.michigan.gov/documents/deq/deq-rrd-GS-LabReports-Nov2009_309159_7.pdf" TargetMode="External"/><Relationship Id="rId424" Type="http://schemas.openxmlformats.org/officeDocument/2006/relationships/hyperlink" Target="http://www.michigan.gov/documents/deq/rrd-GS-PLS2008MapleRoadIRData_222963_7.pdf" TargetMode="External"/><Relationship Id="rId545" Type="http://schemas.openxmlformats.org/officeDocument/2006/relationships/hyperlink" Target="http://www.michigan.gov/documents/deq/deq-rrd-GS-PLSJan2006TW-18LD_303333_7.pdf" TargetMode="External"/><Relationship Id="rId302" Type="http://schemas.openxmlformats.org/officeDocument/2006/relationships/hyperlink" Target="http://www.michigan.gov/documents/deq/deq-rrd-GS-PLS2009MapleRoadIRData_269071_7.pdf" TargetMode="External"/><Relationship Id="rId423" Type="http://schemas.openxmlformats.org/officeDocument/2006/relationships/hyperlink" Target="http://www.michigan.gov/documents/deq/rrd-GS-SamplingResultsApril-2008_234983_7.pdf" TargetMode="External"/><Relationship Id="rId544" Type="http://schemas.openxmlformats.org/officeDocument/2006/relationships/hyperlink" Target="http://www.michigan.gov/documents/deq/deq-rrd-GS-DEQJan2006WellIDWPResponse_303325_7.pdf" TargetMode="External"/><Relationship Id="rId309" Type="http://schemas.openxmlformats.org/officeDocument/2006/relationships/hyperlink" Target="http://www.michigan.gov/documents/deq/deq-rrd-GS-PLSQuarterlyReport3rdqtrl2009_298648_7.pdf" TargetMode="External"/><Relationship Id="rId308" Type="http://schemas.openxmlformats.org/officeDocument/2006/relationships/hyperlink" Target="http://www.michigan.gov/documents/deq/deq-rrd-GS-NPDESDMR-Sep2009_298631_7.pdf" TargetMode="External"/><Relationship Id="rId429" Type="http://schemas.openxmlformats.org/officeDocument/2006/relationships/hyperlink" Target="http://www.michigan.gov/documents/deq/deq-rrd-GS-08EvergreenSystem-Dupont_Investigation_231724_7.pdf" TargetMode="External"/><Relationship Id="rId307" Type="http://schemas.openxmlformats.org/officeDocument/2006/relationships/hyperlink" Target="http://www.michigan.gov/documents/deq/deq-rrd-GS-LabReports-Oct2009_302162_7.pdf" TargetMode="External"/><Relationship Id="rId428" Type="http://schemas.openxmlformats.org/officeDocument/2006/relationships/hyperlink" Target="http://www.michigan.gov/documents/deq/deq-rrd-GS-PLSApril2008WithdrawlofDischargeApplication_232335_7.pdf" TargetMode="External"/><Relationship Id="rId549" Type="http://schemas.openxmlformats.org/officeDocument/2006/relationships/hyperlink" Target="http://www.michigan.gov/documents/deq/deq-rrd-GS-GelmanUpdated-December2005_311027_7.pdf" TargetMode="External"/><Relationship Id="rId306" Type="http://schemas.openxmlformats.org/officeDocument/2006/relationships/hyperlink" Target="http://www.michigan.gov/documents/deq/deq-rrd-GS-NPDESDMR-Oct2009_302161_7.pdf" TargetMode="External"/><Relationship Id="rId427" Type="http://schemas.openxmlformats.org/officeDocument/2006/relationships/hyperlink" Target="http://www.michigan.gov/documents/deq/rrd-GS-SamplingResultsMarch2008_232337_7.pdf" TargetMode="External"/><Relationship Id="rId548" Type="http://schemas.openxmlformats.org/officeDocument/2006/relationships/hyperlink" Target="http://www.michigan.gov/documents/deq/deq-rrd-GS-DEQNPDESDec2005Oxalic_303324_7.pdf" TargetMode="External"/><Relationship Id="rId301" Type="http://schemas.openxmlformats.org/officeDocument/2006/relationships/hyperlink" Target="http://www.michigan.gov/documents/deq/deq-rrd-GS-GelmanQuarterlyReport_309155_7.pdf" TargetMode="External"/><Relationship Id="rId422" Type="http://schemas.openxmlformats.org/officeDocument/2006/relationships/hyperlink" Target="http://www.michigan.gov/documents/deq/rrd-GS-May2008NPDESInspection_238169_7.pdf" TargetMode="External"/><Relationship Id="rId543" Type="http://schemas.openxmlformats.org/officeDocument/2006/relationships/hyperlink" Target="http://www.michigan.gov/documents/deq/deq-rrd-GS-PeriodicUpdate-DowngradientInvestigation-1-12-2006_311019_7.pdf" TargetMode="External"/><Relationship Id="rId300" Type="http://schemas.openxmlformats.org/officeDocument/2006/relationships/hyperlink" Target="http://www.michigan.gov/documents/deq/deq-rrd-GS-NPDESDMR-Dec2009_309157_7.pdf" TargetMode="External"/><Relationship Id="rId421" Type="http://schemas.openxmlformats.org/officeDocument/2006/relationships/hyperlink" Target="http://www.michigan.gov/documents/deq/rrd-GS-PLS2008MapleRoadIRData_222963_7.pdf" TargetMode="External"/><Relationship Id="rId542" Type="http://schemas.openxmlformats.org/officeDocument/2006/relationships/hyperlink" Target="http://www.michigan.gov/documents/deq/deq-rrd-GSPeriodicDEQUpdate-DowngradientInvestigation-1-24-2006_311018_7.pdf" TargetMode="External"/><Relationship Id="rId420" Type="http://schemas.openxmlformats.org/officeDocument/2006/relationships/hyperlink" Target="http://www.michigan.gov/documents/deq/rrd-GS-SamplingResultsMay-2008_238155_7.pdf" TargetMode="External"/><Relationship Id="rId541" Type="http://schemas.openxmlformats.org/officeDocument/2006/relationships/hyperlink" Target="http://www.michigan.gov/documents/deq/deq-rrd-GS-WesternWorkPlan-01-2006_303331_7.pdf" TargetMode="External"/><Relationship Id="rId540" Type="http://schemas.openxmlformats.org/officeDocument/2006/relationships/hyperlink" Target="http://www.michigan.gov/documents/deq/deq-rrd-GS-PeriodicUpdate-DowngradientInvestigation-01-30-2006_311015_7.pdf" TargetMode="External"/><Relationship Id="rId415" Type="http://schemas.openxmlformats.org/officeDocument/2006/relationships/hyperlink" Target="http://www.michigan.gov/documents/deq/rrd-GS-PLS2008MapleRoadIRData_222963_7.pdf" TargetMode="External"/><Relationship Id="rId536" Type="http://schemas.openxmlformats.org/officeDocument/2006/relationships/hyperlink" Target="http://www.michigan.gov/documents/deq/deq-rrd-GS-PeriodicUpdate-UnitEDrillingAndSchedule-2-08-2006_311012_7.pdf" TargetMode="External"/><Relationship Id="rId414" Type="http://schemas.openxmlformats.org/officeDocument/2006/relationships/hyperlink" Target="http://www.michigan.gov/documents/deq/rrd-GS-DEQJuly2008WellIDReport_Response_243600_7.pdf" TargetMode="External"/><Relationship Id="rId535" Type="http://schemas.openxmlformats.org/officeDocument/2006/relationships/hyperlink" Target="http://www.michigan.gov/documents/deq/deq-rrd-GS-PLSFeb2006PurgeRates_303345_7.pdf" TargetMode="External"/><Relationship Id="rId413" Type="http://schemas.openxmlformats.org/officeDocument/2006/relationships/hyperlink" Target="http://www.michigan.gov/documents/deq/rrd-GS-DEQLocalICOrdinanceGuidance_243601_7.pdf" TargetMode="External"/><Relationship Id="rId534" Type="http://schemas.openxmlformats.org/officeDocument/2006/relationships/hyperlink" Target="http://www.michigan.gov/documents/deq/deq-rrd-GS-PeriodicUpdate-DowngradientInvestigation-02-15-2006_311007_7.pdf" TargetMode="External"/><Relationship Id="rId412" Type="http://schemas.openxmlformats.org/officeDocument/2006/relationships/hyperlink" Target="http://www.michigan.gov/documents/deq/rrd-GS-SamplingResultsJune2008_243592_7.pdf" TargetMode="External"/><Relationship Id="rId533" Type="http://schemas.openxmlformats.org/officeDocument/2006/relationships/hyperlink" Target="http://www.michigan.gov/documents/deq/deq-rrd-GS-PeriodicUpdate-DowngradientInvestigation-02-21-2006_311005_7.pdf" TargetMode="External"/><Relationship Id="rId419" Type="http://schemas.openxmlformats.org/officeDocument/2006/relationships/hyperlink" Target="http://www.michigan.gov/documents/deq/rrd-GS-AE3CZAValleyReview-6-19-08_239576_7.pdf" TargetMode="External"/><Relationship Id="rId418" Type="http://schemas.openxmlformats.org/officeDocument/2006/relationships/hyperlink" Target="http://www.michigan.gov/documents/deq/rrd-GS-GSIAllissues-6-23-08_239575_7.pdf" TargetMode="External"/><Relationship Id="rId539" Type="http://schemas.openxmlformats.org/officeDocument/2006/relationships/hyperlink" Target="http://www.michigan.gov/documents/deq/deq-rrd-GS-AquiferTestTW-19_303337_7.pdf" TargetMode="External"/><Relationship Id="rId417" Type="http://schemas.openxmlformats.org/officeDocument/2006/relationships/hyperlink" Target="http://www.michigan.gov/documents/deq/rrd-GS-GelmanDuPontArea2-6-23-08_239578_7.pdf" TargetMode="External"/><Relationship Id="rId538" Type="http://schemas.openxmlformats.org/officeDocument/2006/relationships/hyperlink" Target="http://www.michigan.gov/documents/deq/deq-rrd-GS-PLSFeb2006MapleRdPMP_303335_7.pdf" TargetMode="External"/><Relationship Id="rId416" Type="http://schemas.openxmlformats.org/officeDocument/2006/relationships/hyperlink" Target="http://www.michigan.gov/documents/deq/rrd-GS-GelmanPZWellsSortedAddress-7-21-08_243598_7.pdf" TargetMode="External"/><Relationship Id="rId537" Type="http://schemas.openxmlformats.org/officeDocument/2006/relationships/hyperlink" Target="http://www.michigan.gov/documents/deq/deq-rrd-GS-PeriodicUpdate-DowngradientInvestigation-02-07-2006_311014_7.pdf" TargetMode="External"/><Relationship Id="rId411" Type="http://schemas.openxmlformats.org/officeDocument/2006/relationships/hyperlink" Target="http://www.michigan.gov/documents/deq/rrd-GS-PLSAug2008DupontMemoResponse_245371_7.pdf" TargetMode="External"/><Relationship Id="rId532" Type="http://schemas.openxmlformats.org/officeDocument/2006/relationships/hyperlink" Target="http://www.michigan.gov/documents/deq/deq-rrd-GS-PeriodicUpdate-UnitEDrillingAndSchedule-2-24-2006_311004_7.pdf" TargetMode="External"/><Relationship Id="rId410" Type="http://schemas.openxmlformats.org/officeDocument/2006/relationships/hyperlink" Target="http://www.michigan.gov/documents/deq/rrd-GS-PLSAug2008Valley-AE-3Memo_Response_245372_7.pdf" TargetMode="External"/><Relationship Id="rId531" Type="http://schemas.openxmlformats.org/officeDocument/2006/relationships/hyperlink" Target="http://www.michigan.gov/documents/deq/deq-rrd-GS-WIDReportFinal_303342_7.pdf" TargetMode="External"/><Relationship Id="rId530" Type="http://schemas.openxmlformats.org/officeDocument/2006/relationships/hyperlink" Target="http://www.michigan.gov/documents/deq/deq-rrd-GS-DowngradientInvestigation-02-28-2006_311002_7.pdf" TargetMode="External"/><Relationship Id="rId206" Type="http://schemas.openxmlformats.org/officeDocument/2006/relationships/hyperlink" Target="http://www.michigan.gov/documents/deq/deq-rrd-GS-PetitionForDisputeResolution-10-25-11_368087_7.pdf" TargetMode="External"/><Relationship Id="rId327" Type="http://schemas.openxmlformats.org/officeDocument/2006/relationships/hyperlink" Target="http://www.michigan.gov/documents/deq/deq-rrd-GS-GelmanMotionToApproveComprehensive_290408_7.pdf" TargetMode="External"/><Relationship Id="rId448" Type="http://schemas.openxmlformats.org/officeDocument/2006/relationships/hyperlink" Target="http://www.michigan.gov/documents/deq/deq-rrd-GS-UnitEandEvergreenDrillingResults-12-14-2007_219198_7.pdf" TargetMode="External"/><Relationship Id="rId569" Type="http://schemas.openxmlformats.org/officeDocument/2006/relationships/hyperlink" Target="http://www.michigan.gov/documents/deq/deq-rrd-GS-DEQAug2005WellIDWPResponse_303280_7.pdf" TargetMode="External"/><Relationship Id="rId205" Type="http://schemas.openxmlformats.org/officeDocument/2006/relationships/hyperlink" Target="http://www.michigan.gov/documents/deq/deq-rrd-GS-CourtHearingrescheduled-12-21-2011_368329_7.pdf" TargetMode="External"/><Relationship Id="rId326" Type="http://schemas.openxmlformats.org/officeDocument/2006/relationships/hyperlink" Target="http://www.michigan.gov/documents/deq/deq-rrd-GS-PallMotionForApprovalEvergreenAndMaple_290410_7.pdf" TargetMode="External"/><Relationship Id="rId447" Type="http://schemas.openxmlformats.org/officeDocument/2006/relationships/hyperlink" Target="http://www.michigan.gov/documents/deq/rrd-GS-PLS2007MapleRoadIRData_187556_7.pdf" TargetMode="External"/><Relationship Id="rId568" Type="http://schemas.openxmlformats.org/officeDocument/2006/relationships/hyperlink" Target="http://www.michigan.gov/documents/deq/deq-rrd-GS-PLSExceptionDenialFinal_303304_7.pdf" TargetMode="External"/><Relationship Id="rId204" Type="http://schemas.openxmlformats.org/officeDocument/2006/relationships/hyperlink" Target="http://www.michigan.gov/documents/deq/deq-rrd-GS-DAGDEQNovember-2011_368210_7.pdf" TargetMode="External"/><Relationship Id="rId325" Type="http://schemas.openxmlformats.org/officeDocument/2006/relationships/hyperlink" Target="http://www.michigan.gov/documents/deq/deq-rrd-GS-IndexOfJointAppendices_290406_7.pdf" TargetMode="External"/><Relationship Id="rId446" Type="http://schemas.openxmlformats.org/officeDocument/2006/relationships/hyperlink" Target="http://www.michigan.gov/documents/deq/rrd-GS-SamplingResultsNovember2007_219192_7.pdf" TargetMode="External"/><Relationship Id="rId567" Type="http://schemas.openxmlformats.org/officeDocument/2006/relationships/hyperlink" Target="http://www.michigan.gov/documents/deq/deq-rrd-GS-PermitNoMI0048453Issued2005_310514_7.pdf" TargetMode="External"/><Relationship Id="rId203" Type="http://schemas.openxmlformats.org/officeDocument/2006/relationships/hyperlink" Target="http://www.michigan.gov/documents/deq/deq-rrd-GS-NPDESDMR-Oct2011_369762_7.pdf" TargetMode="External"/><Relationship Id="rId324" Type="http://schemas.openxmlformats.org/officeDocument/2006/relationships/hyperlink" Target="http://www.michigan.gov/documents/deq/deq-rrd-GS-Pall_Brief_290412_7.pdf" TargetMode="External"/><Relationship Id="rId445" Type="http://schemas.openxmlformats.org/officeDocument/2006/relationships/hyperlink" Target="http://www.michigan.gov/documents/deq/rrd-GS-PLSJan2008WesternSystemPlan_226762_7.pdf" TargetMode="External"/><Relationship Id="rId566" Type="http://schemas.openxmlformats.org/officeDocument/2006/relationships/hyperlink" Target="http://www.michigan.gov/documents/deq/deq-rrd-GS-CourtLetter-10-20-05_303311_7.pdf" TargetMode="External"/><Relationship Id="rId209" Type="http://schemas.openxmlformats.org/officeDocument/2006/relationships/hyperlink" Target="http://www.michigan.gov/deq/0,1607,7-135-3311_4109_4219_4279-72394--,00.html" TargetMode="External"/><Relationship Id="rId208" Type="http://schemas.openxmlformats.org/officeDocument/2006/relationships/hyperlink" Target="http://www.michigan.gov/documents/deq/deq-rrd-GS-3rdQuarterlyReport-3rdQuarterReport_368035_7.pdf" TargetMode="External"/><Relationship Id="rId329" Type="http://schemas.openxmlformats.org/officeDocument/2006/relationships/hyperlink" Target="http://www.michigan.gov/documents/deq/deq-rrd-GS-DAGDEQAug2009MotionAndBriefToEnforceConsentJudgment_290392_7.pdf" TargetMode="External"/><Relationship Id="rId207" Type="http://schemas.openxmlformats.org/officeDocument/2006/relationships/hyperlink" Target="http://www.michigan.gov/documents/deq/deq-rrd-GS-NPDESMRInspection-Sept2011_368033_7.pdf" TargetMode="External"/><Relationship Id="rId328" Type="http://schemas.openxmlformats.org/officeDocument/2006/relationships/hyperlink" Target="http://www.michigan.gov/documents/deq/deq-rrd-GS-PallPetitionForDisputeRes_290411_7.pdf" TargetMode="External"/><Relationship Id="rId449" Type="http://schemas.openxmlformats.org/officeDocument/2006/relationships/hyperlink" Target="http://www.michigan.gov/documents/deq/DEQ-RRD-GS-LabReports-10-2007_216282_7.pdf" TargetMode="External"/><Relationship Id="rId440" Type="http://schemas.openxmlformats.org/officeDocument/2006/relationships/hyperlink" Target="http://www.michigan.gov/documents/deq/deq-rrd-GS-PeriodicUpdateRecentPlannedctivities-1-29-2008_222992_7.pdf" TargetMode="External"/><Relationship Id="rId561" Type="http://schemas.openxmlformats.org/officeDocument/2006/relationships/hyperlink" Target="http://www.michigan.gov/documents/deq/deq-rrd-GS-TransmissionLineChronology_303315_7.pdf" TargetMode="External"/><Relationship Id="rId560" Type="http://schemas.openxmlformats.org/officeDocument/2006/relationships/hyperlink" Target="http://www.michigan.gov/documents/deq/deq-rrd-GS-Re-TransmissionPipeline_303317_7.pdf" TargetMode="External"/><Relationship Id="rId202" Type="http://schemas.openxmlformats.org/officeDocument/2006/relationships/hyperlink" Target="http://www.michigan.gov/documents/deq/deq-rrd-GS-SamplingResultsOct2011data_backup_369694_7.pdf" TargetMode="External"/><Relationship Id="rId323" Type="http://schemas.openxmlformats.org/officeDocument/2006/relationships/hyperlink" Target="http://www.michigan.gov/documents/deq/deq-rrd-GS-JamesBrodeAffidavit_296568_7.pdf" TargetMode="External"/><Relationship Id="rId444" Type="http://schemas.openxmlformats.org/officeDocument/2006/relationships/hyperlink" Target="http://www.michigan.gov/documents/deq/rrd-GS-SamplingResultsDecember2007_223220_7.pdf" TargetMode="External"/><Relationship Id="rId565" Type="http://schemas.openxmlformats.org/officeDocument/2006/relationships/hyperlink" Target="http://www.michigan.gov/documents/deq/deq-rrd-GS-PLSOct2005TransmissionPipeline_Leak_303308_7.pdf" TargetMode="External"/><Relationship Id="rId201" Type="http://schemas.openxmlformats.org/officeDocument/2006/relationships/hyperlink" Target="http://www.michigan.gov/documents/deq/deq-rrd-GS-SamplingResultsOct-2011_369138_7.pdf" TargetMode="External"/><Relationship Id="rId322" Type="http://schemas.openxmlformats.org/officeDocument/2006/relationships/hyperlink" Target="http://www.michigan.gov/documents/deq/deq-rrd-GS-IndexOfJointAppendices_290406_7.pdf" TargetMode="External"/><Relationship Id="rId443" Type="http://schemas.openxmlformats.org/officeDocument/2006/relationships/hyperlink" Target="http://www.michigan.gov/documents/deq/rrd-GS-PLS2007MapleRoadIRData_187556_7.pdf" TargetMode="External"/><Relationship Id="rId564" Type="http://schemas.openxmlformats.org/officeDocument/2006/relationships/hyperlink" Target="http://www.michigan.gov/documents/deq/deq-rrd-GS-TransmissionPipeline-10-20-2005_303312_7.pdf" TargetMode="External"/><Relationship Id="rId200" Type="http://schemas.openxmlformats.org/officeDocument/2006/relationships/hyperlink" Target="http://www.michigan.gov/documents/deq/deq-rrd-GS-PLSDec2011BethlehemCementaryExceptionRequest_372308_7.pdf" TargetMode="External"/><Relationship Id="rId321" Type="http://schemas.openxmlformats.org/officeDocument/2006/relationships/hyperlink" Target="http://www.michigan.gov/documents/deq/deq-rrd-GS-PLSAug2009RevisedMotionsAndBriefs-8-26-09_296643_7.pdf" TargetMode="External"/><Relationship Id="rId442" Type="http://schemas.openxmlformats.org/officeDocument/2006/relationships/hyperlink" Target="http://www.michigan.gov/documents/deq/rrd-GS-DEQJan2008DupontWPResponse_222965_7.pdf" TargetMode="External"/><Relationship Id="rId563" Type="http://schemas.openxmlformats.org/officeDocument/2006/relationships/hyperlink" Target="http://www.michigan.gov/documents/deq/deq-rrd-GS-TransmissionPipelineUpdate-10-24-2005_311038_7.pdf" TargetMode="External"/><Relationship Id="rId320" Type="http://schemas.openxmlformats.org/officeDocument/2006/relationships/hyperlink" Target="http://www.michigan.gov/documents/deq/deq-rrd-GS-FarsadFotouhiAffadavit_296635_7.pdf" TargetMode="External"/><Relationship Id="rId441" Type="http://schemas.openxmlformats.org/officeDocument/2006/relationships/hyperlink" Target="http://www.michigan.gov/documents/deq/rrd-GS-PLMonitoringWellBase_Map-Jan-2008_222959_7.pdf" TargetMode="External"/><Relationship Id="rId562" Type="http://schemas.openxmlformats.org/officeDocument/2006/relationships/hyperlink" Target="http://www.michigan.gov/documents/deq/deq-rrd-GS-DEQOct2005UnitEMPDisputeResolution_303305_7.pdf" TargetMode="External"/><Relationship Id="rId316" Type="http://schemas.openxmlformats.org/officeDocument/2006/relationships/hyperlink" Target="http://www.michigan.gov/documents/deq/deq-rrd-GS-LabReports-Aug2009_296827_7.pdf" TargetMode="External"/><Relationship Id="rId437" Type="http://schemas.openxmlformats.org/officeDocument/2006/relationships/hyperlink" Target="http://www.michigan.gov/documents/deq/rrd-GS-SamplingResultsFebruary2008_228376_7.pdf" TargetMode="External"/><Relationship Id="rId558" Type="http://schemas.openxmlformats.org/officeDocument/2006/relationships/hyperlink" Target="http://www.michigan.gov/documents/deq/deq-rrd-GS-PLSNov2005ResWellIDWP_303321_7.pdf" TargetMode="External"/><Relationship Id="rId315" Type="http://schemas.openxmlformats.org/officeDocument/2006/relationships/hyperlink" Target="http://www.michigan.gov/documents/deq/deq-rrd-GS-DEQPLSSept2009WellIDSurveyListPerSeptember2009Order_315081_7.pdf" TargetMode="External"/><Relationship Id="rId436" Type="http://schemas.openxmlformats.org/officeDocument/2006/relationships/hyperlink" Target="http://www.michigan.gov/documents/deq/rrd-GS-PLS2008MapleRoadIRData_222963_7.pdf" TargetMode="External"/><Relationship Id="rId557" Type="http://schemas.openxmlformats.org/officeDocument/2006/relationships/hyperlink" Target="http://www.michigan.gov/documents/deq/deq-rrd-GS-WagnerRdWPResNovember2005_303307_7.pdf" TargetMode="External"/><Relationship Id="rId314" Type="http://schemas.openxmlformats.org/officeDocument/2006/relationships/hyperlink" Target="http://www.michigan.gov/documents/deq/deq-rrd-GS-PLS2009MapleRoadIRData_269071_7.pdf" TargetMode="External"/><Relationship Id="rId435" Type="http://schemas.openxmlformats.org/officeDocument/2006/relationships/hyperlink" Target="http://www.michigan.gov/documents/deq/deq-rrd-GS-GSIDG13Response-March-2008_228296_7.pdf" TargetMode="External"/><Relationship Id="rId556" Type="http://schemas.openxmlformats.org/officeDocument/2006/relationships/hyperlink" Target="http://www.michigan.gov/documents/deq/deq-rrd-GS-SheltonTransmissionLineI_303320_7.pdf" TargetMode="External"/><Relationship Id="rId313" Type="http://schemas.openxmlformats.org/officeDocument/2006/relationships/hyperlink" Target="http://www.michigan.gov/documents/deq/deq-rrd-GS-NPDESDMR-Aug2009_296836_7.pdf" TargetMode="External"/><Relationship Id="rId434" Type="http://schemas.openxmlformats.org/officeDocument/2006/relationships/hyperlink" Target="http://www.michigan.gov/documents/deq/deq-rrd-GS-MasterCopy2008ProposedThirdMonitoringWell_228298_7.pdf" TargetMode="External"/><Relationship Id="rId555" Type="http://schemas.openxmlformats.org/officeDocument/2006/relationships/hyperlink" Target="http://www.michigan.gov/documents/deq/deq-rrd-GS-TransmissionPipelineNovember2005_311036_7.pdf" TargetMode="External"/><Relationship Id="rId319" Type="http://schemas.openxmlformats.org/officeDocument/2006/relationships/hyperlink" Target="http://www.michigan.gov/documents/deq/deq-rrd-GS-PLSAug2009WellIDDisputeResponse_290823_7.pdf" TargetMode="External"/><Relationship Id="rId318" Type="http://schemas.openxmlformats.org/officeDocument/2006/relationships/hyperlink" Target="http://www.michigan.gov/documents/deq/deq-rrd-GS-DAG-DEQAug2009NancyDrDispute_brief_gelman_290822_7.pdf" TargetMode="External"/><Relationship Id="rId439" Type="http://schemas.openxmlformats.org/officeDocument/2006/relationships/hyperlink" Target="http://www.michigan.gov/documents/deq/rrd-GS-SamplingResultsJanuary2008_226760_7.pdf" TargetMode="External"/><Relationship Id="rId317" Type="http://schemas.openxmlformats.org/officeDocument/2006/relationships/hyperlink" Target="http://www.michigan.gov/documents/deq/deq-rrd-GS-Sept2009OrderResolvingPlaintiffsMotionToEnforceOrderProhibitingGroundwaterUse_291032_7.pdf" TargetMode="External"/><Relationship Id="rId438" Type="http://schemas.openxmlformats.org/officeDocument/2006/relationships/hyperlink" Target="http://www.michigan.gov/documents/deq/rrd-GS-PLS2008MapleRoadIRData_222963_7.pdf" TargetMode="External"/><Relationship Id="rId559" Type="http://schemas.openxmlformats.org/officeDocument/2006/relationships/hyperlink" Target="http://www.michigan.gov/documents/deq/deq-rrd-GS-TransmissionPipelineUpdate-10-28-2005_311037_7.pdf" TargetMode="External"/><Relationship Id="rId550" Type="http://schemas.openxmlformats.org/officeDocument/2006/relationships/hyperlink" Target="http://www.michigan.gov/documents/deq/deq-rrd-GS-PLSDec2005TransmissionPipelineLeak_303323_7.pdf" TargetMode="External"/><Relationship Id="rId312" Type="http://schemas.openxmlformats.org/officeDocument/2006/relationships/hyperlink" Target="http://www.michigan.gov/documents/deq/deq-rrd-GS-LabReports-Sept2009_298626_7.pdf" TargetMode="External"/><Relationship Id="rId433" Type="http://schemas.openxmlformats.org/officeDocument/2006/relationships/hyperlink" Target="http://www.michigan.gov/documents/deq/deq-rrd-GS-PeriodicUpdateRecentPlannedctivities-3-19-2008_228732_7.pdf" TargetMode="External"/><Relationship Id="rId554" Type="http://schemas.openxmlformats.org/officeDocument/2006/relationships/hyperlink" Target="http://www.michigan.gov/documents/deq/deq-rrd-GS-TransmissionPipelineLeak-11-18-2005_303306_7.pdf" TargetMode="External"/><Relationship Id="rId311" Type="http://schemas.openxmlformats.org/officeDocument/2006/relationships/hyperlink" Target="http://www.michigan.gov/documents/deq/deq-rrd-GS-PLS2009MapleRoadIRData_269071_7.pdf" TargetMode="External"/><Relationship Id="rId432" Type="http://schemas.openxmlformats.org/officeDocument/2006/relationships/hyperlink" Target="http://www.michigan.gov/documents/deq/deq-std-opMEMO15RescindMemo_231719_7.pdf" TargetMode="External"/><Relationship Id="rId553" Type="http://schemas.openxmlformats.org/officeDocument/2006/relationships/hyperlink" Target="http://www.michigan.gov/documents/deq/deq-rrd-GS-TransmissionPipelineUpdateNovember282005_311034_7.pdf" TargetMode="External"/><Relationship Id="rId310" Type="http://schemas.openxmlformats.org/officeDocument/2006/relationships/hyperlink" Target="http://www.michigan.gov/deq/0,1607,7-135-3311_4109_4219_4279-72394--,00.html" TargetMode="External"/><Relationship Id="rId431" Type="http://schemas.openxmlformats.org/officeDocument/2006/relationships/hyperlink" Target="http://www.michigan.gov/documents/deq/deq-rrd-GS-WesternResponse-March-2008_231715_7.pdf" TargetMode="External"/><Relationship Id="rId552" Type="http://schemas.openxmlformats.org/officeDocument/2006/relationships/hyperlink" Target="http://www.michigan.gov/documents/deq/deq-rrd-GS-PeriodicDEQUpdate-12-2-2005_311031_7.pdf" TargetMode="External"/><Relationship Id="rId430" Type="http://schemas.openxmlformats.org/officeDocument/2006/relationships/hyperlink" Target="http://www.michigan.gov/documents/deq/deq-rrd-GS-ValleyDriveInvestigation-04-2008_231725_7.pdf" TargetMode="External"/><Relationship Id="rId551" Type="http://schemas.openxmlformats.org/officeDocument/2006/relationships/hyperlink" Target="http://www.michigan.gov/documents/deq/deq-rrd-GS-PeriodicDEQUpdate-TransmissionPipeline-12-8-2005_311029_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71.43"/>
    <col customWidth="1" min="3" max="3" width="13.14"/>
    <col customWidth="1" min="4" max="4" width="9.14"/>
  </cols>
  <sheetData>
    <row r="1" ht="12.0" customHeight="1">
      <c r="A1" s="1" t="s">
        <v>0</v>
      </c>
      <c r="B1" s="2" t="s">
        <v>1</v>
      </c>
      <c r="C1" s="2" t="s">
        <v>2</v>
      </c>
      <c r="D1" s="2"/>
    </row>
    <row r="2" ht="12.75" customHeight="1">
      <c r="A2" s="3">
        <v>43028.0</v>
      </c>
      <c r="B2" s="4" t="s">
        <v>3</v>
      </c>
      <c r="C2" s="5" t="s">
        <v>4</v>
      </c>
      <c r="D2" s="2"/>
    </row>
    <row r="3" ht="25.5" customHeight="1">
      <c r="A3" s="3">
        <v>43028.0</v>
      </c>
      <c r="B3" s="6" t="s">
        <v>5</v>
      </c>
      <c r="C3" s="5" t="s">
        <v>4</v>
      </c>
      <c r="D3" s="7"/>
    </row>
    <row r="4" ht="12.75" customHeight="1">
      <c r="A4" s="3">
        <v>43026.0</v>
      </c>
      <c r="B4" s="8" t="s">
        <v>6</v>
      </c>
      <c r="C4" s="5" t="s">
        <v>7</v>
      </c>
      <c r="D4" s="7"/>
    </row>
    <row r="5" ht="12.75" customHeight="1">
      <c r="A5" s="3">
        <v>43026.0</v>
      </c>
      <c r="B5" s="8" t="s">
        <v>8</v>
      </c>
      <c r="C5" s="5" t="s">
        <v>9</v>
      </c>
      <c r="D5" s="7"/>
    </row>
    <row r="6" ht="12.75" customHeight="1">
      <c r="A6" s="3">
        <v>42997.0</v>
      </c>
      <c r="B6" s="8" t="s">
        <v>10</v>
      </c>
      <c r="C6" s="5" t="s">
        <v>7</v>
      </c>
      <c r="D6" s="7"/>
    </row>
    <row r="7" ht="12.75" customHeight="1">
      <c r="A7" s="3">
        <v>42997.0</v>
      </c>
      <c r="B7" s="8" t="s">
        <v>11</v>
      </c>
      <c r="C7" s="5" t="s">
        <v>9</v>
      </c>
      <c r="D7" s="7"/>
    </row>
    <row r="8" ht="12.75" customHeight="1">
      <c r="A8" s="3">
        <v>42957.0</v>
      </c>
      <c r="B8" s="8" t="s">
        <v>12</v>
      </c>
      <c r="C8" s="5" t="s">
        <v>7</v>
      </c>
      <c r="D8" s="7"/>
    </row>
    <row r="9" ht="12.75" customHeight="1">
      <c r="A9" s="3">
        <v>42957.0</v>
      </c>
      <c r="B9" s="8" t="s">
        <v>13</v>
      </c>
      <c r="C9" s="5" t="s">
        <v>9</v>
      </c>
      <c r="D9" s="7"/>
    </row>
    <row r="10" ht="12.75" customHeight="1">
      <c r="A10" s="3">
        <v>42937.0</v>
      </c>
      <c r="B10" s="4" t="s">
        <v>14</v>
      </c>
      <c r="C10" s="5" t="s">
        <v>4</v>
      </c>
      <c r="D10" s="7"/>
    </row>
    <row r="11" ht="12.75" customHeight="1">
      <c r="A11" s="3">
        <v>42936.0</v>
      </c>
      <c r="B11" s="8" t="s">
        <v>15</v>
      </c>
      <c r="C11" s="5" t="s">
        <v>7</v>
      </c>
      <c r="D11" s="7"/>
    </row>
    <row r="12" ht="12.75" customHeight="1">
      <c r="A12" s="3">
        <v>42936.0</v>
      </c>
      <c r="B12" s="8" t="s">
        <v>16</v>
      </c>
      <c r="C12" s="5" t="s">
        <v>9</v>
      </c>
      <c r="D12" s="7"/>
    </row>
    <row r="13" ht="12.75" customHeight="1">
      <c r="A13" s="3">
        <v>42899.0</v>
      </c>
      <c r="B13" s="8" t="s">
        <v>17</v>
      </c>
      <c r="C13" s="5" t="s">
        <v>7</v>
      </c>
      <c r="D13" s="7"/>
    </row>
    <row r="14" ht="12.75" customHeight="1">
      <c r="A14" s="3">
        <v>42899.0</v>
      </c>
      <c r="B14" s="8" t="s">
        <v>18</v>
      </c>
      <c r="C14" s="5" t="s">
        <v>9</v>
      </c>
      <c r="D14" s="7"/>
    </row>
    <row r="15" ht="12.75" customHeight="1">
      <c r="A15" s="3">
        <v>42871.0</v>
      </c>
      <c r="B15" s="9" t="s">
        <v>19</v>
      </c>
      <c r="C15" s="5" t="s">
        <v>7</v>
      </c>
      <c r="D15" s="7"/>
    </row>
    <row r="16" ht="12.75" customHeight="1">
      <c r="A16" s="3">
        <v>42871.0</v>
      </c>
      <c r="B16" s="9" t="s">
        <v>20</v>
      </c>
      <c r="C16" s="5" t="s">
        <v>9</v>
      </c>
      <c r="D16" s="7"/>
    </row>
    <row r="17" ht="12.75" customHeight="1">
      <c r="A17" s="3">
        <v>42863.0</v>
      </c>
      <c r="B17" s="10" t="s">
        <v>21</v>
      </c>
      <c r="C17" s="5" t="s">
        <v>4</v>
      </c>
      <c r="D17" s="7"/>
    </row>
    <row r="18" ht="25.5" customHeight="1">
      <c r="A18" s="3">
        <v>42863.0</v>
      </c>
      <c r="B18" s="11" t="s">
        <v>22</v>
      </c>
      <c r="C18" s="5" t="s">
        <v>4</v>
      </c>
      <c r="D18" s="7"/>
    </row>
    <row r="19" ht="12.75" customHeight="1">
      <c r="A19" s="3">
        <v>42845.0</v>
      </c>
      <c r="B19" s="9" t="s">
        <v>23</v>
      </c>
      <c r="C19" s="5" t="s">
        <v>7</v>
      </c>
      <c r="D19" s="7"/>
    </row>
    <row r="20" ht="12.75" customHeight="1">
      <c r="A20" s="3">
        <v>42845.0</v>
      </c>
      <c r="B20" s="9" t="s">
        <v>24</v>
      </c>
      <c r="C20" s="5" t="s">
        <v>9</v>
      </c>
      <c r="D20" s="7"/>
    </row>
    <row r="21" ht="12.75" customHeight="1">
      <c r="A21" s="3">
        <v>42812.0</v>
      </c>
      <c r="B21" s="9" t="s">
        <v>25</v>
      </c>
      <c r="C21" s="5" t="s">
        <v>7</v>
      </c>
      <c r="D21" s="7"/>
    </row>
    <row r="22" ht="12.75" customHeight="1">
      <c r="A22" s="3">
        <v>42812.0</v>
      </c>
      <c r="B22" s="9" t="s">
        <v>26</v>
      </c>
      <c r="C22" s="5" t="s">
        <v>9</v>
      </c>
      <c r="D22" s="7"/>
    </row>
    <row r="23" ht="12.75" customHeight="1">
      <c r="A23" s="3">
        <v>42779.0</v>
      </c>
      <c r="B23" s="9" t="s">
        <v>27</v>
      </c>
      <c r="C23" s="5" t="s">
        <v>7</v>
      </c>
      <c r="D23" s="7"/>
    </row>
    <row r="24" ht="12.75" customHeight="1">
      <c r="A24" s="3">
        <v>42779.0</v>
      </c>
      <c r="B24" s="9" t="s">
        <v>28</v>
      </c>
      <c r="C24" s="5" t="s">
        <v>9</v>
      </c>
      <c r="D24" s="7"/>
    </row>
    <row r="25" ht="12.75" customHeight="1">
      <c r="A25" s="3">
        <v>42748.0</v>
      </c>
      <c r="B25" s="10" t="s">
        <v>29</v>
      </c>
      <c r="C25" s="5" t="s">
        <v>4</v>
      </c>
      <c r="D25" s="7"/>
    </row>
    <row r="26" ht="12.75" customHeight="1">
      <c r="A26" s="3">
        <v>42748.0</v>
      </c>
      <c r="B26" s="9" t="s">
        <v>30</v>
      </c>
      <c r="C26" s="5" t="s">
        <v>7</v>
      </c>
      <c r="D26" s="7"/>
    </row>
    <row r="27" ht="12.75" customHeight="1">
      <c r="A27" s="3">
        <v>42748.0</v>
      </c>
      <c r="B27" s="9" t="s">
        <v>31</v>
      </c>
      <c r="C27" s="5" t="s">
        <v>9</v>
      </c>
      <c r="D27" s="7"/>
    </row>
    <row r="28" ht="12.75" customHeight="1">
      <c r="A28" s="3">
        <v>42726.0</v>
      </c>
      <c r="B28" s="9" t="s">
        <v>32</v>
      </c>
      <c r="C28" s="5" t="s">
        <v>7</v>
      </c>
      <c r="D28" s="7"/>
    </row>
    <row r="29" ht="12.75" customHeight="1">
      <c r="A29" s="3">
        <v>42726.0</v>
      </c>
      <c r="B29" s="9" t="s">
        <v>33</v>
      </c>
      <c r="C29" s="5" t="s">
        <v>9</v>
      </c>
      <c r="D29" s="7"/>
    </row>
    <row r="30" ht="12.75" customHeight="1">
      <c r="A30" s="3">
        <v>42688.0</v>
      </c>
      <c r="B30" s="9" t="s">
        <v>34</v>
      </c>
      <c r="C30" s="5" t="s">
        <v>7</v>
      </c>
      <c r="D30" s="7"/>
    </row>
    <row r="31" ht="12.75" customHeight="1">
      <c r="A31" s="3">
        <v>42688.0</v>
      </c>
      <c r="B31" s="9" t="s">
        <v>35</v>
      </c>
      <c r="C31" s="5" t="s">
        <v>9</v>
      </c>
      <c r="D31" s="7"/>
    </row>
    <row r="32" ht="12.75" customHeight="1">
      <c r="A32" s="3">
        <v>42661.0</v>
      </c>
      <c r="B32" s="10" t="s">
        <v>36</v>
      </c>
      <c r="C32" s="5" t="s">
        <v>4</v>
      </c>
      <c r="D32" s="7"/>
    </row>
    <row r="33" ht="12.75" customHeight="1">
      <c r="A33" s="3">
        <v>42660.0</v>
      </c>
      <c r="B33" s="9" t="s">
        <v>37</v>
      </c>
      <c r="C33" s="5" t="s">
        <v>9</v>
      </c>
      <c r="D33" s="7"/>
    </row>
    <row r="34" ht="12.75" customHeight="1">
      <c r="A34" s="3">
        <v>42655.0</v>
      </c>
      <c r="B34" s="9" t="s">
        <v>38</v>
      </c>
      <c r="C34" s="5" t="s">
        <v>7</v>
      </c>
      <c r="D34" s="7"/>
    </row>
    <row r="35" ht="25.5" customHeight="1">
      <c r="A35" s="3">
        <v>42655.0</v>
      </c>
      <c r="B35" s="9" t="s">
        <v>39</v>
      </c>
      <c r="C35" s="5" t="s">
        <v>40</v>
      </c>
      <c r="D35" s="7"/>
    </row>
    <row r="36" ht="12.75" customHeight="1">
      <c r="A36" s="3">
        <v>42622.0</v>
      </c>
      <c r="B36" s="9" t="s">
        <v>41</v>
      </c>
      <c r="C36" s="5" t="s">
        <v>7</v>
      </c>
      <c r="D36" s="7"/>
    </row>
    <row r="37" ht="12.75" customHeight="1">
      <c r="A37" s="3">
        <v>42622.0</v>
      </c>
      <c r="B37" s="9" t="s">
        <v>42</v>
      </c>
      <c r="C37" s="5" t="s">
        <v>9</v>
      </c>
      <c r="D37" s="7"/>
    </row>
    <row r="38" ht="12.75" customHeight="1">
      <c r="A38" s="3">
        <v>42597.0</v>
      </c>
      <c r="B38" s="9" t="s">
        <v>43</v>
      </c>
      <c r="C38" s="5" t="s">
        <v>7</v>
      </c>
      <c r="D38" s="7"/>
    </row>
    <row r="39" ht="12.75" customHeight="1">
      <c r="A39" s="3">
        <v>42597.0</v>
      </c>
      <c r="B39" s="9" t="s">
        <v>44</v>
      </c>
      <c r="C39" s="5" t="s">
        <v>9</v>
      </c>
      <c r="D39" s="7"/>
    </row>
    <row r="40" ht="12.75" customHeight="1">
      <c r="A40" s="3">
        <v>42570.0</v>
      </c>
      <c r="B40" s="9" t="s">
        <v>45</v>
      </c>
      <c r="C40" s="5" t="s">
        <v>9</v>
      </c>
      <c r="D40" s="7"/>
    </row>
    <row r="41" ht="12.75" customHeight="1">
      <c r="A41" s="3">
        <v>42566.0</v>
      </c>
      <c r="B41" s="10" t="s">
        <v>46</v>
      </c>
      <c r="C41" s="5" t="s">
        <v>4</v>
      </c>
      <c r="D41" s="7"/>
    </row>
    <row r="42" ht="12.75" customHeight="1">
      <c r="A42" s="3">
        <v>42563.0</v>
      </c>
      <c r="B42" s="10" t="s">
        <v>47</v>
      </c>
      <c r="C42" s="5" t="s">
        <v>7</v>
      </c>
      <c r="D42" s="7"/>
    </row>
    <row r="43" ht="12.75" customHeight="1">
      <c r="A43" s="3">
        <v>42528.0</v>
      </c>
      <c r="B43" s="9" t="s">
        <v>48</v>
      </c>
      <c r="C43" s="5" t="s">
        <v>7</v>
      </c>
      <c r="D43" s="7"/>
    </row>
    <row r="44" ht="12.75" customHeight="1">
      <c r="A44" s="3">
        <v>42506.0</v>
      </c>
      <c r="B44" s="9" t="s">
        <v>49</v>
      </c>
      <c r="C44" s="5" t="s">
        <v>7</v>
      </c>
      <c r="D44" s="7"/>
    </row>
    <row r="45" ht="12.75" customHeight="1">
      <c r="A45" s="3">
        <v>42503.0</v>
      </c>
      <c r="B45" s="9" t="s">
        <v>50</v>
      </c>
      <c r="C45" s="5" t="s">
        <v>9</v>
      </c>
      <c r="D45" s="7"/>
    </row>
    <row r="46" ht="12.75" customHeight="1">
      <c r="A46" s="3">
        <v>42480.0</v>
      </c>
      <c r="B46" s="9" t="s">
        <v>51</v>
      </c>
      <c r="C46" s="5" t="s">
        <v>9</v>
      </c>
      <c r="D46" s="7"/>
    </row>
    <row r="47" ht="12.75" customHeight="1">
      <c r="A47" s="3">
        <v>42478.0</v>
      </c>
      <c r="B47" s="10" t="s">
        <v>52</v>
      </c>
      <c r="C47" s="5" t="s">
        <v>4</v>
      </c>
      <c r="D47" s="7"/>
    </row>
    <row r="48" ht="25.5" customHeight="1">
      <c r="A48" s="3">
        <v>42478.0</v>
      </c>
      <c r="B48" s="6" t="s">
        <v>53</v>
      </c>
      <c r="C48" s="5" t="s">
        <v>4</v>
      </c>
      <c r="D48" s="7"/>
    </row>
    <row r="49" ht="12.75" customHeight="1">
      <c r="A49" s="3">
        <v>42473.0</v>
      </c>
      <c r="B49" s="9" t="s">
        <v>54</v>
      </c>
      <c r="C49" s="5" t="s">
        <v>7</v>
      </c>
      <c r="D49" s="7"/>
    </row>
    <row r="50" ht="12.75" customHeight="1">
      <c r="A50" s="3">
        <v>42447.0</v>
      </c>
      <c r="B50" s="9" t="s">
        <v>55</v>
      </c>
      <c r="C50" s="5" t="s">
        <v>9</v>
      </c>
      <c r="D50" s="7"/>
    </row>
    <row r="51" ht="12.75" customHeight="1">
      <c r="A51" s="3">
        <v>42440.0</v>
      </c>
      <c r="B51" s="10" t="s">
        <v>56</v>
      </c>
      <c r="C51" s="5" t="s">
        <v>7</v>
      </c>
      <c r="D51" s="7"/>
    </row>
    <row r="52" ht="12.75" customHeight="1">
      <c r="A52" s="3">
        <v>42418.0</v>
      </c>
      <c r="B52" s="9" t="s">
        <v>57</v>
      </c>
      <c r="C52" s="5" t="s">
        <v>9</v>
      </c>
      <c r="D52" s="7"/>
    </row>
    <row r="53" ht="12.75" customHeight="1">
      <c r="A53" s="3">
        <v>42416.0</v>
      </c>
      <c r="B53" s="10" t="s">
        <v>58</v>
      </c>
      <c r="C53" s="5" t="s">
        <v>7</v>
      </c>
      <c r="D53" s="7"/>
    </row>
    <row r="54" ht="12.0" customHeight="1">
      <c r="A54" s="12">
        <v>42382.0</v>
      </c>
      <c r="B54" s="13" t="s">
        <v>59</v>
      </c>
      <c r="C54" s="14" t="s">
        <v>9</v>
      </c>
      <c r="D54" s="7"/>
    </row>
    <row r="55" ht="12.0" customHeight="1">
      <c r="A55" s="12">
        <v>42382.0</v>
      </c>
      <c r="B55" s="13" t="s">
        <v>60</v>
      </c>
      <c r="C55" s="14" t="s">
        <v>4</v>
      </c>
      <c r="D55" s="7"/>
    </row>
    <row r="56" ht="12.0" customHeight="1">
      <c r="A56" s="12">
        <v>42380.0</v>
      </c>
      <c r="B56" s="13" t="s">
        <v>61</v>
      </c>
      <c r="C56" s="14" t="s">
        <v>7</v>
      </c>
      <c r="D56" s="7"/>
    </row>
    <row r="57" ht="12.0" customHeight="1">
      <c r="A57" s="12">
        <v>42352.0</v>
      </c>
      <c r="B57" s="15" t="s">
        <v>62</v>
      </c>
      <c r="C57" s="14" t="s">
        <v>9</v>
      </c>
      <c r="D57" s="7"/>
    </row>
    <row r="58" ht="12.0" customHeight="1">
      <c r="A58" s="12">
        <v>42347.0</v>
      </c>
      <c r="B58" s="13" t="s">
        <v>63</v>
      </c>
      <c r="C58" s="14" t="s">
        <v>7</v>
      </c>
      <c r="D58" s="7"/>
    </row>
    <row r="59" ht="12.0" customHeight="1">
      <c r="A59" s="12">
        <v>42321.0</v>
      </c>
      <c r="B59" s="13" t="s">
        <v>64</v>
      </c>
      <c r="C59" s="14" t="s">
        <v>9</v>
      </c>
      <c r="D59" s="7"/>
    </row>
    <row r="60" ht="12.0" customHeight="1">
      <c r="A60" s="12">
        <v>42320.0</v>
      </c>
      <c r="B60" s="13" t="s">
        <v>65</v>
      </c>
      <c r="C60" s="14" t="s">
        <v>7</v>
      </c>
      <c r="D60" s="7"/>
    </row>
    <row r="61" ht="12.0" customHeight="1">
      <c r="A61" s="12">
        <v>42293.0</v>
      </c>
      <c r="B61" s="13" t="s">
        <v>66</v>
      </c>
      <c r="C61" s="14" t="s">
        <v>4</v>
      </c>
      <c r="D61" s="7"/>
    </row>
    <row r="62" ht="24.0" customHeight="1">
      <c r="A62" s="12">
        <v>42293.0</v>
      </c>
      <c r="B62" s="15" t="s">
        <v>67</v>
      </c>
      <c r="C62" s="14" t="s">
        <v>4</v>
      </c>
      <c r="D62" s="7"/>
    </row>
    <row r="63" ht="12.0" customHeight="1">
      <c r="A63" s="12">
        <v>42286.0</v>
      </c>
      <c r="B63" s="13" t="s">
        <v>68</v>
      </c>
      <c r="C63" s="14" t="s">
        <v>9</v>
      </c>
      <c r="D63" s="7"/>
    </row>
    <row r="64" ht="12.0" customHeight="1">
      <c r="A64" s="12">
        <v>42285.0</v>
      </c>
      <c r="B64" s="13" t="s">
        <v>69</v>
      </c>
      <c r="C64" s="14" t="s">
        <v>7</v>
      </c>
      <c r="D64" s="7"/>
    </row>
    <row r="65" ht="12.0" customHeight="1">
      <c r="A65" s="12">
        <v>42261.0</v>
      </c>
      <c r="B65" s="13" t="s">
        <v>70</v>
      </c>
      <c r="C65" s="14" t="s">
        <v>9</v>
      </c>
      <c r="D65" s="7"/>
    </row>
    <row r="66" ht="12.0" customHeight="1">
      <c r="A66" s="12">
        <v>42258.0</v>
      </c>
      <c r="B66" s="13" t="s">
        <v>71</v>
      </c>
      <c r="C66" s="14" t="s">
        <v>7</v>
      </c>
      <c r="D66" s="7"/>
    </row>
    <row r="67" ht="12.0" customHeight="1">
      <c r="A67" s="12">
        <v>42230.0</v>
      </c>
      <c r="B67" s="13" t="s">
        <v>72</v>
      </c>
      <c r="C67" s="14" t="s">
        <v>9</v>
      </c>
      <c r="D67" s="7"/>
    </row>
    <row r="68" ht="12.0" customHeight="1">
      <c r="A68" s="12">
        <v>42228.0</v>
      </c>
      <c r="B68" s="13" t="s">
        <v>73</v>
      </c>
      <c r="C68" s="14" t="s">
        <v>7</v>
      </c>
      <c r="D68" s="7"/>
    </row>
    <row r="69" ht="12.0" customHeight="1">
      <c r="A69" s="12">
        <v>42195.0</v>
      </c>
      <c r="B69" s="13" t="s">
        <v>74</v>
      </c>
      <c r="C69" s="14" t="s">
        <v>4</v>
      </c>
      <c r="D69" s="7"/>
    </row>
    <row r="70" ht="12.0" customHeight="1">
      <c r="A70" s="12">
        <v>42194.0</v>
      </c>
      <c r="B70" s="13" t="s">
        <v>75</v>
      </c>
      <c r="C70" s="14" t="s">
        <v>9</v>
      </c>
      <c r="D70" s="7"/>
    </row>
    <row r="71" ht="12.0" customHeight="1">
      <c r="A71" s="12">
        <v>42193.0</v>
      </c>
      <c r="B71" s="13" t="s">
        <v>76</v>
      </c>
      <c r="C71" s="14" t="s">
        <v>7</v>
      </c>
      <c r="D71" s="7"/>
    </row>
    <row r="72" ht="12.0" customHeight="1">
      <c r="A72" s="12">
        <v>42171.0</v>
      </c>
      <c r="B72" s="13" t="s">
        <v>77</v>
      </c>
      <c r="C72" s="14" t="s">
        <v>9</v>
      </c>
      <c r="D72" s="7"/>
    </row>
    <row r="73" ht="12.0" customHeight="1">
      <c r="A73" s="12">
        <v>42167.0</v>
      </c>
      <c r="B73" s="13" t="s">
        <v>78</v>
      </c>
      <c r="C73" s="14" t="s">
        <v>7</v>
      </c>
      <c r="D73" s="7"/>
    </row>
    <row r="74" ht="12.0" customHeight="1">
      <c r="A74" s="12">
        <v>42138.0</v>
      </c>
      <c r="B74" s="13" t="s">
        <v>79</v>
      </c>
      <c r="C74" s="14" t="s">
        <v>9</v>
      </c>
      <c r="D74" s="7"/>
    </row>
    <row r="75" ht="12.0" customHeight="1">
      <c r="A75" s="12">
        <v>42132.0</v>
      </c>
      <c r="B75" s="13" t="s">
        <v>80</v>
      </c>
      <c r="C75" s="14" t="s">
        <v>7</v>
      </c>
      <c r="D75" s="7"/>
    </row>
    <row r="76" ht="12.0" customHeight="1">
      <c r="A76" s="12">
        <v>42109.0</v>
      </c>
      <c r="B76" s="13" t="s">
        <v>81</v>
      </c>
      <c r="C76" s="14" t="s">
        <v>4</v>
      </c>
      <c r="D76" s="7"/>
    </row>
    <row r="77" ht="24.0" customHeight="1">
      <c r="A77" s="12">
        <v>42109.0</v>
      </c>
      <c r="B77" s="15" t="s">
        <v>82</v>
      </c>
      <c r="C77" s="14" t="s">
        <v>4</v>
      </c>
      <c r="D77" s="7"/>
    </row>
    <row r="78" ht="12.0" customHeight="1">
      <c r="A78" s="12">
        <v>42102.0</v>
      </c>
      <c r="B78" s="13" t="s">
        <v>83</v>
      </c>
      <c r="C78" s="14" t="s">
        <v>9</v>
      </c>
      <c r="D78" s="7"/>
    </row>
    <row r="79" ht="12.0" customHeight="1">
      <c r="A79" s="12">
        <v>42101.0</v>
      </c>
      <c r="B79" s="13" t="s">
        <v>84</v>
      </c>
      <c r="C79" s="14" t="s">
        <v>7</v>
      </c>
      <c r="D79" s="7"/>
    </row>
    <row r="80" ht="12.0" customHeight="1">
      <c r="A80" s="12">
        <v>42073.0</v>
      </c>
      <c r="B80" s="13" t="s">
        <v>85</v>
      </c>
      <c r="C80" s="14" t="s">
        <v>9</v>
      </c>
      <c r="D80" s="7"/>
    </row>
    <row r="81" ht="12.0" customHeight="1">
      <c r="A81" s="12">
        <v>42072.0</v>
      </c>
      <c r="B81" s="13" t="s">
        <v>86</v>
      </c>
      <c r="C81" s="14" t="s">
        <v>7</v>
      </c>
      <c r="D81" s="7"/>
    </row>
    <row r="82" ht="12.0" customHeight="1">
      <c r="A82" s="12">
        <v>42067.0</v>
      </c>
      <c r="B82" s="13" t="s">
        <v>87</v>
      </c>
      <c r="C82" s="14" t="s">
        <v>88</v>
      </c>
      <c r="D82" s="7"/>
    </row>
    <row r="83" ht="12.0" customHeight="1">
      <c r="A83" s="12">
        <v>42041.0</v>
      </c>
      <c r="B83" s="13" t="s">
        <v>89</v>
      </c>
      <c r="C83" s="14" t="s">
        <v>7</v>
      </c>
      <c r="D83" s="7"/>
    </row>
    <row r="84" ht="12.0" customHeight="1">
      <c r="A84" s="12">
        <v>42041.0</v>
      </c>
      <c r="B84" s="13" t="s">
        <v>90</v>
      </c>
      <c r="C84" s="14" t="s">
        <v>9</v>
      </c>
      <c r="D84" s="7"/>
    </row>
    <row r="85" ht="12.0" customHeight="1">
      <c r="A85" s="12">
        <v>42019.0</v>
      </c>
      <c r="B85" s="13" t="s">
        <v>91</v>
      </c>
      <c r="C85" s="14" t="s">
        <v>9</v>
      </c>
      <c r="D85" s="7"/>
    </row>
    <row r="86" ht="12.0" customHeight="1">
      <c r="A86" s="12">
        <v>42018.0</v>
      </c>
      <c r="B86" s="13" t="s">
        <v>92</v>
      </c>
      <c r="C86" s="14" t="s">
        <v>7</v>
      </c>
      <c r="D86" s="7"/>
    </row>
    <row r="87" ht="12.0" customHeight="1">
      <c r="A87" s="12">
        <v>42017.0</v>
      </c>
      <c r="B87" s="13" t="s">
        <v>93</v>
      </c>
      <c r="C87" s="14" t="s">
        <v>4</v>
      </c>
      <c r="D87" s="7"/>
    </row>
    <row r="88" ht="12.0" customHeight="1">
      <c r="A88" s="12">
        <v>41982.0</v>
      </c>
      <c r="B88" s="13" t="s">
        <v>94</v>
      </c>
      <c r="C88" s="14" t="s">
        <v>9</v>
      </c>
      <c r="D88" s="7"/>
    </row>
    <row r="89" ht="12.0" customHeight="1">
      <c r="A89" s="12">
        <v>41981.0</v>
      </c>
      <c r="B89" s="13" t="s">
        <v>95</v>
      </c>
      <c r="C89" s="14" t="s">
        <v>7</v>
      </c>
      <c r="D89" s="7"/>
    </row>
    <row r="90" ht="12.0" customHeight="1">
      <c r="A90" s="12">
        <v>41955.0</v>
      </c>
      <c r="B90" s="13" t="s">
        <v>96</v>
      </c>
      <c r="C90" s="14" t="s">
        <v>7</v>
      </c>
      <c r="D90" s="7"/>
    </row>
    <row r="91" ht="12.0" customHeight="1">
      <c r="A91" s="12">
        <v>41955.0</v>
      </c>
      <c r="B91" s="13" t="s">
        <v>97</v>
      </c>
      <c r="C91" s="14" t="s">
        <v>9</v>
      </c>
      <c r="D91" s="7"/>
    </row>
    <row r="92" ht="12.0" customHeight="1">
      <c r="A92" s="12">
        <v>41928.0</v>
      </c>
      <c r="B92" s="13" t="s">
        <v>98</v>
      </c>
      <c r="C92" s="14" t="s">
        <v>4</v>
      </c>
      <c r="D92" s="7"/>
    </row>
    <row r="93" ht="24.0" customHeight="1">
      <c r="A93" s="12">
        <v>41928.0</v>
      </c>
      <c r="B93" s="15" t="s">
        <v>99</v>
      </c>
      <c r="C93" s="14" t="s">
        <v>4</v>
      </c>
      <c r="D93" s="7"/>
    </row>
    <row r="94" ht="12.0" customHeight="1">
      <c r="A94" s="12">
        <v>41922.0</v>
      </c>
      <c r="B94" s="13" t="s">
        <v>100</v>
      </c>
      <c r="C94" s="14" t="s">
        <v>9</v>
      </c>
      <c r="D94" s="7"/>
    </row>
    <row r="95" ht="12.0" customHeight="1">
      <c r="A95" s="12">
        <v>41921.0</v>
      </c>
      <c r="B95" s="13" t="s">
        <v>101</v>
      </c>
      <c r="C95" s="14" t="s">
        <v>7</v>
      </c>
      <c r="D95" s="7"/>
    </row>
    <row r="96" ht="12.0" customHeight="1">
      <c r="A96" s="12">
        <v>41894.0</v>
      </c>
      <c r="B96" s="13" t="s">
        <v>102</v>
      </c>
      <c r="C96" s="14" t="s">
        <v>9</v>
      </c>
      <c r="D96" s="7"/>
    </row>
    <row r="97" ht="12.0" customHeight="1">
      <c r="A97" s="12">
        <v>41893.0</v>
      </c>
      <c r="B97" s="13" t="s">
        <v>103</v>
      </c>
      <c r="C97" s="14" t="s">
        <v>7</v>
      </c>
      <c r="D97" s="7"/>
    </row>
    <row r="98" ht="12.0" customHeight="1">
      <c r="A98" s="12">
        <v>41864.0</v>
      </c>
      <c r="B98" s="13" t="s">
        <v>104</v>
      </c>
      <c r="C98" s="14" t="s">
        <v>7</v>
      </c>
      <c r="D98" s="7"/>
    </row>
    <row r="99" ht="12.0" customHeight="1">
      <c r="A99" s="12">
        <v>41864.0</v>
      </c>
      <c r="B99" s="13" t="s">
        <v>105</v>
      </c>
      <c r="C99" s="14" t="s">
        <v>9</v>
      </c>
      <c r="D99" s="7"/>
    </row>
    <row r="100" ht="12.0" customHeight="1">
      <c r="A100" s="12">
        <v>41838.0</v>
      </c>
      <c r="B100" s="13" t="s">
        <v>106</v>
      </c>
      <c r="C100" s="14" t="s">
        <v>4</v>
      </c>
      <c r="D100" s="7"/>
    </row>
    <row r="101" ht="12.0" customHeight="1">
      <c r="A101" s="12">
        <v>41834.0</v>
      </c>
      <c r="B101" s="13" t="s">
        <v>107</v>
      </c>
      <c r="C101" s="14" t="s">
        <v>9</v>
      </c>
      <c r="D101" s="7"/>
    </row>
    <row r="102" ht="12.0" customHeight="1">
      <c r="A102" s="12">
        <v>41829.0</v>
      </c>
      <c r="B102" s="13" t="s">
        <v>108</v>
      </c>
      <c r="C102" s="14" t="s">
        <v>7</v>
      </c>
      <c r="D102" s="7"/>
    </row>
    <row r="103" ht="12.0" customHeight="1">
      <c r="A103" s="12">
        <v>41809.0</v>
      </c>
      <c r="B103" s="13" t="s">
        <v>109</v>
      </c>
      <c r="C103" s="14" t="s">
        <v>88</v>
      </c>
      <c r="D103" s="7"/>
    </row>
    <row r="104" ht="24.0" customHeight="1">
      <c r="A104" s="12">
        <v>41806.0</v>
      </c>
      <c r="B104" s="13" t="s">
        <v>110</v>
      </c>
      <c r="C104" s="14" t="s">
        <v>88</v>
      </c>
      <c r="D104" s="7"/>
    </row>
    <row r="105" ht="12.0" customHeight="1">
      <c r="A105" s="12">
        <v>41803.0</v>
      </c>
      <c r="B105" s="13" t="s">
        <v>111</v>
      </c>
      <c r="C105" s="14" t="s">
        <v>9</v>
      </c>
      <c r="D105" s="7"/>
    </row>
    <row r="106" ht="12.0" customHeight="1">
      <c r="A106" s="12">
        <v>41796.0</v>
      </c>
      <c r="B106" s="13" t="s">
        <v>112</v>
      </c>
      <c r="C106" s="14" t="s">
        <v>7</v>
      </c>
      <c r="D106" s="7"/>
    </row>
    <row r="107" ht="12.0" customHeight="1">
      <c r="A107" s="12">
        <v>41768.0</v>
      </c>
      <c r="B107" s="13" t="s">
        <v>113</v>
      </c>
      <c r="C107" s="14" t="s">
        <v>7</v>
      </c>
      <c r="D107" s="7"/>
    </row>
    <row r="108" ht="12.0" customHeight="1">
      <c r="A108" s="12">
        <v>41768.0</v>
      </c>
      <c r="B108" s="13" t="s">
        <v>114</v>
      </c>
      <c r="C108" s="14" t="s">
        <v>9</v>
      </c>
      <c r="D108" s="7"/>
    </row>
    <row r="109" ht="12.0" customHeight="1">
      <c r="A109" s="12">
        <v>41754.0</v>
      </c>
      <c r="B109" s="13" t="s">
        <v>115</v>
      </c>
      <c r="C109" s="14" t="s">
        <v>4</v>
      </c>
      <c r="D109" s="7"/>
    </row>
    <row r="110" ht="24.0" customHeight="1">
      <c r="A110" s="12">
        <v>41754.0</v>
      </c>
      <c r="B110" s="15" t="s">
        <v>116</v>
      </c>
      <c r="C110" s="14" t="s">
        <v>4</v>
      </c>
      <c r="D110" s="7"/>
    </row>
    <row r="111" ht="24.0" customHeight="1">
      <c r="A111" s="12">
        <v>41746.0</v>
      </c>
      <c r="B111" s="13" t="s">
        <v>117</v>
      </c>
      <c r="C111" s="14" t="s">
        <v>40</v>
      </c>
      <c r="D111" s="7"/>
    </row>
    <row r="112" ht="12.0" customHeight="1">
      <c r="A112" s="12">
        <v>41746.0</v>
      </c>
      <c r="B112" s="13" t="s">
        <v>118</v>
      </c>
      <c r="C112" s="14" t="s">
        <v>40</v>
      </c>
      <c r="D112" s="7"/>
    </row>
    <row r="113" ht="12.0" customHeight="1">
      <c r="A113" s="12">
        <v>41738.0</v>
      </c>
      <c r="B113" s="13" t="s">
        <v>119</v>
      </c>
      <c r="C113" s="14" t="s">
        <v>9</v>
      </c>
      <c r="D113" s="7"/>
    </row>
    <row r="114" ht="12.0" customHeight="1">
      <c r="A114" s="12">
        <v>41736.0</v>
      </c>
      <c r="B114" s="13" t="s">
        <v>120</v>
      </c>
      <c r="C114" s="14" t="s">
        <v>7</v>
      </c>
      <c r="D114" s="7"/>
    </row>
    <row r="115" ht="12.0" customHeight="1">
      <c r="A115" s="12">
        <v>41730.0</v>
      </c>
      <c r="B115" s="13" t="s">
        <v>121</v>
      </c>
      <c r="C115" s="14" t="s">
        <v>88</v>
      </c>
      <c r="D115" s="7"/>
    </row>
    <row r="116" ht="12.0" customHeight="1">
      <c r="A116" s="12">
        <v>41709.0</v>
      </c>
      <c r="B116" s="13" t="s">
        <v>122</v>
      </c>
      <c r="C116" s="14" t="s">
        <v>9</v>
      </c>
      <c r="D116" s="7"/>
    </row>
    <row r="117" ht="12.0" customHeight="1">
      <c r="A117" s="12">
        <v>41703.0</v>
      </c>
      <c r="B117" s="13" t="s">
        <v>123</v>
      </c>
      <c r="C117" s="14" t="s">
        <v>7</v>
      </c>
      <c r="D117" s="7"/>
    </row>
    <row r="118" ht="12.0" customHeight="1">
      <c r="A118" s="12">
        <v>41682.0</v>
      </c>
      <c r="B118" s="13" t="s">
        <v>124</v>
      </c>
      <c r="C118" s="14" t="s">
        <v>7</v>
      </c>
      <c r="D118" s="7"/>
    </row>
    <row r="119" ht="12.0" customHeight="1">
      <c r="A119" s="12">
        <v>41682.0</v>
      </c>
      <c r="B119" s="13" t="s">
        <v>125</v>
      </c>
      <c r="C119" s="14" t="s">
        <v>9</v>
      </c>
      <c r="D119" s="7"/>
    </row>
    <row r="120" ht="12.0" customHeight="1">
      <c r="A120" s="12">
        <v>41669.0</v>
      </c>
      <c r="B120" s="13" t="s">
        <v>126</v>
      </c>
      <c r="C120" s="14" t="s">
        <v>40</v>
      </c>
      <c r="D120" s="7"/>
    </row>
    <row r="121" ht="12.0" customHeight="1">
      <c r="A121" s="12">
        <v>41653.0</v>
      </c>
      <c r="B121" s="13" t="s">
        <v>127</v>
      </c>
      <c r="C121" s="14" t="s">
        <v>9</v>
      </c>
      <c r="D121" s="7"/>
    </row>
    <row r="122" ht="12.0" customHeight="1">
      <c r="A122" s="12">
        <v>41652.0</v>
      </c>
      <c r="B122" s="13" t="s">
        <v>128</v>
      </c>
      <c r="C122" s="14" t="s">
        <v>4</v>
      </c>
      <c r="D122" s="7"/>
    </row>
    <row r="123" ht="12.0" customHeight="1">
      <c r="A123" s="12">
        <v>41642.0</v>
      </c>
      <c r="B123" s="15" t="s">
        <v>129</v>
      </c>
      <c r="C123" s="14" t="s">
        <v>7</v>
      </c>
      <c r="D123" s="7"/>
    </row>
    <row r="124" ht="12.0" customHeight="1">
      <c r="A124" s="12">
        <v>41626.0</v>
      </c>
      <c r="B124" s="13" t="s">
        <v>130</v>
      </c>
      <c r="C124" s="14" t="s">
        <v>9</v>
      </c>
      <c r="D124" s="7"/>
    </row>
    <row r="125" ht="12.0" customHeight="1">
      <c r="A125" s="12">
        <v>41624.0</v>
      </c>
      <c r="B125" s="15" t="s">
        <v>131</v>
      </c>
      <c r="C125" s="14" t="s">
        <v>7</v>
      </c>
      <c r="D125" s="7"/>
    </row>
    <row r="126" ht="12.0" customHeight="1">
      <c r="A126" s="12">
        <v>41596.0</v>
      </c>
      <c r="B126" s="15" t="s">
        <v>132</v>
      </c>
      <c r="C126" s="14" t="s">
        <v>7</v>
      </c>
      <c r="D126" s="7"/>
    </row>
    <row r="127" ht="12.0" customHeight="1">
      <c r="A127" s="12">
        <v>41596.0</v>
      </c>
      <c r="B127" s="13" t="s">
        <v>133</v>
      </c>
      <c r="C127" s="14" t="s">
        <v>9</v>
      </c>
      <c r="D127" s="7"/>
    </row>
    <row r="128" ht="12.0" customHeight="1">
      <c r="A128" s="12">
        <v>41568.0</v>
      </c>
      <c r="B128" s="13" t="s">
        <v>134</v>
      </c>
      <c r="C128" s="14" t="s">
        <v>40</v>
      </c>
      <c r="D128" s="7"/>
    </row>
    <row r="129" ht="12.0" customHeight="1">
      <c r="A129" s="12">
        <v>41565.0</v>
      </c>
      <c r="B129" s="13" t="s">
        <v>135</v>
      </c>
      <c r="C129" s="14" t="s">
        <v>4</v>
      </c>
      <c r="D129" s="7"/>
    </row>
    <row r="130" ht="24.0" customHeight="1">
      <c r="A130" s="12">
        <v>41565.0</v>
      </c>
      <c r="B130" s="15" t="s">
        <v>136</v>
      </c>
      <c r="C130" s="14" t="s">
        <v>4</v>
      </c>
      <c r="D130" s="7"/>
    </row>
    <row r="131" ht="12.0" customHeight="1">
      <c r="A131" s="12">
        <v>41564.0</v>
      </c>
      <c r="B131" s="16" t="s">
        <v>137</v>
      </c>
      <c r="C131" s="14" t="s">
        <v>40</v>
      </c>
      <c r="D131" s="7"/>
    </row>
    <row r="132" ht="12.0" customHeight="1">
      <c r="A132" s="12">
        <v>41562.0</v>
      </c>
      <c r="B132" s="13" t="s">
        <v>138</v>
      </c>
      <c r="C132" s="14" t="s">
        <v>7</v>
      </c>
      <c r="D132" s="7"/>
    </row>
    <row r="133" ht="12.0" customHeight="1">
      <c r="A133" s="12">
        <v>41562.0</v>
      </c>
      <c r="B133" s="13" t="s">
        <v>139</v>
      </c>
      <c r="C133" s="14" t="s">
        <v>9</v>
      </c>
      <c r="D133" s="7"/>
    </row>
    <row r="134" ht="12.0" customHeight="1">
      <c r="A134" s="12">
        <v>41533.0</v>
      </c>
      <c r="B134" s="13" t="s">
        <v>140</v>
      </c>
      <c r="C134" s="14" t="s">
        <v>7</v>
      </c>
      <c r="D134" s="7"/>
    </row>
    <row r="135" ht="12.0" customHeight="1">
      <c r="A135" s="12">
        <v>41533.0</v>
      </c>
      <c r="B135" s="13" t="s">
        <v>141</v>
      </c>
      <c r="C135" s="14" t="s">
        <v>9</v>
      </c>
      <c r="D135" s="7"/>
    </row>
    <row r="136" ht="12.0" customHeight="1">
      <c r="A136" s="12">
        <v>41501.0</v>
      </c>
      <c r="B136" s="13" t="s">
        <v>142</v>
      </c>
      <c r="C136" s="14" t="s">
        <v>9</v>
      </c>
      <c r="D136" s="7"/>
    </row>
    <row r="137" ht="12.0" customHeight="1">
      <c r="A137" s="12">
        <v>41499.0</v>
      </c>
      <c r="B137" s="13" t="s">
        <v>143</v>
      </c>
      <c r="C137" s="14" t="s">
        <v>7</v>
      </c>
      <c r="D137" s="7"/>
    </row>
    <row r="138" ht="12.0" customHeight="1">
      <c r="A138" s="12">
        <v>41470.0</v>
      </c>
      <c r="B138" s="13" t="s">
        <v>144</v>
      </c>
      <c r="C138" s="14" t="s">
        <v>9</v>
      </c>
      <c r="D138" s="7"/>
    </row>
    <row r="139" ht="12.0" customHeight="1">
      <c r="A139" s="12">
        <v>41470.0</v>
      </c>
      <c r="B139" s="13" t="s">
        <v>145</v>
      </c>
      <c r="C139" s="14" t="s">
        <v>4</v>
      </c>
      <c r="D139" s="7"/>
    </row>
    <row r="140" ht="12.0" customHeight="1">
      <c r="A140" s="12">
        <v>41464.0</v>
      </c>
      <c r="B140" s="13" t="s">
        <v>146</v>
      </c>
      <c r="C140" s="14" t="s">
        <v>7</v>
      </c>
      <c r="D140" s="7"/>
    </row>
    <row r="141" ht="12.0" customHeight="1">
      <c r="A141" s="12">
        <v>41443.0</v>
      </c>
      <c r="B141" s="13" t="s">
        <v>147</v>
      </c>
      <c r="C141" s="14" t="s">
        <v>9</v>
      </c>
      <c r="D141" s="7"/>
    </row>
    <row r="142" ht="12.0" customHeight="1">
      <c r="A142" s="12">
        <v>41439.0</v>
      </c>
      <c r="B142" s="13" t="s">
        <v>148</v>
      </c>
      <c r="C142" s="14" t="s">
        <v>7</v>
      </c>
      <c r="D142" s="7"/>
    </row>
    <row r="143" ht="12.0" customHeight="1">
      <c r="A143" s="12">
        <v>41416.0</v>
      </c>
      <c r="B143" s="13" t="s">
        <v>149</v>
      </c>
      <c r="C143" s="14" t="s">
        <v>40</v>
      </c>
      <c r="D143" s="7"/>
    </row>
    <row r="144" ht="12.0" customHeight="1">
      <c r="A144" s="12">
        <v>41408.0</v>
      </c>
      <c r="B144" s="13" t="s">
        <v>150</v>
      </c>
      <c r="C144" s="14" t="s">
        <v>9</v>
      </c>
      <c r="D144" s="7"/>
    </row>
    <row r="145" ht="12.0" customHeight="1">
      <c r="A145" s="12">
        <v>41402.0</v>
      </c>
      <c r="B145" s="13" t="s">
        <v>151</v>
      </c>
      <c r="C145" s="14" t="s">
        <v>7</v>
      </c>
      <c r="D145" s="7"/>
    </row>
    <row r="146" ht="12.0" customHeight="1">
      <c r="A146" s="12">
        <v>41386.0</v>
      </c>
      <c r="B146" s="16" t="s">
        <v>152</v>
      </c>
      <c r="C146" s="14" t="s">
        <v>7</v>
      </c>
      <c r="D146" s="7"/>
    </row>
    <row r="147" ht="12.0" customHeight="1">
      <c r="A147" s="12">
        <v>41382.0</v>
      </c>
      <c r="B147" s="16" t="s">
        <v>153</v>
      </c>
      <c r="C147" s="14" t="s">
        <v>9</v>
      </c>
      <c r="D147" s="7"/>
    </row>
    <row r="148" ht="12.0" customHeight="1">
      <c r="A148" s="12">
        <v>41382.0</v>
      </c>
      <c r="B148" s="16" t="s">
        <v>154</v>
      </c>
      <c r="C148" s="14" t="s">
        <v>4</v>
      </c>
      <c r="D148" s="7"/>
    </row>
    <row r="149" ht="24.0" customHeight="1">
      <c r="A149" s="12">
        <v>41382.0</v>
      </c>
      <c r="B149" s="13" t="s">
        <v>155</v>
      </c>
      <c r="C149" s="14" t="s">
        <v>4</v>
      </c>
      <c r="D149" s="7"/>
    </row>
    <row r="150" ht="12.0" customHeight="1">
      <c r="A150" s="12">
        <v>41373.0</v>
      </c>
      <c r="B150" s="13" t="s">
        <v>156</v>
      </c>
      <c r="C150" s="14" t="s">
        <v>7</v>
      </c>
      <c r="D150" s="7"/>
    </row>
    <row r="151" ht="12.0" customHeight="1">
      <c r="A151" s="12">
        <v>41352.0</v>
      </c>
      <c r="B151" s="13" t="s">
        <v>157</v>
      </c>
      <c r="C151" s="14" t="s">
        <v>7</v>
      </c>
      <c r="D151" s="7"/>
    </row>
    <row r="152" ht="12.0" customHeight="1">
      <c r="A152" s="12">
        <v>41352.0</v>
      </c>
      <c r="B152" s="16" t="s">
        <v>158</v>
      </c>
      <c r="C152" s="14" t="s">
        <v>9</v>
      </c>
      <c r="D152" s="7"/>
    </row>
    <row r="153" ht="12.0" customHeight="1">
      <c r="A153" s="12">
        <v>41320.0</v>
      </c>
      <c r="B153" s="13" t="s">
        <v>159</v>
      </c>
      <c r="C153" s="14" t="s">
        <v>7</v>
      </c>
      <c r="D153" s="7"/>
    </row>
    <row r="154" ht="12.0" customHeight="1">
      <c r="A154" s="12">
        <v>41318.0</v>
      </c>
      <c r="B154" s="13" t="s">
        <v>160</v>
      </c>
      <c r="C154" s="14" t="s">
        <v>7</v>
      </c>
      <c r="D154" s="7"/>
    </row>
    <row r="155" ht="12.0" customHeight="1">
      <c r="A155" s="12">
        <v>41318.0</v>
      </c>
      <c r="B155" s="16" t="s">
        <v>161</v>
      </c>
      <c r="C155" s="14" t="s">
        <v>9</v>
      </c>
      <c r="D155" s="7"/>
    </row>
    <row r="156" ht="12.0" customHeight="1">
      <c r="A156" s="12">
        <v>41288.0</v>
      </c>
      <c r="B156" s="16" t="s">
        <v>162</v>
      </c>
      <c r="C156" s="14" t="s">
        <v>9</v>
      </c>
      <c r="D156" s="7"/>
    </row>
    <row r="157" ht="12.0" customHeight="1">
      <c r="A157" s="12">
        <v>41288.0</v>
      </c>
      <c r="B157" s="13" t="s">
        <v>163</v>
      </c>
      <c r="C157" s="14" t="s">
        <v>4</v>
      </c>
      <c r="D157" s="7"/>
    </row>
    <row r="158" ht="12.0" customHeight="1">
      <c r="A158" s="12">
        <v>41260.0</v>
      </c>
      <c r="B158" s="13" t="s">
        <v>164</v>
      </c>
      <c r="C158" s="14" t="s">
        <v>7</v>
      </c>
      <c r="D158" s="7"/>
    </row>
    <row r="159" ht="12.0" customHeight="1">
      <c r="A159" s="12">
        <v>41260.0</v>
      </c>
      <c r="B159" s="16" t="s">
        <v>165</v>
      </c>
      <c r="C159" s="14" t="s">
        <v>9</v>
      </c>
      <c r="D159" s="7"/>
    </row>
    <row r="160" ht="12.0" customHeight="1">
      <c r="A160" s="12">
        <v>41240.0</v>
      </c>
      <c r="B160" s="13" t="s">
        <v>166</v>
      </c>
      <c r="C160" s="14" t="s">
        <v>7</v>
      </c>
      <c r="D160" s="7"/>
    </row>
    <row r="161" ht="12.0" customHeight="1">
      <c r="A161" s="12">
        <v>41234.0</v>
      </c>
      <c r="B161" s="16" t="s">
        <v>167</v>
      </c>
      <c r="C161" s="14" t="s">
        <v>9</v>
      </c>
      <c r="D161" s="7"/>
    </row>
    <row r="162" ht="12.0" customHeight="1">
      <c r="A162" s="17">
        <v>41218.0</v>
      </c>
      <c r="B162" s="13" t="s">
        <v>168</v>
      </c>
      <c r="C162" s="14" t="s">
        <v>7</v>
      </c>
      <c r="D162" s="7"/>
    </row>
    <row r="163" ht="12.0" customHeight="1">
      <c r="A163" s="17">
        <v>41218.0</v>
      </c>
      <c r="B163" s="13" t="s">
        <v>169</v>
      </c>
      <c r="C163" s="14" t="s">
        <v>4</v>
      </c>
      <c r="D163" s="7"/>
    </row>
    <row r="164" ht="24.0" customHeight="1">
      <c r="A164" s="17">
        <v>41218.0</v>
      </c>
      <c r="B164" s="13" t="s">
        <v>170</v>
      </c>
      <c r="C164" s="14" t="s">
        <v>4</v>
      </c>
      <c r="D164" s="7"/>
    </row>
    <row r="165" ht="12.0" customHeight="1">
      <c r="A165" s="17">
        <v>41218.0</v>
      </c>
      <c r="B165" s="13" t="s">
        <v>171</v>
      </c>
      <c r="C165" s="14" t="s">
        <v>9</v>
      </c>
      <c r="D165" s="7"/>
    </row>
    <row r="166" ht="12.0" customHeight="1">
      <c r="A166" s="17">
        <v>41208.0</v>
      </c>
      <c r="B166" s="13" t="s">
        <v>172</v>
      </c>
      <c r="C166" s="14" t="s">
        <v>88</v>
      </c>
      <c r="D166" s="7"/>
    </row>
    <row r="167" ht="12.0" customHeight="1">
      <c r="A167" s="17">
        <v>41187.0</v>
      </c>
      <c r="B167" s="13" t="s">
        <v>173</v>
      </c>
      <c r="C167" s="14" t="s">
        <v>7</v>
      </c>
      <c r="D167" s="7"/>
    </row>
    <row r="168" ht="12.0" customHeight="1">
      <c r="A168" s="17">
        <v>41187.0</v>
      </c>
      <c r="B168" s="13" t="s">
        <v>174</v>
      </c>
      <c r="C168" s="14" t="s">
        <v>9</v>
      </c>
      <c r="D168" s="7"/>
    </row>
    <row r="169" ht="12.0" customHeight="1">
      <c r="A169" s="17">
        <v>41176.0</v>
      </c>
      <c r="B169" s="13" t="s">
        <v>175</v>
      </c>
      <c r="C169" s="14" t="s">
        <v>40</v>
      </c>
      <c r="D169" s="7"/>
    </row>
    <row r="170" ht="12.0" customHeight="1">
      <c r="A170" s="17">
        <v>41171.0</v>
      </c>
      <c r="B170" s="13" t="s">
        <v>176</v>
      </c>
      <c r="C170" s="14" t="s">
        <v>9</v>
      </c>
      <c r="D170" s="7"/>
    </row>
    <row r="171" ht="12.0" customHeight="1">
      <c r="A171" s="17">
        <v>41157.0</v>
      </c>
      <c r="B171" s="13" t="s">
        <v>177</v>
      </c>
      <c r="C171" s="14" t="s">
        <v>88</v>
      </c>
      <c r="D171" s="7"/>
    </row>
    <row r="172" ht="12.0" customHeight="1">
      <c r="A172" s="12">
        <v>41141.0</v>
      </c>
      <c r="B172" s="13" t="s">
        <v>178</v>
      </c>
      <c r="C172" s="14" t="s">
        <v>9</v>
      </c>
      <c r="D172" s="7"/>
    </row>
    <row r="173" ht="12.0" customHeight="1">
      <c r="A173" s="12">
        <v>41134.0</v>
      </c>
      <c r="B173" s="13" t="s">
        <v>179</v>
      </c>
      <c r="C173" s="14" t="s">
        <v>7</v>
      </c>
      <c r="D173" s="7"/>
    </row>
    <row r="174" ht="12.0" customHeight="1">
      <c r="A174" s="12">
        <v>41122.0</v>
      </c>
      <c r="B174" s="13" t="s">
        <v>180</v>
      </c>
      <c r="C174" s="14" t="s">
        <v>88</v>
      </c>
      <c r="D174" s="7"/>
    </row>
    <row r="175" ht="12.0" customHeight="1">
      <c r="A175" s="12">
        <v>41109.0</v>
      </c>
      <c r="B175" s="13" t="s">
        <v>181</v>
      </c>
      <c r="C175" s="14" t="s">
        <v>9</v>
      </c>
      <c r="D175" s="7"/>
    </row>
    <row r="176" ht="12.0" customHeight="1">
      <c r="A176" s="12">
        <v>41107.0</v>
      </c>
      <c r="B176" s="13" t="s">
        <v>182</v>
      </c>
      <c r="C176" s="14" t="s">
        <v>7</v>
      </c>
      <c r="D176" s="7"/>
    </row>
    <row r="177" ht="12.0" customHeight="1">
      <c r="A177" s="12">
        <v>41102.0</v>
      </c>
      <c r="B177" s="13" t="s">
        <v>183</v>
      </c>
      <c r="C177" s="14" t="s">
        <v>7</v>
      </c>
      <c r="D177" s="7"/>
    </row>
    <row r="178" ht="12.0" customHeight="1">
      <c r="A178" s="12">
        <v>41074.0</v>
      </c>
      <c r="B178" s="13" t="s">
        <v>184</v>
      </c>
      <c r="C178" s="14" t="s">
        <v>9</v>
      </c>
      <c r="D178" s="7"/>
    </row>
    <row r="179" ht="12.0" customHeight="1">
      <c r="A179" s="12">
        <v>41066.0</v>
      </c>
      <c r="B179" s="13" t="s">
        <v>185</v>
      </c>
      <c r="C179" s="14" t="s">
        <v>7</v>
      </c>
      <c r="D179" s="7"/>
    </row>
    <row r="180" ht="12.0" customHeight="1">
      <c r="A180" s="12">
        <v>41043.0</v>
      </c>
      <c r="B180" s="13" t="s">
        <v>186</v>
      </c>
      <c r="C180" s="14" t="s">
        <v>7</v>
      </c>
      <c r="D180" s="7"/>
    </row>
    <row r="181" ht="12.0" customHeight="1">
      <c r="A181" s="12">
        <v>41043.0</v>
      </c>
      <c r="B181" s="13" t="s">
        <v>187</v>
      </c>
      <c r="C181" s="14" t="s">
        <v>9</v>
      </c>
      <c r="D181" s="7"/>
    </row>
    <row r="182" ht="12.0" customHeight="1">
      <c r="A182" s="12">
        <v>41017.0</v>
      </c>
      <c r="B182" s="13" t="s">
        <v>188</v>
      </c>
      <c r="C182" s="14" t="s">
        <v>4</v>
      </c>
      <c r="D182" s="7"/>
    </row>
    <row r="183" ht="24.0" customHeight="1">
      <c r="A183" s="12">
        <v>41017.0</v>
      </c>
      <c r="B183" s="13" t="s">
        <v>189</v>
      </c>
      <c r="C183" s="14" t="s">
        <v>4</v>
      </c>
      <c r="D183" s="7"/>
    </row>
    <row r="184" ht="12.0" customHeight="1">
      <c r="A184" s="12">
        <v>41016.0</v>
      </c>
      <c r="B184" s="13" t="s">
        <v>190</v>
      </c>
      <c r="C184" s="14" t="s">
        <v>9</v>
      </c>
      <c r="D184" s="7"/>
    </row>
    <row r="185" ht="12.0" customHeight="1">
      <c r="A185" s="12">
        <v>41005.0</v>
      </c>
      <c r="B185" s="13" t="s">
        <v>191</v>
      </c>
      <c r="C185" s="14" t="s">
        <v>7</v>
      </c>
      <c r="D185" s="7"/>
    </row>
    <row r="186" ht="12.0" customHeight="1">
      <c r="A186" s="12">
        <v>41002.0</v>
      </c>
      <c r="B186" s="13" t="s">
        <v>192</v>
      </c>
      <c r="C186" s="14" t="s">
        <v>9</v>
      </c>
      <c r="D186" s="7"/>
    </row>
    <row r="187" ht="12.0" customHeight="1">
      <c r="A187" s="12">
        <v>40994.0</v>
      </c>
      <c r="B187" s="13" t="s">
        <v>193</v>
      </c>
      <c r="C187" s="14" t="s">
        <v>9</v>
      </c>
      <c r="D187" s="7"/>
    </row>
    <row r="188" ht="12.0" customHeight="1">
      <c r="A188" s="12">
        <v>40994.0</v>
      </c>
      <c r="B188" s="13" t="s">
        <v>194</v>
      </c>
      <c r="C188" s="14" t="s">
        <v>195</v>
      </c>
      <c r="D188" s="7"/>
    </row>
    <row r="189" ht="12.0" customHeight="1">
      <c r="A189" s="12">
        <v>40982.0</v>
      </c>
      <c r="B189" s="13" t="s">
        <v>196</v>
      </c>
      <c r="C189" s="14" t="s">
        <v>7</v>
      </c>
      <c r="D189" s="7"/>
    </row>
    <row r="190" ht="12.0" customHeight="1">
      <c r="A190" s="12">
        <v>40960.0</v>
      </c>
      <c r="B190" s="13" t="s">
        <v>197</v>
      </c>
      <c r="C190" s="14" t="s">
        <v>9</v>
      </c>
      <c r="D190" s="7"/>
    </row>
    <row r="191" ht="12.0" customHeight="1">
      <c r="A191" s="12">
        <v>40952.0</v>
      </c>
      <c r="B191" s="13" t="s">
        <v>198</v>
      </c>
      <c r="C191" s="14" t="s">
        <v>7</v>
      </c>
      <c r="D191" s="7"/>
    </row>
    <row r="192" ht="12.0" customHeight="1">
      <c r="A192" s="12">
        <v>40926.0</v>
      </c>
      <c r="B192" s="13" t="s">
        <v>199</v>
      </c>
      <c r="C192" s="14" t="s">
        <v>9</v>
      </c>
      <c r="D192" s="7"/>
    </row>
    <row r="193" ht="12.0" customHeight="1">
      <c r="A193" s="12">
        <v>40926.0</v>
      </c>
      <c r="B193" s="13" t="s">
        <v>200</v>
      </c>
      <c r="C193" s="14" t="s">
        <v>4</v>
      </c>
      <c r="D193" s="7"/>
    </row>
    <row r="194" ht="12.0" customHeight="1">
      <c r="A194" s="12">
        <v>40920.0</v>
      </c>
      <c r="B194" s="13" t="s">
        <v>159</v>
      </c>
      <c r="C194" s="14" t="s">
        <v>7</v>
      </c>
      <c r="D194" s="7"/>
    </row>
    <row r="195" ht="24.0" customHeight="1">
      <c r="A195" s="12">
        <v>40899.0</v>
      </c>
      <c r="B195" s="13" t="s">
        <v>201</v>
      </c>
      <c r="C195" s="14" t="s">
        <v>40</v>
      </c>
      <c r="D195" s="7"/>
    </row>
    <row r="196" ht="12.0" customHeight="1">
      <c r="A196" s="12">
        <v>40892.0</v>
      </c>
      <c r="B196" s="16" t="s">
        <v>202</v>
      </c>
      <c r="C196" s="14" t="s">
        <v>9</v>
      </c>
      <c r="D196" s="7"/>
    </row>
    <row r="197" ht="12.0" customHeight="1">
      <c r="A197" s="12">
        <v>40891.0</v>
      </c>
      <c r="B197" s="13" t="s">
        <v>203</v>
      </c>
      <c r="C197" s="14" t="s">
        <v>7</v>
      </c>
      <c r="D197" s="7"/>
    </row>
    <row r="198" ht="12.0" customHeight="1">
      <c r="A198" s="12">
        <v>40890.0</v>
      </c>
      <c r="B198" s="13" t="s">
        <v>204</v>
      </c>
      <c r="C198" s="14" t="s">
        <v>7</v>
      </c>
      <c r="D198" s="7"/>
    </row>
    <row r="199" ht="12.0" customHeight="1">
      <c r="A199" s="12">
        <v>40890.0</v>
      </c>
      <c r="B199" s="13" t="s">
        <v>205</v>
      </c>
      <c r="C199" s="14" t="s">
        <v>7</v>
      </c>
      <c r="D199" s="7"/>
    </row>
    <row r="200" ht="12.0" customHeight="1">
      <c r="A200" s="12">
        <v>40884.0</v>
      </c>
      <c r="B200" s="13" t="s">
        <v>206</v>
      </c>
      <c r="C200" s="14" t="s">
        <v>7</v>
      </c>
      <c r="D200" s="7"/>
    </row>
    <row r="201" ht="12.0" customHeight="1">
      <c r="A201" s="12">
        <v>40884.0</v>
      </c>
      <c r="B201" s="13" t="s">
        <v>207</v>
      </c>
      <c r="C201" s="14" t="s">
        <v>40</v>
      </c>
      <c r="D201" s="7"/>
    </row>
    <row r="202" ht="12.0" customHeight="1">
      <c r="A202" s="12">
        <v>40864.0</v>
      </c>
      <c r="B202" s="13" t="s">
        <v>208</v>
      </c>
      <c r="C202" s="14" t="s">
        <v>7</v>
      </c>
      <c r="D202" s="7"/>
    </row>
    <row r="203" ht="12.0" customHeight="1">
      <c r="A203" s="12">
        <v>40864.0</v>
      </c>
      <c r="B203" s="13" t="s">
        <v>209</v>
      </c>
      <c r="C203" s="14" t="s">
        <v>7</v>
      </c>
      <c r="D203" s="18"/>
    </row>
    <row r="204" ht="12.0" customHeight="1">
      <c r="A204" s="12">
        <v>40864.0</v>
      </c>
      <c r="B204" s="13" t="s">
        <v>210</v>
      </c>
      <c r="C204" s="14" t="s">
        <v>9</v>
      </c>
      <c r="D204" s="18"/>
    </row>
    <row r="205" ht="12.0" customHeight="1">
      <c r="A205" s="12">
        <v>40854.0</v>
      </c>
      <c r="B205" s="13" t="s">
        <v>211</v>
      </c>
      <c r="C205" s="14" t="s">
        <v>195</v>
      </c>
      <c r="D205" s="7"/>
    </row>
    <row r="206" ht="12.0" customHeight="1">
      <c r="A206" s="12">
        <v>40851.0</v>
      </c>
      <c r="B206" s="16" t="s">
        <v>212</v>
      </c>
      <c r="C206" s="14" t="s">
        <v>195</v>
      </c>
      <c r="D206" s="7"/>
    </row>
    <row r="207" ht="12.0" customHeight="1">
      <c r="A207" s="12">
        <v>40841.0</v>
      </c>
      <c r="B207" s="13" t="s">
        <v>213</v>
      </c>
      <c r="C207" s="14" t="s">
        <v>195</v>
      </c>
      <c r="D207" s="7"/>
    </row>
    <row r="208" ht="12.0" customHeight="1">
      <c r="A208" s="12">
        <v>40840.0</v>
      </c>
      <c r="B208" s="13" t="s">
        <v>214</v>
      </c>
      <c r="C208" s="14" t="s">
        <v>9</v>
      </c>
      <c r="D208" s="7"/>
    </row>
    <row r="209" ht="12.0" customHeight="1">
      <c r="A209" s="12">
        <v>40836.0</v>
      </c>
      <c r="B209" s="13" t="s">
        <v>215</v>
      </c>
      <c r="C209" s="14" t="s">
        <v>4</v>
      </c>
      <c r="D209" s="7"/>
    </row>
    <row r="210" ht="24.0" customHeight="1">
      <c r="A210" s="12">
        <v>40836.0</v>
      </c>
      <c r="B210" s="15" t="s">
        <v>216</v>
      </c>
      <c r="C210" s="14" t="s">
        <v>4</v>
      </c>
      <c r="D210" s="7"/>
    </row>
    <row r="211" ht="12.0" customHeight="1">
      <c r="A211" s="12">
        <v>40833.0</v>
      </c>
      <c r="B211" s="13" t="s">
        <v>217</v>
      </c>
      <c r="C211" s="14" t="s">
        <v>7</v>
      </c>
      <c r="D211" s="7"/>
    </row>
    <row r="212" ht="12.0" customHeight="1">
      <c r="A212" s="12">
        <v>40833.0</v>
      </c>
      <c r="B212" s="16" t="s">
        <v>218</v>
      </c>
      <c r="C212" s="14" t="s">
        <v>7</v>
      </c>
      <c r="D212" s="7"/>
    </row>
    <row r="213" ht="12.0" customHeight="1">
      <c r="A213" s="12">
        <v>40833.0</v>
      </c>
      <c r="B213" s="13" t="s">
        <v>219</v>
      </c>
      <c r="C213" s="14" t="s">
        <v>9</v>
      </c>
      <c r="D213" s="7"/>
    </row>
    <row r="214" ht="12.0" customHeight="1">
      <c r="A214" s="12">
        <v>40826.0</v>
      </c>
      <c r="B214" s="13" t="s">
        <v>220</v>
      </c>
      <c r="C214" s="14" t="s">
        <v>195</v>
      </c>
      <c r="D214" s="7"/>
    </row>
    <row r="215" ht="12.0" customHeight="1">
      <c r="A215" s="12">
        <v>40809.0</v>
      </c>
      <c r="B215" s="13" t="s">
        <v>221</v>
      </c>
      <c r="C215" s="14" t="s">
        <v>40</v>
      </c>
      <c r="D215" s="7"/>
    </row>
    <row r="216" ht="12.0" customHeight="1">
      <c r="A216" s="12">
        <v>40802.0</v>
      </c>
      <c r="B216" s="13" t="s">
        <v>222</v>
      </c>
      <c r="C216" s="14" t="s">
        <v>9</v>
      </c>
      <c r="D216" s="7"/>
    </row>
    <row r="217" ht="12.0" customHeight="1">
      <c r="A217" s="12">
        <v>40801.0</v>
      </c>
      <c r="B217" s="13" t="s">
        <v>223</v>
      </c>
      <c r="C217" s="14" t="s">
        <v>7</v>
      </c>
      <c r="D217" s="7"/>
    </row>
    <row r="218" ht="12.0" customHeight="1">
      <c r="A218" s="12">
        <v>40798.0</v>
      </c>
      <c r="B218" s="13" t="s">
        <v>224</v>
      </c>
      <c r="C218" s="14" t="s">
        <v>195</v>
      </c>
      <c r="D218" s="7"/>
    </row>
    <row r="219" ht="12.0" customHeight="1">
      <c r="A219" s="12">
        <v>40792.0</v>
      </c>
      <c r="B219" s="13" t="s">
        <v>225</v>
      </c>
      <c r="C219" s="14" t="s">
        <v>40</v>
      </c>
      <c r="D219" s="7"/>
    </row>
    <row r="220" ht="12.0" customHeight="1">
      <c r="A220" s="12">
        <v>40792.0</v>
      </c>
      <c r="B220" s="13" t="s">
        <v>226</v>
      </c>
      <c r="C220" s="14" t="s">
        <v>40</v>
      </c>
      <c r="D220" s="7"/>
    </row>
    <row r="221" ht="12.0" customHeight="1">
      <c r="A221" s="12">
        <v>40792.0</v>
      </c>
      <c r="B221" s="13" t="s">
        <v>227</v>
      </c>
      <c r="C221" s="14" t="s">
        <v>40</v>
      </c>
      <c r="D221" s="7"/>
    </row>
    <row r="222" ht="12.0" customHeight="1">
      <c r="A222" s="12">
        <v>40792.0</v>
      </c>
      <c r="B222" s="13" t="s">
        <v>228</v>
      </c>
      <c r="C222" s="14" t="s">
        <v>40</v>
      </c>
      <c r="D222" s="7"/>
    </row>
    <row r="223" ht="12.0" customHeight="1">
      <c r="A223" s="12">
        <v>40752.0</v>
      </c>
      <c r="B223" s="13" t="s">
        <v>229</v>
      </c>
      <c r="C223" s="14" t="s">
        <v>7</v>
      </c>
      <c r="D223" s="7"/>
    </row>
    <row r="224" ht="12.0" customHeight="1">
      <c r="A224" s="12">
        <v>40752.0</v>
      </c>
      <c r="B224" s="13" t="s">
        <v>230</v>
      </c>
      <c r="C224" s="14" t="s">
        <v>88</v>
      </c>
      <c r="D224" s="7"/>
    </row>
    <row r="225" ht="12.0" customHeight="1">
      <c r="A225" s="12">
        <v>40750.0</v>
      </c>
      <c r="B225" s="13" t="s">
        <v>231</v>
      </c>
      <c r="C225" s="14" t="s">
        <v>9</v>
      </c>
      <c r="D225" s="18"/>
    </row>
    <row r="226" ht="12.0" customHeight="1">
      <c r="A226" s="12">
        <v>40750.0</v>
      </c>
      <c r="B226" s="13" t="s">
        <v>232</v>
      </c>
      <c r="C226" s="14" t="s">
        <v>4</v>
      </c>
      <c r="D226" s="7"/>
    </row>
    <row r="227" ht="12.0" customHeight="1">
      <c r="A227" s="12">
        <v>40716.0</v>
      </c>
      <c r="B227" s="13" t="s">
        <v>233</v>
      </c>
      <c r="C227" s="14" t="s">
        <v>40</v>
      </c>
      <c r="D227" s="7"/>
    </row>
    <row r="228" ht="12.0" customHeight="1">
      <c r="A228" s="12">
        <v>40709.0</v>
      </c>
      <c r="B228" s="13" t="s">
        <v>234</v>
      </c>
      <c r="C228" s="14" t="s">
        <v>40</v>
      </c>
      <c r="D228" s="7"/>
    </row>
    <row r="229" ht="12.0" customHeight="1">
      <c r="A229" s="12">
        <v>40709.0</v>
      </c>
      <c r="B229" s="13" t="s">
        <v>235</v>
      </c>
      <c r="C229" s="14" t="s">
        <v>40</v>
      </c>
      <c r="D229" s="7"/>
    </row>
    <row r="230" ht="12.0" customHeight="1">
      <c r="A230" s="12">
        <v>40709.0</v>
      </c>
      <c r="B230" s="13" t="s">
        <v>236</v>
      </c>
      <c r="C230" s="14" t="s">
        <v>40</v>
      </c>
      <c r="D230" s="7"/>
    </row>
    <row r="231" ht="12.0" customHeight="1">
      <c r="A231" s="12">
        <v>40694.0</v>
      </c>
      <c r="B231" s="13" t="s">
        <v>237</v>
      </c>
      <c r="C231" s="14" t="s">
        <v>88</v>
      </c>
      <c r="D231" s="7"/>
    </row>
    <row r="232" ht="12.0" customHeight="1">
      <c r="A232" s="12">
        <v>40694.0</v>
      </c>
      <c r="B232" s="13" t="s">
        <v>238</v>
      </c>
      <c r="C232" s="14" t="s">
        <v>88</v>
      </c>
      <c r="D232" s="7"/>
    </row>
    <row r="233" ht="12.0" customHeight="1">
      <c r="A233" s="12">
        <v>40688.0</v>
      </c>
      <c r="B233" s="13" t="s">
        <v>239</v>
      </c>
      <c r="C233" s="14" t="s">
        <v>195</v>
      </c>
      <c r="D233" s="18"/>
    </row>
    <row r="234" ht="12.0" customHeight="1">
      <c r="A234" s="12">
        <v>40680.0</v>
      </c>
      <c r="B234" s="13" t="s">
        <v>240</v>
      </c>
      <c r="C234" s="14" t="s">
        <v>9</v>
      </c>
      <c r="D234" s="7"/>
    </row>
    <row r="235" ht="12.0" customHeight="1">
      <c r="A235" s="12">
        <v>40669.0</v>
      </c>
      <c r="B235" s="13" t="s">
        <v>241</v>
      </c>
      <c r="C235" s="14" t="s">
        <v>7</v>
      </c>
      <c r="D235" s="7"/>
    </row>
    <row r="236" ht="12.0" customHeight="1">
      <c r="A236" s="12">
        <v>40662.0</v>
      </c>
      <c r="B236" s="13" t="s">
        <v>242</v>
      </c>
      <c r="C236" s="14" t="s">
        <v>88</v>
      </c>
      <c r="D236" s="7"/>
    </row>
    <row r="237" ht="12.0" customHeight="1">
      <c r="A237" s="12">
        <v>40652.0</v>
      </c>
      <c r="B237" s="13" t="s">
        <v>243</v>
      </c>
      <c r="C237" s="14" t="s">
        <v>9</v>
      </c>
      <c r="D237" s="7"/>
    </row>
    <row r="238" ht="12.0" customHeight="1">
      <c r="A238" s="12">
        <v>40652.0</v>
      </c>
      <c r="B238" s="13" t="s">
        <v>244</v>
      </c>
      <c r="C238" s="14" t="s">
        <v>4</v>
      </c>
      <c r="D238" s="7"/>
    </row>
    <row r="239" ht="24.0" customHeight="1">
      <c r="A239" s="12">
        <v>40652.0</v>
      </c>
      <c r="B239" s="13" t="s">
        <v>245</v>
      </c>
      <c r="C239" s="14" t="s">
        <v>4</v>
      </c>
      <c r="D239" s="7"/>
    </row>
    <row r="240" ht="12.0" customHeight="1">
      <c r="A240" s="12">
        <v>40651.0</v>
      </c>
      <c r="B240" s="13" t="s">
        <v>246</v>
      </c>
      <c r="C240" s="14" t="s">
        <v>195</v>
      </c>
      <c r="D240" s="7"/>
    </row>
    <row r="241" ht="12.0" customHeight="1">
      <c r="A241" s="19">
        <v>40644.0</v>
      </c>
      <c r="B241" s="16" t="s">
        <v>247</v>
      </c>
      <c r="C241" s="18" t="s">
        <v>7</v>
      </c>
      <c r="D241" s="7"/>
    </row>
    <row r="242" ht="12.0" customHeight="1">
      <c r="A242" s="12">
        <v>40624.0</v>
      </c>
      <c r="B242" s="13" t="s">
        <v>248</v>
      </c>
      <c r="C242" s="14" t="s">
        <v>195</v>
      </c>
      <c r="D242" s="7"/>
    </row>
    <row r="243" ht="12.0" customHeight="1">
      <c r="A243" s="12">
        <v>40613.0</v>
      </c>
      <c r="B243" s="16" t="s">
        <v>249</v>
      </c>
      <c r="C243" s="14" t="s">
        <v>9</v>
      </c>
      <c r="D243" s="7"/>
    </row>
    <row r="244" ht="12.0" customHeight="1">
      <c r="A244" s="12">
        <v>40612.0</v>
      </c>
      <c r="B244" s="13" t="s">
        <v>250</v>
      </c>
      <c r="C244" s="14" t="s">
        <v>7</v>
      </c>
      <c r="D244" s="7"/>
    </row>
    <row r="245" ht="12.0" customHeight="1">
      <c r="A245" s="12">
        <v>40611.0</v>
      </c>
      <c r="B245" s="13" t="s">
        <v>251</v>
      </c>
      <c r="C245" s="14" t="s">
        <v>40</v>
      </c>
      <c r="D245" s="7"/>
    </row>
    <row r="246" ht="24.0" customHeight="1">
      <c r="A246" s="12">
        <v>40611.0</v>
      </c>
      <c r="B246" s="13" t="s">
        <v>252</v>
      </c>
      <c r="C246" s="14" t="s">
        <v>7</v>
      </c>
      <c r="D246" s="7"/>
    </row>
    <row r="247" ht="12.0" customHeight="1">
      <c r="A247" s="19">
        <v>40610.0</v>
      </c>
      <c r="B247" s="15" t="s">
        <v>253</v>
      </c>
      <c r="C247" s="18" t="s">
        <v>7</v>
      </c>
      <c r="D247" s="7"/>
    </row>
    <row r="248" ht="12.0" customHeight="1">
      <c r="A248" s="19">
        <v>40610.0</v>
      </c>
      <c r="B248" s="15" t="s">
        <v>254</v>
      </c>
      <c r="C248" s="18" t="s">
        <v>7</v>
      </c>
      <c r="D248" s="7"/>
    </row>
    <row r="249" ht="12.0" customHeight="1">
      <c r="A249" s="19">
        <v>40610.0</v>
      </c>
      <c r="B249" s="15" t="s">
        <v>255</v>
      </c>
      <c r="C249" s="18" t="s">
        <v>7</v>
      </c>
      <c r="D249" s="18"/>
    </row>
    <row r="250" ht="12.0" customHeight="1">
      <c r="A250" s="12">
        <v>40588.0</v>
      </c>
      <c r="B250" s="13" t="s">
        <v>256</v>
      </c>
      <c r="C250" s="14" t="s">
        <v>9</v>
      </c>
      <c r="D250" s="7"/>
    </row>
    <row r="251" ht="12.0" customHeight="1">
      <c r="A251" s="12">
        <v>40585.0</v>
      </c>
      <c r="B251" s="13" t="s">
        <v>257</v>
      </c>
      <c r="C251" s="14" t="s">
        <v>7</v>
      </c>
      <c r="D251" s="7"/>
    </row>
    <row r="252" ht="12.0" customHeight="1">
      <c r="A252" s="12">
        <v>40585.0</v>
      </c>
      <c r="B252" s="13" t="s">
        <v>258</v>
      </c>
      <c r="C252" s="14" t="s">
        <v>7</v>
      </c>
      <c r="D252" s="7"/>
    </row>
    <row r="253" ht="12.0" customHeight="1">
      <c r="A253" s="12">
        <v>40578.0</v>
      </c>
      <c r="B253" s="13" t="s">
        <v>259</v>
      </c>
      <c r="C253" s="14" t="s">
        <v>40</v>
      </c>
      <c r="D253" s="7"/>
    </row>
    <row r="254" ht="12.0" customHeight="1">
      <c r="A254" s="12">
        <v>40570.0</v>
      </c>
      <c r="B254" s="13" t="s">
        <v>260</v>
      </c>
      <c r="C254" s="14" t="s">
        <v>7</v>
      </c>
      <c r="D254" s="7"/>
    </row>
    <row r="255" ht="12.0" customHeight="1">
      <c r="A255" s="19">
        <v>40563.0</v>
      </c>
      <c r="B255" s="16" t="s">
        <v>261</v>
      </c>
      <c r="C255" s="18" t="s">
        <v>7</v>
      </c>
      <c r="D255" s="7"/>
    </row>
    <row r="256" ht="12.0" customHeight="1">
      <c r="A256" s="19">
        <v>40561.0</v>
      </c>
      <c r="B256" s="16" t="s">
        <v>262</v>
      </c>
      <c r="C256" s="18" t="s">
        <v>40</v>
      </c>
      <c r="D256" s="7"/>
    </row>
    <row r="257" ht="12.0" customHeight="1">
      <c r="A257" s="19">
        <v>40561.0</v>
      </c>
      <c r="B257" s="16" t="s">
        <v>263</v>
      </c>
      <c r="C257" s="18" t="s">
        <v>9</v>
      </c>
      <c r="D257" s="7"/>
    </row>
    <row r="258" ht="12.0" customHeight="1">
      <c r="A258" s="12">
        <v>40561.0</v>
      </c>
      <c r="B258" s="13" t="s">
        <v>264</v>
      </c>
      <c r="C258" s="14" t="s">
        <v>4</v>
      </c>
      <c r="D258" s="7"/>
    </row>
    <row r="259" ht="12.0" customHeight="1">
      <c r="A259" s="19">
        <v>40550.0</v>
      </c>
      <c r="B259" s="16" t="s">
        <v>265</v>
      </c>
      <c r="C259" s="18" t="s">
        <v>7</v>
      </c>
      <c r="D259" s="7"/>
    </row>
    <row r="260" ht="12.0" customHeight="1">
      <c r="A260" s="12">
        <v>40542.0</v>
      </c>
      <c r="B260" s="13" t="s">
        <v>266</v>
      </c>
      <c r="C260" s="14" t="s">
        <v>7</v>
      </c>
      <c r="D260" s="7"/>
    </row>
    <row r="261" ht="12.0" customHeight="1">
      <c r="A261" s="12">
        <v>40529.0</v>
      </c>
      <c r="B261" s="13" t="s">
        <v>267</v>
      </c>
      <c r="C261" s="14" t="s">
        <v>7</v>
      </c>
      <c r="D261" s="7"/>
    </row>
    <row r="262" ht="24.0" customHeight="1">
      <c r="A262" s="12">
        <v>40518.0</v>
      </c>
      <c r="B262" s="13" t="s">
        <v>268</v>
      </c>
      <c r="C262" s="14" t="s">
        <v>7</v>
      </c>
      <c r="D262" s="18"/>
    </row>
    <row r="263" ht="24.0" customHeight="1">
      <c r="A263" s="12">
        <v>40500.0</v>
      </c>
      <c r="B263" s="13" t="s">
        <v>269</v>
      </c>
      <c r="C263" s="14" t="s">
        <v>7</v>
      </c>
      <c r="D263" s="7"/>
    </row>
    <row r="264" ht="24.0" customHeight="1">
      <c r="A264" s="12">
        <v>40497.0</v>
      </c>
      <c r="B264" s="13" t="s">
        <v>270</v>
      </c>
      <c r="C264" s="14" t="s">
        <v>7</v>
      </c>
      <c r="D264" s="7"/>
    </row>
    <row r="265" ht="12.0" customHeight="1">
      <c r="A265" s="12">
        <v>40497.0</v>
      </c>
      <c r="B265" s="13" t="s">
        <v>271</v>
      </c>
      <c r="C265" s="14" t="s">
        <v>9</v>
      </c>
      <c r="D265" s="7"/>
    </row>
    <row r="266" ht="12.0" customHeight="1">
      <c r="A266" s="12">
        <v>40497.0</v>
      </c>
      <c r="B266" s="13" t="s">
        <v>272</v>
      </c>
      <c r="C266" s="14" t="s">
        <v>273</v>
      </c>
      <c r="D266" s="7"/>
    </row>
    <row r="267" ht="12.0" customHeight="1">
      <c r="A267" s="12">
        <v>40494.0</v>
      </c>
      <c r="B267" s="13" t="s">
        <v>274</v>
      </c>
      <c r="C267" s="14" t="s">
        <v>275</v>
      </c>
      <c r="D267" s="7"/>
    </row>
    <row r="268" ht="12.0" customHeight="1">
      <c r="A268" s="12">
        <v>40493.0</v>
      </c>
      <c r="B268" s="13" t="s">
        <v>276</v>
      </c>
      <c r="C268" s="14" t="s">
        <v>7</v>
      </c>
      <c r="D268" s="18"/>
    </row>
    <row r="269" ht="12.0" customHeight="1">
      <c r="A269" s="12">
        <v>40485.0</v>
      </c>
      <c r="B269" s="13" t="s">
        <v>277</v>
      </c>
      <c r="C269" s="14" t="s">
        <v>88</v>
      </c>
      <c r="D269" s="7"/>
    </row>
    <row r="270" ht="12.0" customHeight="1">
      <c r="A270" s="12">
        <v>40478.0</v>
      </c>
      <c r="B270" s="13" t="s">
        <v>278</v>
      </c>
      <c r="C270" s="14" t="s">
        <v>273</v>
      </c>
      <c r="D270" s="18"/>
    </row>
    <row r="271" ht="12.0" customHeight="1">
      <c r="A271" s="12">
        <v>40466.0</v>
      </c>
      <c r="B271" s="13" t="s">
        <v>279</v>
      </c>
      <c r="C271" s="14" t="s">
        <v>4</v>
      </c>
      <c r="D271" s="7"/>
    </row>
    <row r="272" ht="24.0" customHeight="1">
      <c r="A272" s="12">
        <v>40466.0</v>
      </c>
      <c r="B272" s="13" t="s">
        <v>280</v>
      </c>
      <c r="C272" s="14" t="s">
        <v>4</v>
      </c>
      <c r="D272" s="18"/>
    </row>
    <row r="273" ht="12.0" customHeight="1">
      <c r="A273" s="12">
        <v>40465.0</v>
      </c>
      <c r="B273" s="13" t="s">
        <v>281</v>
      </c>
      <c r="C273" s="14" t="s">
        <v>9</v>
      </c>
      <c r="D273" s="7"/>
    </row>
    <row r="274" ht="12.0" customHeight="1">
      <c r="A274" s="12">
        <v>40465.0</v>
      </c>
      <c r="B274" s="13" t="s">
        <v>282</v>
      </c>
      <c r="C274" s="14" t="s">
        <v>273</v>
      </c>
      <c r="D274" s="7"/>
    </row>
    <row r="275" ht="12.0" customHeight="1">
      <c r="A275" s="12">
        <v>40458.0</v>
      </c>
      <c r="B275" s="13" t="s">
        <v>283</v>
      </c>
      <c r="C275" s="14" t="s">
        <v>7</v>
      </c>
      <c r="D275" s="18"/>
    </row>
    <row r="276" ht="12.0" customHeight="1">
      <c r="A276" s="20">
        <v>40415.0</v>
      </c>
      <c r="B276" s="16" t="s">
        <v>284</v>
      </c>
      <c r="C276" s="2" t="s">
        <v>7</v>
      </c>
      <c r="D276" s="7"/>
    </row>
    <row r="277" ht="12.0" customHeight="1">
      <c r="A277" s="19">
        <v>40380.0</v>
      </c>
      <c r="B277" s="21" t="s">
        <v>285</v>
      </c>
      <c r="C277" s="7" t="s">
        <v>7</v>
      </c>
      <c r="D277" s="18"/>
    </row>
    <row r="278" ht="12.0" customHeight="1">
      <c r="A278" s="19">
        <v>40374.0</v>
      </c>
      <c r="B278" s="13" t="s">
        <v>286</v>
      </c>
      <c r="C278" s="14" t="s">
        <v>4</v>
      </c>
      <c r="D278" s="7"/>
    </row>
    <row r="279" ht="12.0" customHeight="1">
      <c r="A279" s="19">
        <v>40373.0</v>
      </c>
      <c r="B279" s="13" t="s">
        <v>287</v>
      </c>
      <c r="C279" s="7" t="s">
        <v>9</v>
      </c>
      <c r="D279" s="7"/>
    </row>
    <row r="280" ht="12.0" customHeight="1">
      <c r="A280" s="19">
        <v>40373.0</v>
      </c>
      <c r="B280" s="13" t="s">
        <v>288</v>
      </c>
      <c r="C280" s="14" t="s">
        <v>273</v>
      </c>
      <c r="D280" s="7"/>
    </row>
    <row r="281" ht="12.0" customHeight="1">
      <c r="A281" s="20">
        <v>40367.0</v>
      </c>
      <c r="B281" s="16" t="s">
        <v>289</v>
      </c>
      <c r="C281" s="2" t="s">
        <v>7</v>
      </c>
      <c r="D281" s="7"/>
    </row>
    <row r="282" ht="12.0" customHeight="1">
      <c r="A282" s="19">
        <v>40366.0</v>
      </c>
      <c r="B282" s="13" t="s">
        <v>290</v>
      </c>
      <c r="C282" s="14" t="s">
        <v>7</v>
      </c>
      <c r="D282" s="7"/>
    </row>
    <row r="283" ht="12.0" customHeight="1">
      <c r="A283" s="19">
        <v>40343.0</v>
      </c>
      <c r="B283" s="13" t="s">
        <v>291</v>
      </c>
      <c r="C283" s="7" t="s">
        <v>9</v>
      </c>
      <c r="D283" s="7"/>
    </row>
    <row r="284" ht="12.0" customHeight="1">
      <c r="A284" s="19">
        <v>40339.0</v>
      </c>
      <c r="B284" s="21" t="s">
        <v>292</v>
      </c>
      <c r="C284" s="7" t="s">
        <v>7</v>
      </c>
      <c r="D284" s="7"/>
    </row>
    <row r="285" ht="12.0" customHeight="1">
      <c r="A285" s="12">
        <v>40336.0</v>
      </c>
      <c r="B285" s="13" t="s">
        <v>293</v>
      </c>
      <c r="C285" s="14" t="s">
        <v>9</v>
      </c>
      <c r="D285" s="7"/>
    </row>
    <row r="286" ht="12.0" customHeight="1">
      <c r="A286" s="19">
        <v>40333.0</v>
      </c>
      <c r="B286" s="13" t="s">
        <v>294</v>
      </c>
      <c r="C286" s="14" t="s">
        <v>7</v>
      </c>
      <c r="D286" s="7"/>
    </row>
    <row r="287" ht="12.0" customHeight="1">
      <c r="A287" s="12">
        <v>40312.0</v>
      </c>
      <c r="B287" s="13" t="s">
        <v>295</v>
      </c>
      <c r="C287" s="14" t="s">
        <v>9</v>
      </c>
      <c r="D287" s="7"/>
    </row>
    <row r="288" ht="12.0" customHeight="1">
      <c r="A288" s="12">
        <v>40312.0</v>
      </c>
      <c r="B288" s="13" t="s">
        <v>296</v>
      </c>
      <c r="C288" s="14" t="s">
        <v>273</v>
      </c>
      <c r="D288" s="7"/>
    </row>
    <row r="289" ht="12.0" customHeight="1">
      <c r="A289" s="12">
        <v>40309.0</v>
      </c>
      <c r="B289" s="13" t="s">
        <v>297</v>
      </c>
      <c r="C289" s="14" t="s">
        <v>9</v>
      </c>
      <c r="D289" s="7"/>
    </row>
    <row r="290" ht="12.0" customHeight="1">
      <c r="A290" s="12">
        <v>40305.0</v>
      </c>
      <c r="B290" s="13" t="s">
        <v>298</v>
      </c>
      <c r="C290" s="14" t="s">
        <v>7</v>
      </c>
      <c r="D290" s="7"/>
    </row>
    <row r="291" ht="12.0" customHeight="1">
      <c r="A291" s="19">
        <v>40281.0</v>
      </c>
      <c r="B291" s="13" t="s">
        <v>299</v>
      </c>
      <c r="C291" s="14" t="s">
        <v>4</v>
      </c>
      <c r="D291" s="7"/>
    </row>
    <row r="292" ht="24.0" customHeight="1">
      <c r="A292" s="19">
        <v>40281.0</v>
      </c>
      <c r="B292" s="13" t="s">
        <v>300</v>
      </c>
      <c r="C292" s="14" t="s">
        <v>4</v>
      </c>
      <c r="D292" s="7"/>
    </row>
    <row r="293" ht="12.0" customHeight="1">
      <c r="A293" s="19">
        <v>40270.0</v>
      </c>
      <c r="B293" s="21" t="s">
        <v>301</v>
      </c>
      <c r="C293" s="7" t="s">
        <v>9</v>
      </c>
      <c r="D293" s="7"/>
    </row>
    <row r="294" ht="12.0" customHeight="1">
      <c r="A294" s="19">
        <v>40253.0</v>
      </c>
      <c r="B294" s="13" t="s">
        <v>302</v>
      </c>
      <c r="C294" s="14" t="s">
        <v>7</v>
      </c>
      <c r="D294" s="7"/>
    </row>
    <row r="295" ht="12.0" customHeight="1">
      <c r="A295" s="19">
        <v>40253.0</v>
      </c>
      <c r="B295" s="13" t="s">
        <v>303</v>
      </c>
      <c r="C295" s="14" t="s">
        <v>9</v>
      </c>
      <c r="D295" s="7"/>
    </row>
    <row r="296" ht="12.0" customHeight="1">
      <c r="A296" s="19">
        <v>40253.0</v>
      </c>
      <c r="B296" s="13" t="s">
        <v>304</v>
      </c>
      <c r="C296" s="14" t="s">
        <v>273</v>
      </c>
      <c r="D296" s="7"/>
    </row>
    <row r="297" ht="12.0" customHeight="1">
      <c r="A297" s="19">
        <v>40252.0</v>
      </c>
      <c r="B297" s="21" t="s">
        <v>305</v>
      </c>
      <c r="C297" s="7" t="s">
        <v>273</v>
      </c>
      <c r="D297" s="7"/>
    </row>
    <row r="298" ht="12.0" customHeight="1">
      <c r="A298" s="19">
        <v>40225.0</v>
      </c>
      <c r="B298" s="13" t="s">
        <v>306</v>
      </c>
      <c r="C298" s="14" t="s">
        <v>9</v>
      </c>
      <c r="D298" s="18"/>
    </row>
    <row r="299" ht="12.0" customHeight="1">
      <c r="A299" s="12">
        <v>40223.0</v>
      </c>
      <c r="B299" s="16" t="s">
        <v>307</v>
      </c>
      <c r="C299" s="14" t="s">
        <v>40</v>
      </c>
      <c r="D299" s="18"/>
    </row>
    <row r="300" ht="12.0" customHeight="1">
      <c r="A300" s="19">
        <v>40217.0</v>
      </c>
      <c r="B300" s="13" t="s">
        <v>308</v>
      </c>
      <c r="C300" s="14" t="s">
        <v>7</v>
      </c>
      <c r="D300" s="7"/>
    </row>
    <row r="301" ht="12.0" customHeight="1">
      <c r="A301" s="22">
        <v>40193.0</v>
      </c>
      <c r="B301" s="23" t="s">
        <v>309</v>
      </c>
      <c r="C301" s="18" t="s">
        <v>9</v>
      </c>
      <c r="D301" s="7"/>
    </row>
    <row r="302" ht="12.0" customHeight="1">
      <c r="A302" s="22">
        <v>40193.0</v>
      </c>
      <c r="B302" s="23" t="s">
        <v>310</v>
      </c>
      <c r="C302" s="18" t="s">
        <v>4</v>
      </c>
      <c r="D302" s="7"/>
    </row>
    <row r="303" ht="12.0" customHeight="1">
      <c r="A303" s="22">
        <v>40193.0</v>
      </c>
      <c r="B303" s="23" t="s">
        <v>311</v>
      </c>
      <c r="C303" s="18" t="s">
        <v>273</v>
      </c>
      <c r="D303" s="7"/>
    </row>
    <row r="304" ht="12.0" customHeight="1">
      <c r="A304" s="22">
        <v>40186.0</v>
      </c>
      <c r="B304" s="23" t="s">
        <v>312</v>
      </c>
      <c r="C304" s="18" t="s">
        <v>7</v>
      </c>
      <c r="D304" s="7"/>
    </row>
    <row r="305" ht="12.0" customHeight="1">
      <c r="A305" s="22">
        <v>40162.0</v>
      </c>
      <c r="B305" s="23" t="s">
        <v>313</v>
      </c>
      <c r="C305" s="18" t="s">
        <v>9</v>
      </c>
      <c r="D305" s="7"/>
    </row>
    <row r="306" ht="12.0" customHeight="1">
      <c r="A306" s="22">
        <v>40154.0</v>
      </c>
      <c r="B306" s="23" t="s">
        <v>314</v>
      </c>
      <c r="C306" s="18" t="s">
        <v>7</v>
      </c>
      <c r="D306" s="7"/>
    </row>
    <row r="307" ht="12.0" customHeight="1">
      <c r="A307" s="22">
        <v>40129.0</v>
      </c>
      <c r="B307" s="23" t="s">
        <v>315</v>
      </c>
      <c r="C307" s="18" t="s">
        <v>9</v>
      </c>
      <c r="D307" s="7"/>
    </row>
    <row r="308" ht="12.0" customHeight="1">
      <c r="A308" s="22">
        <v>40120.0</v>
      </c>
      <c r="B308" s="23" t="s">
        <v>316</v>
      </c>
      <c r="C308" s="18" t="s">
        <v>7</v>
      </c>
      <c r="D308" s="7"/>
    </row>
    <row r="309" ht="12.0" customHeight="1">
      <c r="A309" s="22">
        <v>40100.0</v>
      </c>
      <c r="B309" s="23" t="s">
        <v>317</v>
      </c>
      <c r="C309" s="18" t="s">
        <v>9</v>
      </c>
      <c r="D309" s="7"/>
    </row>
    <row r="310" ht="12.0" customHeight="1">
      <c r="A310" s="22">
        <v>40100.0</v>
      </c>
      <c r="B310" s="23" t="s">
        <v>318</v>
      </c>
      <c r="C310" s="18" t="s">
        <v>4</v>
      </c>
      <c r="D310" s="7"/>
    </row>
    <row r="311" ht="24.0" customHeight="1">
      <c r="A311" s="22">
        <v>40100.0</v>
      </c>
      <c r="B311" s="23" t="s">
        <v>319</v>
      </c>
      <c r="C311" s="18" t="s">
        <v>4</v>
      </c>
      <c r="D311" s="7"/>
    </row>
    <row r="312" ht="12.0" customHeight="1">
      <c r="A312" s="22">
        <v>40100.0</v>
      </c>
      <c r="B312" s="23" t="s">
        <v>320</v>
      </c>
      <c r="C312" s="18" t="s">
        <v>273</v>
      </c>
      <c r="D312" s="7"/>
    </row>
    <row r="313" ht="12.0" customHeight="1">
      <c r="A313" s="22">
        <v>40099.0</v>
      </c>
      <c r="B313" s="23" t="s">
        <v>321</v>
      </c>
      <c r="C313" s="18" t="s">
        <v>7</v>
      </c>
      <c r="D313" s="7"/>
    </row>
    <row r="314" ht="12.0" customHeight="1">
      <c r="A314" s="22">
        <v>40073.0</v>
      </c>
      <c r="B314" s="23" t="s">
        <v>322</v>
      </c>
      <c r="C314" s="18" t="s">
        <v>9</v>
      </c>
      <c r="D314" s="18"/>
    </row>
    <row r="315" ht="12.0" customHeight="1">
      <c r="A315" s="22">
        <v>40073.0</v>
      </c>
      <c r="B315" s="23" t="s">
        <v>323</v>
      </c>
      <c r="C315" s="18" t="s">
        <v>273</v>
      </c>
      <c r="D315" s="7"/>
    </row>
    <row r="316" ht="12.0" customHeight="1">
      <c r="A316" s="19">
        <v>40067.0</v>
      </c>
      <c r="B316" s="16" t="s">
        <v>324</v>
      </c>
      <c r="C316" s="7" t="s">
        <v>273</v>
      </c>
      <c r="D316" s="7"/>
    </row>
    <row r="317" ht="12.0" customHeight="1">
      <c r="A317" s="22">
        <v>40065.0</v>
      </c>
      <c r="B317" s="23" t="s">
        <v>325</v>
      </c>
      <c r="C317" s="18" t="s">
        <v>7</v>
      </c>
      <c r="D317" s="7"/>
    </row>
    <row r="318" ht="12.0" customHeight="1">
      <c r="A318" s="22">
        <v>40058.0</v>
      </c>
      <c r="B318" s="23" t="s">
        <v>326</v>
      </c>
      <c r="C318" s="18" t="s">
        <v>273</v>
      </c>
      <c r="D318" s="7"/>
    </row>
    <row r="319" ht="12.0" customHeight="1">
      <c r="A319" s="22">
        <v>40053.0</v>
      </c>
      <c r="B319" s="23" t="s">
        <v>327</v>
      </c>
      <c r="C319" s="18" t="s">
        <v>7</v>
      </c>
      <c r="D319" s="7"/>
    </row>
    <row r="320" ht="12.0" customHeight="1">
      <c r="A320" s="22">
        <v>40053.0</v>
      </c>
      <c r="B320" s="23" t="s">
        <v>328</v>
      </c>
      <c r="C320" s="18" t="s">
        <v>7</v>
      </c>
      <c r="D320" s="7"/>
    </row>
    <row r="321" ht="12.0" customHeight="1">
      <c r="A321" s="22">
        <v>40051.0</v>
      </c>
      <c r="B321" s="23" t="s">
        <v>329</v>
      </c>
      <c r="C321" s="18" t="s">
        <v>7</v>
      </c>
      <c r="D321" s="7"/>
    </row>
    <row r="322" ht="12.0" customHeight="1">
      <c r="A322" s="22">
        <v>40051.0</v>
      </c>
      <c r="B322" s="23" t="s">
        <v>330</v>
      </c>
      <c r="C322" s="18" t="s">
        <v>7</v>
      </c>
      <c r="D322" s="7"/>
    </row>
    <row r="323" ht="12.0" customHeight="1">
      <c r="A323" s="22">
        <v>40051.0</v>
      </c>
      <c r="B323" s="23" t="s">
        <v>331</v>
      </c>
      <c r="C323" s="18" t="s">
        <v>7</v>
      </c>
      <c r="D323" s="7"/>
    </row>
    <row r="324" ht="12.0" customHeight="1">
      <c r="A324" s="22">
        <v>40043.0</v>
      </c>
      <c r="B324" s="23" t="s">
        <v>332</v>
      </c>
      <c r="C324" s="18" t="s">
        <v>7</v>
      </c>
      <c r="D324" s="7"/>
    </row>
    <row r="325" ht="12.0" customHeight="1">
      <c r="A325" s="22">
        <v>40043.0</v>
      </c>
      <c r="B325" s="23" t="s">
        <v>333</v>
      </c>
      <c r="C325" s="18" t="s">
        <v>7</v>
      </c>
      <c r="D325" s="7"/>
    </row>
    <row r="326" ht="12.0" customHeight="1">
      <c r="A326" s="22">
        <v>40043.0</v>
      </c>
      <c r="B326" s="23" t="s">
        <v>334</v>
      </c>
      <c r="C326" s="18" t="s">
        <v>7</v>
      </c>
      <c r="D326" s="7"/>
    </row>
    <row r="327" ht="24.0" customHeight="1">
      <c r="A327" s="22">
        <v>40043.0</v>
      </c>
      <c r="B327" s="23" t="s">
        <v>335</v>
      </c>
      <c r="C327" s="18" t="s">
        <v>7</v>
      </c>
      <c r="D327" s="7"/>
    </row>
    <row r="328" ht="12.0" customHeight="1">
      <c r="A328" s="22">
        <v>40043.0</v>
      </c>
      <c r="B328" s="23" t="s">
        <v>336</v>
      </c>
      <c r="C328" s="18" t="s">
        <v>7</v>
      </c>
      <c r="D328" s="7"/>
    </row>
    <row r="329" ht="12.0" customHeight="1">
      <c r="A329" s="22">
        <v>40043.0</v>
      </c>
      <c r="B329" s="23" t="s">
        <v>337</v>
      </c>
      <c r="C329" s="18" t="s">
        <v>7</v>
      </c>
      <c r="D329" s="7"/>
    </row>
    <row r="330" ht="24.0" customHeight="1">
      <c r="A330" s="22">
        <v>40039.0</v>
      </c>
      <c r="B330" s="23" t="s">
        <v>338</v>
      </c>
      <c r="C330" s="18" t="s">
        <v>7</v>
      </c>
      <c r="D330" s="7"/>
    </row>
    <row r="331" ht="12.0" customHeight="1">
      <c r="A331" s="22">
        <v>40038.0</v>
      </c>
      <c r="B331" s="23" t="s">
        <v>339</v>
      </c>
      <c r="C331" s="18" t="s">
        <v>9</v>
      </c>
      <c r="D331" s="7"/>
    </row>
    <row r="332" ht="12.0" customHeight="1">
      <c r="A332" s="22">
        <v>40038.0</v>
      </c>
      <c r="B332" s="23" t="s">
        <v>340</v>
      </c>
      <c r="C332" s="18" t="s">
        <v>273</v>
      </c>
      <c r="D332" s="7"/>
    </row>
    <row r="333" ht="12.0" customHeight="1">
      <c r="A333" s="22">
        <v>40037.0</v>
      </c>
      <c r="B333" s="23" t="s">
        <v>341</v>
      </c>
      <c r="C333" s="18" t="s">
        <v>7</v>
      </c>
      <c r="D333" s="7"/>
    </row>
    <row r="334" ht="12.0" customHeight="1">
      <c r="A334" s="22">
        <v>40031.0</v>
      </c>
      <c r="B334" s="23" t="s">
        <v>342</v>
      </c>
      <c r="C334" s="18" t="s">
        <v>7</v>
      </c>
      <c r="D334" s="7"/>
    </row>
    <row r="335" ht="12.0" customHeight="1">
      <c r="A335" s="22">
        <v>40030.0</v>
      </c>
      <c r="B335" s="23" t="s">
        <v>343</v>
      </c>
      <c r="C335" s="18" t="s">
        <v>9</v>
      </c>
      <c r="D335" s="7"/>
    </row>
    <row r="336" ht="12.0" customHeight="1">
      <c r="A336" s="22">
        <v>40029.0</v>
      </c>
      <c r="B336" s="23" t="s">
        <v>344</v>
      </c>
      <c r="C336" s="18" t="s">
        <v>7</v>
      </c>
      <c r="D336" s="7"/>
    </row>
    <row r="337" ht="12.0" customHeight="1">
      <c r="A337" s="22">
        <v>40029.0</v>
      </c>
      <c r="B337" s="23" t="s">
        <v>345</v>
      </c>
      <c r="C337" s="18" t="s">
        <v>7</v>
      </c>
      <c r="D337" s="7"/>
    </row>
    <row r="338" ht="12.0" customHeight="1">
      <c r="A338" s="12">
        <v>40011.0</v>
      </c>
      <c r="B338" s="13" t="s">
        <v>346</v>
      </c>
      <c r="C338" s="14" t="s">
        <v>40</v>
      </c>
      <c r="D338" s="7"/>
    </row>
    <row r="339" ht="12.0" customHeight="1">
      <c r="A339" s="22">
        <v>40008.0</v>
      </c>
      <c r="B339" s="23" t="s">
        <v>347</v>
      </c>
      <c r="C339" s="18" t="s">
        <v>9</v>
      </c>
      <c r="D339" s="7"/>
    </row>
    <row r="340" ht="12.0" customHeight="1">
      <c r="A340" s="22">
        <v>40008.0</v>
      </c>
      <c r="B340" s="23" t="s">
        <v>348</v>
      </c>
      <c r="C340" s="18" t="s">
        <v>4</v>
      </c>
      <c r="D340" s="7"/>
    </row>
    <row r="341" ht="12.0" customHeight="1">
      <c r="A341" s="22">
        <v>40008.0</v>
      </c>
      <c r="B341" s="23" t="s">
        <v>349</v>
      </c>
      <c r="C341" s="18" t="s">
        <v>273</v>
      </c>
      <c r="D341" s="7"/>
    </row>
    <row r="342" ht="12.0" customHeight="1">
      <c r="A342" s="19">
        <v>39996.0</v>
      </c>
      <c r="B342" s="23" t="s">
        <v>350</v>
      </c>
      <c r="C342" s="7" t="s">
        <v>7</v>
      </c>
      <c r="D342" s="7"/>
    </row>
    <row r="343" ht="12.0" customHeight="1">
      <c r="A343" s="24">
        <v>39987.0</v>
      </c>
      <c r="B343" s="25" t="s">
        <v>351</v>
      </c>
      <c r="C343" s="7" t="s">
        <v>7</v>
      </c>
      <c r="D343" s="7"/>
    </row>
    <row r="344" ht="24.0" customHeight="1">
      <c r="A344" s="24">
        <v>39981.0</v>
      </c>
      <c r="B344" s="25" t="s">
        <v>352</v>
      </c>
      <c r="C344" s="7" t="s">
        <v>7</v>
      </c>
      <c r="D344" s="7"/>
    </row>
    <row r="345" ht="12.0" customHeight="1">
      <c r="A345" s="22">
        <v>39981.0</v>
      </c>
      <c r="B345" s="23" t="s">
        <v>353</v>
      </c>
      <c r="C345" s="18" t="s">
        <v>9</v>
      </c>
      <c r="D345" s="7"/>
    </row>
    <row r="346" ht="12.0" customHeight="1">
      <c r="A346" s="24">
        <v>39981.0</v>
      </c>
      <c r="B346" s="25" t="s">
        <v>354</v>
      </c>
      <c r="C346" s="7" t="s">
        <v>273</v>
      </c>
      <c r="D346" s="7"/>
    </row>
    <row r="347" ht="12.0" customHeight="1">
      <c r="A347" s="24">
        <v>39979.0</v>
      </c>
      <c r="B347" s="16" t="s">
        <v>355</v>
      </c>
      <c r="C347" s="7" t="s">
        <v>356</v>
      </c>
      <c r="D347" s="7"/>
    </row>
    <row r="348" ht="12.0" customHeight="1">
      <c r="A348" s="24">
        <v>39979.0</v>
      </c>
      <c r="B348" s="16" t="s">
        <v>357</v>
      </c>
      <c r="C348" s="7" t="s">
        <v>7</v>
      </c>
      <c r="D348" s="7"/>
    </row>
    <row r="349" ht="12.0" customHeight="1">
      <c r="A349" s="24">
        <v>39979.0</v>
      </c>
      <c r="B349" s="16" t="s">
        <v>358</v>
      </c>
      <c r="C349" s="7" t="s">
        <v>7</v>
      </c>
      <c r="D349" s="7"/>
    </row>
    <row r="350" ht="12.0" customHeight="1">
      <c r="A350" s="24">
        <v>39973.0</v>
      </c>
      <c r="B350" s="25" t="s">
        <v>359</v>
      </c>
      <c r="C350" s="7" t="s">
        <v>7</v>
      </c>
      <c r="D350" s="7"/>
    </row>
    <row r="351" ht="12.0" customHeight="1">
      <c r="A351" s="24">
        <v>39969.0</v>
      </c>
      <c r="B351" s="25" t="s">
        <v>360</v>
      </c>
      <c r="C351" s="7" t="s">
        <v>7</v>
      </c>
      <c r="D351" s="7"/>
    </row>
    <row r="352" ht="12.0" customHeight="1">
      <c r="A352" s="24">
        <v>39969.0</v>
      </c>
      <c r="B352" s="25" t="s">
        <v>361</v>
      </c>
      <c r="C352" s="7" t="s">
        <v>273</v>
      </c>
      <c r="D352" s="7"/>
    </row>
    <row r="353" ht="12.0" customHeight="1">
      <c r="A353" s="24">
        <v>39967.0</v>
      </c>
      <c r="B353" s="25" t="s">
        <v>362</v>
      </c>
      <c r="C353" s="7" t="s">
        <v>356</v>
      </c>
      <c r="D353" s="7"/>
    </row>
    <row r="354" ht="12.0" customHeight="1">
      <c r="A354" s="24">
        <v>39967.0</v>
      </c>
      <c r="B354" s="25" t="s">
        <v>363</v>
      </c>
      <c r="C354" s="7" t="s">
        <v>356</v>
      </c>
      <c r="D354" s="7"/>
    </row>
    <row r="355" ht="12.0" customHeight="1">
      <c r="A355" s="24">
        <v>39966.0</v>
      </c>
      <c r="B355" s="25" t="s">
        <v>364</v>
      </c>
      <c r="C355" s="7" t="s">
        <v>7</v>
      </c>
      <c r="D355" s="7"/>
    </row>
    <row r="356" ht="12.0" customHeight="1">
      <c r="A356" s="24">
        <v>39966.0</v>
      </c>
      <c r="B356" s="16" t="s">
        <v>365</v>
      </c>
      <c r="C356" s="7" t="s">
        <v>7</v>
      </c>
      <c r="D356" s="7"/>
    </row>
    <row r="357" ht="12.0" customHeight="1">
      <c r="A357" s="24">
        <v>39966.0</v>
      </c>
      <c r="B357" s="25" t="s">
        <v>366</v>
      </c>
      <c r="C357" s="7" t="s">
        <v>7</v>
      </c>
      <c r="D357" s="7"/>
    </row>
    <row r="358" ht="12.0" customHeight="1">
      <c r="A358" s="24">
        <v>39966.0</v>
      </c>
      <c r="B358" s="25" t="s">
        <v>367</v>
      </c>
      <c r="C358" s="7" t="s">
        <v>7</v>
      </c>
      <c r="D358" s="7"/>
    </row>
    <row r="359" ht="24.0" customHeight="1">
      <c r="A359" s="24">
        <v>39955.0</v>
      </c>
      <c r="B359" s="25" t="s">
        <v>368</v>
      </c>
      <c r="C359" s="7" t="s">
        <v>7</v>
      </c>
      <c r="D359" s="7"/>
    </row>
    <row r="360" ht="12.0" customHeight="1">
      <c r="A360" s="24">
        <v>39953.0</v>
      </c>
      <c r="B360" s="25" t="s">
        <v>369</v>
      </c>
      <c r="C360" s="7" t="s">
        <v>7</v>
      </c>
      <c r="D360" s="7"/>
    </row>
    <row r="361" ht="24.0" customHeight="1">
      <c r="A361" s="24">
        <v>39939.0</v>
      </c>
      <c r="B361" s="25" t="s">
        <v>370</v>
      </c>
      <c r="C361" s="7" t="s">
        <v>7</v>
      </c>
      <c r="D361" s="7"/>
    </row>
    <row r="362" ht="12.0" customHeight="1">
      <c r="A362" s="24">
        <v>39937.0</v>
      </c>
      <c r="B362" s="25" t="s">
        <v>371</v>
      </c>
      <c r="C362" s="7" t="s">
        <v>7</v>
      </c>
      <c r="D362" s="7"/>
    </row>
    <row r="363" ht="24.0" customHeight="1">
      <c r="A363" s="24">
        <v>39930.0</v>
      </c>
      <c r="B363" s="25" t="s">
        <v>372</v>
      </c>
      <c r="C363" s="7" t="s">
        <v>356</v>
      </c>
      <c r="D363" s="7"/>
    </row>
    <row r="364" ht="12.0" customHeight="1">
      <c r="A364" s="24">
        <v>39930.0</v>
      </c>
      <c r="B364" s="25" t="s">
        <v>373</v>
      </c>
      <c r="C364" s="7" t="s">
        <v>356</v>
      </c>
      <c r="D364" s="7"/>
    </row>
    <row r="365" ht="12.0" customHeight="1">
      <c r="A365" s="24">
        <v>39925.0</v>
      </c>
      <c r="B365" s="25" t="s">
        <v>374</v>
      </c>
      <c r="C365" s="7" t="s">
        <v>7</v>
      </c>
      <c r="D365" s="7"/>
    </row>
    <row r="366" ht="24.0" customHeight="1">
      <c r="A366" s="24">
        <v>39924.0</v>
      </c>
      <c r="B366" s="25" t="s">
        <v>375</v>
      </c>
      <c r="C366" s="7" t="s">
        <v>356</v>
      </c>
      <c r="D366" s="7"/>
    </row>
    <row r="367" ht="12.0" customHeight="1">
      <c r="A367" s="22">
        <v>39919.0</v>
      </c>
      <c r="B367" s="23" t="s">
        <v>376</v>
      </c>
      <c r="C367" s="7" t="s">
        <v>4</v>
      </c>
      <c r="D367" s="7"/>
    </row>
    <row r="368" ht="12.0" customHeight="1">
      <c r="A368" s="24">
        <v>39918.0</v>
      </c>
      <c r="B368" s="25" t="s">
        <v>377</v>
      </c>
      <c r="C368" s="7" t="s">
        <v>356</v>
      </c>
      <c r="D368" s="7"/>
    </row>
    <row r="369" ht="12.0" customHeight="1">
      <c r="A369" s="22">
        <v>39918.0</v>
      </c>
      <c r="B369" s="23" t="s">
        <v>378</v>
      </c>
      <c r="C369" s="18" t="s">
        <v>9</v>
      </c>
      <c r="D369" s="7"/>
    </row>
    <row r="370" ht="12.0" customHeight="1">
      <c r="A370" s="24">
        <v>39918.0</v>
      </c>
      <c r="B370" s="25" t="s">
        <v>379</v>
      </c>
      <c r="C370" s="7" t="s">
        <v>273</v>
      </c>
      <c r="D370" s="7"/>
    </row>
    <row r="371" ht="12.0" customHeight="1">
      <c r="A371" s="24">
        <v>39909.0</v>
      </c>
      <c r="B371" s="25" t="s">
        <v>380</v>
      </c>
      <c r="C371" s="7" t="s">
        <v>7</v>
      </c>
      <c r="D371" s="7"/>
    </row>
    <row r="372" ht="12.0" customHeight="1">
      <c r="A372" s="24">
        <v>39909.0</v>
      </c>
      <c r="B372" s="25" t="s">
        <v>381</v>
      </c>
      <c r="C372" s="7" t="s">
        <v>273</v>
      </c>
      <c r="D372" s="7"/>
    </row>
    <row r="373" ht="12.0" customHeight="1">
      <c r="A373" s="24">
        <v>39906.0</v>
      </c>
      <c r="B373" s="25" t="s">
        <v>382</v>
      </c>
      <c r="C373" s="7" t="s">
        <v>7</v>
      </c>
      <c r="D373" s="7"/>
    </row>
    <row r="374" ht="12.0" customHeight="1">
      <c r="A374" s="24">
        <v>39892.0</v>
      </c>
      <c r="B374" s="21" t="s">
        <v>383</v>
      </c>
      <c r="C374" s="7" t="s">
        <v>356</v>
      </c>
      <c r="D374" s="7"/>
    </row>
    <row r="375" ht="12.0" customHeight="1">
      <c r="A375" s="24">
        <v>39892.0</v>
      </c>
      <c r="B375" s="21" t="s">
        <v>384</v>
      </c>
      <c r="C375" s="7" t="s">
        <v>356</v>
      </c>
      <c r="D375" s="7"/>
    </row>
    <row r="376" ht="12.0" customHeight="1">
      <c r="A376" s="24">
        <v>39892.0</v>
      </c>
      <c r="B376" s="7" t="s">
        <v>385</v>
      </c>
      <c r="C376" s="7" t="s">
        <v>356</v>
      </c>
      <c r="D376" s="7"/>
    </row>
    <row r="377" ht="12.0" customHeight="1">
      <c r="A377" s="24">
        <v>39892.0</v>
      </c>
      <c r="B377" s="21" t="s">
        <v>386</v>
      </c>
      <c r="C377" s="7" t="s">
        <v>356</v>
      </c>
      <c r="D377" s="7"/>
    </row>
    <row r="378" ht="12.0" customHeight="1">
      <c r="A378" s="24">
        <v>39892.0</v>
      </c>
      <c r="B378" s="21" t="s">
        <v>387</v>
      </c>
      <c r="C378" s="7" t="s">
        <v>356</v>
      </c>
      <c r="D378" s="7"/>
    </row>
    <row r="379" ht="12.0" customHeight="1">
      <c r="A379" s="24">
        <v>39892.0</v>
      </c>
      <c r="B379" s="26" t="s">
        <v>388</v>
      </c>
      <c r="C379" s="7" t="s">
        <v>356</v>
      </c>
      <c r="D379" s="7"/>
    </row>
    <row r="380" ht="12.0" customHeight="1">
      <c r="A380" s="24">
        <v>39892.0</v>
      </c>
      <c r="B380" s="21" t="s">
        <v>389</v>
      </c>
      <c r="C380" s="7" t="s">
        <v>356</v>
      </c>
      <c r="D380" s="7"/>
    </row>
    <row r="381" ht="24.0" customHeight="1">
      <c r="A381" s="24">
        <v>39892.0</v>
      </c>
      <c r="B381" s="13" t="s">
        <v>390</v>
      </c>
      <c r="C381" s="7" t="s">
        <v>356</v>
      </c>
      <c r="D381" s="7"/>
    </row>
    <row r="382" ht="12.0" customHeight="1">
      <c r="A382" s="24">
        <v>39892.0</v>
      </c>
      <c r="B382" s="21" t="s">
        <v>391</v>
      </c>
      <c r="C382" s="7" t="s">
        <v>356</v>
      </c>
      <c r="D382" s="7"/>
    </row>
    <row r="383" ht="12.0" customHeight="1">
      <c r="A383" s="22">
        <v>39891.0</v>
      </c>
      <c r="B383" s="23" t="s">
        <v>392</v>
      </c>
      <c r="C383" s="18" t="s">
        <v>9</v>
      </c>
      <c r="D383" s="7"/>
    </row>
    <row r="384" ht="12.0" customHeight="1">
      <c r="A384" s="24">
        <v>39891.0</v>
      </c>
      <c r="B384" s="25" t="s">
        <v>393</v>
      </c>
      <c r="C384" s="7" t="s">
        <v>273</v>
      </c>
      <c r="D384" s="7"/>
    </row>
    <row r="385" ht="12.0" customHeight="1">
      <c r="A385" s="24">
        <v>39890.0</v>
      </c>
      <c r="B385" s="21" t="s">
        <v>394</v>
      </c>
      <c r="C385" s="7" t="s">
        <v>273</v>
      </c>
      <c r="D385" s="7"/>
    </row>
    <row r="386" ht="12.0" customHeight="1">
      <c r="A386" s="24">
        <v>39890.0</v>
      </c>
      <c r="B386" s="21" t="s">
        <v>395</v>
      </c>
      <c r="C386" s="7" t="s">
        <v>273</v>
      </c>
      <c r="D386" s="7"/>
    </row>
    <row r="387" ht="12.0" customHeight="1">
      <c r="A387" s="24">
        <v>39888.0</v>
      </c>
      <c r="B387" s="25" t="s">
        <v>396</v>
      </c>
      <c r="C387" s="7" t="s">
        <v>7</v>
      </c>
      <c r="D387" s="7"/>
    </row>
    <row r="388" ht="12.0" customHeight="1">
      <c r="A388" s="22">
        <v>39856.0</v>
      </c>
      <c r="B388" s="23" t="s">
        <v>397</v>
      </c>
      <c r="C388" s="18" t="s">
        <v>9</v>
      </c>
      <c r="D388" s="7"/>
    </row>
    <row r="389" ht="12.0" customHeight="1">
      <c r="A389" s="24">
        <v>39856.0</v>
      </c>
      <c r="B389" s="25" t="s">
        <v>398</v>
      </c>
      <c r="C389" s="7" t="s">
        <v>273</v>
      </c>
      <c r="D389" s="7"/>
    </row>
    <row r="390" ht="12.0" customHeight="1">
      <c r="A390" s="24">
        <v>39848.0</v>
      </c>
      <c r="B390" s="25" t="s">
        <v>399</v>
      </c>
      <c r="C390" s="7" t="s">
        <v>7</v>
      </c>
      <c r="D390" s="7"/>
    </row>
    <row r="391" ht="24.0" customHeight="1">
      <c r="A391" s="24">
        <v>39833.0</v>
      </c>
      <c r="B391" s="25" t="s">
        <v>400</v>
      </c>
      <c r="C391" s="7" t="s">
        <v>7</v>
      </c>
      <c r="D391" s="7"/>
    </row>
    <row r="392" ht="12.0" customHeight="1">
      <c r="A392" s="22">
        <v>39828.0</v>
      </c>
      <c r="B392" s="23" t="s">
        <v>401</v>
      </c>
      <c r="C392" s="7" t="s">
        <v>4</v>
      </c>
      <c r="D392" s="7"/>
    </row>
    <row r="393" ht="12.0" customHeight="1">
      <c r="A393" s="22">
        <v>39827.0</v>
      </c>
      <c r="B393" s="23" t="s">
        <v>402</v>
      </c>
      <c r="C393" s="18" t="s">
        <v>9</v>
      </c>
      <c r="D393" s="7"/>
    </row>
    <row r="394" ht="12.0" customHeight="1">
      <c r="A394" s="22">
        <v>39826.0</v>
      </c>
      <c r="B394" s="23" t="s">
        <v>403</v>
      </c>
      <c r="C394" s="18" t="s">
        <v>7</v>
      </c>
      <c r="D394" s="7"/>
    </row>
    <row r="395" ht="12.0" customHeight="1">
      <c r="A395" s="24">
        <v>39822.0</v>
      </c>
      <c r="B395" s="25" t="s">
        <v>404</v>
      </c>
      <c r="C395" s="7" t="s">
        <v>7</v>
      </c>
      <c r="D395" s="7"/>
    </row>
    <row r="396" ht="24.0" customHeight="1">
      <c r="A396" s="24">
        <v>39799.0</v>
      </c>
      <c r="B396" s="25" t="s">
        <v>405</v>
      </c>
      <c r="C396" s="7" t="s">
        <v>356</v>
      </c>
      <c r="D396" s="7"/>
    </row>
    <row r="397" ht="12.0" customHeight="1">
      <c r="A397" s="12">
        <v>39797.0</v>
      </c>
      <c r="B397" s="14" t="s">
        <v>406</v>
      </c>
      <c r="C397" s="14" t="s">
        <v>9</v>
      </c>
      <c r="D397" s="7"/>
    </row>
    <row r="398" ht="12.0" customHeight="1">
      <c r="A398" s="24">
        <v>39794.0</v>
      </c>
      <c r="B398" s="25" t="s">
        <v>407</v>
      </c>
      <c r="C398" s="7" t="s">
        <v>356</v>
      </c>
      <c r="D398" s="7"/>
    </row>
    <row r="399" ht="24.0" customHeight="1">
      <c r="A399" s="24">
        <v>39792.0</v>
      </c>
      <c r="B399" s="25" t="s">
        <v>408</v>
      </c>
      <c r="C399" s="7" t="s">
        <v>356</v>
      </c>
      <c r="D399" s="7"/>
    </row>
    <row r="400" ht="12.0" customHeight="1">
      <c r="A400" s="24">
        <v>39787.0</v>
      </c>
      <c r="B400" s="25" t="s">
        <v>409</v>
      </c>
      <c r="C400" s="7" t="s">
        <v>7</v>
      </c>
      <c r="D400" s="7"/>
    </row>
    <row r="401" ht="24.0" customHeight="1">
      <c r="A401" s="24">
        <v>39784.0</v>
      </c>
      <c r="B401" s="25" t="s">
        <v>410</v>
      </c>
      <c r="C401" s="7" t="s">
        <v>356</v>
      </c>
      <c r="D401" s="7"/>
    </row>
    <row r="402" ht="24.0" customHeight="1">
      <c r="A402" s="24">
        <v>39766.0</v>
      </c>
      <c r="B402" s="25" t="s">
        <v>411</v>
      </c>
      <c r="C402" s="7" t="s">
        <v>356</v>
      </c>
      <c r="D402" s="7"/>
    </row>
    <row r="403" ht="12.0" customHeight="1">
      <c r="A403" s="12">
        <v>39766.0</v>
      </c>
      <c r="B403" s="14" t="s">
        <v>412</v>
      </c>
      <c r="C403" s="14" t="s">
        <v>9</v>
      </c>
      <c r="D403" s="7"/>
    </row>
    <row r="404" ht="12.0" customHeight="1">
      <c r="A404" s="24">
        <v>39762.0</v>
      </c>
      <c r="B404" s="25" t="s">
        <v>413</v>
      </c>
      <c r="C404" s="7" t="s">
        <v>7</v>
      </c>
      <c r="D404" s="7"/>
    </row>
    <row r="405" ht="24.0" customHeight="1">
      <c r="A405" s="24">
        <v>39758.0</v>
      </c>
      <c r="B405" s="25" t="s">
        <v>414</v>
      </c>
      <c r="C405" s="7" t="s">
        <v>273</v>
      </c>
      <c r="D405" s="7"/>
    </row>
    <row r="406" ht="12.0" customHeight="1">
      <c r="A406" s="24">
        <v>39755.0</v>
      </c>
      <c r="B406" s="25" t="s">
        <v>415</v>
      </c>
      <c r="C406" s="7" t="s">
        <v>273</v>
      </c>
      <c r="D406" s="7"/>
    </row>
    <row r="407" ht="12.0" customHeight="1">
      <c r="A407" s="24">
        <v>39753.0</v>
      </c>
      <c r="B407" s="25" t="s">
        <v>416</v>
      </c>
      <c r="C407" s="7" t="s">
        <v>7</v>
      </c>
      <c r="D407" s="7"/>
    </row>
    <row r="408" ht="12.0" customHeight="1">
      <c r="A408" s="24">
        <v>39753.0</v>
      </c>
      <c r="B408" s="25" t="s">
        <v>417</v>
      </c>
      <c r="C408" s="7" t="s">
        <v>273</v>
      </c>
      <c r="D408" s="7"/>
    </row>
    <row r="409" ht="12.0" customHeight="1">
      <c r="A409" s="24">
        <v>39745.0</v>
      </c>
      <c r="B409" s="25" t="s">
        <v>418</v>
      </c>
      <c r="C409" s="7" t="s">
        <v>7</v>
      </c>
      <c r="D409" s="7"/>
    </row>
    <row r="410" ht="12.0" customHeight="1">
      <c r="A410" s="24">
        <v>39745.0</v>
      </c>
      <c r="B410" s="25" t="s">
        <v>419</v>
      </c>
      <c r="C410" s="7" t="s">
        <v>273</v>
      </c>
      <c r="D410" s="7"/>
    </row>
    <row r="411" ht="12.0" customHeight="1">
      <c r="A411" s="24">
        <v>39737.0</v>
      </c>
      <c r="B411" s="26" t="s">
        <v>420</v>
      </c>
      <c r="C411" s="7" t="s">
        <v>4</v>
      </c>
      <c r="D411" s="7"/>
    </row>
    <row r="412" ht="12.0" customHeight="1">
      <c r="A412" s="24">
        <v>39731.0</v>
      </c>
      <c r="B412" s="25" t="s">
        <v>421</v>
      </c>
      <c r="C412" s="7" t="s">
        <v>273</v>
      </c>
      <c r="D412" s="7"/>
    </row>
    <row r="413" ht="12.0" customHeight="1">
      <c r="A413" s="12">
        <v>39730.0</v>
      </c>
      <c r="B413" s="14" t="s">
        <v>422</v>
      </c>
      <c r="C413" s="14" t="s">
        <v>9</v>
      </c>
      <c r="D413" s="7"/>
    </row>
    <row r="414" ht="12.0" customHeight="1">
      <c r="A414" s="24">
        <v>39723.0</v>
      </c>
      <c r="B414" s="25" t="s">
        <v>423</v>
      </c>
      <c r="C414" s="7" t="s">
        <v>7</v>
      </c>
      <c r="D414" s="7"/>
    </row>
    <row r="415" ht="12.0" customHeight="1">
      <c r="A415" s="24">
        <v>39722.0</v>
      </c>
      <c r="B415" s="25" t="s">
        <v>424</v>
      </c>
      <c r="C415" s="7" t="s">
        <v>273</v>
      </c>
      <c r="D415" s="7"/>
    </row>
    <row r="416" ht="12.0" customHeight="1">
      <c r="A416" s="24">
        <v>39709.0</v>
      </c>
      <c r="B416" s="26" t="s">
        <v>425</v>
      </c>
      <c r="C416" s="7" t="s">
        <v>7</v>
      </c>
      <c r="D416" s="7"/>
    </row>
    <row r="417" ht="12.0" customHeight="1">
      <c r="A417" s="12">
        <v>39709.0</v>
      </c>
      <c r="B417" s="14" t="s">
        <v>426</v>
      </c>
      <c r="C417" s="14" t="s">
        <v>9</v>
      </c>
      <c r="D417" s="7"/>
    </row>
    <row r="418" ht="12.0" customHeight="1">
      <c r="A418" s="24">
        <v>39709.0</v>
      </c>
      <c r="B418" s="25" t="s">
        <v>427</v>
      </c>
      <c r="C418" s="7" t="s">
        <v>273</v>
      </c>
      <c r="D418" s="7"/>
    </row>
    <row r="419" ht="12.0" customHeight="1">
      <c r="A419" s="24">
        <v>39675.0</v>
      </c>
      <c r="B419" s="25" t="s">
        <v>428</v>
      </c>
      <c r="C419" s="7" t="s">
        <v>7</v>
      </c>
      <c r="D419" s="7"/>
    </row>
    <row r="420" ht="12.0" customHeight="1">
      <c r="A420" s="12">
        <v>39675.0</v>
      </c>
      <c r="B420" s="14" t="s">
        <v>429</v>
      </c>
      <c r="C420" s="14" t="s">
        <v>9</v>
      </c>
      <c r="D420" s="7"/>
    </row>
    <row r="421" ht="12.0" customHeight="1">
      <c r="A421" s="24">
        <v>39675.0</v>
      </c>
      <c r="B421" s="25" t="s">
        <v>430</v>
      </c>
      <c r="C421" s="7" t="s">
        <v>273</v>
      </c>
      <c r="D421" s="7"/>
    </row>
    <row r="422" ht="12.0" customHeight="1">
      <c r="A422" s="12">
        <v>39671.0</v>
      </c>
      <c r="B422" s="14" t="s">
        <v>343</v>
      </c>
      <c r="C422" s="14" t="s">
        <v>9</v>
      </c>
      <c r="D422" s="7"/>
    </row>
    <row r="423" ht="12.0" customHeight="1">
      <c r="A423" s="24">
        <v>39667.0</v>
      </c>
      <c r="B423" s="25" t="s">
        <v>431</v>
      </c>
      <c r="C423" s="7" t="s">
        <v>356</v>
      </c>
      <c r="D423" s="7"/>
    </row>
    <row r="424" ht="12.0" customHeight="1">
      <c r="A424" s="24">
        <v>39667.0</v>
      </c>
      <c r="B424" s="25" t="s">
        <v>432</v>
      </c>
      <c r="C424" s="7" t="s">
        <v>356</v>
      </c>
      <c r="D424" s="7"/>
    </row>
    <row r="425" ht="12.0" customHeight="1">
      <c r="A425" s="24">
        <v>39667.0</v>
      </c>
      <c r="B425" s="25" t="s">
        <v>433</v>
      </c>
      <c r="C425" s="7" t="s">
        <v>7</v>
      </c>
      <c r="D425" s="7"/>
    </row>
    <row r="426" ht="12.0" customHeight="1">
      <c r="A426" s="24">
        <v>39650.0</v>
      </c>
      <c r="B426" s="25" t="s">
        <v>434</v>
      </c>
      <c r="C426" s="7" t="s">
        <v>7</v>
      </c>
      <c r="D426" s="7"/>
    </row>
    <row r="427" ht="12.0" customHeight="1">
      <c r="A427" s="12">
        <v>39650.0</v>
      </c>
      <c r="B427" s="14" t="s">
        <v>435</v>
      </c>
      <c r="C427" s="14" t="s">
        <v>9</v>
      </c>
      <c r="D427" s="7"/>
    </row>
    <row r="428" ht="12.0" customHeight="1">
      <c r="A428" s="24">
        <v>39650.0</v>
      </c>
      <c r="B428" s="16" t="s">
        <v>436</v>
      </c>
      <c r="C428" s="7" t="s">
        <v>273</v>
      </c>
      <c r="D428" s="7"/>
    </row>
    <row r="429" ht="12.0" customHeight="1">
      <c r="A429" s="24">
        <v>39650.0</v>
      </c>
      <c r="B429" s="16" t="s">
        <v>437</v>
      </c>
      <c r="C429" s="7" t="s">
        <v>273</v>
      </c>
      <c r="D429" s="7"/>
    </row>
    <row r="430" ht="12.0" customHeight="1">
      <c r="A430" s="24">
        <v>39650.0</v>
      </c>
      <c r="B430" s="25" t="s">
        <v>438</v>
      </c>
      <c r="C430" s="7" t="s">
        <v>273</v>
      </c>
      <c r="D430" s="7"/>
    </row>
    <row r="431" ht="12.0" customHeight="1">
      <c r="A431" s="24">
        <v>39650.0</v>
      </c>
      <c r="B431" s="16" t="s">
        <v>439</v>
      </c>
      <c r="C431" s="7" t="s">
        <v>273</v>
      </c>
      <c r="D431" s="7"/>
    </row>
    <row r="432" ht="12.0" customHeight="1">
      <c r="A432" s="24">
        <v>39646.0</v>
      </c>
      <c r="B432" s="26" t="s">
        <v>440</v>
      </c>
      <c r="C432" s="7" t="s">
        <v>4</v>
      </c>
      <c r="D432" s="7"/>
    </row>
    <row r="433" ht="12.0" customHeight="1">
      <c r="A433" s="24">
        <v>39622.0</v>
      </c>
      <c r="B433" s="25" t="s">
        <v>441</v>
      </c>
      <c r="C433" s="7" t="s">
        <v>356</v>
      </c>
      <c r="D433" s="7"/>
    </row>
    <row r="434" ht="24.0" customHeight="1">
      <c r="A434" s="24">
        <v>39622.0</v>
      </c>
      <c r="B434" s="25" t="s">
        <v>442</v>
      </c>
      <c r="C434" s="7" t="s">
        <v>7</v>
      </c>
      <c r="D434" s="7"/>
    </row>
    <row r="435" ht="24.0" customHeight="1">
      <c r="A435" s="24">
        <v>39618.0</v>
      </c>
      <c r="B435" s="25" t="s">
        <v>443</v>
      </c>
      <c r="C435" s="7" t="s">
        <v>356</v>
      </c>
      <c r="D435" s="7"/>
    </row>
    <row r="436" ht="12.0" customHeight="1">
      <c r="A436" s="24">
        <v>39615.0</v>
      </c>
      <c r="B436" s="25" t="s">
        <v>444</v>
      </c>
      <c r="C436" s="7" t="s">
        <v>7</v>
      </c>
      <c r="D436" s="7"/>
    </row>
    <row r="437" ht="12.0" customHeight="1">
      <c r="A437" s="12">
        <v>39615.0</v>
      </c>
      <c r="B437" s="14" t="s">
        <v>445</v>
      </c>
      <c r="C437" s="14" t="s">
        <v>9</v>
      </c>
      <c r="D437" s="7"/>
    </row>
    <row r="438" ht="12.0" customHeight="1">
      <c r="A438" s="24">
        <v>39615.0</v>
      </c>
      <c r="B438" s="25" t="s">
        <v>446</v>
      </c>
      <c r="C438" s="7" t="s">
        <v>273</v>
      </c>
      <c r="D438" s="7"/>
    </row>
    <row r="439" ht="12.0" customHeight="1">
      <c r="A439" s="12">
        <v>39596.0</v>
      </c>
      <c r="B439" s="13" t="s">
        <v>447</v>
      </c>
      <c r="C439" s="14" t="s">
        <v>9</v>
      </c>
      <c r="D439" s="7"/>
    </row>
    <row r="440" ht="12.0" customHeight="1">
      <c r="A440" s="24">
        <v>39587.0</v>
      </c>
      <c r="B440" s="25" t="s">
        <v>448</v>
      </c>
      <c r="C440" s="7" t="s">
        <v>7</v>
      </c>
      <c r="D440" s="7"/>
    </row>
    <row r="441" ht="12.0" customHeight="1">
      <c r="A441" s="12">
        <v>39587.0</v>
      </c>
      <c r="B441" s="14" t="s">
        <v>449</v>
      </c>
      <c r="C441" s="14" t="s">
        <v>9</v>
      </c>
      <c r="D441" s="7"/>
    </row>
    <row r="442" ht="12.0" customHeight="1">
      <c r="A442" s="24">
        <v>39587.0</v>
      </c>
      <c r="B442" s="25" t="s">
        <v>450</v>
      </c>
      <c r="C442" s="7" t="s">
        <v>273</v>
      </c>
      <c r="D442" s="7"/>
    </row>
    <row r="443" ht="12.0" customHeight="1">
      <c r="A443" s="24">
        <v>39567.0</v>
      </c>
      <c r="B443" s="25" t="s">
        <v>451</v>
      </c>
      <c r="C443" s="7" t="s">
        <v>356</v>
      </c>
      <c r="D443" s="7"/>
    </row>
    <row r="444" ht="12.0" customHeight="1">
      <c r="A444" s="24">
        <v>39555.0</v>
      </c>
      <c r="B444" s="26" t="s">
        <v>452</v>
      </c>
      <c r="C444" s="7" t="s">
        <v>4</v>
      </c>
      <c r="D444" s="7"/>
    </row>
    <row r="445" ht="12.0" customHeight="1">
      <c r="A445" s="12">
        <v>39553.0</v>
      </c>
      <c r="B445" s="14" t="s">
        <v>453</v>
      </c>
      <c r="C445" s="14" t="s">
        <v>9</v>
      </c>
      <c r="D445" s="7"/>
    </row>
    <row r="446" ht="12.0" customHeight="1">
      <c r="A446" s="24">
        <v>39553.0</v>
      </c>
      <c r="B446" s="25" t="s">
        <v>454</v>
      </c>
      <c r="C446" s="7" t="s">
        <v>273</v>
      </c>
      <c r="D446" s="7"/>
    </row>
    <row r="447" ht="12.0" customHeight="1">
      <c r="A447" s="24">
        <v>39549.0</v>
      </c>
      <c r="B447" s="25" t="s">
        <v>455</v>
      </c>
      <c r="C447" s="7" t="s">
        <v>7</v>
      </c>
      <c r="D447" s="7"/>
    </row>
    <row r="448" ht="12.0" customHeight="1">
      <c r="A448" s="24">
        <v>39541.0</v>
      </c>
      <c r="B448" s="25" t="s">
        <v>456</v>
      </c>
      <c r="C448" s="7" t="s">
        <v>356</v>
      </c>
      <c r="D448" s="7"/>
    </row>
    <row r="449" ht="12.0" customHeight="1">
      <c r="A449" s="24">
        <v>39539.0</v>
      </c>
      <c r="B449" s="25" t="s">
        <v>457</v>
      </c>
      <c r="C449" s="7" t="s">
        <v>356</v>
      </c>
      <c r="D449" s="7"/>
    </row>
    <row r="450" ht="12.0" customHeight="1">
      <c r="A450" s="24">
        <v>39539.0</v>
      </c>
      <c r="B450" s="25" t="s">
        <v>458</v>
      </c>
      <c r="C450" s="7" t="s">
        <v>356</v>
      </c>
      <c r="D450" s="7"/>
    </row>
    <row r="451" ht="12.0" customHeight="1">
      <c r="A451" s="24">
        <v>39538.0</v>
      </c>
      <c r="B451" s="25" t="s">
        <v>459</v>
      </c>
      <c r="C451" s="14" t="s">
        <v>88</v>
      </c>
      <c r="D451" s="7"/>
    </row>
    <row r="452" ht="24.0" customHeight="1">
      <c r="A452" s="24">
        <v>39534.0</v>
      </c>
      <c r="B452" s="25" t="s">
        <v>460</v>
      </c>
      <c r="C452" s="14" t="s">
        <v>88</v>
      </c>
      <c r="D452" s="7"/>
    </row>
    <row r="453" ht="12.0" customHeight="1">
      <c r="A453" s="24">
        <v>39526.0</v>
      </c>
      <c r="B453" s="25" t="s">
        <v>461</v>
      </c>
      <c r="C453" s="7" t="s">
        <v>7</v>
      </c>
      <c r="D453" s="7"/>
    </row>
    <row r="454" ht="12.0" customHeight="1">
      <c r="A454" s="12">
        <v>39524.0</v>
      </c>
      <c r="B454" s="14" t="s">
        <v>462</v>
      </c>
      <c r="C454" s="14" t="s">
        <v>9</v>
      </c>
      <c r="D454" s="7"/>
    </row>
    <row r="455" ht="12.0" customHeight="1">
      <c r="A455" s="24">
        <v>39519.0</v>
      </c>
      <c r="B455" s="25" t="s">
        <v>463</v>
      </c>
      <c r="C455" s="7" t="s">
        <v>273</v>
      </c>
      <c r="D455" s="7"/>
    </row>
    <row r="456" ht="12.0" customHeight="1">
      <c r="A456" s="24">
        <v>39518.0</v>
      </c>
      <c r="B456" s="25" t="s">
        <v>464</v>
      </c>
      <c r="C456" s="7" t="s">
        <v>273</v>
      </c>
      <c r="D456" s="7"/>
    </row>
    <row r="457" ht="12.0" customHeight="1">
      <c r="A457" s="24">
        <v>39517.0</v>
      </c>
      <c r="B457" s="25" t="s">
        <v>465</v>
      </c>
      <c r="C457" s="7" t="s">
        <v>273</v>
      </c>
      <c r="D457" s="7"/>
    </row>
    <row r="458" ht="12.0" customHeight="1">
      <c r="A458" s="24">
        <v>39512.0</v>
      </c>
      <c r="B458" s="25" t="s">
        <v>466</v>
      </c>
      <c r="C458" s="7" t="s">
        <v>7</v>
      </c>
      <c r="D458" s="7"/>
    </row>
    <row r="459" ht="12.0" customHeight="1">
      <c r="A459" s="12">
        <v>39493.0</v>
      </c>
      <c r="B459" s="14" t="s">
        <v>467</v>
      </c>
      <c r="C459" s="14" t="s">
        <v>9</v>
      </c>
      <c r="D459" s="7"/>
    </row>
    <row r="460" ht="12.0" customHeight="1">
      <c r="A460" s="24">
        <v>39488.0</v>
      </c>
      <c r="B460" s="25" t="s">
        <v>468</v>
      </c>
      <c r="C460" s="7" t="s">
        <v>273</v>
      </c>
      <c r="D460" s="7"/>
    </row>
    <row r="461" ht="12.0" customHeight="1">
      <c r="A461" s="24">
        <v>39482.0</v>
      </c>
      <c r="B461" s="25" t="s">
        <v>469</v>
      </c>
      <c r="C461" s="7" t="s">
        <v>7</v>
      </c>
      <c r="D461" s="7"/>
    </row>
    <row r="462" ht="24.0" customHeight="1">
      <c r="A462" s="24">
        <v>39476.0</v>
      </c>
      <c r="B462" s="25" t="s">
        <v>470</v>
      </c>
      <c r="C462" s="7" t="s">
        <v>7</v>
      </c>
      <c r="D462" s="7"/>
    </row>
    <row r="463" ht="12.0" customHeight="1">
      <c r="A463" s="24">
        <v>39475.0</v>
      </c>
      <c r="B463" s="25" t="s">
        <v>471</v>
      </c>
      <c r="C463" s="7" t="s">
        <v>7</v>
      </c>
      <c r="D463" s="7"/>
    </row>
    <row r="464" ht="12.0" customHeight="1">
      <c r="A464" s="12">
        <v>39463.0</v>
      </c>
      <c r="B464" s="14" t="s">
        <v>472</v>
      </c>
      <c r="C464" s="14" t="s">
        <v>9</v>
      </c>
      <c r="D464" s="7"/>
    </row>
    <row r="465" ht="12.0" customHeight="1">
      <c r="A465" s="24">
        <v>39463.0</v>
      </c>
      <c r="B465" s="26" t="s">
        <v>473</v>
      </c>
      <c r="C465" s="7" t="s">
        <v>4</v>
      </c>
      <c r="D465" s="7"/>
    </row>
    <row r="466" ht="12.0" customHeight="1">
      <c r="A466" s="24">
        <v>39461.0</v>
      </c>
      <c r="B466" s="25" t="s">
        <v>474</v>
      </c>
      <c r="C466" s="7" t="s">
        <v>356</v>
      </c>
      <c r="D466" s="7"/>
    </row>
    <row r="467" ht="12.0" customHeight="1">
      <c r="A467" s="24">
        <v>39457.0</v>
      </c>
      <c r="B467" s="25" t="s">
        <v>475</v>
      </c>
      <c r="C467" s="7" t="s">
        <v>273</v>
      </c>
      <c r="D467" s="7"/>
    </row>
    <row r="468" ht="12.0" customHeight="1">
      <c r="A468" s="24">
        <v>39455.0</v>
      </c>
      <c r="B468" s="25" t="s">
        <v>476</v>
      </c>
      <c r="C468" s="7" t="s">
        <v>7</v>
      </c>
      <c r="D468" s="7"/>
    </row>
    <row r="469" ht="12.0" customHeight="1">
      <c r="A469" s="24">
        <v>39455.0</v>
      </c>
      <c r="B469" s="25" t="s">
        <v>477</v>
      </c>
      <c r="C469" s="14" t="s">
        <v>88</v>
      </c>
      <c r="D469" s="7"/>
    </row>
    <row r="470" ht="12.0" customHeight="1">
      <c r="A470" s="24">
        <v>39426.0</v>
      </c>
      <c r="B470" s="25" t="s">
        <v>478</v>
      </c>
      <c r="C470" s="7" t="s">
        <v>7</v>
      </c>
      <c r="D470" s="7"/>
    </row>
    <row r="471" ht="12.0" customHeight="1">
      <c r="A471" s="12">
        <v>39426.0</v>
      </c>
      <c r="B471" s="14" t="s">
        <v>479</v>
      </c>
      <c r="C471" s="14" t="s">
        <v>9</v>
      </c>
      <c r="D471" s="7"/>
    </row>
    <row r="472" ht="12.0" customHeight="1">
      <c r="A472" s="24">
        <v>39426.0</v>
      </c>
      <c r="B472" s="25" t="s">
        <v>480</v>
      </c>
      <c r="C472" s="7" t="s">
        <v>273</v>
      </c>
      <c r="D472" s="7"/>
    </row>
    <row r="473" ht="24.0" customHeight="1">
      <c r="A473" s="24">
        <v>39420.0</v>
      </c>
      <c r="B473" s="25" t="s">
        <v>481</v>
      </c>
      <c r="C473" s="7" t="s">
        <v>7</v>
      </c>
      <c r="D473" s="7"/>
    </row>
    <row r="474" ht="12.0" customHeight="1">
      <c r="A474" s="24">
        <v>39398.0</v>
      </c>
      <c r="B474" s="25" t="s">
        <v>482</v>
      </c>
      <c r="C474" s="7" t="s">
        <v>7</v>
      </c>
      <c r="D474" s="7"/>
    </row>
    <row r="475" ht="12.0" customHeight="1">
      <c r="A475" s="12">
        <v>39396.0</v>
      </c>
      <c r="B475" s="14" t="s">
        <v>483</v>
      </c>
      <c r="C475" s="14" t="s">
        <v>9</v>
      </c>
      <c r="D475" s="7"/>
    </row>
    <row r="476" ht="12.0" customHeight="1">
      <c r="A476" s="24">
        <v>39396.0</v>
      </c>
      <c r="B476" s="25" t="s">
        <v>484</v>
      </c>
      <c r="C476" s="7" t="s">
        <v>273</v>
      </c>
      <c r="D476" s="7"/>
    </row>
    <row r="477" ht="12.0" customHeight="1">
      <c r="A477" s="24">
        <v>39391.0</v>
      </c>
      <c r="B477" s="25" t="s">
        <v>485</v>
      </c>
      <c r="C477" s="7" t="s">
        <v>273</v>
      </c>
      <c r="D477" s="7"/>
    </row>
    <row r="478" ht="24.0" customHeight="1">
      <c r="A478" s="24">
        <v>39391.0</v>
      </c>
      <c r="B478" s="26" t="s">
        <v>486</v>
      </c>
      <c r="C478" s="7" t="s">
        <v>273</v>
      </c>
      <c r="D478" s="7"/>
    </row>
    <row r="479" ht="12.0" customHeight="1">
      <c r="A479" s="24">
        <v>39386.0</v>
      </c>
      <c r="B479" s="25" t="s">
        <v>487</v>
      </c>
      <c r="C479" s="7" t="s">
        <v>7</v>
      </c>
      <c r="D479" s="7"/>
    </row>
    <row r="480" ht="24.0" customHeight="1">
      <c r="A480" s="24">
        <v>39386.0</v>
      </c>
      <c r="B480" s="25" t="s">
        <v>488</v>
      </c>
      <c r="C480" s="7" t="s">
        <v>273</v>
      </c>
      <c r="D480" s="7"/>
    </row>
    <row r="481" ht="12.0" customHeight="1">
      <c r="A481" s="24">
        <v>39386.0</v>
      </c>
      <c r="B481" s="25" t="s">
        <v>489</v>
      </c>
      <c r="C481" s="7" t="s">
        <v>273</v>
      </c>
      <c r="D481" s="7"/>
    </row>
    <row r="482" ht="12.0" customHeight="1">
      <c r="A482" s="24">
        <v>39371.0</v>
      </c>
      <c r="B482" s="26" t="s">
        <v>490</v>
      </c>
      <c r="C482" s="7" t="s">
        <v>4</v>
      </c>
      <c r="D482" s="7"/>
    </row>
    <row r="483" ht="12.0" customHeight="1">
      <c r="A483" s="12">
        <v>39365.0</v>
      </c>
      <c r="B483" s="14" t="s">
        <v>491</v>
      </c>
      <c r="C483" s="14" t="s">
        <v>9</v>
      </c>
      <c r="D483" s="7"/>
    </row>
    <row r="484" ht="12.0" customHeight="1">
      <c r="A484" s="24">
        <v>39365.0</v>
      </c>
      <c r="B484" s="25" t="s">
        <v>492</v>
      </c>
      <c r="C484" s="7" t="s">
        <v>273</v>
      </c>
      <c r="D484" s="7"/>
    </row>
    <row r="485" ht="12.0" customHeight="1">
      <c r="A485" s="24">
        <v>39357.0</v>
      </c>
      <c r="B485" s="25" t="s">
        <v>493</v>
      </c>
      <c r="C485" s="7" t="s">
        <v>7</v>
      </c>
      <c r="D485" s="7"/>
    </row>
    <row r="486" ht="12.0" customHeight="1">
      <c r="A486" s="12">
        <v>39346.0</v>
      </c>
      <c r="B486" s="14" t="s">
        <v>494</v>
      </c>
      <c r="C486" s="14" t="s">
        <v>9</v>
      </c>
      <c r="D486" s="7"/>
    </row>
    <row r="487" ht="12.0" customHeight="1">
      <c r="A487" s="24">
        <v>39345.0</v>
      </c>
      <c r="B487" s="25" t="s">
        <v>495</v>
      </c>
      <c r="C487" s="7" t="s">
        <v>273</v>
      </c>
      <c r="D487" s="7"/>
    </row>
    <row r="488" ht="24.0" customHeight="1">
      <c r="A488" s="24">
        <v>39337.0</v>
      </c>
      <c r="B488" s="25" t="s">
        <v>496</v>
      </c>
      <c r="C488" s="7" t="s">
        <v>273</v>
      </c>
      <c r="D488" s="7"/>
    </row>
    <row r="489" ht="12.0" customHeight="1">
      <c r="A489" s="24">
        <v>39335.0</v>
      </c>
      <c r="B489" s="25" t="s">
        <v>497</v>
      </c>
      <c r="C489" s="7" t="s">
        <v>7</v>
      </c>
      <c r="D489" s="7"/>
    </row>
    <row r="490" ht="12.0" customHeight="1">
      <c r="A490" s="24">
        <v>39335.0</v>
      </c>
      <c r="B490" s="16" t="s">
        <v>498</v>
      </c>
      <c r="C490" s="14" t="s">
        <v>88</v>
      </c>
      <c r="D490" s="7"/>
    </row>
    <row r="491" ht="12.0" customHeight="1">
      <c r="A491" s="12">
        <v>39335.0</v>
      </c>
      <c r="B491" s="14" t="s">
        <v>499</v>
      </c>
      <c r="C491" s="14" t="s">
        <v>9</v>
      </c>
      <c r="D491" s="7"/>
    </row>
    <row r="492" ht="12.0" customHeight="1">
      <c r="A492" s="24">
        <v>39335.0</v>
      </c>
      <c r="B492" s="25" t="s">
        <v>500</v>
      </c>
      <c r="C492" s="7" t="s">
        <v>273</v>
      </c>
      <c r="D492" s="7"/>
    </row>
    <row r="493" ht="12.0" customHeight="1">
      <c r="A493" s="24">
        <v>39321.0</v>
      </c>
      <c r="B493" s="25" t="s">
        <v>501</v>
      </c>
      <c r="C493" s="7" t="s">
        <v>356</v>
      </c>
      <c r="D493" s="7"/>
    </row>
    <row r="494" ht="12.0" customHeight="1">
      <c r="A494" s="12">
        <v>39317.0</v>
      </c>
      <c r="B494" s="14" t="s">
        <v>502</v>
      </c>
      <c r="C494" s="14" t="s">
        <v>9</v>
      </c>
      <c r="D494" s="7"/>
    </row>
    <row r="495" ht="12.0" customHeight="1">
      <c r="A495" s="24">
        <v>39309.0</v>
      </c>
      <c r="B495" s="25" t="s">
        <v>503</v>
      </c>
      <c r="C495" s="7" t="s">
        <v>7</v>
      </c>
      <c r="D495" s="7"/>
    </row>
    <row r="496" ht="12.0" customHeight="1">
      <c r="A496" s="12">
        <v>39308.0</v>
      </c>
      <c r="B496" s="14" t="s">
        <v>343</v>
      </c>
      <c r="C496" s="14" t="s">
        <v>9</v>
      </c>
      <c r="D496" s="7"/>
    </row>
    <row r="497" ht="12.0" customHeight="1">
      <c r="A497" s="24">
        <v>39304.0</v>
      </c>
      <c r="B497" s="25" t="s">
        <v>504</v>
      </c>
      <c r="C497" s="7" t="s">
        <v>7</v>
      </c>
      <c r="D497" s="7"/>
    </row>
    <row r="498" ht="12.0" customHeight="1">
      <c r="A498" s="12">
        <v>39304.0</v>
      </c>
      <c r="B498" s="14" t="s">
        <v>505</v>
      </c>
      <c r="C498" s="14" t="s">
        <v>9</v>
      </c>
      <c r="D498" s="7"/>
    </row>
    <row r="499" ht="12.0" customHeight="1">
      <c r="A499" s="24">
        <v>39297.0</v>
      </c>
      <c r="B499" s="25" t="s">
        <v>506</v>
      </c>
      <c r="C499" s="7" t="s">
        <v>356</v>
      </c>
      <c r="D499" s="7"/>
    </row>
    <row r="500" ht="12.0" customHeight="1">
      <c r="A500" s="24">
        <v>39288.0</v>
      </c>
      <c r="B500" s="25" t="s">
        <v>507</v>
      </c>
      <c r="C500" s="7" t="s">
        <v>356</v>
      </c>
      <c r="D500" s="7"/>
    </row>
    <row r="501" ht="12.0" customHeight="1">
      <c r="A501" s="24">
        <v>39279.0</v>
      </c>
      <c r="B501" s="25" t="s">
        <v>508</v>
      </c>
      <c r="C501" s="7" t="s">
        <v>356</v>
      </c>
      <c r="D501" s="7"/>
    </row>
    <row r="502" ht="12.0" customHeight="1">
      <c r="A502" s="24">
        <v>39279.0</v>
      </c>
      <c r="B502" s="26" t="s">
        <v>509</v>
      </c>
      <c r="C502" s="7" t="s">
        <v>4</v>
      </c>
      <c r="D502" s="7"/>
    </row>
    <row r="503" ht="12.0" customHeight="1">
      <c r="A503" s="24">
        <v>39279.0</v>
      </c>
      <c r="B503" s="25" t="s">
        <v>510</v>
      </c>
      <c r="C503" s="7" t="s">
        <v>273</v>
      </c>
      <c r="D503" s="7"/>
    </row>
    <row r="504" ht="24.0" customHeight="1">
      <c r="A504" s="24">
        <v>39276.0</v>
      </c>
      <c r="B504" s="25" t="s">
        <v>511</v>
      </c>
      <c r="C504" s="7" t="s">
        <v>356</v>
      </c>
      <c r="D504" s="7"/>
    </row>
    <row r="505" ht="12.0" customHeight="1">
      <c r="A505" s="24">
        <v>39268.0</v>
      </c>
      <c r="B505" s="25" t="s">
        <v>512</v>
      </c>
      <c r="C505" s="7" t="s">
        <v>7</v>
      </c>
      <c r="D505" s="7"/>
    </row>
    <row r="506" ht="12.0" customHeight="1">
      <c r="A506" s="24">
        <v>39264.0</v>
      </c>
      <c r="B506" s="25" t="s">
        <v>513</v>
      </c>
      <c r="C506" s="7" t="s">
        <v>273</v>
      </c>
      <c r="D506" s="7"/>
    </row>
    <row r="507" ht="12.0" customHeight="1">
      <c r="A507" s="24">
        <v>39262.0</v>
      </c>
      <c r="B507" s="25" t="s">
        <v>514</v>
      </c>
      <c r="C507" s="7" t="s">
        <v>356</v>
      </c>
      <c r="D507" s="7"/>
    </row>
    <row r="508" ht="12.0" customHeight="1">
      <c r="A508" s="24">
        <v>39248.0</v>
      </c>
      <c r="B508" s="25" t="s">
        <v>515</v>
      </c>
      <c r="C508" s="7" t="s">
        <v>356</v>
      </c>
      <c r="D508" s="7"/>
    </row>
    <row r="509" ht="12.0" customHeight="1">
      <c r="A509" s="24">
        <v>39237.0</v>
      </c>
      <c r="B509" s="25" t="s">
        <v>516</v>
      </c>
      <c r="C509" s="7" t="s">
        <v>7</v>
      </c>
      <c r="D509" s="7"/>
    </row>
    <row r="510" ht="12.0" customHeight="1">
      <c r="A510" s="24">
        <v>39234.0</v>
      </c>
      <c r="B510" s="25" t="s">
        <v>517</v>
      </c>
      <c r="C510" s="7" t="s">
        <v>356</v>
      </c>
      <c r="D510" s="7"/>
    </row>
    <row r="511" ht="12.0" customHeight="1">
      <c r="A511" s="12">
        <v>39234.0</v>
      </c>
      <c r="B511" s="14" t="s">
        <v>518</v>
      </c>
      <c r="C511" s="14" t="s">
        <v>9</v>
      </c>
      <c r="D511" s="7"/>
    </row>
    <row r="512" ht="12.0" customHeight="1">
      <c r="A512" s="24">
        <v>39234.0</v>
      </c>
      <c r="B512" s="25" t="s">
        <v>519</v>
      </c>
      <c r="C512" s="7" t="s">
        <v>273</v>
      </c>
      <c r="D512" s="7"/>
    </row>
    <row r="513" ht="12.0" customHeight="1">
      <c r="A513" s="24">
        <v>39231.0</v>
      </c>
      <c r="B513" s="25" t="s">
        <v>520</v>
      </c>
      <c r="C513" s="7" t="s">
        <v>356</v>
      </c>
      <c r="D513" s="7"/>
    </row>
    <row r="514" ht="12.0" customHeight="1">
      <c r="A514" s="24">
        <v>39219.0</v>
      </c>
      <c r="B514" s="25" t="s">
        <v>521</v>
      </c>
      <c r="C514" s="7" t="s">
        <v>356</v>
      </c>
      <c r="D514" s="7"/>
    </row>
    <row r="515" ht="12.0" customHeight="1">
      <c r="A515" s="12">
        <v>39213.0</v>
      </c>
      <c r="B515" s="14" t="s">
        <v>522</v>
      </c>
      <c r="C515" s="14" t="s">
        <v>9</v>
      </c>
      <c r="D515" s="7"/>
    </row>
    <row r="516" ht="12.0" customHeight="1">
      <c r="A516" s="24">
        <v>39212.0</v>
      </c>
      <c r="B516" s="25" t="s">
        <v>523</v>
      </c>
      <c r="C516" s="7" t="s">
        <v>356</v>
      </c>
      <c r="D516" s="7"/>
    </row>
    <row r="517" ht="12.0" customHeight="1">
      <c r="A517" s="24">
        <v>39209.0</v>
      </c>
      <c r="B517" s="25" t="s">
        <v>524</v>
      </c>
      <c r="C517" s="7" t="s">
        <v>7</v>
      </c>
      <c r="D517" s="7"/>
    </row>
    <row r="518" ht="12.0" customHeight="1">
      <c r="A518" s="12">
        <v>39203.0</v>
      </c>
      <c r="B518" s="14" t="s">
        <v>525</v>
      </c>
      <c r="C518" s="14" t="s">
        <v>9</v>
      </c>
      <c r="D518" s="7"/>
    </row>
    <row r="519" ht="12.0" customHeight="1">
      <c r="A519" s="24">
        <v>39203.0</v>
      </c>
      <c r="B519" s="25" t="s">
        <v>526</v>
      </c>
      <c r="C519" s="7" t="s">
        <v>273</v>
      </c>
      <c r="D519" s="7"/>
    </row>
    <row r="520" ht="12.0" customHeight="1">
      <c r="A520" s="24">
        <v>39202.0</v>
      </c>
      <c r="B520" s="26" t="s">
        <v>527</v>
      </c>
      <c r="C520" s="7" t="s">
        <v>356</v>
      </c>
      <c r="D520" s="7"/>
    </row>
    <row r="521" ht="12.0" customHeight="1">
      <c r="A521" s="24">
        <v>39192.0</v>
      </c>
      <c r="B521" s="25" t="s">
        <v>528</v>
      </c>
      <c r="C521" s="7" t="s">
        <v>273</v>
      </c>
      <c r="D521" s="7"/>
    </row>
    <row r="522" ht="12.0" customHeight="1">
      <c r="A522" s="24">
        <v>39190.0</v>
      </c>
      <c r="B522" s="26" t="s">
        <v>529</v>
      </c>
      <c r="C522" s="7" t="s">
        <v>4</v>
      </c>
      <c r="D522" s="7"/>
    </row>
    <row r="523" ht="12.0" customHeight="1">
      <c r="A523" s="12">
        <v>39189.0</v>
      </c>
      <c r="B523" s="14" t="s">
        <v>530</v>
      </c>
      <c r="C523" s="14" t="s">
        <v>9</v>
      </c>
      <c r="D523" s="7"/>
    </row>
    <row r="524" ht="12.0" customHeight="1">
      <c r="A524" s="24">
        <v>39182.0</v>
      </c>
      <c r="B524" s="25" t="s">
        <v>531</v>
      </c>
      <c r="C524" s="7" t="s">
        <v>273</v>
      </c>
      <c r="D524" s="7"/>
    </row>
    <row r="525" ht="12.0" customHeight="1">
      <c r="A525" s="12">
        <v>39178.0</v>
      </c>
      <c r="B525" s="14" t="s">
        <v>343</v>
      </c>
      <c r="C525" s="14" t="s">
        <v>9</v>
      </c>
      <c r="D525" s="7"/>
    </row>
    <row r="526" ht="12.0" customHeight="1">
      <c r="A526" s="24">
        <v>39174.0</v>
      </c>
      <c r="B526" s="25" t="s">
        <v>532</v>
      </c>
      <c r="C526" s="7" t="s">
        <v>7</v>
      </c>
      <c r="D526" s="7"/>
    </row>
    <row r="527" ht="12.0" customHeight="1">
      <c r="A527" s="24">
        <v>39173.0</v>
      </c>
      <c r="B527" s="25" t="s">
        <v>533</v>
      </c>
      <c r="C527" s="7" t="s">
        <v>273</v>
      </c>
      <c r="D527" s="7"/>
    </row>
    <row r="528" ht="12.0" customHeight="1">
      <c r="A528" s="24">
        <v>39171.0</v>
      </c>
      <c r="B528" s="25" t="s">
        <v>534</v>
      </c>
      <c r="C528" s="7" t="s">
        <v>273</v>
      </c>
      <c r="D528" s="7"/>
    </row>
    <row r="529" ht="12.0" customHeight="1">
      <c r="A529" s="12">
        <v>39156.0</v>
      </c>
      <c r="B529" s="14" t="s">
        <v>535</v>
      </c>
      <c r="C529" s="14" t="s">
        <v>9</v>
      </c>
      <c r="D529" s="7"/>
    </row>
    <row r="530" ht="12.0" customHeight="1">
      <c r="A530" s="24">
        <v>39156.0</v>
      </c>
      <c r="B530" s="25" t="s">
        <v>536</v>
      </c>
      <c r="C530" s="7" t="s">
        <v>273</v>
      </c>
      <c r="D530" s="7"/>
    </row>
    <row r="531" ht="12.0" customHeight="1">
      <c r="A531" s="12">
        <v>39153.0</v>
      </c>
      <c r="B531" s="14" t="s">
        <v>343</v>
      </c>
      <c r="C531" s="14" t="s">
        <v>9</v>
      </c>
      <c r="D531" s="7"/>
    </row>
    <row r="532" ht="12.0" customHeight="1">
      <c r="A532" s="24">
        <v>39151.0</v>
      </c>
      <c r="B532" s="25" t="s">
        <v>537</v>
      </c>
      <c r="C532" s="7" t="s">
        <v>7</v>
      </c>
      <c r="D532" s="7"/>
    </row>
    <row r="533" ht="12.0" customHeight="1">
      <c r="A533" s="24">
        <v>39151.0</v>
      </c>
      <c r="B533" s="25" t="s">
        <v>538</v>
      </c>
      <c r="C533" s="7" t="s">
        <v>273</v>
      </c>
      <c r="D533" s="7"/>
    </row>
    <row r="534" ht="12.0" customHeight="1">
      <c r="A534" s="24">
        <v>39149.0</v>
      </c>
      <c r="B534" s="25" t="s">
        <v>539</v>
      </c>
      <c r="C534" s="14" t="s">
        <v>88</v>
      </c>
      <c r="D534" s="7"/>
    </row>
    <row r="535" ht="12.0" customHeight="1">
      <c r="A535" s="24">
        <v>39149.0</v>
      </c>
      <c r="B535" s="25" t="s">
        <v>540</v>
      </c>
      <c r="C535" s="7" t="s">
        <v>273</v>
      </c>
      <c r="D535" s="7"/>
    </row>
    <row r="536" ht="12.0" customHeight="1">
      <c r="A536" s="24">
        <v>39142.0</v>
      </c>
      <c r="B536" s="25" t="s">
        <v>541</v>
      </c>
      <c r="C536" s="7" t="s">
        <v>273</v>
      </c>
      <c r="D536" s="7"/>
    </row>
    <row r="537" ht="12.0" customHeight="1">
      <c r="A537" s="24">
        <v>39136.0</v>
      </c>
      <c r="B537" s="25" t="s">
        <v>542</v>
      </c>
      <c r="C537" s="7" t="s">
        <v>273</v>
      </c>
      <c r="D537" s="7"/>
    </row>
    <row r="538" ht="12.0" customHeight="1">
      <c r="A538" s="12">
        <v>39134.0</v>
      </c>
      <c r="B538" s="16" t="s">
        <v>494</v>
      </c>
      <c r="C538" s="14" t="s">
        <v>9</v>
      </c>
      <c r="D538" s="7"/>
    </row>
    <row r="539" ht="12.0" customHeight="1">
      <c r="A539" s="12">
        <v>39128.0</v>
      </c>
      <c r="B539" s="14" t="s">
        <v>543</v>
      </c>
      <c r="C539" s="14" t="s">
        <v>9</v>
      </c>
      <c r="D539" s="7"/>
    </row>
    <row r="540" ht="12.0" customHeight="1">
      <c r="A540" s="24">
        <v>39123.0</v>
      </c>
      <c r="B540" s="25" t="s">
        <v>544</v>
      </c>
      <c r="C540" s="7" t="s">
        <v>7</v>
      </c>
      <c r="D540" s="7"/>
    </row>
    <row r="541" ht="12.0" customHeight="1">
      <c r="A541" s="24">
        <v>39123.0</v>
      </c>
      <c r="B541" s="25" t="s">
        <v>545</v>
      </c>
      <c r="C541" s="7" t="s">
        <v>273</v>
      </c>
      <c r="D541" s="7"/>
    </row>
    <row r="542" ht="12.0" customHeight="1">
      <c r="A542" s="12">
        <v>39120.0</v>
      </c>
      <c r="B542" s="13" t="s">
        <v>546</v>
      </c>
      <c r="C542" s="14" t="s">
        <v>9</v>
      </c>
      <c r="D542" s="7"/>
    </row>
    <row r="543" ht="12.0" customHeight="1">
      <c r="A543" s="12">
        <v>39118.0</v>
      </c>
      <c r="B543" s="14" t="s">
        <v>343</v>
      </c>
      <c r="C543" s="14" t="s">
        <v>9</v>
      </c>
      <c r="D543" s="7"/>
    </row>
    <row r="544" ht="12.0" customHeight="1">
      <c r="A544" s="24">
        <v>39113.0</v>
      </c>
      <c r="B544" s="26" t="s">
        <v>547</v>
      </c>
      <c r="C544" s="7" t="s">
        <v>273</v>
      </c>
      <c r="D544" s="7"/>
    </row>
    <row r="545" ht="12.0" customHeight="1">
      <c r="A545" s="24">
        <v>39111.0</v>
      </c>
      <c r="B545" s="25" t="s">
        <v>528</v>
      </c>
      <c r="C545" s="7" t="s">
        <v>273</v>
      </c>
      <c r="D545" s="7"/>
    </row>
    <row r="546" ht="12.0" customHeight="1">
      <c r="A546" s="24">
        <v>39101.0</v>
      </c>
      <c r="B546" s="25" t="s">
        <v>548</v>
      </c>
      <c r="C546" s="14" t="s">
        <v>88</v>
      </c>
      <c r="D546" s="7"/>
    </row>
    <row r="547" ht="12.0" customHeight="1">
      <c r="A547" s="12">
        <v>39098.0</v>
      </c>
      <c r="B547" s="14" t="s">
        <v>549</v>
      </c>
      <c r="C547" s="14" t="s">
        <v>9</v>
      </c>
      <c r="D547" s="7"/>
    </row>
    <row r="548" ht="12.0" customHeight="1">
      <c r="A548" s="24">
        <v>39098.0</v>
      </c>
      <c r="B548" s="26" t="s">
        <v>550</v>
      </c>
      <c r="C548" s="7" t="s">
        <v>4</v>
      </c>
      <c r="D548" s="7"/>
    </row>
    <row r="549" ht="12.0" customHeight="1">
      <c r="A549" s="24">
        <v>39098.0</v>
      </c>
      <c r="B549" s="16" t="s">
        <v>551</v>
      </c>
      <c r="C549" s="7" t="s">
        <v>273</v>
      </c>
      <c r="D549" s="7"/>
    </row>
    <row r="550" ht="12.0" customHeight="1">
      <c r="A550" s="24">
        <v>39092.0</v>
      </c>
      <c r="B550" s="2" t="s">
        <v>552</v>
      </c>
      <c r="C550" s="7" t="s">
        <v>7</v>
      </c>
      <c r="D550" s="7"/>
    </row>
    <row r="551" ht="12.0" customHeight="1">
      <c r="A551" s="24">
        <v>39090.0</v>
      </c>
      <c r="B551" s="26" t="s">
        <v>553</v>
      </c>
      <c r="C551" s="7" t="s">
        <v>7</v>
      </c>
      <c r="D551" s="7"/>
    </row>
    <row r="552" ht="12.0" customHeight="1">
      <c r="A552" s="12">
        <v>39090.0</v>
      </c>
      <c r="B552" s="14" t="s">
        <v>343</v>
      </c>
      <c r="C552" s="14" t="s">
        <v>9</v>
      </c>
      <c r="D552" s="7"/>
    </row>
    <row r="553" ht="12.0" customHeight="1">
      <c r="A553" s="24">
        <v>39072.0</v>
      </c>
      <c r="B553" s="25" t="s">
        <v>554</v>
      </c>
      <c r="C553" s="7" t="s">
        <v>273</v>
      </c>
      <c r="D553" s="7"/>
    </row>
    <row r="554" ht="12.0" customHeight="1">
      <c r="A554" s="24">
        <v>39071.0</v>
      </c>
      <c r="B554" s="2" t="s">
        <v>555</v>
      </c>
      <c r="C554" s="7" t="s">
        <v>273</v>
      </c>
      <c r="D554" s="7"/>
    </row>
    <row r="555" ht="12.0" customHeight="1">
      <c r="A555" s="12">
        <v>39069.0</v>
      </c>
      <c r="B555" s="14" t="s">
        <v>556</v>
      </c>
      <c r="C555" s="14" t="s">
        <v>9</v>
      </c>
      <c r="D555" s="7"/>
    </row>
    <row r="556" ht="12.0" customHeight="1">
      <c r="A556" s="24">
        <v>39065.0</v>
      </c>
      <c r="B556" s="26" t="s">
        <v>557</v>
      </c>
      <c r="C556" s="7" t="s">
        <v>356</v>
      </c>
      <c r="D556" s="7"/>
    </row>
    <row r="557" ht="12.0" customHeight="1">
      <c r="A557" s="12">
        <v>39062.0</v>
      </c>
      <c r="B557" s="14" t="s">
        <v>343</v>
      </c>
      <c r="C557" s="14" t="s">
        <v>9</v>
      </c>
      <c r="D557" s="7"/>
    </row>
    <row r="558" ht="12.0" customHeight="1">
      <c r="A558" s="24">
        <v>39061.0</v>
      </c>
      <c r="B558" s="25" t="s">
        <v>558</v>
      </c>
      <c r="C558" s="7" t="s">
        <v>7</v>
      </c>
      <c r="D558" s="7"/>
    </row>
    <row r="559" ht="24.0" customHeight="1">
      <c r="A559" s="24">
        <v>39059.0</v>
      </c>
      <c r="B559" s="25" t="s">
        <v>559</v>
      </c>
      <c r="C559" s="7" t="s">
        <v>273</v>
      </c>
      <c r="D559" s="7"/>
    </row>
    <row r="560" ht="12.0" customHeight="1">
      <c r="A560" s="24">
        <v>39048.0</v>
      </c>
      <c r="B560" s="16" t="s">
        <v>560</v>
      </c>
      <c r="C560" s="7" t="s">
        <v>273</v>
      </c>
      <c r="D560" s="7"/>
    </row>
    <row r="561" ht="12.0" customHeight="1">
      <c r="A561" s="24">
        <v>39041.0</v>
      </c>
      <c r="B561" s="2" t="s">
        <v>561</v>
      </c>
      <c r="C561" s="7" t="s">
        <v>273</v>
      </c>
      <c r="D561" s="7"/>
    </row>
    <row r="562" ht="12.0" customHeight="1">
      <c r="A562" s="12">
        <v>39037.0</v>
      </c>
      <c r="B562" s="14" t="s">
        <v>562</v>
      </c>
      <c r="C562" s="14" t="s">
        <v>9</v>
      </c>
      <c r="D562" s="7"/>
    </row>
    <row r="563" ht="12.0" customHeight="1">
      <c r="A563" s="24">
        <v>39031.0</v>
      </c>
      <c r="B563" s="2" t="s">
        <v>563</v>
      </c>
      <c r="C563" s="7" t="s">
        <v>7</v>
      </c>
      <c r="D563" s="7"/>
    </row>
    <row r="564" ht="12.0" customHeight="1">
      <c r="A564" s="22">
        <v>39020.0</v>
      </c>
      <c r="B564" s="16" t="s">
        <v>564</v>
      </c>
      <c r="C564" s="7" t="s">
        <v>273</v>
      </c>
      <c r="D564" s="7"/>
    </row>
    <row r="565" ht="12.0" customHeight="1">
      <c r="A565" s="24">
        <v>39016.0</v>
      </c>
      <c r="B565" s="16" t="s">
        <v>461</v>
      </c>
      <c r="C565" s="7" t="s">
        <v>273</v>
      </c>
      <c r="D565" s="7"/>
    </row>
    <row r="566" ht="12.0" customHeight="1">
      <c r="A566" s="24">
        <v>39014.0</v>
      </c>
      <c r="B566" s="26" t="s">
        <v>565</v>
      </c>
      <c r="C566" s="7" t="s">
        <v>273</v>
      </c>
      <c r="D566" s="7"/>
    </row>
    <row r="567" ht="12.0" customHeight="1">
      <c r="A567" s="12">
        <v>39008.0</v>
      </c>
      <c r="B567" s="14" t="s">
        <v>566</v>
      </c>
      <c r="C567" s="14" t="s">
        <v>9</v>
      </c>
      <c r="D567" s="7"/>
    </row>
    <row r="568" ht="12.0" customHeight="1">
      <c r="A568" s="24">
        <v>39008.0</v>
      </c>
      <c r="B568" s="26" t="s">
        <v>567</v>
      </c>
      <c r="C568" s="7" t="s">
        <v>4</v>
      </c>
      <c r="D568" s="7"/>
    </row>
    <row r="569" ht="12.0" customHeight="1">
      <c r="A569" s="24">
        <v>39008.0</v>
      </c>
      <c r="B569" s="2" t="s">
        <v>568</v>
      </c>
      <c r="C569" s="7" t="s">
        <v>273</v>
      </c>
      <c r="D569" s="7"/>
    </row>
    <row r="570" ht="12.0" customHeight="1">
      <c r="A570" s="12">
        <v>38995.0</v>
      </c>
      <c r="B570" s="14" t="s">
        <v>569</v>
      </c>
      <c r="C570" s="14" t="s">
        <v>9</v>
      </c>
      <c r="D570" s="7"/>
    </row>
    <row r="571" ht="12.0" customHeight="1">
      <c r="A571" s="12">
        <v>38995.0</v>
      </c>
      <c r="B571" s="14" t="s">
        <v>343</v>
      </c>
      <c r="C571" s="14" t="s">
        <v>9</v>
      </c>
      <c r="D571" s="7"/>
    </row>
    <row r="572" ht="12.0" customHeight="1">
      <c r="A572" s="24">
        <v>38995.0</v>
      </c>
      <c r="B572" s="16" t="s">
        <v>570</v>
      </c>
      <c r="C572" s="7" t="s">
        <v>273</v>
      </c>
      <c r="D572" s="7"/>
    </row>
    <row r="573" ht="12.0" customHeight="1">
      <c r="A573" s="24">
        <v>38994.0</v>
      </c>
      <c r="B573" s="25" t="s">
        <v>571</v>
      </c>
      <c r="C573" s="7" t="s">
        <v>7</v>
      </c>
      <c r="D573" s="7"/>
    </row>
    <row r="574" ht="12.0" customHeight="1">
      <c r="A574" s="12">
        <v>38993.0</v>
      </c>
      <c r="B574" s="14" t="s">
        <v>572</v>
      </c>
      <c r="C574" s="14" t="s">
        <v>9</v>
      </c>
      <c r="D574" s="7"/>
    </row>
    <row r="575" ht="12.0" customHeight="1">
      <c r="A575" s="24">
        <v>38981.0</v>
      </c>
      <c r="B575" s="16" t="s">
        <v>570</v>
      </c>
      <c r="C575" s="7" t="s">
        <v>273</v>
      </c>
      <c r="D575" s="7"/>
    </row>
    <row r="576" ht="12.0" customHeight="1">
      <c r="A576" s="12">
        <v>38978.0</v>
      </c>
      <c r="B576" s="14" t="s">
        <v>573</v>
      </c>
      <c r="C576" s="14" t="s">
        <v>9</v>
      </c>
      <c r="D576" s="7"/>
    </row>
    <row r="577" ht="12.0" customHeight="1">
      <c r="A577" s="24">
        <v>38978.0</v>
      </c>
      <c r="B577" s="2" t="s">
        <v>574</v>
      </c>
      <c r="C577" s="7" t="s">
        <v>273</v>
      </c>
      <c r="D577" s="7"/>
    </row>
    <row r="578" ht="12.0" customHeight="1">
      <c r="A578" s="24">
        <v>38975.0</v>
      </c>
      <c r="B578" s="16" t="s">
        <v>560</v>
      </c>
      <c r="C578" s="7" t="s">
        <v>273</v>
      </c>
      <c r="D578" s="7"/>
    </row>
    <row r="579" ht="12.0" customHeight="1">
      <c r="A579" s="24">
        <v>38974.0</v>
      </c>
      <c r="B579" s="16" t="s">
        <v>575</v>
      </c>
      <c r="C579" s="7" t="s">
        <v>273</v>
      </c>
      <c r="D579" s="7"/>
    </row>
    <row r="580" ht="12.0" customHeight="1">
      <c r="A580" s="12">
        <v>38968.0</v>
      </c>
      <c r="B580" s="14" t="s">
        <v>343</v>
      </c>
      <c r="C580" s="14" t="s">
        <v>9</v>
      </c>
      <c r="D580" s="7"/>
    </row>
    <row r="581" ht="24.0" customHeight="1">
      <c r="A581" s="24">
        <v>38952.0</v>
      </c>
      <c r="B581" s="25" t="s">
        <v>576</v>
      </c>
      <c r="C581" s="7" t="s">
        <v>7</v>
      </c>
      <c r="D581" s="7"/>
    </row>
    <row r="582" ht="12.0" customHeight="1">
      <c r="A582" s="12">
        <v>38946.0</v>
      </c>
      <c r="B582" s="14" t="s">
        <v>577</v>
      </c>
      <c r="C582" s="14" t="s">
        <v>9</v>
      </c>
      <c r="D582" s="7"/>
    </row>
    <row r="583" ht="12.0" customHeight="1">
      <c r="A583" s="24">
        <v>38946.0</v>
      </c>
      <c r="B583" s="2" t="s">
        <v>578</v>
      </c>
      <c r="C583" s="7" t="s">
        <v>273</v>
      </c>
      <c r="D583" s="7"/>
    </row>
    <row r="584" ht="12.0" customHeight="1">
      <c r="A584" s="24">
        <v>38932.0</v>
      </c>
      <c r="B584" s="26" t="s">
        <v>579</v>
      </c>
      <c r="C584" s="7" t="s">
        <v>273</v>
      </c>
      <c r="D584" s="7"/>
    </row>
    <row r="585" ht="12.0" customHeight="1">
      <c r="A585" s="12">
        <v>38931.0</v>
      </c>
      <c r="B585" s="14" t="s">
        <v>343</v>
      </c>
      <c r="C585" s="14" t="s">
        <v>9</v>
      </c>
      <c r="D585" s="7"/>
    </row>
    <row r="586" ht="24.0" customHeight="1">
      <c r="A586" s="24">
        <v>38925.0</v>
      </c>
      <c r="B586" s="15" t="s">
        <v>580</v>
      </c>
      <c r="C586" s="7" t="s">
        <v>273</v>
      </c>
      <c r="D586" s="7"/>
    </row>
    <row r="587" ht="12.0" customHeight="1">
      <c r="A587" s="24">
        <v>38925.0</v>
      </c>
      <c r="B587" s="16" t="s">
        <v>581</v>
      </c>
      <c r="C587" s="7" t="s">
        <v>273</v>
      </c>
      <c r="D587" s="7"/>
    </row>
    <row r="588" ht="12.0" customHeight="1">
      <c r="A588" s="24">
        <v>38916.0</v>
      </c>
      <c r="B588" s="16" t="s">
        <v>582</v>
      </c>
      <c r="C588" s="7" t="s">
        <v>273</v>
      </c>
      <c r="D588" s="7"/>
    </row>
    <row r="589" ht="12.0" customHeight="1">
      <c r="A589" s="12">
        <v>38915.0</v>
      </c>
      <c r="B589" s="14" t="s">
        <v>583</v>
      </c>
      <c r="C589" s="14" t="s">
        <v>9</v>
      </c>
      <c r="D589" s="7"/>
    </row>
    <row r="590" ht="12.0" customHeight="1">
      <c r="A590" s="24">
        <v>38915.0</v>
      </c>
      <c r="B590" s="26" t="s">
        <v>584</v>
      </c>
      <c r="C590" s="7" t="s">
        <v>4</v>
      </c>
      <c r="D590" s="7"/>
    </row>
    <row r="591" ht="12.0" customHeight="1">
      <c r="A591" s="24">
        <v>38915.0</v>
      </c>
      <c r="B591" s="16" t="s">
        <v>585</v>
      </c>
      <c r="C591" s="7" t="s">
        <v>273</v>
      </c>
      <c r="D591" s="7"/>
    </row>
    <row r="592" ht="12.0" customHeight="1">
      <c r="A592" s="24">
        <v>38915.0</v>
      </c>
      <c r="B592" s="2" t="s">
        <v>586</v>
      </c>
      <c r="C592" s="7" t="s">
        <v>273</v>
      </c>
      <c r="D592" s="7"/>
    </row>
    <row r="593" ht="12.0" customHeight="1">
      <c r="A593" s="24">
        <v>38912.0</v>
      </c>
      <c r="B593" s="26" t="s">
        <v>587</v>
      </c>
      <c r="C593" s="7" t="s">
        <v>275</v>
      </c>
      <c r="D593" s="7"/>
    </row>
    <row r="594" ht="12.0" customHeight="1">
      <c r="A594" s="12">
        <v>38904.0</v>
      </c>
      <c r="B594" s="14" t="s">
        <v>343</v>
      </c>
      <c r="C594" s="14" t="s">
        <v>9</v>
      </c>
      <c r="D594" s="7"/>
    </row>
    <row r="595" ht="12.0" customHeight="1">
      <c r="A595" s="24">
        <v>38899.0</v>
      </c>
      <c r="B595" s="2" t="s">
        <v>588</v>
      </c>
      <c r="C595" s="7" t="s">
        <v>7</v>
      </c>
      <c r="D595" s="7"/>
    </row>
    <row r="596" ht="12.0" customHeight="1">
      <c r="A596" s="24">
        <v>38875.0</v>
      </c>
      <c r="B596" s="2" t="s">
        <v>589</v>
      </c>
      <c r="C596" s="7" t="s">
        <v>7</v>
      </c>
      <c r="D596" s="7"/>
    </row>
    <row r="597" ht="12.0" customHeight="1">
      <c r="A597" s="24">
        <v>38869.0</v>
      </c>
      <c r="B597" s="26" t="s">
        <v>590</v>
      </c>
      <c r="C597" s="7" t="s">
        <v>356</v>
      </c>
      <c r="D597" s="7"/>
    </row>
    <row r="598" ht="12.0" customHeight="1">
      <c r="A598" s="12">
        <v>38869.0</v>
      </c>
      <c r="B598" s="14" t="s">
        <v>343</v>
      </c>
      <c r="C598" s="14" t="s">
        <v>9</v>
      </c>
      <c r="D598" s="7"/>
    </row>
    <row r="599" ht="24.0" customHeight="1">
      <c r="A599" s="24">
        <v>38868.0</v>
      </c>
      <c r="B599" s="26" t="s">
        <v>591</v>
      </c>
      <c r="C599" s="7" t="s">
        <v>273</v>
      </c>
      <c r="D599" s="7"/>
    </row>
    <row r="600" ht="12.0" customHeight="1">
      <c r="A600" s="24">
        <v>38856.0</v>
      </c>
      <c r="B600" s="26" t="s">
        <v>592</v>
      </c>
      <c r="C600" s="7" t="s">
        <v>7</v>
      </c>
      <c r="D600" s="7"/>
    </row>
    <row r="601" ht="12.0" customHeight="1">
      <c r="A601" s="24">
        <v>38856.0</v>
      </c>
      <c r="B601" s="26" t="s">
        <v>593</v>
      </c>
      <c r="C601" s="7" t="s">
        <v>273</v>
      </c>
      <c r="D601" s="7"/>
    </row>
    <row r="602" ht="12.0" customHeight="1">
      <c r="A602" s="12">
        <v>38853.0</v>
      </c>
      <c r="B602" s="14" t="s">
        <v>594</v>
      </c>
      <c r="C602" s="14" t="s">
        <v>9</v>
      </c>
      <c r="D602" s="7"/>
    </row>
    <row r="603" ht="12.0" customHeight="1">
      <c r="A603" s="12">
        <v>38848.0</v>
      </c>
      <c r="B603" s="14" t="s">
        <v>595</v>
      </c>
      <c r="C603" s="14" t="s">
        <v>9</v>
      </c>
      <c r="D603" s="7"/>
    </row>
    <row r="604" ht="12.0" customHeight="1">
      <c r="A604" s="24">
        <v>38847.0</v>
      </c>
      <c r="B604" s="16" t="s">
        <v>596</v>
      </c>
      <c r="C604" s="7" t="s">
        <v>7</v>
      </c>
      <c r="D604" s="7"/>
    </row>
    <row r="605" ht="12.0" customHeight="1">
      <c r="A605" s="24">
        <v>38843.0</v>
      </c>
      <c r="B605" s="26" t="s">
        <v>597</v>
      </c>
      <c r="C605" s="7" t="s">
        <v>7</v>
      </c>
      <c r="D605" s="7"/>
    </row>
    <row r="606" ht="12.0" customHeight="1">
      <c r="A606" s="24">
        <v>38842.0</v>
      </c>
      <c r="B606" s="26" t="s">
        <v>598</v>
      </c>
      <c r="C606" s="7" t="s">
        <v>7</v>
      </c>
      <c r="D606" s="7"/>
    </row>
    <row r="607" ht="12.0" customHeight="1">
      <c r="A607" s="24">
        <v>38840.0</v>
      </c>
      <c r="B607" s="2" t="s">
        <v>599</v>
      </c>
      <c r="C607" s="7" t="s">
        <v>7</v>
      </c>
      <c r="D607" s="7"/>
    </row>
    <row r="608" ht="12.0" customHeight="1">
      <c r="A608" s="24">
        <v>38838.0</v>
      </c>
      <c r="B608" s="26" t="s">
        <v>600</v>
      </c>
      <c r="C608" s="7" t="s">
        <v>275</v>
      </c>
      <c r="D608" s="7"/>
    </row>
    <row r="609" ht="24.0" customHeight="1">
      <c r="A609" s="24">
        <v>38838.0</v>
      </c>
      <c r="B609" s="26" t="s">
        <v>601</v>
      </c>
      <c r="C609" s="7" t="s">
        <v>273</v>
      </c>
      <c r="D609" s="7"/>
    </row>
    <row r="610" ht="12.0" customHeight="1">
      <c r="A610" s="24">
        <v>38838.0</v>
      </c>
      <c r="B610" s="2" t="s">
        <v>602</v>
      </c>
      <c r="C610" s="7" t="s">
        <v>273</v>
      </c>
      <c r="D610" s="7"/>
    </row>
    <row r="611" ht="12.0" customHeight="1">
      <c r="A611" s="24">
        <v>38836.0</v>
      </c>
      <c r="B611" s="16" t="s">
        <v>603</v>
      </c>
      <c r="C611" s="14" t="s">
        <v>88</v>
      </c>
      <c r="D611" s="7"/>
    </row>
    <row r="612" ht="12.0" customHeight="1">
      <c r="A612" s="12">
        <v>38834.0</v>
      </c>
      <c r="B612" s="14" t="s">
        <v>343</v>
      </c>
      <c r="C612" s="14" t="s">
        <v>9</v>
      </c>
      <c r="D612" s="7"/>
    </row>
    <row r="613" ht="12.0" customHeight="1">
      <c r="A613" s="24">
        <v>38833.0</v>
      </c>
      <c r="B613" s="16" t="s">
        <v>604</v>
      </c>
      <c r="C613" s="14" t="s">
        <v>88</v>
      </c>
      <c r="D613" s="7"/>
    </row>
    <row r="614" ht="12.0" customHeight="1">
      <c r="A614" s="24">
        <v>38825.0</v>
      </c>
      <c r="B614" s="16" t="s">
        <v>605</v>
      </c>
      <c r="C614" s="7" t="s">
        <v>273</v>
      </c>
      <c r="D614" s="7"/>
    </row>
    <row r="615" ht="12.0" customHeight="1">
      <c r="A615" s="12">
        <v>38824.0</v>
      </c>
      <c r="B615" s="14" t="s">
        <v>606</v>
      </c>
      <c r="C615" s="14" t="s">
        <v>9</v>
      </c>
      <c r="D615" s="7"/>
    </row>
    <row r="616" ht="12.0" customHeight="1">
      <c r="A616" s="24">
        <v>38821.0</v>
      </c>
      <c r="B616" s="26" t="s">
        <v>607</v>
      </c>
      <c r="C616" s="7" t="s">
        <v>4</v>
      </c>
      <c r="D616" s="7"/>
    </row>
    <row r="617" ht="12.0" customHeight="1">
      <c r="A617" s="12">
        <v>38819.0</v>
      </c>
      <c r="B617" s="14" t="s">
        <v>608</v>
      </c>
      <c r="C617" s="14" t="s">
        <v>9</v>
      </c>
      <c r="D617" s="7"/>
    </row>
    <row r="618" ht="12.0" customHeight="1">
      <c r="A618" s="24">
        <v>38819.0</v>
      </c>
      <c r="B618" s="2" t="s">
        <v>609</v>
      </c>
      <c r="C618" s="7" t="s">
        <v>273</v>
      </c>
      <c r="D618" s="7"/>
    </row>
    <row r="619" ht="12.0" customHeight="1">
      <c r="A619" s="24">
        <v>38818.0</v>
      </c>
      <c r="B619" s="16" t="s">
        <v>610</v>
      </c>
      <c r="C619" s="7" t="s">
        <v>7</v>
      </c>
      <c r="D619" s="7"/>
    </row>
    <row r="620" ht="24.0" customHeight="1">
      <c r="A620" s="24">
        <v>38812.0</v>
      </c>
      <c r="B620" s="15" t="s">
        <v>611</v>
      </c>
      <c r="C620" s="7" t="s">
        <v>356</v>
      </c>
      <c r="D620" s="7"/>
    </row>
    <row r="621" ht="12.0" customHeight="1">
      <c r="A621" s="24">
        <v>38806.0</v>
      </c>
      <c r="B621" s="16" t="s">
        <v>612</v>
      </c>
      <c r="C621" s="7" t="s">
        <v>273</v>
      </c>
      <c r="D621" s="7"/>
    </row>
    <row r="622" ht="12.0" customHeight="1">
      <c r="A622" s="24">
        <v>38805.0</v>
      </c>
      <c r="B622" s="16" t="s">
        <v>613</v>
      </c>
      <c r="C622" s="7" t="s">
        <v>7</v>
      </c>
      <c r="D622" s="7"/>
    </row>
    <row r="623" ht="12.0" customHeight="1">
      <c r="A623" s="12">
        <v>38803.0</v>
      </c>
      <c r="B623" s="14" t="s">
        <v>343</v>
      </c>
      <c r="C623" s="14" t="s">
        <v>9</v>
      </c>
      <c r="D623" s="7"/>
    </row>
    <row r="624" ht="12.0" customHeight="1">
      <c r="A624" s="24">
        <v>38798.0</v>
      </c>
      <c r="B624" s="16" t="s">
        <v>614</v>
      </c>
      <c r="C624" s="7" t="s">
        <v>273</v>
      </c>
      <c r="D624" s="7"/>
    </row>
    <row r="625" ht="24.0" customHeight="1">
      <c r="A625" s="24">
        <v>38791.0</v>
      </c>
      <c r="B625" s="15" t="s">
        <v>615</v>
      </c>
      <c r="C625" s="7" t="s">
        <v>273</v>
      </c>
      <c r="D625" s="7"/>
    </row>
    <row r="626" ht="12.0" customHeight="1">
      <c r="A626" s="24">
        <v>38783.0</v>
      </c>
      <c r="B626" s="16" t="s">
        <v>616</v>
      </c>
      <c r="C626" s="7" t="s">
        <v>273</v>
      </c>
      <c r="D626" s="7"/>
    </row>
    <row r="627" ht="12.0" customHeight="1">
      <c r="A627" s="24">
        <v>38783.0</v>
      </c>
      <c r="B627" s="16" t="s">
        <v>617</v>
      </c>
      <c r="C627" s="7" t="s">
        <v>273</v>
      </c>
      <c r="D627" s="7"/>
    </row>
    <row r="628" ht="12.0" customHeight="1">
      <c r="A628" s="12">
        <v>38782.0</v>
      </c>
      <c r="B628" s="14" t="s">
        <v>618</v>
      </c>
      <c r="C628" s="14" t="s">
        <v>9</v>
      </c>
      <c r="D628" s="7"/>
    </row>
    <row r="629" ht="12.0" customHeight="1">
      <c r="A629" s="24">
        <v>38779.0</v>
      </c>
      <c r="B629" s="16" t="s">
        <v>619</v>
      </c>
      <c r="C629" s="7" t="s">
        <v>273</v>
      </c>
      <c r="D629" s="7"/>
    </row>
    <row r="630" ht="12.0" customHeight="1">
      <c r="A630" s="24">
        <v>38776.0</v>
      </c>
      <c r="B630" s="16" t="s">
        <v>620</v>
      </c>
      <c r="C630" s="7" t="s">
        <v>273</v>
      </c>
      <c r="D630" s="7"/>
    </row>
    <row r="631" ht="12.0" customHeight="1">
      <c r="A631" s="24">
        <v>38776.0</v>
      </c>
      <c r="B631" s="16" t="s">
        <v>621</v>
      </c>
      <c r="C631" s="7" t="s">
        <v>273</v>
      </c>
      <c r="D631" s="7"/>
    </row>
    <row r="632" ht="12.0" customHeight="1">
      <c r="A632" s="12">
        <v>38772.0</v>
      </c>
      <c r="B632" s="14" t="s">
        <v>343</v>
      </c>
      <c r="C632" s="14" t="s">
        <v>9</v>
      </c>
      <c r="D632" s="7"/>
    </row>
    <row r="633" ht="12.0" customHeight="1">
      <c r="A633" s="24">
        <v>38772.0</v>
      </c>
      <c r="B633" s="16" t="s">
        <v>620</v>
      </c>
      <c r="C633" s="7" t="s">
        <v>273</v>
      </c>
      <c r="D633" s="7"/>
    </row>
    <row r="634" ht="12.0" customHeight="1">
      <c r="A634" s="12">
        <v>38771.0</v>
      </c>
      <c r="B634" s="14" t="s">
        <v>622</v>
      </c>
      <c r="C634" s="14" t="s">
        <v>9</v>
      </c>
      <c r="D634" s="7"/>
    </row>
    <row r="635" ht="12.0" customHeight="1">
      <c r="A635" s="24">
        <v>38769.0</v>
      </c>
      <c r="B635" s="16" t="s">
        <v>620</v>
      </c>
      <c r="C635" s="7" t="s">
        <v>273</v>
      </c>
      <c r="D635" s="7"/>
    </row>
    <row r="636" ht="12.0" customHeight="1">
      <c r="A636" s="24">
        <v>38763.0</v>
      </c>
      <c r="B636" s="16" t="s">
        <v>623</v>
      </c>
      <c r="C636" s="7" t="s">
        <v>273</v>
      </c>
      <c r="D636" s="7"/>
    </row>
    <row r="637" ht="12.0" customHeight="1">
      <c r="A637" s="24">
        <v>38761.0</v>
      </c>
      <c r="B637" s="16" t="s">
        <v>624</v>
      </c>
      <c r="C637" s="7" t="s">
        <v>7</v>
      </c>
      <c r="D637" s="7"/>
    </row>
    <row r="638" ht="12.0" customHeight="1">
      <c r="A638" s="24">
        <v>38756.0</v>
      </c>
      <c r="B638" s="16" t="s">
        <v>625</v>
      </c>
      <c r="C638" s="7" t="s">
        <v>273</v>
      </c>
      <c r="D638" s="7"/>
    </row>
    <row r="639" ht="12.0" customHeight="1">
      <c r="A639" s="24">
        <v>38755.0</v>
      </c>
      <c r="B639" s="16" t="s">
        <v>626</v>
      </c>
      <c r="C639" s="7" t="s">
        <v>7</v>
      </c>
      <c r="D639" s="7"/>
    </row>
    <row r="640" ht="12.0" customHeight="1">
      <c r="A640" s="12">
        <v>38754.0</v>
      </c>
      <c r="B640" s="14" t="s">
        <v>627</v>
      </c>
      <c r="C640" s="14" t="s">
        <v>9</v>
      </c>
      <c r="D640" s="7"/>
    </row>
    <row r="641" ht="12.0" customHeight="1">
      <c r="A641" s="24">
        <v>38751.0</v>
      </c>
      <c r="B641" s="16" t="s">
        <v>628</v>
      </c>
      <c r="C641" s="7" t="s">
        <v>273</v>
      </c>
      <c r="D641" s="7"/>
    </row>
    <row r="642" ht="12.0" customHeight="1">
      <c r="A642" s="24">
        <v>38751.0</v>
      </c>
      <c r="B642" s="16" t="s">
        <v>629</v>
      </c>
      <c r="C642" s="7" t="s">
        <v>273</v>
      </c>
      <c r="D642" s="7"/>
    </row>
    <row r="643" ht="12.0" customHeight="1">
      <c r="A643" s="12">
        <v>38748.0</v>
      </c>
      <c r="B643" s="14" t="s">
        <v>343</v>
      </c>
      <c r="C643" s="14" t="s">
        <v>9</v>
      </c>
      <c r="D643" s="7"/>
    </row>
    <row r="644" ht="24.0" customHeight="1">
      <c r="A644" s="24">
        <v>38747.0</v>
      </c>
      <c r="B644" s="15" t="s">
        <v>630</v>
      </c>
      <c r="C644" s="14" t="s">
        <v>273</v>
      </c>
      <c r="D644" s="7"/>
    </row>
    <row r="645" ht="12.0" customHeight="1">
      <c r="A645" s="24">
        <v>38742.0</v>
      </c>
      <c r="B645" s="25" t="s">
        <v>631</v>
      </c>
      <c r="C645" s="14" t="s">
        <v>88</v>
      </c>
      <c r="D645" s="7"/>
    </row>
    <row r="646" ht="12.0" customHeight="1">
      <c r="A646" s="24">
        <v>38741.0</v>
      </c>
      <c r="B646" s="15" t="s">
        <v>620</v>
      </c>
      <c r="C646" s="14" t="s">
        <v>273</v>
      </c>
      <c r="D646" s="7"/>
    </row>
    <row r="647" ht="12.0" customHeight="1">
      <c r="A647" s="24">
        <v>38737.0</v>
      </c>
      <c r="B647" s="26" t="s">
        <v>632</v>
      </c>
      <c r="C647" s="7" t="s">
        <v>273</v>
      </c>
      <c r="D647" s="7"/>
    </row>
    <row r="648" ht="12.0" customHeight="1">
      <c r="A648" s="24">
        <v>38729.0</v>
      </c>
      <c r="B648" s="16" t="s">
        <v>633</v>
      </c>
      <c r="C648" s="7" t="s">
        <v>273</v>
      </c>
      <c r="D648" s="7"/>
    </row>
    <row r="649" ht="12.0" customHeight="1">
      <c r="A649" s="24">
        <v>38727.0</v>
      </c>
      <c r="B649" s="26" t="s">
        <v>634</v>
      </c>
      <c r="C649" s="7" t="s">
        <v>4</v>
      </c>
      <c r="D649" s="7"/>
    </row>
    <row r="650" ht="12.0" customHeight="1">
      <c r="A650" s="24">
        <v>38727.0</v>
      </c>
      <c r="B650" s="16" t="s">
        <v>635</v>
      </c>
      <c r="C650" s="7" t="s">
        <v>273</v>
      </c>
      <c r="D650" s="7"/>
    </row>
    <row r="651" ht="12.0" customHeight="1">
      <c r="A651" s="24">
        <v>38726.0</v>
      </c>
      <c r="B651" s="25" t="s">
        <v>636</v>
      </c>
      <c r="C651" s="7" t="s">
        <v>273</v>
      </c>
      <c r="D651" s="7"/>
    </row>
    <row r="652" ht="12.0" customHeight="1">
      <c r="A652" s="12">
        <v>38722.0</v>
      </c>
      <c r="B652" s="14" t="s">
        <v>637</v>
      </c>
      <c r="C652" s="14" t="s">
        <v>9</v>
      </c>
      <c r="D652" s="7"/>
    </row>
    <row r="653" ht="12.0" customHeight="1">
      <c r="A653" s="24">
        <v>38722.0</v>
      </c>
      <c r="B653" s="16" t="s">
        <v>633</v>
      </c>
      <c r="C653" s="7" t="s">
        <v>273</v>
      </c>
      <c r="D653" s="7"/>
    </row>
    <row r="654" ht="12.0" customHeight="1">
      <c r="A654" s="12">
        <v>38709.0</v>
      </c>
      <c r="B654" s="14" t="s">
        <v>343</v>
      </c>
      <c r="C654" s="14" t="s">
        <v>9</v>
      </c>
      <c r="D654" s="7"/>
    </row>
    <row r="655" ht="12.0" customHeight="1">
      <c r="A655" s="24">
        <v>38708.0</v>
      </c>
      <c r="B655" s="16" t="s">
        <v>638</v>
      </c>
      <c r="C655" s="7" t="s">
        <v>273</v>
      </c>
      <c r="D655" s="7"/>
    </row>
    <row r="656" ht="12.0" customHeight="1">
      <c r="A656" s="12">
        <v>38705.0</v>
      </c>
      <c r="B656" s="13" t="s">
        <v>639</v>
      </c>
      <c r="C656" s="14" t="s">
        <v>9</v>
      </c>
      <c r="D656" s="7"/>
    </row>
    <row r="657" ht="12.0" customHeight="1">
      <c r="A657" s="24">
        <v>38705.0</v>
      </c>
      <c r="B657" s="16" t="s">
        <v>640</v>
      </c>
      <c r="C657" s="7" t="s">
        <v>273</v>
      </c>
      <c r="D657" s="7"/>
    </row>
    <row r="658" ht="12.0" customHeight="1">
      <c r="A658" s="24">
        <v>38698.0</v>
      </c>
      <c r="B658" s="25" t="s">
        <v>641</v>
      </c>
      <c r="C658" s="7" t="s">
        <v>356</v>
      </c>
      <c r="D658" s="7"/>
    </row>
    <row r="659" ht="12.0" customHeight="1">
      <c r="A659" s="24">
        <v>38698.0</v>
      </c>
      <c r="B659" s="26" t="s">
        <v>642</v>
      </c>
      <c r="C659" s="7" t="s">
        <v>273</v>
      </c>
      <c r="D659" s="7"/>
    </row>
    <row r="660" ht="12.0" customHeight="1">
      <c r="A660" s="24">
        <v>38694.0</v>
      </c>
      <c r="B660" s="25" t="s">
        <v>643</v>
      </c>
      <c r="C660" s="7" t="s">
        <v>7</v>
      </c>
      <c r="D660" s="7"/>
    </row>
    <row r="661" ht="12.0" customHeight="1">
      <c r="A661" s="12">
        <v>38693.0</v>
      </c>
      <c r="B661" s="14" t="s">
        <v>644</v>
      </c>
      <c r="C661" s="14" t="s">
        <v>9</v>
      </c>
      <c r="D661" s="7"/>
    </row>
    <row r="662" ht="12.0" customHeight="1">
      <c r="A662" s="12">
        <v>38691.0</v>
      </c>
      <c r="B662" s="14" t="s">
        <v>343</v>
      </c>
      <c r="C662" s="14" t="s">
        <v>9</v>
      </c>
      <c r="D662" s="7"/>
    </row>
    <row r="663" ht="12.0" customHeight="1">
      <c r="A663" s="24">
        <v>38688.0</v>
      </c>
      <c r="B663" s="25" t="s">
        <v>645</v>
      </c>
      <c r="C663" s="7" t="s">
        <v>7</v>
      </c>
      <c r="D663" s="7"/>
    </row>
    <row r="664" ht="12.0" customHeight="1">
      <c r="A664" s="24">
        <v>38679.0</v>
      </c>
      <c r="B664" s="25" t="s">
        <v>646</v>
      </c>
      <c r="C664" s="7" t="s">
        <v>7</v>
      </c>
      <c r="D664" s="7"/>
    </row>
    <row r="665" ht="12.0" customHeight="1">
      <c r="A665" s="24">
        <v>38679.0</v>
      </c>
      <c r="B665" s="26" t="s">
        <v>647</v>
      </c>
      <c r="C665" s="14" t="s">
        <v>88</v>
      </c>
      <c r="D665" s="7"/>
    </row>
    <row r="666" ht="12.0" customHeight="1">
      <c r="A666" s="24">
        <v>38674.0</v>
      </c>
      <c r="B666" s="16" t="s">
        <v>648</v>
      </c>
      <c r="C666" s="7" t="s">
        <v>356</v>
      </c>
      <c r="D666" s="7"/>
    </row>
    <row r="667" ht="12.0" customHeight="1">
      <c r="A667" s="24">
        <v>38674.0</v>
      </c>
      <c r="B667" s="25" t="s">
        <v>646</v>
      </c>
      <c r="C667" s="7" t="s">
        <v>7</v>
      </c>
      <c r="D667" s="7"/>
    </row>
    <row r="668" ht="12.0" customHeight="1">
      <c r="A668" s="24">
        <v>38672.0</v>
      </c>
      <c r="B668" s="16" t="s">
        <v>649</v>
      </c>
      <c r="C668" s="7" t="s">
        <v>356</v>
      </c>
      <c r="D668" s="7"/>
    </row>
    <row r="669" ht="12.0" customHeight="1">
      <c r="A669" s="24">
        <v>38672.0</v>
      </c>
      <c r="B669" s="16" t="s">
        <v>650</v>
      </c>
      <c r="C669" s="7" t="s">
        <v>273</v>
      </c>
      <c r="D669" s="7"/>
    </row>
    <row r="670" ht="12.0" customHeight="1">
      <c r="A670" s="24">
        <v>38670.0</v>
      </c>
      <c r="B670" s="16" t="s">
        <v>651</v>
      </c>
      <c r="C670" s="7" t="s">
        <v>273</v>
      </c>
      <c r="D670" s="7"/>
    </row>
    <row r="671" ht="12.0" customHeight="1">
      <c r="A671" s="24">
        <v>38666.0</v>
      </c>
      <c r="B671" s="26" t="s">
        <v>652</v>
      </c>
      <c r="C671" s="7" t="s">
        <v>7</v>
      </c>
      <c r="D671" s="7"/>
    </row>
    <row r="672" ht="12.0" customHeight="1">
      <c r="A672" s="12">
        <v>38663.0</v>
      </c>
      <c r="B672" s="14" t="s">
        <v>653</v>
      </c>
      <c r="C672" s="14" t="s">
        <v>9</v>
      </c>
      <c r="D672" s="7"/>
    </row>
    <row r="673" ht="12.0" customHeight="1">
      <c r="A673" s="24">
        <v>38663.0</v>
      </c>
      <c r="B673" s="26" t="s">
        <v>654</v>
      </c>
      <c r="C673" s="7" t="s">
        <v>273</v>
      </c>
      <c r="D673" s="7"/>
    </row>
    <row r="674" ht="12.0" customHeight="1">
      <c r="A674" s="12">
        <v>38661.0</v>
      </c>
      <c r="B674" s="14" t="s">
        <v>655</v>
      </c>
      <c r="C674" s="14" t="s">
        <v>9</v>
      </c>
      <c r="D674" s="7"/>
    </row>
    <row r="675" ht="12.0" customHeight="1">
      <c r="A675" s="12">
        <v>38659.0</v>
      </c>
      <c r="B675" s="14" t="s">
        <v>656</v>
      </c>
      <c r="C675" s="14" t="s">
        <v>9</v>
      </c>
      <c r="D675" s="7"/>
    </row>
    <row r="676" ht="12.0" customHeight="1">
      <c r="A676" s="24">
        <v>38657.0</v>
      </c>
      <c r="B676" s="26" t="s">
        <v>652</v>
      </c>
      <c r="C676" s="7" t="s">
        <v>7</v>
      </c>
      <c r="D676" s="7"/>
    </row>
    <row r="677" ht="12.0" customHeight="1">
      <c r="A677" s="24">
        <v>38653.0</v>
      </c>
      <c r="B677" s="25" t="s">
        <v>646</v>
      </c>
      <c r="C677" s="7" t="s">
        <v>7</v>
      </c>
      <c r="D677" s="7"/>
    </row>
    <row r="678" ht="12.0" customHeight="1">
      <c r="A678" s="24">
        <v>38652.0</v>
      </c>
      <c r="B678" s="16" t="s">
        <v>657</v>
      </c>
      <c r="C678" s="7" t="s">
        <v>356</v>
      </c>
      <c r="D678" s="7"/>
    </row>
    <row r="679" ht="12.0" customHeight="1">
      <c r="A679" s="24">
        <v>38651.0</v>
      </c>
      <c r="B679" s="16" t="s">
        <v>658</v>
      </c>
      <c r="C679" s="7" t="s">
        <v>356</v>
      </c>
      <c r="D679" s="7"/>
    </row>
    <row r="680" ht="12.0" customHeight="1">
      <c r="A680" s="24">
        <v>38651.0</v>
      </c>
      <c r="B680" s="16" t="s">
        <v>659</v>
      </c>
      <c r="C680" s="7" t="s">
        <v>273</v>
      </c>
      <c r="D680" s="7"/>
    </row>
    <row r="681" ht="12.0" customHeight="1">
      <c r="A681" s="24">
        <v>38649.0</v>
      </c>
      <c r="B681" s="25" t="s">
        <v>646</v>
      </c>
      <c r="C681" s="7" t="s">
        <v>7</v>
      </c>
      <c r="D681" s="7"/>
    </row>
    <row r="682" ht="12.0" customHeight="1">
      <c r="A682" s="12">
        <v>38649.0</v>
      </c>
      <c r="B682" s="14" t="s">
        <v>343</v>
      </c>
      <c r="C682" s="14" t="s">
        <v>9</v>
      </c>
      <c r="D682" s="7"/>
    </row>
    <row r="683" ht="12.0" customHeight="1">
      <c r="A683" s="24">
        <v>38646.0</v>
      </c>
      <c r="B683" s="16" t="s">
        <v>660</v>
      </c>
      <c r="C683" s="7" t="s">
        <v>356</v>
      </c>
      <c r="D683" s="7"/>
    </row>
    <row r="684" ht="12.0" customHeight="1">
      <c r="A684" s="24">
        <v>38646.0</v>
      </c>
      <c r="B684" s="16" t="s">
        <v>661</v>
      </c>
      <c r="C684" s="7" t="s">
        <v>356</v>
      </c>
      <c r="D684" s="7"/>
    </row>
    <row r="685" ht="12.0" customHeight="1">
      <c r="A685" s="24">
        <v>38645.0</v>
      </c>
      <c r="B685" s="16" t="s">
        <v>662</v>
      </c>
      <c r="C685" s="7" t="s">
        <v>356</v>
      </c>
      <c r="D685" s="7"/>
    </row>
    <row r="686" ht="12.0" customHeight="1">
      <c r="A686" s="24">
        <v>38639.0</v>
      </c>
      <c r="B686" s="26" t="s">
        <v>663</v>
      </c>
      <c r="C686" s="7" t="s">
        <v>4</v>
      </c>
      <c r="D686" s="7"/>
    </row>
    <row r="687" ht="12.0" customHeight="1">
      <c r="A687" s="24">
        <v>38635.0</v>
      </c>
      <c r="B687" s="26" t="s">
        <v>664</v>
      </c>
      <c r="C687" s="7" t="s">
        <v>7</v>
      </c>
      <c r="D687" s="7"/>
    </row>
    <row r="688" ht="12.0" customHeight="1">
      <c r="A688" s="12">
        <v>38626.0</v>
      </c>
      <c r="B688" s="14" t="s">
        <v>665</v>
      </c>
      <c r="C688" s="14" t="s">
        <v>9</v>
      </c>
      <c r="D688" s="7"/>
    </row>
    <row r="689" ht="12.0" customHeight="1">
      <c r="A689" s="12">
        <v>38625.0</v>
      </c>
      <c r="B689" s="13" t="s">
        <v>666</v>
      </c>
      <c r="C689" s="14" t="s">
        <v>9</v>
      </c>
      <c r="D689" s="7"/>
    </row>
    <row r="690" ht="12.0" customHeight="1">
      <c r="A690" s="12">
        <v>38625.0</v>
      </c>
      <c r="B690" s="14" t="s">
        <v>343</v>
      </c>
      <c r="C690" s="14" t="s">
        <v>9</v>
      </c>
      <c r="D690" s="7"/>
    </row>
    <row r="691" ht="12.0" customHeight="1">
      <c r="A691" s="12">
        <v>38621.0</v>
      </c>
      <c r="B691" s="14" t="s">
        <v>667</v>
      </c>
      <c r="C691" s="14" t="s">
        <v>9</v>
      </c>
      <c r="D691" s="7"/>
    </row>
    <row r="692" ht="12.0" customHeight="1">
      <c r="A692" s="12">
        <v>38616.0</v>
      </c>
      <c r="B692" s="14" t="s">
        <v>668</v>
      </c>
      <c r="C692" s="14" t="s">
        <v>9</v>
      </c>
      <c r="D692" s="7"/>
    </row>
    <row r="693" ht="12.0" customHeight="1">
      <c r="A693" s="24">
        <v>38604.0</v>
      </c>
      <c r="B693" s="26" t="s">
        <v>669</v>
      </c>
      <c r="C693" s="7" t="s">
        <v>7</v>
      </c>
      <c r="D693" s="7"/>
    </row>
    <row r="694" ht="12.0" customHeight="1">
      <c r="A694" s="12">
        <v>38604.0</v>
      </c>
      <c r="B694" s="14" t="s">
        <v>670</v>
      </c>
      <c r="C694" s="14" t="s">
        <v>9</v>
      </c>
      <c r="D694" s="7"/>
    </row>
    <row r="695" ht="12.0" customHeight="1">
      <c r="A695" s="24">
        <v>38604.0</v>
      </c>
      <c r="B695" s="16" t="s">
        <v>671</v>
      </c>
      <c r="C695" s="7" t="s">
        <v>273</v>
      </c>
      <c r="D695" s="7"/>
    </row>
    <row r="696" ht="12.0" customHeight="1">
      <c r="A696" s="12">
        <v>38602.0</v>
      </c>
      <c r="B696" s="14" t="s">
        <v>672</v>
      </c>
      <c r="C696" s="14" t="s">
        <v>9</v>
      </c>
      <c r="D696" s="7"/>
    </row>
    <row r="697" ht="12.0" customHeight="1">
      <c r="A697" s="24">
        <v>38595.0</v>
      </c>
      <c r="B697" s="26" t="s">
        <v>673</v>
      </c>
      <c r="C697" s="7" t="s">
        <v>273</v>
      </c>
      <c r="D697" s="7"/>
    </row>
    <row r="698" ht="24.0" customHeight="1">
      <c r="A698" s="12">
        <v>38586.0</v>
      </c>
      <c r="B698" s="14" t="s">
        <v>674</v>
      </c>
      <c r="C698" s="14" t="s">
        <v>9</v>
      </c>
      <c r="D698" s="7"/>
    </row>
    <row r="699" ht="12.0" customHeight="1">
      <c r="A699" s="12">
        <v>38586.0</v>
      </c>
      <c r="B699" s="14" t="s">
        <v>675</v>
      </c>
      <c r="C699" s="14" t="s">
        <v>9</v>
      </c>
      <c r="D699" s="7"/>
    </row>
    <row r="700" ht="12.0" customHeight="1">
      <c r="A700" s="12">
        <v>38583.0</v>
      </c>
      <c r="B700" s="14" t="s">
        <v>655</v>
      </c>
      <c r="C700" s="14" t="s">
        <v>9</v>
      </c>
      <c r="D700" s="7"/>
    </row>
    <row r="701" ht="12.0" customHeight="1">
      <c r="A701" s="12">
        <v>38583.0</v>
      </c>
      <c r="B701" s="14" t="s">
        <v>343</v>
      </c>
      <c r="C701" s="14" t="s">
        <v>9</v>
      </c>
      <c r="D701" s="7"/>
    </row>
    <row r="702" ht="12.0" customHeight="1">
      <c r="A702" s="24">
        <v>38577.0</v>
      </c>
      <c r="B702" s="26" t="s">
        <v>676</v>
      </c>
      <c r="C702" s="7" t="s">
        <v>7</v>
      </c>
      <c r="D702" s="7"/>
    </row>
    <row r="703" ht="12.0" customHeight="1">
      <c r="A703" s="24">
        <v>38576.0</v>
      </c>
      <c r="B703" s="16" t="s">
        <v>677</v>
      </c>
      <c r="C703" s="7" t="s">
        <v>273</v>
      </c>
      <c r="D703" s="7"/>
    </row>
    <row r="704" ht="24.0" customHeight="1">
      <c r="A704" s="24">
        <v>38576.0</v>
      </c>
      <c r="B704" s="26" t="s">
        <v>678</v>
      </c>
      <c r="C704" s="7" t="s">
        <v>273</v>
      </c>
      <c r="D704" s="7"/>
    </row>
    <row r="705" ht="12.0" customHeight="1">
      <c r="A705" s="24">
        <v>38573.0</v>
      </c>
      <c r="B705" s="26" t="s">
        <v>679</v>
      </c>
      <c r="C705" s="7" t="s">
        <v>7</v>
      </c>
      <c r="D705" s="7"/>
    </row>
    <row r="706" ht="12.0" customHeight="1">
      <c r="A706" s="12">
        <v>38573.0</v>
      </c>
      <c r="B706" s="14" t="s">
        <v>680</v>
      </c>
      <c r="C706" s="14" t="s">
        <v>9</v>
      </c>
      <c r="D706" s="7"/>
    </row>
    <row r="707" ht="12.0" customHeight="1">
      <c r="A707" s="24">
        <v>38565.0</v>
      </c>
      <c r="B707" s="26" t="s">
        <v>652</v>
      </c>
      <c r="C707" s="7" t="s">
        <v>7</v>
      </c>
      <c r="D707" s="7"/>
    </row>
    <row r="708" ht="12.0" customHeight="1">
      <c r="A708" s="24">
        <v>38565.0</v>
      </c>
      <c r="B708" s="25" t="s">
        <v>681</v>
      </c>
      <c r="C708" s="7" t="s">
        <v>273</v>
      </c>
      <c r="D708" s="7"/>
    </row>
    <row r="709" ht="12.0" customHeight="1">
      <c r="A709" s="24">
        <v>38564.0</v>
      </c>
      <c r="B709" s="25" t="s">
        <v>682</v>
      </c>
      <c r="C709" s="7" t="s">
        <v>7</v>
      </c>
      <c r="D709" s="7"/>
    </row>
    <row r="710" ht="12.0" customHeight="1">
      <c r="A710" s="12">
        <v>38560.0</v>
      </c>
      <c r="B710" s="14" t="s">
        <v>343</v>
      </c>
      <c r="C710" s="14" t="s">
        <v>9</v>
      </c>
      <c r="D710" s="7"/>
    </row>
    <row r="711" ht="24.0" customHeight="1">
      <c r="A711" s="24">
        <v>38552.0</v>
      </c>
      <c r="B711" s="26" t="s">
        <v>683</v>
      </c>
      <c r="C711" s="7" t="s">
        <v>273</v>
      </c>
      <c r="D711" s="7"/>
    </row>
    <row r="712" ht="12.0" customHeight="1">
      <c r="A712" s="24">
        <v>38547.0</v>
      </c>
      <c r="B712" s="26" t="s">
        <v>684</v>
      </c>
      <c r="C712" s="7" t="s">
        <v>4</v>
      </c>
      <c r="D712" s="7"/>
    </row>
    <row r="713" ht="12.0" customHeight="1">
      <c r="A713" s="24">
        <v>38545.0</v>
      </c>
      <c r="B713" s="16" t="s">
        <v>685</v>
      </c>
      <c r="C713" s="7" t="s">
        <v>273</v>
      </c>
      <c r="D713" s="7"/>
    </row>
    <row r="714" ht="12.0" customHeight="1">
      <c r="A714" s="24">
        <v>38544.0</v>
      </c>
      <c r="B714" s="16" t="s">
        <v>686</v>
      </c>
      <c r="C714" s="7" t="s">
        <v>273</v>
      </c>
      <c r="D714" s="7"/>
    </row>
    <row r="715" ht="12.0" customHeight="1">
      <c r="A715" s="24">
        <v>38539.0</v>
      </c>
      <c r="B715" s="26" t="s">
        <v>687</v>
      </c>
      <c r="C715" s="7" t="s">
        <v>7</v>
      </c>
      <c r="D715" s="7"/>
    </row>
    <row r="716" ht="12.0" customHeight="1">
      <c r="A716" s="12">
        <v>38539.0</v>
      </c>
      <c r="B716" s="14" t="s">
        <v>688</v>
      </c>
      <c r="C716" s="14" t="s">
        <v>9</v>
      </c>
      <c r="D716" s="7"/>
    </row>
    <row r="717" ht="12.0" customHeight="1">
      <c r="A717" s="24">
        <v>38539.0</v>
      </c>
      <c r="B717" s="26" t="s">
        <v>689</v>
      </c>
      <c r="C717" s="7" t="s">
        <v>273</v>
      </c>
      <c r="D717" s="7"/>
    </row>
    <row r="718" ht="12.0" customHeight="1">
      <c r="A718" s="12">
        <v>38538.0</v>
      </c>
      <c r="B718" s="14" t="s">
        <v>343</v>
      </c>
      <c r="C718" s="14" t="s">
        <v>9</v>
      </c>
      <c r="D718" s="7"/>
    </row>
    <row r="719" ht="12.0" customHeight="1">
      <c r="A719" s="24">
        <v>38534.0</v>
      </c>
      <c r="B719" s="26" t="s">
        <v>652</v>
      </c>
      <c r="C719" s="7" t="s">
        <v>7</v>
      </c>
      <c r="D719" s="7"/>
    </row>
    <row r="720" ht="12.0" customHeight="1">
      <c r="A720" s="24">
        <v>38534.0</v>
      </c>
      <c r="B720" s="16" t="s">
        <v>690</v>
      </c>
      <c r="C720" s="7" t="s">
        <v>273</v>
      </c>
      <c r="D720" s="7"/>
    </row>
    <row r="721" ht="12.0" customHeight="1">
      <c r="A721" s="24">
        <v>38530.0</v>
      </c>
      <c r="B721" s="26" t="s">
        <v>691</v>
      </c>
      <c r="C721" s="14" t="s">
        <v>88</v>
      </c>
      <c r="D721" s="7"/>
    </row>
    <row r="722" ht="12.0" customHeight="1">
      <c r="A722" s="12">
        <v>38530.0</v>
      </c>
      <c r="B722" s="14" t="s">
        <v>692</v>
      </c>
      <c r="C722" s="14" t="s">
        <v>9</v>
      </c>
      <c r="D722" s="7"/>
    </row>
    <row r="723" ht="24.0" customHeight="1">
      <c r="A723" s="24">
        <v>38527.0</v>
      </c>
      <c r="B723" s="15" t="s">
        <v>693</v>
      </c>
      <c r="C723" s="7" t="s">
        <v>273</v>
      </c>
      <c r="D723" s="7"/>
    </row>
    <row r="724" ht="24.0" customHeight="1">
      <c r="A724" s="24">
        <v>38523.0</v>
      </c>
      <c r="B724" s="26" t="s">
        <v>694</v>
      </c>
      <c r="C724" s="7" t="s">
        <v>273</v>
      </c>
      <c r="D724" s="7"/>
    </row>
    <row r="725" ht="12.0" customHeight="1">
      <c r="A725" s="12">
        <v>38512.0</v>
      </c>
      <c r="B725" s="14" t="s">
        <v>695</v>
      </c>
      <c r="C725" s="14" t="s">
        <v>9</v>
      </c>
      <c r="D725" s="7"/>
    </row>
    <row r="726" ht="12.0" customHeight="1">
      <c r="A726" s="24">
        <v>38511.0</v>
      </c>
      <c r="B726" s="26" t="s">
        <v>696</v>
      </c>
      <c r="C726" s="7" t="s">
        <v>7</v>
      </c>
      <c r="D726" s="7"/>
    </row>
    <row r="727" ht="12.0" customHeight="1">
      <c r="A727" s="12">
        <v>38510.0</v>
      </c>
      <c r="B727" s="14" t="s">
        <v>697</v>
      </c>
      <c r="C727" s="14" t="s">
        <v>9</v>
      </c>
      <c r="D727" s="7"/>
    </row>
    <row r="728" ht="12.0" customHeight="1">
      <c r="A728" s="12">
        <v>38503.0</v>
      </c>
      <c r="B728" s="14" t="s">
        <v>343</v>
      </c>
      <c r="C728" s="14" t="s">
        <v>9</v>
      </c>
      <c r="D728" s="7"/>
    </row>
    <row r="729" ht="12.0" customHeight="1">
      <c r="A729" s="12">
        <v>38495.0</v>
      </c>
      <c r="B729" s="14" t="s">
        <v>698</v>
      </c>
      <c r="C729" s="14" t="s">
        <v>9</v>
      </c>
      <c r="D729" s="7"/>
    </row>
    <row r="730" ht="12.0" customHeight="1">
      <c r="A730" s="12">
        <v>38492.0</v>
      </c>
      <c r="B730" s="14" t="s">
        <v>699</v>
      </c>
      <c r="C730" s="14" t="s">
        <v>9</v>
      </c>
      <c r="D730" s="7"/>
    </row>
    <row r="731" ht="12.0" customHeight="1">
      <c r="A731" s="12">
        <v>38491.0</v>
      </c>
      <c r="B731" s="14" t="s">
        <v>700</v>
      </c>
      <c r="C731" s="14" t="s">
        <v>9</v>
      </c>
      <c r="D731" s="7"/>
    </row>
    <row r="732" ht="12.0" customHeight="1">
      <c r="A732" s="12">
        <v>38489.0</v>
      </c>
      <c r="B732" s="13" t="s">
        <v>701</v>
      </c>
      <c r="C732" s="14" t="s">
        <v>273</v>
      </c>
      <c r="D732" s="7"/>
    </row>
    <row r="733" ht="12.0" customHeight="1">
      <c r="A733" s="12">
        <v>38489.0</v>
      </c>
      <c r="B733" s="13" t="s">
        <v>702</v>
      </c>
      <c r="C733" s="14" t="s">
        <v>273</v>
      </c>
      <c r="D733" s="7"/>
    </row>
    <row r="734" ht="12.0" customHeight="1">
      <c r="A734" s="24">
        <v>38481.0</v>
      </c>
      <c r="B734" s="26" t="s">
        <v>703</v>
      </c>
      <c r="C734" s="7" t="s">
        <v>7</v>
      </c>
      <c r="D734" s="7"/>
    </row>
    <row r="735" ht="12.0" customHeight="1">
      <c r="A735" s="12">
        <v>38481.0</v>
      </c>
      <c r="B735" s="14" t="s">
        <v>704</v>
      </c>
      <c r="C735" s="14" t="s">
        <v>9</v>
      </c>
      <c r="D735" s="7"/>
    </row>
    <row r="736" ht="12.0" customHeight="1">
      <c r="A736" s="12">
        <v>38476.0</v>
      </c>
      <c r="B736" s="14" t="s">
        <v>343</v>
      </c>
      <c r="C736" s="14" t="s">
        <v>9</v>
      </c>
      <c r="D736" s="7"/>
    </row>
    <row r="737" ht="12.0" customHeight="1">
      <c r="A737" s="12">
        <v>38475.0</v>
      </c>
      <c r="B737" s="14" t="s">
        <v>705</v>
      </c>
      <c r="C737" s="14" t="s">
        <v>9</v>
      </c>
      <c r="D737" s="7"/>
    </row>
    <row r="738" ht="12.0" customHeight="1">
      <c r="A738" s="24">
        <v>38471.0</v>
      </c>
      <c r="B738" s="26" t="s">
        <v>706</v>
      </c>
      <c r="C738" s="7" t="s">
        <v>7</v>
      </c>
      <c r="D738" s="7"/>
    </row>
    <row r="739" ht="12.0" customHeight="1">
      <c r="A739" s="24">
        <v>38460.0</v>
      </c>
      <c r="B739" s="26" t="s">
        <v>707</v>
      </c>
      <c r="C739" s="7" t="s">
        <v>7</v>
      </c>
      <c r="D739" s="7"/>
    </row>
    <row r="740" ht="12.0" customHeight="1">
      <c r="A740" s="24">
        <v>38457.0</v>
      </c>
      <c r="B740" s="26" t="s">
        <v>708</v>
      </c>
      <c r="C740" s="7" t="s">
        <v>7</v>
      </c>
      <c r="D740" s="7"/>
    </row>
    <row r="741" ht="12.0" customHeight="1">
      <c r="A741" s="24">
        <v>38456.0</v>
      </c>
      <c r="B741" s="26" t="s">
        <v>709</v>
      </c>
      <c r="C741" s="7" t="s">
        <v>4</v>
      </c>
      <c r="D741" s="7"/>
    </row>
    <row r="742" ht="12.0" customHeight="1">
      <c r="A742" s="12">
        <v>38453.0</v>
      </c>
      <c r="B742" s="14" t="s">
        <v>710</v>
      </c>
      <c r="C742" s="14" t="s">
        <v>9</v>
      </c>
      <c r="D742" s="7"/>
    </row>
    <row r="743" ht="12.0" customHeight="1">
      <c r="A743" s="24">
        <v>38450.0</v>
      </c>
      <c r="B743" s="26" t="s">
        <v>711</v>
      </c>
      <c r="C743" s="7" t="s">
        <v>7</v>
      </c>
      <c r="D743" s="7"/>
    </row>
    <row r="744" ht="12.0" customHeight="1">
      <c r="A744" s="24">
        <v>38449.0</v>
      </c>
      <c r="B744" s="16" t="s">
        <v>712</v>
      </c>
      <c r="C744" s="7" t="s">
        <v>273</v>
      </c>
      <c r="D744" s="7"/>
    </row>
    <row r="745" ht="12.0" customHeight="1">
      <c r="A745" s="24">
        <v>38448.0</v>
      </c>
      <c r="B745" s="16" t="s">
        <v>713</v>
      </c>
      <c r="C745" s="7" t="s">
        <v>273</v>
      </c>
      <c r="D745" s="7"/>
    </row>
    <row r="746" ht="12.0" customHeight="1">
      <c r="A746" s="19">
        <v>38447.0</v>
      </c>
      <c r="B746" s="16" t="s">
        <v>714</v>
      </c>
      <c r="C746" s="14" t="s">
        <v>88</v>
      </c>
      <c r="D746" s="7"/>
    </row>
    <row r="747" ht="12.0" customHeight="1">
      <c r="A747" s="19">
        <v>38446.0</v>
      </c>
      <c r="B747" s="13" t="s">
        <v>715</v>
      </c>
      <c r="C747" s="14" t="s">
        <v>88</v>
      </c>
      <c r="D747" s="7"/>
    </row>
    <row r="748" ht="12.0" customHeight="1">
      <c r="A748" s="12">
        <v>38442.0</v>
      </c>
      <c r="B748" s="14" t="s">
        <v>716</v>
      </c>
      <c r="C748" s="14" t="s">
        <v>9</v>
      </c>
      <c r="D748" s="7"/>
    </row>
    <row r="749" ht="24.0" customHeight="1">
      <c r="A749" s="24">
        <v>38440.0</v>
      </c>
      <c r="B749" s="26" t="s">
        <v>717</v>
      </c>
      <c r="C749" s="7" t="s">
        <v>273</v>
      </c>
      <c r="D749" s="7"/>
    </row>
    <row r="750" ht="12.0" customHeight="1">
      <c r="A750" s="12">
        <v>38432.0</v>
      </c>
      <c r="B750" s="14" t="s">
        <v>343</v>
      </c>
      <c r="C750" s="14" t="s">
        <v>9</v>
      </c>
      <c r="D750" s="7"/>
    </row>
    <row r="751" ht="12.0" customHeight="1">
      <c r="A751" s="12">
        <v>38420.0</v>
      </c>
      <c r="B751" s="14" t="s">
        <v>718</v>
      </c>
      <c r="C751" s="14" t="s">
        <v>9</v>
      </c>
      <c r="D751" s="7"/>
    </row>
    <row r="752" ht="12.0" customHeight="1">
      <c r="A752" s="24">
        <v>38419.0</v>
      </c>
      <c r="B752" s="26" t="s">
        <v>719</v>
      </c>
      <c r="C752" s="14" t="s">
        <v>88</v>
      </c>
      <c r="D752" s="7"/>
    </row>
    <row r="753" ht="12.0" customHeight="1">
      <c r="A753" s="24">
        <v>38414.0</v>
      </c>
      <c r="B753" s="26" t="s">
        <v>720</v>
      </c>
      <c r="C753" s="7" t="s">
        <v>7</v>
      </c>
      <c r="D753" s="7"/>
    </row>
    <row r="754" ht="12.0" customHeight="1">
      <c r="A754" s="12">
        <v>38414.0</v>
      </c>
      <c r="B754" s="14" t="s">
        <v>721</v>
      </c>
      <c r="C754" s="14" t="s">
        <v>9</v>
      </c>
      <c r="D754" s="7"/>
    </row>
    <row r="755" ht="12.0" customHeight="1">
      <c r="A755" s="12">
        <v>38408.0</v>
      </c>
      <c r="B755" s="14" t="s">
        <v>343</v>
      </c>
      <c r="C755" s="14" t="s">
        <v>9</v>
      </c>
      <c r="D755" s="7"/>
    </row>
    <row r="756" ht="12.0" customHeight="1">
      <c r="A756" s="24">
        <v>38408.0</v>
      </c>
      <c r="B756" s="16" t="s">
        <v>722</v>
      </c>
      <c r="C756" s="7" t="s">
        <v>273</v>
      </c>
      <c r="D756" s="7"/>
    </row>
    <row r="757" ht="12.0" customHeight="1">
      <c r="A757" s="24">
        <v>38406.0</v>
      </c>
      <c r="B757" s="26" t="s">
        <v>723</v>
      </c>
      <c r="C757" s="7" t="s">
        <v>7</v>
      </c>
      <c r="D757" s="7"/>
    </row>
    <row r="758" ht="12.0" customHeight="1">
      <c r="A758" s="12">
        <v>38405.0</v>
      </c>
      <c r="B758" s="14" t="s">
        <v>724</v>
      </c>
      <c r="C758" s="14" t="s">
        <v>9</v>
      </c>
      <c r="D758" s="7"/>
    </row>
    <row r="759" ht="12.0" customHeight="1">
      <c r="A759" s="24">
        <v>38394.0</v>
      </c>
      <c r="B759" s="26" t="s">
        <v>725</v>
      </c>
      <c r="C759" s="7" t="s">
        <v>273</v>
      </c>
      <c r="D759" s="7"/>
    </row>
    <row r="760" ht="12.0" customHeight="1">
      <c r="A760" s="24">
        <v>38387.0</v>
      </c>
      <c r="B760" s="26" t="s">
        <v>726</v>
      </c>
      <c r="C760" s="7" t="s">
        <v>7</v>
      </c>
      <c r="D760" s="7"/>
    </row>
    <row r="761" ht="12.0" customHeight="1">
      <c r="A761" s="12">
        <v>38387.0</v>
      </c>
      <c r="B761" s="14" t="s">
        <v>727</v>
      </c>
      <c r="C761" s="14" t="s">
        <v>9</v>
      </c>
      <c r="D761" s="7"/>
    </row>
    <row r="762" ht="12.0" customHeight="1">
      <c r="A762" s="24">
        <v>38387.0</v>
      </c>
      <c r="B762" s="16" t="s">
        <v>728</v>
      </c>
      <c r="C762" s="7" t="s">
        <v>273</v>
      </c>
      <c r="D762" s="7"/>
    </row>
    <row r="763" ht="12.0" customHeight="1">
      <c r="A763" s="24">
        <v>38386.0</v>
      </c>
      <c r="B763" s="16" t="s">
        <v>729</v>
      </c>
      <c r="C763" s="7" t="s">
        <v>273</v>
      </c>
      <c r="D763" s="7"/>
    </row>
    <row r="764" ht="12.0" customHeight="1">
      <c r="A764" s="12">
        <v>38377.0</v>
      </c>
      <c r="B764" s="14" t="s">
        <v>343</v>
      </c>
      <c r="C764" s="14" t="s">
        <v>9</v>
      </c>
      <c r="D764" s="7"/>
    </row>
    <row r="765" ht="12.0" customHeight="1">
      <c r="A765" s="12">
        <v>38370.0</v>
      </c>
      <c r="B765" s="14" t="s">
        <v>730</v>
      </c>
      <c r="C765" s="14" t="s">
        <v>9</v>
      </c>
      <c r="D765" s="7"/>
    </row>
    <row r="766" ht="12.0" customHeight="1">
      <c r="A766" s="24">
        <v>38366.0</v>
      </c>
      <c r="B766" s="26" t="s">
        <v>731</v>
      </c>
      <c r="C766" s="7" t="s">
        <v>732</v>
      </c>
      <c r="D766" s="7"/>
    </row>
    <row r="767" ht="12.0" customHeight="1">
      <c r="A767" s="24">
        <v>38366.0</v>
      </c>
      <c r="B767" s="26" t="s">
        <v>733</v>
      </c>
      <c r="C767" s="7" t="s">
        <v>732</v>
      </c>
      <c r="D767" s="7"/>
    </row>
    <row r="768" ht="12.0" customHeight="1">
      <c r="A768" s="24">
        <v>38366.0</v>
      </c>
      <c r="B768" s="25" t="s">
        <v>734</v>
      </c>
      <c r="C768" s="7" t="s">
        <v>273</v>
      </c>
      <c r="D768" s="7"/>
    </row>
    <row r="769" ht="12.0" customHeight="1">
      <c r="A769" s="12">
        <v>38364.0</v>
      </c>
      <c r="B769" s="14" t="s">
        <v>735</v>
      </c>
      <c r="C769" s="14" t="s">
        <v>9</v>
      </c>
      <c r="D769" s="7"/>
    </row>
    <row r="770" ht="12.0" customHeight="1">
      <c r="A770" s="24">
        <v>38364.0</v>
      </c>
      <c r="B770" s="26" t="s">
        <v>736</v>
      </c>
      <c r="C770" s="7" t="s">
        <v>4</v>
      </c>
      <c r="D770" s="7"/>
    </row>
    <row r="771" ht="12.0" customHeight="1">
      <c r="A771" s="24">
        <v>38362.0</v>
      </c>
      <c r="B771" s="26" t="s">
        <v>737</v>
      </c>
      <c r="C771" s="7" t="s">
        <v>7</v>
      </c>
      <c r="D771" s="7"/>
    </row>
    <row r="772" ht="12.0" customHeight="1">
      <c r="A772" s="12">
        <v>38362.0</v>
      </c>
      <c r="B772" s="14" t="s">
        <v>738</v>
      </c>
      <c r="C772" s="14" t="s">
        <v>9</v>
      </c>
      <c r="D772" s="7"/>
    </row>
    <row r="773" ht="12.0" customHeight="1">
      <c r="A773" s="24">
        <v>38359.0</v>
      </c>
      <c r="B773" s="26" t="s">
        <v>739</v>
      </c>
      <c r="C773" s="14" t="s">
        <v>88</v>
      </c>
      <c r="D773" s="7"/>
    </row>
    <row r="774" ht="12.0" customHeight="1">
      <c r="A774" s="12">
        <v>38342.0</v>
      </c>
      <c r="B774" s="14" t="s">
        <v>343</v>
      </c>
      <c r="C774" s="14" t="s">
        <v>9</v>
      </c>
      <c r="D774" s="7"/>
    </row>
    <row r="775" ht="12.0" customHeight="1">
      <c r="A775" s="24">
        <v>38338.0</v>
      </c>
      <c r="B775" s="16" t="s">
        <v>740</v>
      </c>
      <c r="C775" s="7" t="s">
        <v>273</v>
      </c>
      <c r="D775" s="7"/>
    </row>
    <row r="776" ht="12.0" customHeight="1">
      <c r="A776" s="12">
        <v>38330.0</v>
      </c>
      <c r="B776" s="14" t="s">
        <v>741</v>
      </c>
      <c r="C776" s="14" t="s">
        <v>9</v>
      </c>
      <c r="D776" s="7"/>
    </row>
    <row r="777" ht="12.0" customHeight="1">
      <c r="A777" s="24">
        <v>38328.0</v>
      </c>
      <c r="B777" s="26" t="s">
        <v>742</v>
      </c>
      <c r="C777" s="7" t="s">
        <v>7</v>
      </c>
      <c r="D777" s="7"/>
    </row>
    <row r="778" ht="12.0" customHeight="1">
      <c r="A778" s="12">
        <v>38328.0</v>
      </c>
      <c r="B778" s="14" t="s">
        <v>743</v>
      </c>
      <c r="C778" s="14" t="s">
        <v>9</v>
      </c>
      <c r="D778" s="7"/>
    </row>
    <row r="779" ht="12.0" customHeight="1">
      <c r="A779" s="12">
        <v>38320.0</v>
      </c>
      <c r="B779" s="14" t="s">
        <v>343</v>
      </c>
      <c r="C779" s="14" t="s">
        <v>9</v>
      </c>
      <c r="D779" s="7"/>
    </row>
    <row r="780" ht="12.0" customHeight="1">
      <c r="A780" s="24">
        <v>38320.0</v>
      </c>
      <c r="B780" s="26" t="s">
        <v>744</v>
      </c>
      <c r="C780" s="7" t="s">
        <v>732</v>
      </c>
      <c r="D780" s="7"/>
    </row>
    <row r="781" ht="12.0" customHeight="1">
      <c r="A781" s="24">
        <v>38308.0</v>
      </c>
      <c r="B781" s="26" t="s">
        <v>745</v>
      </c>
      <c r="C781" s="14" t="s">
        <v>88</v>
      </c>
      <c r="D781" s="7"/>
    </row>
    <row r="782" ht="24.0" customHeight="1">
      <c r="A782" s="24">
        <v>38301.0</v>
      </c>
      <c r="B782" s="26" t="s">
        <v>746</v>
      </c>
      <c r="C782" s="7" t="s">
        <v>7</v>
      </c>
      <c r="D782" s="7"/>
    </row>
    <row r="783" ht="12.0" customHeight="1">
      <c r="A783" s="24">
        <v>38299.0</v>
      </c>
      <c r="B783" s="26" t="s">
        <v>747</v>
      </c>
      <c r="C783" s="7" t="s">
        <v>7</v>
      </c>
      <c r="D783" s="7"/>
    </row>
    <row r="784" ht="12.0" customHeight="1">
      <c r="A784" s="12">
        <v>38299.0</v>
      </c>
      <c r="B784" s="14" t="s">
        <v>748</v>
      </c>
      <c r="C784" s="14" t="s">
        <v>9</v>
      </c>
      <c r="D784" s="7"/>
    </row>
    <row r="785" ht="24.0" customHeight="1">
      <c r="A785" s="12">
        <v>38289.0</v>
      </c>
      <c r="B785" s="14" t="s">
        <v>749</v>
      </c>
      <c r="C785" s="14" t="s">
        <v>9</v>
      </c>
      <c r="D785" s="7"/>
    </row>
    <row r="786" ht="12.0" customHeight="1">
      <c r="A786" s="12">
        <v>38289.0</v>
      </c>
      <c r="B786" s="14" t="s">
        <v>343</v>
      </c>
      <c r="C786" s="14" t="s">
        <v>9</v>
      </c>
      <c r="D786" s="7"/>
    </row>
    <row r="787" ht="12.0" customHeight="1">
      <c r="A787" s="12">
        <v>38287.0</v>
      </c>
      <c r="B787" s="13" t="s">
        <v>750</v>
      </c>
      <c r="C787" s="14" t="s">
        <v>9</v>
      </c>
      <c r="D787" s="7"/>
    </row>
    <row r="788" ht="12.0" customHeight="1">
      <c r="A788" s="12">
        <v>38281.0</v>
      </c>
      <c r="B788" s="14" t="s">
        <v>343</v>
      </c>
      <c r="C788" s="14" t="s">
        <v>9</v>
      </c>
      <c r="D788" s="7"/>
    </row>
    <row r="789" ht="12.0" customHeight="1">
      <c r="A789" s="24">
        <v>38274.0</v>
      </c>
      <c r="B789" s="26" t="s">
        <v>751</v>
      </c>
      <c r="C789" s="7" t="s">
        <v>4</v>
      </c>
      <c r="D789" s="7"/>
    </row>
    <row r="790" ht="12.0" customHeight="1">
      <c r="A790" s="24">
        <v>38268.0</v>
      </c>
      <c r="B790" s="15" t="s">
        <v>752</v>
      </c>
      <c r="C790" s="7" t="s">
        <v>273</v>
      </c>
      <c r="D790" s="7"/>
    </row>
    <row r="791" ht="12.0" customHeight="1">
      <c r="A791" s="24">
        <v>38267.0</v>
      </c>
      <c r="B791" s="16" t="s">
        <v>753</v>
      </c>
      <c r="C791" s="7" t="s">
        <v>273</v>
      </c>
      <c r="D791" s="7"/>
    </row>
    <row r="792" ht="12.0" customHeight="1">
      <c r="A792" s="24">
        <v>38265.0</v>
      </c>
      <c r="B792" s="26" t="s">
        <v>754</v>
      </c>
      <c r="C792" s="7" t="s">
        <v>7</v>
      </c>
      <c r="D792" s="7"/>
    </row>
    <row r="793" ht="12.0" customHeight="1">
      <c r="A793" s="12">
        <v>38265.0</v>
      </c>
      <c r="B793" s="14" t="s">
        <v>755</v>
      </c>
      <c r="C793" s="14" t="s">
        <v>9</v>
      </c>
      <c r="D793" s="7"/>
    </row>
    <row r="794" ht="12.0" customHeight="1">
      <c r="A794" s="24">
        <v>38261.0</v>
      </c>
      <c r="B794" s="26" t="s">
        <v>756</v>
      </c>
      <c r="C794" s="7" t="s">
        <v>732</v>
      </c>
      <c r="D794" s="7"/>
    </row>
    <row r="795" ht="12.0" customHeight="1">
      <c r="A795" s="24">
        <v>38250.0</v>
      </c>
      <c r="B795" s="16" t="s">
        <v>757</v>
      </c>
      <c r="C795" s="7" t="s">
        <v>273</v>
      </c>
      <c r="D795" s="7"/>
    </row>
    <row r="796" ht="12.0" customHeight="1">
      <c r="A796" s="24">
        <v>38238.0</v>
      </c>
      <c r="B796" s="26" t="s">
        <v>758</v>
      </c>
      <c r="C796" s="7" t="s">
        <v>7</v>
      </c>
      <c r="D796" s="7"/>
    </row>
    <row r="797" ht="12.0" customHeight="1">
      <c r="A797" s="24">
        <v>38238.0</v>
      </c>
      <c r="B797" s="26" t="s">
        <v>759</v>
      </c>
      <c r="C797" s="7" t="s">
        <v>7</v>
      </c>
      <c r="D797" s="7"/>
    </row>
    <row r="798" ht="12.0" customHeight="1">
      <c r="A798" s="12">
        <v>38238.0</v>
      </c>
      <c r="B798" s="14" t="s">
        <v>343</v>
      </c>
      <c r="C798" s="14" t="s">
        <v>9</v>
      </c>
      <c r="D798" s="7"/>
    </row>
    <row r="799" ht="12.0" customHeight="1">
      <c r="A799" s="12">
        <v>38238.0</v>
      </c>
      <c r="B799" s="14" t="s">
        <v>760</v>
      </c>
      <c r="C799" s="14" t="s">
        <v>9</v>
      </c>
      <c r="D799" s="7"/>
    </row>
    <row r="800" ht="12.0" customHeight="1">
      <c r="A800" s="24">
        <v>38237.0</v>
      </c>
      <c r="B800" s="26" t="s">
        <v>761</v>
      </c>
      <c r="C800" s="7" t="s">
        <v>7</v>
      </c>
      <c r="D800" s="7"/>
    </row>
    <row r="801" ht="12.0" customHeight="1">
      <c r="A801" s="24">
        <v>38232.0</v>
      </c>
      <c r="B801" s="26" t="s">
        <v>762</v>
      </c>
      <c r="C801" s="7" t="s">
        <v>273</v>
      </c>
      <c r="D801" s="7"/>
    </row>
    <row r="802" ht="12.0" customHeight="1">
      <c r="A802" s="24">
        <v>38231.0</v>
      </c>
      <c r="B802" s="16" t="s">
        <v>763</v>
      </c>
      <c r="C802" s="7" t="s">
        <v>273</v>
      </c>
      <c r="D802" s="7"/>
    </row>
    <row r="803" ht="24.0" customHeight="1">
      <c r="A803" s="24">
        <v>38231.0</v>
      </c>
      <c r="B803" s="26" t="s">
        <v>764</v>
      </c>
      <c r="C803" s="7" t="s">
        <v>273</v>
      </c>
      <c r="D803" s="7"/>
    </row>
    <row r="804" ht="12.0" customHeight="1">
      <c r="A804" s="12">
        <v>38230.0</v>
      </c>
      <c r="B804" s="14" t="s">
        <v>343</v>
      </c>
      <c r="C804" s="14" t="s">
        <v>9</v>
      </c>
      <c r="D804" s="7"/>
    </row>
    <row r="805" ht="12.0" customHeight="1">
      <c r="A805" s="24">
        <v>38230.0</v>
      </c>
      <c r="B805" s="16" t="s">
        <v>765</v>
      </c>
      <c r="C805" s="7" t="s">
        <v>273</v>
      </c>
      <c r="D805" s="7"/>
    </row>
    <row r="806" ht="12.0" customHeight="1">
      <c r="A806" s="24">
        <v>38230.0</v>
      </c>
      <c r="B806" s="26" t="s">
        <v>766</v>
      </c>
      <c r="C806" s="7" t="s">
        <v>273</v>
      </c>
      <c r="D806" s="7"/>
    </row>
    <row r="807" ht="12.0" customHeight="1">
      <c r="A807" s="24">
        <v>38230.0</v>
      </c>
      <c r="B807" s="16" t="s">
        <v>767</v>
      </c>
      <c r="C807" s="7" t="s">
        <v>273</v>
      </c>
      <c r="D807" s="7"/>
    </row>
    <row r="808" ht="12.0" customHeight="1">
      <c r="A808" s="24">
        <v>38229.0</v>
      </c>
      <c r="B808" s="26" t="s">
        <v>768</v>
      </c>
      <c r="C808" s="7" t="s">
        <v>273</v>
      </c>
      <c r="D808" s="7"/>
    </row>
    <row r="809" ht="12.0" customHeight="1">
      <c r="A809" s="24">
        <v>38225.0</v>
      </c>
      <c r="B809" s="16" t="s">
        <v>769</v>
      </c>
      <c r="C809" s="7" t="s">
        <v>273</v>
      </c>
      <c r="D809" s="7"/>
    </row>
    <row r="810" ht="12.0" customHeight="1">
      <c r="A810" s="24">
        <v>38224.0</v>
      </c>
      <c r="B810" s="26" t="s">
        <v>770</v>
      </c>
      <c r="C810" s="7" t="s">
        <v>356</v>
      </c>
      <c r="D810" s="7"/>
    </row>
    <row r="811" ht="12.0" customHeight="1">
      <c r="A811" s="24">
        <v>38218.0</v>
      </c>
      <c r="B811" s="16" t="s">
        <v>771</v>
      </c>
      <c r="C811" s="7" t="s">
        <v>273</v>
      </c>
      <c r="D811" s="7"/>
    </row>
    <row r="812" ht="12.0" customHeight="1">
      <c r="A812" s="24">
        <v>38218.0</v>
      </c>
      <c r="B812" s="16" t="s">
        <v>772</v>
      </c>
      <c r="C812" s="7" t="s">
        <v>273</v>
      </c>
      <c r="D812" s="7"/>
    </row>
    <row r="813" ht="12.0" customHeight="1">
      <c r="A813" s="24">
        <v>38217.0</v>
      </c>
      <c r="B813" s="16" t="s">
        <v>773</v>
      </c>
      <c r="C813" s="7" t="s">
        <v>273</v>
      </c>
      <c r="D813" s="7"/>
    </row>
    <row r="814" ht="24.0" customHeight="1">
      <c r="A814" s="24">
        <v>38216.0</v>
      </c>
      <c r="B814" s="26" t="s">
        <v>774</v>
      </c>
      <c r="C814" s="7" t="s">
        <v>273</v>
      </c>
      <c r="D814" s="7"/>
    </row>
    <row r="815" ht="12.0" customHeight="1">
      <c r="A815" s="24">
        <v>38205.0</v>
      </c>
      <c r="B815" s="26" t="s">
        <v>775</v>
      </c>
      <c r="C815" s="7" t="s">
        <v>7</v>
      </c>
      <c r="D815" s="7"/>
    </row>
    <row r="816" ht="12.0" customHeight="1">
      <c r="A816" s="24">
        <v>38205.0</v>
      </c>
      <c r="B816" s="26" t="s">
        <v>776</v>
      </c>
      <c r="C816" s="7" t="s">
        <v>7</v>
      </c>
      <c r="D816" s="7"/>
    </row>
    <row r="817" ht="12.0" customHeight="1">
      <c r="A817" s="12">
        <v>38205.0</v>
      </c>
      <c r="B817" s="14" t="s">
        <v>777</v>
      </c>
      <c r="C817" s="14" t="s">
        <v>9</v>
      </c>
      <c r="D817" s="7"/>
    </row>
    <row r="818" ht="12.0" customHeight="1">
      <c r="A818" s="12">
        <v>38204.0</v>
      </c>
      <c r="B818" s="14" t="s">
        <v>778</v>
      </c>
      <c r="C818" s="14" t="s">
        <v>9</v>
      </c>
      <c r="D818" s="7"/>
    </row>
    <row r="819" ht="24.0" customHeight="1">
      <c r="A819" s="24">
        <v>38201.0</v>
      </c>
      <c r="B819" s="15" t="s">
        <v>779</v>
      </c>
      <c r="C819" s="7" t="s">
        <v>273</v>
      </c>
      <c r="D819" s="7"/>
    </row>
    <row r="820" ht="12.0" customHeight="1">
      <c r="A820" s="24">
        <v>38196.0</v>
      </c>
      <c r="B820" s="16" t="s">
        <v>780</v>
      </c>
      <c r="C820" s="7" t="s">
        <v>273</v>
      </c>
      <c r="D820" s="7"/>
    </row>
    <row r="821" ht="12.0" customHeight="1">
      <c r="A821" s="24">
        <v>38183.0</v>
      </c>
      <c r="B821" s="26" t="s">
        <v>781</v>
      </c>
      <c r="C821" s="7" t="s">
        <v>4</v>
      </c>
      <c r="D821" s="7"/>
    </row>
    <row r="822" ht="12.0" customHeight="1">
      <c r="A822" s="24">
        <v>38182.0</v>
      </c>
      <c r="B822" s="16" t="s">
        <v>782</v>
      </c>
      <c r="C822" s="7" t="s">
        <v>273</v>
      </c>
      <c r="D822" s="7"/>
    </row>
    <row r="823" ht="12.0" customHeight="1">
      <c r="A823" s="24">
        <v>38182.0</v>
      </c>
      <c r="B823" s="16" t="s">
        <v>783</v>
      </c>
      <c r="C823" s="7" t="s">
        <v>273</v>
      </c>
      <c r="D823" s="7"/>
    </row>
    <row r="824" ht="12.0" customHeight="1">
      <c r="A824" s="24">
        <v>38180.0</v>
      </c>
      <c r="B824" s="16" t="s">
        <v>784</v>
      </c>
      <c r="C824" s="7" t="s">
        <v>273</v>
      </c>
      <c r="D824" s="7"/>
    </row>
    <row r="825" ht="12.0" customHeight="1">
      <c r="A825" s="12">
        <v>38176.0</v>
      </c>
      <c r="B825" s="14" t="s">
        <v>785</v>
      </c>
      <c r="C825" s="14" t="s">
        <v>9</v>
      </c>
      <c r="D825" s="7"/>
    </row>
    <row r="826" ht="12.0" customHeight="1">
      <c r="A826" s="24">
        <v>38176.0</v>
      </c>
      <c r="B826" s="26" t="s">
        <v>786</v>
      </c>
      <c r="C826" s="7" t="s">
        <v>273</v>
      </c>
      <c r="D826" s="7"/>
    </row>
    <row r="827" ht="12.0" customHeight="1">
      <c r="A827" s="24">
        <v>38175.0</v>
      </c>
      <c r="B827" s="26" t="s">
        <v>787</v>
      </c>
      <c r="C827" s="7" t="s">
        <v>7</v>
      </c>
      <c r="D827" s="7"/>
    </row>
    <row r="828" ht="12.0" customHeight="1">
      <c r="A828" s="24">
        <v>38175.0</v>
      </c>
      <c r="B828" s="16" t="s">
        <v>788</v>
      </c>
      <c r="C828" s="7" t="s">
        <v>273</v>
      </c>
      <c r="D828" s="7"/>
    </row>
    <row r="829" ht="12.0" customHeight="1">
      <c r="A829" s="12">
        <v>38168.0</v>
      </c>
      <c r="B829" s="14" t="s">
        <v>343</v>
      </c>
      <c r="C829" s="14" t="s">
        <v>9</v>
      </c>
      <c r="D829" s="7"/>
    </row>
    <row r="830" ht="12.0" customHeight="1">
      <c r="A830" s="24">
        <v>38167.0</v>
      </c>
      <c r="B830" s="26" t="s">
        <v>789</v>
      </c>
      <c r="C830" s="7" t="s">
        <v>273</v>
      </c>
      <c r="D830" s="7"/>
    </row>
    <row r="831" ht="12.0" customHeight="1">
      <c r="A831" s="24">
        <v>38167.0</v>
      </c>
      <c r="B831" s="16" t="s">
        <v>790</v>
      </c>
      <c r="C831" s="7" t="s">
        <v>273</v>
      </c>
      <c r="D831" s="7"/>
    </row>
    <row r="832" ht="12.0" customHeight="1">
      <c r="A832" s="12">
        <v>38146.0</v>
      </c>
      <c r="B832" s="14" t="s">
        <v>343</v>
      </c>
      <c r="C832" s="14" t="s">
        <v>9</v>
      </c>
      <c r="D832" s="7"/>
    </row>
    <row r="833" ht="12.0" customHeight="1">
      <c r="A833" s="24">
        <v>38145.0</v>
      </c>
      <c r="B833" s="26" t="s">
        <v>791</v>
      </c>
      <c r="C833" s="7" t="s">
        <v>7</v>
      </c>
      <c r="D833" s="7"/>
    </row>
    <row r="834" ht="12.0" customHeight="1">
      <c r="A834" s="12">
        <v>38145.0</v>
      </c>
      <c r="B834" s="14" t="s">
        <v>792</v>
      </c>
      <c r="C834" s="14" t="s">
        <v>9</v>
      </c>
      <c r="D834" s="7"/>
    </row>
    <row r="835" ht="24.0" customHeight="1">
      <c r="A835" s="24">
        <v>38139.0</v>
      </c>
      <c r="B835" s="25" t="s">
        <v>793</v>
      </c>
      <c r="C835" s="7" t="s">
        <v>273</v>
      </c>
      <c r="D835" s="7"/>
    </row>
    <row r="836" ht="12.0" customHeight="1">
      <c r="A836" s="24">
        <v>38132.0</v>
      </c>
      <c r="B836" s="26" t="s">
        <v>794</v>
      </c>
      <c r="C836" s="7" t="s">
        <v>273</v>
      </c>
      <c r="D836" s="7"/>
    </row>
    <row r="837" ht="12.0" customHeight="1">
      <c r="A837" s="24">
        <v>38126.0</v>
      </c>
      <c r="B837" s="16" t="s">
        <v>795</v>
      </c>
      <c r="C837" s="7" t="s">
        <v>356</v>
      </c>
      <c r="D837" s="7"/>
    </row>
    <row r="838" ht="24.0" customHeight="1">
      <c r="A838" s="12">
        <v>38126.0</v>
      </c>
      <c r="B838" s="13" t="s">
        <v>796</v>
      </c>
      <c r="C838" s="14" t="s">
        <v>9</v>
      </c>
      <c r="D838" s="7"/>
    </row>
    <row r="839" ht="12.0" customHeight="1">
      <c r="A839" s="24">
        <v>38126.0</v>
      </c>
      <c r="B839" s="26" t="s">
        <v>797</v>
      </c>
      <c r="C839" s="7" t="s">
        <v>273</v>
      </c>
      <c r="D839" s="7"/>
    </row>
    <row r="840" ht="12.0" customHeight="1">
      <c r="A840" s="24">
        <v>38114.0</v>
      </c>
      <c r="B840" s="26" t="s">
        <v>798</v>
      </c>
      <c r="C840" s="7" t="s">
        <v>7</v>
      </c>
      <c r="D840" s="7"/>
    </row>
    <row r="841" ht="12.0" customHeight="1">
      <c r="A841" s="12">
        <v>38114.0</v>
      </c>
      <c r="B841" s="14" t="s">
        <v>799</v>
      </c>
      <c r="C841" s="14" t="s">
        <v>9</v>
      </c>
      <c r="D841" s="7"/>
    </row>
    <row r="842" ht="12.0" customHeight="1">
      <c r="A842" s="12">
        <v>38113.0</v>
      </c>
      <c r="B842" s="14" t="s">
        <v>343</v>
      </c>
      <c r="C842" s="14" t="s">
        <v>9</v>
      </c>
      <c r="D842" s="7"/>
    </row>
    <row r="843" ht="12.0" customHeight="1">
      <c r="A843" s="24">
        <v>38107.0</v>
      </c>
      <c r="B843" s="26" t="s">
        <v>800</v>
      </c>
      <c r="C843" s="7" t="s">
        <v>801</v>
      </c>
      <c r="D843" s="7"/>
    </row>
    <row r="844" ht="12.0" customHeight="1">
      <c r="A844" s="24">
        <v>38104.0</v>
      </c>
      <c r="B844" s="26" t="s">
        <v>802</v>
      </c>
      <c r="C844" s="14" t="s">
        <v>88</v>
      </c>
      <c r="D844" s="7"/>
    </row>
    <row r="845" ht="12.0" customHeight="1">
      <c r="A845" s="24">
        <v>38100.0</v>
      </c>
      <c r="B845" s="16" t="s">
        <v>803</v>
      </c>
      <c r="C845" s="7" t="s">
        <v>273</v>
      </c>
      <c r="D845" s="7"/>
    </row>
    <row r="846" ht="12.0" customHeight="1">
      <c r="A846" s="24">
        <v>38099.0</v>
      </c>
      <c r="B846" s="26" t="s">
        <v>804</v>
      </c>
      <c r="C846" s="7" t="s">
        <v>356</v>
      </c>
      <c r="D846" s="7"/>
    </row>
    <row r="847" ht="12.0" customHeight="1">
      <c r="A847" s="24">
        <v>38091.0</v>
      </c>
      <c r="B847" s="16" t="s">
        <v>805</v>
      </c>
      <c r="C847" s="7" t="s">
        <v>356</v>
      </c>
      <c r="D847" s="7"/>
    </row>
    <row r="848" ht="12.0" customHeight="1">
      <c r="A848" s="24">
        <v>38091.0</v>
      </c>
      <c r="B848" s="26" t="s">
        <v>806</v>
      </c>
      <c r="C848" s="7" t="s">
        <v>4</v>
      </c>
      <c r="D848" s="7"/>
    </row>
    <row r="849" ht="12.0" customHeight="1">
      <c r="A849" s="24">
        <v>38090.0</v>
      </c>
      <c r="B849" s="16" t="s">
        <v>807</v>
      </c>
      <c r="C849" s="7" t="s">
        <v>273</v>
      </c>
      <c r="D849" s="7"/>
    </row>
    <row r="850" ht="12.0" customHeight="1">
      <c r="A850" s="24">
        <v>38085.0</v>
      </c>
      <c r="B850" s="26" t="s">
        <v>808</v>
      </c>
      <c r="C850" s="7" t="s">
        <v>7</v>
      </c>
      <c r="D850" s="7"/>
    </row>
    <row r="851" ht="12.0" customHeight="1">
      <c r="A851" s="12">
        <v>38085.0</v>
      </c>
      <c r="B851" s="14" t="s">
        <v>809</v>
      </c>
      <c r="C851" s="14" t="s">
        <v>9</v>
      </c>
      <c r="D851" s="7"/>
    </row>
    <row r="852" ht="24.0" customHeight="1">
      <c r="A852" s="24">
        <v>38079.0</v>
      </c>
      <c r="B852" s="15" t="s">
        <v>810</v>
      </c>
      <c r="C852" s="14" t="s">
        <v>273</v>
      </c>
      <c r="D852" s="7"/>
    </row>
    <row r="853" ht="12.0" customHeight="1">
      <c r="A853" s="12">
        <v>38077.0</v>
      </c>
      <c r="B853" s="14" t="s">
        <v>343</v>
      </c>
      <c r="C853" s="14" t="s">
        <v>9</v>
      </c>
      <c r="D853" s="7"/>
    </row>
    <row r="854" ht="12.0" customHeight="1">
      <c r="A854" s="12">
        <v>38076.0</v>
      </c>
      <c r="B854" s="13" t="s">
        <v>811</v>
      </c>
      <c r="C854" s="14" t="s">
        <v>88</v>
      </c>
      <c r="D854" s="7"/>
    </row>
    <row r="855" ht="12.0" customHeight="1">
      <c r="A855" s="12">
        <v>38076.0</v>
      </c>
      <c r="B855" s="14" t="s">
        <v>812</v>
      </c>
      <c r="C855" s="14" t="s">
        <v>9</v>
      </c>
      <c r="D855" s="7"/>
    </row>
    <row r="856" ht="12.0" customHeight="1">
      <c r="A856" s="24">
        <v>38068.0</v>
      </c>
      <c r="B856" s="16" t="s">
        <v>813</v>
      </c>
      <c r="C856" s="7" t="s">
        <v>273</v>
      </c>
      <c r="D856" s="7"/>
    </row>
    <row r="857" ht="12.0" customHeight="1">
      <c r="A857" s="24">
        <v>38063.0</v>
      </c>
      <c r="B857" s="26" t="s">
        <v>814</v>
      </c>
      <c r="C857" s="14" t="s">
        <v>88</v>
      </c>
      <c r="D857" s="7"/>
    </row>
    <row r="858" ht="12.0" customHeight="1">
      <c r="A858" s="24">
        <v>38056.0</v>
      </c>
      <c r="B858" s="26" t="s">
        <v>815</v>
      </c>
      <c r="C858" s="7" t="s">
        <v>7</v>
      </c>
      <c r="D858" s="7"/>
    </row>
    <row r="859" ht="12.0" customHeight="1">
      <c r="A859" s="24">
        <v>38054.0</v>
      </c>
      <c r="B859" s="26" t="s">
        <v>816</v>
      </c>
      <c r="C859" s="7" t="s">
        <v>7</v>
      </c>
      <c r="D859" s="7"/>
    </row>
    <row r="860" ht="12.0" customHeight="1">
      <c r="A860" s="24">
        <v>38051.0</v>
      </c>
      <c r="B860" s="26" t="s">
        <v>817</v>
      </c>
      <c r="C860" s="7" t="s">
        <v>7</v>
      </c>
      <c r="D860" s="7"/>
    </row>
    <row r="861" ht="12.0" customHeight="1">
      <c r="A861" s="12">
        <v>38051.0</v>
      </c>
      <c r="B861" s="14" t="s">
        <v>818</v>
      </c>
      <c r="C861" s="14" t="s">
        <v>9</v>
      </c>
      <c r="D861" s="7"/>
    </row>
    <row r="862" ht="12.0" customHeight="1">
      <c r="A862" s="24">
        <v>38050.0</v>
      </c>
      <c r="B862" s="26" t="s">
        <v>819</v>
      </c>
      <c r="C862" s="7" t="s">
        <v>273</v>
      </c>
      <c r="D862" s="7"/>
    </row>
    <row r="863" ht="12.0" customHeight="1">
      <c r="A863" s="24">
        <v>38049.0</v>
      </c>
      <c r="B863" s="26" t="s">
        <v>820</v>
      </c>
      <c r="C863" s="7" t="s">
        <v>273</v>
      </c>
      <c r="D863" s="7"/>
    </row>
    <row r="864" ht="12.0" customHeight="1">
      <c r="A864" s="24">
        <v>38048.0</v>
      </c>
      <c r="B864" s="16" t="s">
        <v>821</v>
      </c>
      <c r="C864" s="7" t="s">
        <v>273</v>
      </c>
      <c r="D864" s="7"/>
    </row>
    <row r="865" ht="12.0" customHeight="1">
      <c r="A865" s="24">
        <v>38042.0</v>
      </c>
      <c r="B865" s="25" t="s">
        <v>761</v>
      </c>
      <c r="C865" s="7" t="s">
        <v>7</v>
      </c>
      <c r="D865" s="7"/>
    </row>
    <row r="866" ht="12.0" customHeight="1">
      <c r="A866" s="12">
        <v>38042.0</v>
      </c>
      <c r="B866" s="14" t="s">
        <v>343</v>
      </c>
      <c r="C866" s="14" t="s">
        <v>9</v>
      </c>
      <c r="D866" s="7"/>
    </row>
    <row r="867" ht="12.0" customHeight="1">
      <c r="A867" s="24">
        <v>38041.0</v>
      </c>
      <c r="B867" s="16" t="s">
        <v>822</v>
      </c>
      <c r="C867" s="7" t="s">
        <v>273</v>
      </c>
      <c r="D867" s="7"/>
    </row>
    <row r="868" ht="12.0" customHeight="1">
      <c r="A868" s="24">
        <v>38035.0</v>
      </c>
      <c r="B868" s="16" t="s">
        <v>823</v>
      </c>
      <c r="C868" s="7" t="s">
        <v>356</v>
      </c>
      <c r="D868" s="7"/>
    </row>
    <row r="869" ht="12.0" customHeight="1">
      <c r="A869" s="24">
        <v>38035.0</v>
      </c>
      <c r="B869" s="16" t="s">
        <v>824</v>
      </c>
      <c r="C869" s="7" t="s">
        <v>273</v>
      </c>
      <c r="D869" s="7"/>
    </row>
    <row r="870" ht="12.0" customHeight="1">
      <c r="A870" s="24">
        <v>38026.0</v>
      </c>
      <c r="B870" s="26" t="s">
        <v>816</v>
      </c>
      <c r="C870" s="7" t="s">
        <v>7</v>
      </c>
      <c r="D870" s="7"/>
    </row>
    <row r="871" ht="12.0" customHeight="1">
      <c r="A871" s="24">
        <v>38023.0</v>
      </c>
      <c r="B871" s="26" t="s">
        <v>825</v>
      </c>
      <c r="C871" s="14" t="s">
        <v>88</v>
      </c>
      <c r="D871" s="7"/>
    </row>
    <row r="872" ht="12.0" customHeight="1">
      <c r="A872" s="24">
        <v>38022.0</v>
      </c>
      <c r="B872" s="26" t="s">
        <v>826</v>
      </c>
      <c r="C872" s="7" t="s">
        <v>7</v>
      </c>
      <c r="D872" s="7"/>
    </row>
    <row r="873" ht="12.0" customHeight="1">
      <c r="A873" s="12">
        <v>38022.0</v>
      </c>
      <c r="B873" s="14" t="s">
        <v>827</v>
      </c>
      <c r="C873" s="14" t="s">
        <v>9</v>
      </c>
      <c r="D873" s="7"/>
    </row>
    <row r="874" ht="12.0" customHeight="1">
      <c r="A874" s="12">
        <v>38016.0</v>
      </c>
      <c r="B874" s="14" t="s">
        <v>828</v>
      </c>
      <c r="C874" s="14" t="s">
        <v>9</v>
      </c>
      <c r="D874" s="7"/>
    </row>
    <row r="875" ht="12.0" customHeight="1">
      <c r="A875" s="24">
        <v>38015.0</v>
      </c>
      <c r="B875" s="26" t="s">
        <v>829</v>
      </c>
      <c r="C875" s="7" t="s">
        <v>7</v>
      </c>
      <c r="D875" s="7"/>
    </row>
    <row r="876" ht="12.0" customHeight="1">
      <c r="A876" s="24">
        <v>38014.0</v>
      </c>
      <c r="B876" s="25" t="s">
        <v>830</v>
      </c>
      <c r="C876" s="7" t="s">
        <v>275</v>
      </c>
      <c r="D876" s="7"/>
    </row>
    <row r="877" ht="12.0" customHeight="1">
      <c r="A877" s="24">
        <v>38014.0</v>
      </c>
      <c r="B877" s="16" t="s">
        <v>831</v>
      </c>
      <c r="C877" s="7" t="s">
        <v>275</v>
      </c>
      <c r="D877" s="7"/>
    </row>
    <row r="878" ht="12.0" customHeight="1">
      <c r="A878" s="12">
        <v>38013.0</v>
      </c>
      <c r="B878" s="14" t="s">
        <v>832</v>
      </c>
      <c r="C878" s="14" t="s">
        <v>9</v>
      </c>
      <c r="D878" s="7"/>
    </row>
    <row r="879" ht="12.0" customHeight="1">
      <c r="A879" s="12">
        <v>38013.0</v>
      </c>
      <c r="B879" s="14" t="s">
        <v>343</v>
      </c>
      <c r="C879" s="14" t="s">
        <v>9</v>
      </c>
      <c r="D879" s="7"/>
    </row>
    <row r="880" ht="12.0" customHeight="1">
      <c r="A880" s="24">
        <v>38009.0</v>
      </c>
      <c r="B880" s="16" t="s">
        <v>833</v>
      </c>
      <c r="C880" s="7" t="s">
        <v>273</v>
      </c>
      <c r="D880" s="7"/>
    </row>
    <row r="881" ht="12.0" customHeight="1">
      <c r="A881" s="24">
        <v>38006.0</v>
      </c>
      <c r="B881" s="26" t="s">
        <v>834</v>
      </c>
      <c r="C881" s="7" t="s">
        <v>7</v>
      </c>
      <c r="D881" s="7"/>
    </row>
    <row r="882" ht="12.0" customHeight="1">
      <c r="A882" s="24">
        <v>38000.0</v>
      </c>
      <c r="B882" s="26" t="s">
        <v>835</v>
      </c>
      <c r="C882" s="7" t="s">
        <v>273</v>
      </c>
      <c r="D882" s="7"/>
    </row>
    <row r="883" ht="12.0" customHeight="1">
      <c r="A883" s="24">
        <v>37995.0</v>
      </c>
      <c r="B883" s="26" t="s">
        <v>836</v>
      </c>
      <c r="C883" s="7" t="s">
        <v>4</v>
      </c>
      <c r="D883" s="7"/>
    </row>
    <row r="884" ht="12.0" customHeight="1">
      <c r="A884" s="24">
        <v>37995.0</v>
      </c>
      <c r="B884" s="26" t="s">
        <v>837</v>
      </c>
      <c r="C884" s="7" t="s">
        <v>273</v>
      </c>
      <c r="D884" s="7"/>
    </row>
    <row r="885" ht="12.0" customHeight="1">
      <c r="A885" s="24">
        <v>37994.0</v>
      </c>
      <c r="B885" s="26" t="s">
        <v>838</v>
      </c>
      <c r="C885" s="7" t="s">
        <v>7</v>
      </c>
      <c r="D885" s="7"/>
    </row>
    <row r="886" ht="12.0" customHeight="1">
      <c r="A886" s="12">
        <v>37994.0</v>
      </c>
      <c r="B886" s="14" t="s">
        <v>839</v>
      </c>
      <c r="C886" s="14" t="s">
        <v>9</v>
      </c>
      <c r="D886" s="7"/>
    </row>
    <row r="887" ht="12.0" customHeight="1">
      <c r="A887" s="24">
        <v>37994.0</v>
      </c>
      <c r="B887" s="16" t="s">
        <v>840</v>
      </c>
      <c r="C887" s="7" t="s">
        <v>273</v>
      </c>
      <c r="D887" s="7"/>
    </row>
    <row r="888" ht="12.0" customHeight="1">
      <c r="A888" s="12">
        <v>37992.0</v>
      </c>
      <c r="B888" s="14" t="s">
        <v>841</v>
      </c>
      <c r="C888" s="14" t="s">
        <v>9</v>
      </c>
      <c r="D888" s="7"/>
    </row>
    <row r="889" ht="24.0" customHeight="1">
      <c r="A889" s="24">
        <v>37977.0</v>
      </c>
      <c r="B889" s="26" t="s">
        <v>842</v>
      </c>
      <c r="C889" s="7" t="s">
        <v>273</v>
      </c>
      <c r="D889" s="7"/>
    </row>
    <row r="890" ht="12.0" customHeight="1">
      <c r="A890" s="24">
        <v>37970.0</v>
      </c>
      <c r="B890" s="26" t="s">
        <v>843</v>
      </c>
      <c r="C890" s="7" t="s">
        <v>7</v>
      </c>
      <c r="D890" s="7"/>
    </row>
    <row r="891" ht="24.0" customHeight="1">
      <c r="A891" s="12">
        <v>37964.0</v>
      </c>
      <c r="B891" s="14" t="s">
        <v>844</v>
      </c>
      <c r="C891" s="14" t="s">
        <v>9</v>
      </c>
      <c r="D891" s="7"/>
    </row>
    <row r="892" ht="12.0" customHeight="1">
      <c r="A892" s="24">
        <v>37963.0</v>
      </c>
      <c r="B892" s="26" t="s">
        <v>845</v>
      </c>
      <c r="C892" s="7" t="s">
        <v>7</v>
      </c>
      <c r="D892" s="7"/>
    </row>
    <row r="893" ht="12.0" customHeight="1">
      <c r="A893" s="12">
        <v>37963.0</v>
      </c>
      <c r="B893" s="14" t="s">
        <v>846</v>
      </c>
      <c r="C893" s="14" t="s">
        <v>9</v>
      </c>
      <c r="D893" s="7"/>
    </row>
    <row r="894" ht="24.0" customHeight="1">
      <c r="A894" s="24">
        <v>37957.0</v>
      </c>
      <c r="B894" s="26" t="s">
        <v>847</v>
      </c>
      <c r="C894" s="7" t="s">
        <v>273</v>
      </c>
      <c r="D894" s="7"/>
    </row>
    <row r="895" ht="12.0" customHeight="1">
      <c r="A895" s="12">
        <v>37956.0</v>
      </c>
      <c r="B895" s="14" t="s">
        <v>841</v>
      </c>
      <c r="C895" s="14" t="s">
        <v>9</v>
      </c>
      <c r="D895" s="7"/>
    </row>
    <row r="896" ht="12.0" customHeight="1">
      <c r="A896" s="24">
        <v>37951.0</v>
      </c>
      <c r="B896" s="26" t="s">
        <v>848</v>
      </c>
      <c r="C896" s="7" t="s">
        <v>7</v>
      </c>
      <c r="D896" s="7"/>
    </row>
    <row r="897" ht="12.0" customHeight="1">
      <c r="A897" s="24">
        <v>37950.0</v>
      </c>
      <c r="B897" s="26" t="s">
        <v>849</v>
      </c>
      <c r="C897" s="7" t="s">
        <v>7</v>
      </c>
      <c r="D897" s="7"/>
    </row>
    <row r="898" ht="12.0" customHeight="1">
      <c r="A898" s="24">
        <v>37942.0</v>
      </c>
      <c r="B898" s="26" t="s">
        <v>850</v>
      </c>
      <c r="C898" s="7" t="s">
        <v>7</v>
      </c>
      <c r="D898" s="7"/>
    </row>
    <row r="899" ht="24.0" customHeight="1">
      <c r="A899" s="24">
        <v>37939.0</v>
      </c>
      <c r="B899" s="26" t="s">
        <v>851</v>
      </c>
      <c r="C899" s="7" t="s">
        <v>273</v>
      </c>
      <c r="D899" s="7"/>
    </row>
    <row r="900" ht="12.0" customHeight="1">
      <c r="A900" s="24">
        <v>37935.0</v>
      </c>
      <c r="B900" s="26" t="s">
        <v>852</v>
      </c>
      <c r="C900" s="7" t="s">
        <v>273</v>
      </c>
      <c r="D900" s="7"/>
    </row>
    <row r="901" ht="12.0" customHeight="1">
      <c r="A901" s="24">
        <v>37932.0</v>
      </c>
      <c r="B901" s="25" t="s">
        <v>853</v>
      </c>
      <c r="C901" s="7" t="s">
        <v>7</v>
      </c>
      <c r="D901" s="7"/>
    </row>
    <row r="902" ht="12.0" customHeight="1">
      <c r="A902" s="24">
        <v>37930.0</v>
      </c>
      <c r="B902" s="26" t="s">
        <v>854</v>
      </c>
      <c r="C902" s="7" t="s">
        <v>7</v>
      </c>
      <c r="D902" s="7"/>
    </row>
    <row r="903" ht="24.0" customHeight="1">
      <c r="A903" s="24">
        <v>37930.0</v>
      </c>
      <c r="B903" s="26" t="s">
        <v>855</v>
      </c>
      <c r="C903" s="7" t="s">
        <v>7</v>
      </c>
      <c r="D903" s="7"/>
    </row>
    <row r="904" ht="12.0" customHeight="1">
      <c r="A904" s="24">
        <v>37930.0</v>
      </c>
      <c r="B904" s="26" t="s">
        <v>856</v>
      </c>
      <c r="C904" s="7" t="s">
        <v>7</v>
      </c>
      <c r="D904" s="7"/>
    </row>
    <row r="905" ht="12.0" customHeight="1">
      <c r="A905" s="12">
        <v>37930.0</v>
      </c>
      <c r="B905" s="14" t="s">
        <v>841</v>
      </c>
      <c r="C905" s="14" t="s">
        <v>9</v>
      </c>
      <c r="D905" s="7"/>
    </row>
    <row r="906" ht="12.0" customHeight="1">
      <c r="A906" s="12">
        <v>37930.0</v>
      </c>
      <c r="B906" s="14" t="s">
        <v>857</v>
      </c>
      <c r="C906" s="14" t="s">
        <v>9</v>
      </c>
      <c r="D906" s="7"/>
    </row>
    <row r="907" ht="12.0" customHeight="1">
      <c r="A907" s="24">
        <v>37911.0</v>
      </c>
      <c r="B907" s="26" t="s">
        <v>858</v>
      </c>
      <c r="C907" s="7" t="s">
        <v>275</v>
      </c>
      <c r="D907" s="7"/>
    </row>
    <row r="908" ht="12.0" customHeight="1">
      <c r="A908" s="24">
        <v>37911.0</v>
      </c>
      <c r="B908" s="25" t="s">
        <v>859</v>
      </c>
      <c r="C908" s="7" t="s">
        <v>7</v>
      </c>
      <c r="D908" s="7"/>
    </row>
    <row r="909" ht="12.0" customHeight="1">
      <c r="A909" s="24">
        <v>37909.0</v>
      </c>
      <c r="B909" s="26" t="s">
        <v>860</v>
      </c>
      <c r="C909" s="7" t="s">
        <v>4</v>
      </c>
      <c r="D909" s="7"/>
    </row>
    <row r="910" ht="12.0" customHeight="1">
      <c r="A910" s="24">
        <v>37909.0</v>
      </c>
      <c r="B910" s="26" t="s">
        <v>837</v>
      </c>
      <c r="C910" s="7" t="s">
        <v>273</v>
      </c>
      <c r="D910" s="7"/>
    </row>
    <row r="911" ht="24.0" customHeight="1">
      <c r="A911" s="24">
        <v>37902.0</v>
      </c>
      <c r="B911" s="26" t="s">
        <v>861</v>
      </c>
      <c r="C911" s="7" t="s">
        <v>273</v>
      </c>
      <c r="D911" s="7"/>
    </row>
    <row r="912" ht="12.0" customHeight="1">
      <c r="A912" s="24">
        <v>37900.0</v>
      </c>
      <c r="B912" s="26" t="s">
        <v>862</v>
      </c>
      <c r="C912" s="7" t="s">
        <v>7</v>
      </c>
      <c r="D912" s="7"/>
    </row>
    <row r="913" ht="12.0" customHeight="1">
      <c r="A913" s="12">
        <v>37900.0</v>
      </c>
      <c r="B913" s="14" t="s">
        <v>863</v>
      </c>
      <c r="C913" s="14" t="s">
        <v>9</v>
      </c>
      <c r="D913" s="7"/>
    </row>
    <row r="914" ht="12.0" customHeight="1">
      <c r="A914" s="12">
        <v>37897.0</v>
      </c>
      <c r="B914" s="14" t="s">
        <v>864</v>
      </c>
      <c r="C914" s="14" t="s">
        <v>9</v>
      </c>
      <c r="D914" s="7"/>
    </row>
    <row r="915" ht="12.0" customHeight="1">
      <c r="A915" s="24">
        <v>37895.0</v>
      </c>
      <c r="B915" s="26" t="s">
        <v>865</v>
      </c>
      <c r="C915" s="7" t="s">
        <v>7</v>
      </c>
      <c r="D915" s="7"/>
    </row>
    <row r="916" ht="12.0" customHeight="1">
      <c r="A916" s="24">
        <v>37894.0</v>
      </c>
      <c r="B916" s="26" t="s">
        <v>866</v>
      </c>
      <c r="C916" s="7" t="s">
        <v>7</v>
      </c>
      <c r="D916" s="7"/>
    </row>
    <row r="917" ht="12.0" customHeight="1">
      <c r="A917" s="24">
        <v>37894.0</v>
      </c>
      <c r="B917" s="26" t="s">
        <v>867</v>
      </c>
      <c r="C917" s="14" t="s">
        <v>88</v>
      </c>
      <c r="D917" s="7"/>
    </row>
    <row r="918" ht="12.0" customHeight="1">
      <c r="A918" s="24">
        <v>37890.0</v>
      </c>
      <c r="B918" s="26" t="s">
        <v>868</v>
      </c>
      <c r="C918" s="7" t="s">
        <v>273</v>
      </c>
      <c r="D918" s="7"/>
    </row>
    <row r="919" ht="12.0" customHeight="1">
      <c r="A919" s="12">
        <v>37889.0</v>
      </c>
      <c r="B919" s="14" t="s">
        <v>869</v>
      </c>
      <c r="C919" s="14" t="s">
        <v>9</v>
      </c>
      <c r="D919" s="7"/>
    </row>
    <row r="920" ht="12.0" customHeight="1">
      <c r="A920" s="24">
        <v>37874.0</v>
      </c>
      <c r="B920" s="26" t="s">
        <v>870</v>
      </c>
      <c r="C920" s="7" t="s">
        <v>7</v>
      </c>
      <c r="D920" s="7"/>
    </row>
    <row r="921" ht="12.0" customHeight="1">
      <c r="A921" s="24">
        <v>37872.0</v>
      </c>
      <c r="B921" s="26" t="s">
        <v>871</v>
      </c>
      <c r="C921" s="7" t="s">
        <v>7</v>
      </c>
      <c r="D921" s="7"/>
    </row>
    <row r="922" ht="12.0" customHeight="1">
      <c r="A922" s="24">
        <v>37872.0</v>
      </c>
      <c r="B922" s="26" t="s">
        <v>872</v>
      </c>
      <c r="C922" s="7" t="s">
        <v>7</v>
      </c>
      <c r="D922" s="7"/>
    </row>
    <row r="923" ht="12.0" customHeight="1">
      <c r="A923" s="12">
        <v>37872.0</v>
      </c>
      <c r="B923" s="14" t="s">
        <v>873</v>
      </c>
      <c r="C923" s="14" t="s">
        <v>9</v>
      </c>
      <c r="D923" s="7"/>
    </row>
    <row r="924" ht="12.0" customHeight="1">
      <c r="A924" s="12">
        <v>37872.0</v>
      </c>
      <c r="B924" s="14" t="s">
        <v>874</v>
      </c>
      <c r="C924" s="14" t="s">
        <v>9</v>
      </c>
      <c r="D924" s="7"/>
    </row>
    <row r="925" ht="12.0" customHeight="1">
      <c r="A925" s="12">
        <v>37862.0</v>
      </c>
      <c r="B925" s="14" t="s">
        <v>828</v>
      </c>
      <c r="C925" s="14" t="s">
        <v>9</v>
      </c>
      <c r="D925" s="7"/>
    </row>
    <row r="926" ht="12.0" customHeight="1">
      <c r="A926" s="12">
        <v>37860.0</v>
      </c>
      <c r="B926" s="14" t="s">
        <v>875</v>
      </c>
      <c r="C926" s="14" t="s">
        <v>9</v>
      </c>
      <c r="D926" s="7"/>
    </row>
    <row r="927" ht="24.0" customHeight="1">
      <c r="A927" s="24">
        <v>37851.0</v>
      </c>
      <c r="B927" s="26" t="s">
        <v>876</v>
      </c>
      <c r="C927" s="7" t="s">
        <v>273</v>
      </c>
      <c r="D927" s="7"/>
    </row>
    <row r="928" ht="12.0" customHeight="1">
      <c r="A928" s="24">
        <v>37848.0</v>
      </c>
      <c r="B928" s="26" t="s">
        <v>877</v>
      </c>
      <c r="C928" s="7" t="s">
        <v>273</v>
      </c>
      <c r="D928" s="7"/>
    </row>
    <row r="929" ht="12.0" customHeight="1">
      <c r="A929" s="24">
        <v>37840.0</v>
      </c>
      <c r="B929" s="26" t="s">
        <v>878</v>
      </c>
      <c r="C929" s="7" t="s">
        <v>7</v>
      </c>
      <c r="D929" s="7"/>
    </row>
    <row r="930" ht="12.0" customHeight="1">
      <c r="A930" s="24">
        <v>37840.0</v>
      </c>
      <c r="B930" s="26" t="s">
        <v>879</v>
      </c>
      <c r="C930" s="7" t="s">
        <v>7</v>
      </c>
      <c r="D930" s="7"/>
    </row>
    <row r="931" ht="12.0" customHeight="1">
      <c r="A931" s="24">
        <v>37840.0</v>
      </c>
      <c r="B931" s="26" t="s">
        <v>880</v>
      </c>
      <c r="C931" s="7" t="s">
        <v>7</v>
      </c>
      <c r="D931" s="7"/>
    </row>
    <row r="932" ht="12.0" customHeight="1">
      <c r="A932" s="24">
        <v>37839.0</v>
      </c>
      <c r="B932" s="26" t="s">
        <v>881</v>
      </c>
      <c r="C932" s="14" t="s">
        <v>88</v>
      </c>
      <c r="D932" s="7"/>
    </row>
    <row r="933" ht="12.0" customHeight="1">
      <c r="A933" s="24">
        <v>37838.0</v>
      </c>
      <c r="B933" s="26" t="s">
        <v>882</v>
      </c>
      <c r="C933" s="7" t="s">
        <v>356</v>
      </c>
      <c r="D933" s="7"/>
    </row>
    <row r="934" ht="12.0" customHeight="1">
      <c r="A934" s="12">
        <v>37838.0</v>
      </c>
      <c r="B934" s="14" t="s">
        <v>883</v>
      </c>
      <c r="C934" s="14" t="s">
        <v>9</v>
      </c>
      <c r="D934" s="7"/>
    </row>
    <row r="935" ht="12.0" customHeight="1">
      <c r="A935" s="24">
        <v>37837.0</v>
      </c>
      <c r="B935" s="25" t="s">
        <v>761</v>
      </c>
      <c r="C935" s="7" t="s">
        <v>7</v>
      </c>
      <c r="D935" s="7"/>
    </row>
    <row r="936" ht="12.0" customHeight="1">
      <c r="A936" s="24">
        <v>37837.0</v>
      </c>
      <c r="B936" s="26" t="s">
        <v>884</v>
      </c>
      <c r="C936" s="7" t="s">
        <v>7</v>
      </c>
      <c r="D936" s="7"/>
    </row>
    <row r="937" ht="12.0" customHeight="1">
      <c r="A937" s="12">
        <v>37837.0</v>
      </c>
      <c r="B937" s="14" t="s">
        <v>832</v>
      </c>
      <c r="C937" s="14" t="s">
        <v>9</v>
      </c>
      <c r="D937" s="7"/>
    </row>
    <row r="938" ht="12.0" customHeight="1">
      <c r="A938" s="12">
        <v>37825.0</v>
      </c>
      <c r="B938" s="14" t="s">
        <v>885</v>
      </c>
      <c r="C938" s="14" t="s">
        <v>9</v>
      </c>
      <c r="D938" s="7"/>
    </row>
    <row r="939" ht="12.0" customHeight="1">
      <c r="A939" s="24">
        <v>37823.0</v>
      </c>
      <c r="B939" s="26" t="s">
        <v>886</v>
      </c>
      <c r="C939" s="7" t="s">
        <v>273</v>
      </c>
      <c r="D939" s="7"/>
    </row>
    <row r="940" ht="12.0" customHeight="1">
      <c r="A940" s="24">
        <v>37819.0</v>
      </c>
      <c r="B940" s="26" t="s">
        <v>887</v>
      </c>
      <c r="C940" s="7" t="s">
        <v>356</v>
      </c>
      <c r="D940" s="7"/>
    </row>
    <row r="941" ht="12.0" customHeight="1">
      <c r="A941" s="12">
        <v>37819.0</v>
      </c>
      <c r="B941" s="14" t="s">
        <v>888</v>
      </c>
      <c r="C941" s="14" t="s">
        <v>9</v>
      </c>
      <c r="D941" s="7"/>
    </row>
    <row r="942" ht="12.0" customHeight="1">
      <c r="A942" s="12">
        <v>37817.0</v>
      </c>
      <c r="B942" s="14" t="s">
        <v>889</v>
      </c>
      <c r="C942" s="14" t="s">
        <v>9</v>
      </c>
      <c r="D942" s="7"/>
    </row>
    <row r="943" ht="12.0" customHeight="1">
      <c r="A943" s="24">
        <v>37817.0</v>
      </c>
      <c r="B943" s="26" t="s">
        <v>890</v>
      </c>
      <c r="C943" s="7" t="s">
        <v>4</v>
      </c>
      <c r="D943" s="7"/>
    </row>
    <row r="944" ht="12.0" customHeight="1">
      <c r="A944" s="12">
        <v>37815.0</v>
      </c>
      <c r="B944" s="14" t="s">
        <v>891</v>
      </c>
      <c r="C944" s="14" t="s">
        <v>9</v>
      </c>
      <c r="D944" s="7"/>
    </row>
    <row r="945" ht="12.0" customHeight="1">
      <c r="A945" s="24">
        <v>37810.0</v>
      </c>
      <c r="B945" s="26" t="s">
        <v>892</v>
      </c>
      <c r="C945" s="7" t="s">
        <v>7</v>
      </c>
      <c r="D945" s="7"/>
    </row>
    <row r="946" ht="12.0" customHeight="1">
      <c r="A946" s="12">
        <v>37810.0</v>
      </c>
      <c r="B946" s="14" t="s">
        <v>893</v>
      </c>
      <c r="C946" s="14" t="s">
        <v>9</v>
      </c>
      <c r="D946" s="7"/>
    </row>
    <row r="947" ht="12.0" customHeight="1">
      <c r="A947" s="24">
        <v>37810.0</v>
      </c>
      <c r="B947" s="26" t="s">
        <v>894</v>
      </c>
      <c r="C947" s="7" t="s">
        <v>273</v>
      </c>
      <c r="D947" s="7"/>
    </row>
    <row r="948" ht="12.0" customHeight="1">
      <c r="A948" s="24">
        <v>37809.0</v>
      </c>
      <c r="B948" s="26" t="s">
        <v>895</v>
      </c>
      <c r="C948" s="7" t="s">
        <v>7</v>
      </c>
      <c r="D948" s="7"/>
    </row>
    <row r="949" ht="12.0" customHeight="1">
      <c r="A949" s="12">
        <v>37809.0</v>
      </c>
      <c r="B949" s="14" t="s">
        <v>896</v>
      </c>
      <c r="C949" s="14" t="s">
        <v>9</v>
      </c>
      <c r="D949" s="7"/>
    </row>
    <row r="950" ht="24.0" customHeight="1">
      <c r="A950" s="24">
        <v>37805.0</v>
      </c>
      <c r="B950" s="26" t="s">
        <v>897</v>
      </c>
      <c r="C950" s="7" t="s">
        <v>7</v>
      </c>
      <c r="D950" s="7"/>
    </row>
    <row r="951" ht="24.0" customHeight="1">
      <c r="A951" s="24">
        <v>37805.0</v>
      </c>
      <c r="B951" s="26" t="s">
        <v>898</v>
      </c>
      <c r="C951" s="7" t="s">
        <v>273</v>
      </c>
      <c r="D951" s="7"/>
    </row>
    <row r="952" ht="24.0" customHeight="1">
      <c r="A952" s="24">
        <v>37803.0</v>
      </c>
      <c r="B952" s="15" t="s">
        <v>899</v>
      </c>
      <c r="C952" s="7" t="s">
        <v>273</v>
      </c>
      <c r="D952" s="7"/>
    </row>
    <row r="953" ht="12.0" customHeight="1">
      <c r="A953" s="12">
        <v>37802.0</v>
      </c>
      <c r="B953" s="14" t="s">
        <v>900</v>
      </c>
      <c r="C953" s="14" t="s">
        <v>9</v>
      </c>
      <c r="D953" s="7"/>
    </row>
    <row r="954" ht="12.0" customHeight="1">
      <c r="A954" s="24">
        <v>37802.0</v>
      </c>
      <c r="B954" s="26" t="s">
        <v>901</v>
      </c>
      <c r="C954" s="7" t="s">
        <v>273</v>
      </c>
      <c r="D954" s="7"/>
    </row>
    <row r="955" ht="12.0" customHeight="1">
      <c r="A955" s="24">
        <v>37799.0</v>
      </c>
      <c r="B955" s="26" t="s">
        <v>902</v>
      </c>
      <c r="C955" s="7" t="s">
        <v>275</v>
      </c>
      <c r="D955" s="7"/>
    </row>
    <row r="956" ht="12.0" customHeight="1">
      <c r="A956" s="24">
        <v>37799.0</v>
      </c>
      <c r="B956" s="26" t="s">
        <v>903</v>
      </c>
      <c r="C956" s="7" t="s">
        <v>275</v>
      </c>
      <c r="D956" s="7"/>
    </row>
    <row r="957" ht="12.0" customHeight="1">
      <c r="A957" s="24">
        <v>37799.0</v>
      </c>
      <c r="B957" s="26" t="s">
        <v>904</v>
      </c>
      <c r="C957" s="7" t="s">
        <v>7</v>
      </c>
      <c r="D957" s="7"/>
    </row>
    <row r="958" ht="12.0" customHeight="1">
      <c r="A958" s="24">
        <v>37798.0</v>
      </c>
      <c r="B958" s="26" t="s">
        <v>905</v>
      </c>
      <c r="C958" s="7" t="s">
        <v>7</v>
      </c>
      <c r="D958" s="7"/>
    </row>
    <row r="959" ht="12.0" customHeight="1">
      <c r="A959" s="24">
        <v>37791.0</v>
      </c>
      <c r="B959" s="26" t="s">
        <v>906</v>
      </c>
      <c r="C959" s="7" t="s">
        <v>273</v>
      </c>
      <c r="D959" s="7"/>
    </row>
    <row r="960" ht="24.0" customHeight="1">
      <c r="A960" s="24">
        <v>37789.0</v>
      </c>
      <c r="B960" s="26" t="s">
        <v>907</v>
      </c>
      <c r="C960" s="7" t="s">
        <v>7</v>
      </c>
      <c r="D960" s="7"/>
    </row>
    <row r="961" ht="12.0" customHeight="1">
      <c r="A961" s="24">
        <v>37784.0</v>
      </c>
      <c r="B961" s="26" t="s">
        <v>908</v>
      </c>
      <c r="C961" s="7" t="s">
        <v>275</v>
      </c>
      <c r="D961" s="7"/>
    </row>
    <row r="962" ht="12.0" customHeight="1">
      <c r="A962" s="24">
        <v>37781.0</v>
      </c>
      <c r="B962" s="26" t="s">
        <v>909</v>
      </c>
      <c r="C962" s="7" t="s">
        <v>7</v>
      </c>
      <c r="D962" s="7"/>
    </row>
    <row r="963" ht="12.0" customHeight="1">
      <c r="A963" s="12">
        <v>37781.0</v>
      </c>
      <c r="B963" s="14" t="s">
        <v>910</v>
      </c>
      <c r="C963" s="14" t="s">
        <v>9</v>
      </c>
      <c r="D963" s="7"/>
    </row>
    <row r="964" ht="12.0" customHeight="1">
      <c r="A964" s="12">
        <v>37781.0</v>
      </c>
      <c r="B964" s="14" t="s">
        <v>911</v>
      </c>
      <c r="C964" s="14" t="s">
        <v>9</v>
      </c>
      <c r="D964" s="7"/>
    </row>
    <row r="965" ht="12.0" customHeight="1">
      <c r="A965" s="24">
        <v>37781.0</v>
      </c>
      <c r="B965" s="26" t="s">
        <v>912</v>
      </c>
      <c r="C965" s="7" t="s">
        <v>273</v>
      </c>
      <c r="D965" s="7"/>
    </row>
    <row r="966" ht="12.0" customHeight="1">
      <c r="A966" s="24">
        <v>37781.0</v>
      </c>
      <c r="B966" s="26" t="s">
        <v>913</v>
      </c>
      <c r="C966" s="7" t="s">
        <v>273</v>
      </c>
      <c r="D966" s="7"/>
    </row>
    <row r="967" ht="24.0" customHeight="1">
      <c r="A967" s="24">
        <v>37778.0</v>
      </c>
      <c r="B967" s="26" t="s">
        <v>914</v>
      </c>
      <c r="C967" s="7" t="s">
        <v>273</v>
      </c>
      <c r="D967" s="7"/>
    </row>
    <row r="968" ht="12.0" customHeight="1">
      <c r="A968" s="24">
        <v>37775.0</v>
      </c>
      <c r="B968" s="26" t="s">
        <v>915</v>
      </c>
      <c r="C968" s="7" t="s">
        <v>7</v>
      </c>
      <c r="D968" s="7"/>
    </row>
    <row r="969" ht="24.0" customHeight="1">
      <c r="A969" s="24">
        <v>37775.0</v>
      </c>
      <c r="B969" s="26" t="s">
        <v>916</v>
      </c>
      <c r="C969" s="7" t="s">
        <v>273</v>
      </c>
      <c r="D969" s="7"/>
    </row>
    <row r="970" ht="12.0" customHeight="1">
      <c r="A970" s="24">
        <v>37775.0</v>
      </c>
      <c r="B970" s="26" t="s">
        <v>917</v>
      </c>
      <c r="C970" s="7" t="s">
        <v>273</v>
      </c>
      <c r="D970" s="7"/>
    </row>
    <row r="971" ht="12.0" customHeight="1">
      <c r="A971" s="24">
        <v>37774.0</v>
      </c>
      <c r="B971" s="26" t="s">
        <v>918</v>
      </c>
      <c r="C971" s="7" t="s">
        <v>7</v>
      </c>
      <c r="D971" s="7"/>
    </row>
    <row r="972" ht="12.0" customHeight="1">
      <c r="A972" s="24">
        <v>37771.0</v>
      </c>
      <c r="B972" s="26" t="s">
        <v>919</v>
      </c>
      <c r="C972" s="7" t="s">
        <v>7</v>
      </c>
      <c r="D972" s="7"/>
    </row>
    <row r="973" ht="12.0" customHeight="1">
      <c r="A973" s="24">
        <v>37760.0</v>
      </c>
      <c r="B973" s="26" t="s">
        <v>920</v>
      </c>
      <c r="C973" s="7" t="s">
        <v>273</v>
      </c>
      <c r="D973" s="7"/>
    </row>
    <row r="974" ht="12.0" customHeight="1">
      <c r="A974" s="24">
        <v>37753.0</v>
      </c>
      <c r="B974" s="26" t="s">
        <v>921</v>
      </c>
      <c r="C974" s="7" t="s">
        <v>7</v>
      </c>
      <c r="D974" s="7"/>
    </row>
    <row r="975" ht="12.0" customHeight="1">
      <c r="A975" s="24">
        <v>37750.0</v>
      </c>
      <c r="B975" s="25" t="s">
        <v>922</v>
      </c>
      <c r="C975" s="7" t="s">
        <v>7</v>
      </c>
      <c r="D975" s="7"/>
    </row>
    <row r="976" ht="12.0" customHeight="1">
      <c r="A976" s="24">
        <v>37750.0</v>
      </c>
      <c r="B976" s="26" t="s">
        <v>923</v>
      </c>
      <c r="C976" s="7" t="s">
        <v>273</v>
      </c>
      <c r="D976" s="7"/>
    </row>
    <row r="977" ht="12.0" customHeight="1">
      <c r="A977" s="24">
        <v>37750.0</v>
      </c>
      <c r="B977" s="26" t="s">
        <v>924</v>
      </c>
      <c r="C977" s="7" t="s">
        <v>273</v>
      </c>
      <c r="D977" s="7"/>
    </row>
    <row r="978" ht="12.0" customHeight="1">
      <c r="A978" s="24">
        <v>37750.0</v>
      </c>
      <c r="B978" s="26" t="s">
        <v>925</v>
      </c>
      <c r="C978" s="7" t="s">
        <v>273</v>
      </c>
      <c r="D978" s="7"/>
    </row>
    <row r="979" ht="12.0" customHeight="1">
      <c r="A979" s="24">
        <v>37746.0</v>
      </c>
      <c r="B979" s="26" t="s">
        <v>926</v>
      </c>
      <c r="C979" s="7" t="s">
        <v>7</v>
      </c>
      <c r="D979" s="7"/>
    </row>
    <row r="980" ht="12.0" customHeight="1">
      <c r="A980" s="12">
        <v>37746.0</v>
      </c>
      <c r="B980" s="14" t="s">
        <v>927</v>
      </c>
      <c r="C980" s="14" t="s">
        <v>9</v>
      </c>
      <c r="D980" s="7"/>
    </row>
    <row r="981" ht="12.0" customHeight="1">
      <c r="A981" s="24">
        <v>37746.0</v>
      </c>
      <c r="B981" s="26" t="s">
        <v>928</v>
      </c>
      <c r="C981" s="7" t="s">
        <v>273</v>
      </c>
      <c r="D981" s="7"/>
    </row>
    <row r="982" ht="12.0" customHeight="1">
      <c r="A982" s="12">
        <v>37743.0</v>
      </c>
      <c r="B982" s="14" t="s">
        <v>929</v>
      </c>
      <c r="C982" s="14" t="s">
        <v>9</v>
      </c>
      <c r="D982" s="7"/>
    </row>
    <row r="983" ht="12.0" customHeight="1">
      <c r="A983" s="24">
        <v>37741.0</v>
      </c>
      <c r="B983" s="26" t="s">
        <v>930</v>
      </c>
      <c r="C983" s="7" t="s">
        <v>275</v>
      </c>
      <c r="D983" s="7"/>
    </row>
    <row r="984" ht="12.0" customHeight="1">
      <c r="A984" s="24">
        <v>37741.0</v>
      </c>
      <c r="B984" s="26" t="s">
        <v>931</v>
      </c>
      <c r="C984" s="7" t="s">
        <v>273</v>
      </c>
      <c r="D984" s="7"/>
    </row>
    <row r="985" ht="12.0" customHeight="1">
      <c r="A985" s="12">
        <v>37740.0</v>
      </c>
      <c r="B985" s="14" t="s">
        <v>932</v>
      </c>
      <c r="C985" s="14" t="s">
        <v>9</v>
      </c>
      <c r="D985" s="7"/>
    </row>
    <row r="986" ht="12.0" customHeight="1">
      <c r="A986" s="24">
        <v>37739.0</v>
      </c>
      <c r="B986" s="26" t="s">
        <v>933</v>
      </c>
      <c r="C986" s="7" t="s">
        <v>273</v>
      </c>
      <c r="D986" s="7"/>
    </row>
    <row r="987" ht="12.0" customHeight="1">
      <c r="A987" s="24">
        <v>37736.0</v>
      </c>
      <c r="B987" s="26" t="s">
        <v>934</v>
      </c>
      <c r="C987" s="7" t="s">
        <v>273</v>
      </c>
      <c r="D987" s="7"/>
    </row>
    <row r="988" ht="12.0" customHeight="1">
      <c r="A988" s="24">
        <v>37726.0</v>
      </c>
      <c r="B988" s="26" t="s">
        <v>935</v>
      </c>
      <c r="C988" s="7" t="s">
        <v>273</v>
      </c>
      <c r="D988" s="7"/>
    </row>
    <row r="989" ht="12.0" customHeight="1">
      <c r="A989" s="24">
        <v>37725.0</v>
      </c>
      <c r="B989" s="26" t="s">
        <v>936</v>
      </c>
      <c r="C989" s="7" t="s">
        <v>4</v>
      </c>
      <c r="D989" s="7"/>
    </row>
    <row r="990" ht="12.0" customHeight="1">
      <c r="A990" s="24">
        <v>37722.0</v>
      </c>
      <c r="B990" s="26" t="s">
        <v>937</v>
      </c>
      <c r="C990" s="7" t="s">
        <v>273</v>
      </c>
      <c r="D990" s="7"/>
    </row>
    <row r="991" ht="12.0" customHeight="1">
      <c r="A991" s="24">
        <v>37720.0</v>
      </c>
      <c r="B991" s="26" t="s">
        <v>938</v>
      </c>
      <c r="C991" s="7" t="s">
        <v>273</v>
      </c>
      <c r="D991" s="7"/>
    </row>
    <row r="992" ht="12.0" customHeight="1">
      <c r="A992" s="24">
        <v>37719.0</v>
      </c>
      <c r="B992" s="26" t="s">
        <v>939</v>
      </c>
      <c r="C992" s="7" t="s">
        <v>273</v>
      </c>
      <c r="D992" s="7"/>
    </row>
    <row r="993" ht="12.0" customHeight="1">
      <c r="A993" s="24">
        <v>37719.0</v>
      </c>
      <c r="B993" s="26" t="s">
        <v>940</v>
      </c>
      <c r="C993" s="7" t="s">
        <v>273</v>
      </c>
      <c r="D993" s="7"/>
    </row>
    <row r="994" ht="12.0" customHeight="1">
      <c r="A994" s="24">
        <v>37719.0</v>
      </c>
      <c r="B994" s="26" t="s">
        <v>941</v>
      </c>
      <c r="C994" s="7" t="s">
        <v>273</v>
      </c>
      <c r="D994" s="7"/>
    </row>
    <row r="995" ht="12.0" customHeight="1">
      <c r="A995" s="24">
        <v>37719.0</v>
      </c>
      <c r="B995" s="26" t="s">
        <v>942</v>
      </c>
      <c r="C995" s="7" t="s">
        <v>273</v>
      </c>
      <c r="D995" s="7"/>
    </row>
    <row r="996" ht="12.0" customHeight="1">
      <c r="A996" s="24">
        <v>37719.0</v>
      </c>
      <c r="B996" s="26" t="s">
        <v>943</v>
      </c>
      <c r="C996" s="7" t="s">
        <v>273</v>
      </c>
      <c r="D996" s="7"/>
    </row>
    <row r="997" ht="12.0" customHeight="1">
      <c r="A997" s="24">
        <v>37718.0</v>
      </c>
      <c r="B997" s="26" t="s">
        <v>944</v>
      </c>
      <c r="C997" s="7" t="s">
        <v>7</v>
      </c>
      <c r="D997" s="7"/>
    </row>
    <row r="998" ht="12.0" customHeight="1">
      <c r="A998" s="12">
        <v>37718.0</v>
      </c>
      <c r="B998" s="14" t="s">
        <v>945</v>
      </c>
      <c r="C998" s="14" t="s">
        <v>9</v>
      </c>
      <c r="D998" s="7"/>
    </row>
    <row r="999" ht="12.0" customHeight="1">
      <c r="A999" s="24">
        <v>37716.0</v>
      </c>
      <c r="B999" s="26" t="s">
        <v>946</v>
      </c>
      <c r="C999" s="7" t="s">
        <v>273</v>
      </c>
      <c r="D999" s="7"/>
    </row>
    <row r="1000" ht="12.0" customHeight="1">
      <c r="A1000" s="24">
        <v>37716.0</v>
      </c>
      <c r="B1000" s="26" t="s">
        <v>947</v>
      </c>
      <c r="C1000" s="7" t="s">
        <v>273</v>
      </c>
      <c r="D1000" s="7"/>
    </row>
    <row r="1001" ht="12.0" customHeight="1">
      <c r="A1001" s="24">
        <v>37714.0</v>
      </c>
      <c r="B1001" s="26" t="s">
        <v>948</v>
      </c>
      <c r="C1001" s="7" t="s">
        <v>273</v>
      </c>
      <c r="D1001" s="7"/>
    </row>
    <row r="1002" ht="24.0" customHeight="1">
      <c r="A1002" s="24">
        <v>37714.0</v>
      </c>
      <c r="B1002" s="26" t="s">
        <v>949</v>
      </c>
      <c r="C1002" s="7" t="s">
        <v>273</v>
      </c>
      <c r="D1002" s="7"/>
    </row>
    <row r="1003" ht="12.0" customHeight="1">
      <c r="A1003" s="12">
        <v>37708.0</v>
      </c>
      <c r="B1003" s="14" t="s">
        <v>950</v>
      </c>
      <c r="C1003" s="14" t="s">
        <v>9</v>
      </c>
      <c r="D1003" s="7"/>
    </row>
    <row r="1004" ht="12.0" customHeight="1">
      <c r="A1004" s="24">
        <v>37708.0</v>
      </c>
      <c r="B1004" s="26" t="s">
        <v>951</v>
      </c>
      <c r="C1004" s="7" t="s">
        <v>273</v>
      </c>
      <c r="D1004" s="7"/>
    </row>
    <row r="1005" ht="12.0" customHeight="1">
      <c r="A1005" s="24">
        <v>37707.0</v>
      </c>
      <c r="B1005" s="26" t="s">
        <v>952</v>
      </c>
      <c r="C1005" s="7" t="s">
        <v>273</v>
      </c>
      <c r="D1005" s="7"/>
    </row>
    <row r="1006" ht="12.0" customHeight="1">
      <c r="A1006" s="24">
        <v>37706.0</v>
      </c>
      <c r="B1006" s="26" t="s">
        <v>953</v>
      </c>
      <c r="C1006" s="7" t="s">
        <v>273</v>
      </c>
      <c r="D1006" s="7"/>
    </row>
    <row r="1007" ht="24.0" customHeight="1">
      <c r="A1007" s="24">
        <v>37701.0</v>
      </c>
      <c r="B1007" s="26" t="s">
        <v>954</v>
      </c>
      <c r="C1007" s="7" t="s">
        <v>7</v>
      </c>
      <c r="D1007" s="7"/>
    </row>
    <row r="1008" ht="12.0" customHeight="1">
      <c r="A1008" s="24">
        <v>37700.0</v>
      </c>
      <c r="B1008" s="26" t="s">
        <v>955</v>
      </c>
      <c r="C1008" s="14" t="s">
        <v>88</v>
      </c>
      <c r="D1008" s="7"/>
    </row>
    <row r="1009" ht="12.0" customHeight="1">
      <c r="A1009" s="24">
        <v>37698.0</v>
      </c>
      <c r="B1009" s="26" t="s">
        <v>956</v>
      </c>
      <c r="C1009" s="7" t="s">
        <v>801</v>
      </c>
      <c r="D1009" s="7"/>
    </row>
    <row r="1010" ht="12.0" customHeight="1">
      <c r="A1010" s="24">
        <v>37697.0</v>
      </c>
      <c r="B1010" s="26" t="s">
        <v>957</v>
      </c>
      <c r="C1010" s="7" t="s">
        <v>273</v>
      </c>
      <c r="D1010" s="7"/>
    </row>
    <row r="1011" ht="12.0" customHeight="1">
      <c r="A1011" s="24">
        <v>37691.0</v>
      </c>
      <c r="B1011" s="26" t="s">
        <v>958</v>
      </c>
      <c r="C1011" s="7" t="s">
        <v>273</v>
      </c>
      <c r="D1011" s="7"/>
    </row>
    <row r="1012" ht="12.0" customHeight="1">
      <c r="A1012" s="24">
        <v>37691.0</v>
      </c>
      <c r="B1012" s="26" t="s">
        <v>959</v>
      </c>
      <c r="C1012" s="7" t="s">
        <v>273</v>
      </c>
      <c r="D1012" s="7"/>
    </row>
    <row r="1013" ht="12.0" customHeight="1">
      <c r="A1013" s="12">
        <v>37690.0</v>
      </c>
      <c r="B1013" s="14" t="s">
        <v>960</v>
      </c>
      <c r="C1013" s="14" t="s">
        <v>9</v>
      </c>
      <c r="D1013" s="18"/>
    </row>
    <row r="1014" ht="12.0" customHeight="1">
      <c r="A1014" s="24">
        <v>37686.0</v>
      </c>
      <c r="B1014" s="26" t="s">
        <v>961</v>
      </c>
      <c r="C1014" s="7" t="s">
        <v>7</v>
      </c>
      <c r="D1014" s="7"/>
    </row>
    <row r="1015" ht="12.0" customHeight="1">
      <c r="A1015" s="12">
        <v>37686.0</v>
      </c>
      <c r="B1015" s="14" t="s">
        <v>962</v>
      </c>
      <c r="C1015" s="14" t="s">
        <v>9</v>
      </c>
      <c r="D1015" s="7"/>
    </row>
    <row r="1016" ht="12.0" customHeight="1">
      <c r="A1016" s="12">
        <v>37673.0</v>
      </c>
      <c r="B1016" s="14" t="s">
        <v>963</v>
      </c>
      <c r="C1016" s="14" t="s">
        <v>9</v>
      </c>
      <c r="D1016" s="7"/>
    </row>
    <row r="1017" ht="24.0" customHeight="1">
      <c r="A1017" s="24">
        <v>37673.0</v>
      </c>
      <c r="B1017" s="26" t="s">
        <v>964</v>
      </c>
      <c r="C1017" s="7" t="s">
        <v>273</v>
      </c>
      <c r="D1017" s="7"/>
    </row>
    <row r="1018" ht="12.0" customHeight="1">
      <c r="A1018" s="24">
        <v>37672.0</v>
      </c>
      <c r="B1018" s="26" t="s">
        <v>902</v>
      </c>
      <c r="C1018" s="7" t="s">
        <v>275</v>
      </c>
      <c r="D1018" s="7"/>
    </row>
    <row r="1019" ht="12.0" customHeight="1">
      <c r="A1019" s="24">
        <v>37672.0</v>
      </c>
      <c r="B1019" s="26" t="s">
        <v>965</v>
      </c>
      <c r="C1019" s="7" t="s">
        <v>275</v>
      </c>
      <c r="D1019" s="18"/>
    </row>
    <row r="1020" ht="12.0" customHeight="1">
      <c r="A1020" s="24">
        <v>37671.0</v>
      </c>
      <c r="B1020" s="26" t="s">
        <v>966</v>
      </c>
      <c r="C1020" s="7" t="s">
        <v>273</v>
      </c>
      <c r="D1020" s="7"/>
    </row>
    <row r="1021" ht="12.0" customHeight="1">
      <c r="A1021" s="12">
        <v>37670.0</v>
      </c>
      <c r="B1021" s="14" t="s">
        <v>967</v>
      </c>
      <c r="C1021" s="14" t="s">
        <v>9</v>
      </c>
      <c r="D1021" s="7"/>
    </row>
    <row r="1022" ht="12.0" customHeight="1">
      <c r="A1022" s="24">
        <v>37666.0</v>
      </c>
      <c r="B1022" s="26" t="s">
        <v>968</v>
      </c>
      <c r="C1022" s="14" t="s">
        <v>88</v>
      </c>
      <c r="D1022" s="7"/>
    </row>
    <row r="1023" ht="12.0" customHeight="1">
      <c r="A1023" s="24">
        <v>37665.0</v>
      </c>
      <c r="B1023" s="26" t="s">
        <v>969</v>
      </c>
      <c r="C1023" s="7" t="s">
        <v>7</v>
      </c>
      <c r="D1023" s="7"/>
    </row>
    <row r="1024" ht="12.0" customHeight="1">
      <c r="A1024" s="24">
        <v>37665.0</v>
      </c>
      <c r="B1024" s="26" t="s">
        <v>970</v>
      </c>
      <c r="C1024" s="14" t="s">
        <v>88</v>
      </c>
      <c r="D1024" s="7"/>
    </row>
    <row r="1025" ht="24.0" customHeight="1">
      <c r="A1025" s="24">
        <v>37665.0</v>
      </c>
      <c r="B1025" s="26" t="s">
        <v>971</v>
      </c>
      <c r="C1025" s="14" t="s">
        <v>88</v>
      </c>
      <c r="D1025" s="7"/>
    </row>
    <row r="1026" ht="24.0" customHeight="1">
      <c r="A1026" s="24">
        <v>37663.0</v>
      </c>
      <c r="B1026" s="26" t="s">
        <v>972</v>
      </c>
      <c r="C1026" s="7" t="s">
        <v>7</v>
      </c>
      <c r="D1026" s="7"/>
    </row>
    <row r="1027" ht="12.0" customHeight="1">
      <c r="A1027" s="24">
        <v>37659.0</v>
      </c>
      <c r="B1027" s="26" t="s">
        <v>973</v>
      </c>
      <c r="C1027" s="7" t="s">
        <v>7</v>
      </c>
      <c r="D1027" s="7"/>
    </row>
    <row r="1028" ht="12.0" customHeight="1">
      <c r="A1028" s="12">
        <v>37659.0</v>
      </c>
      <c r="B1028" s="14" t="s">
        <v>974</v>
      </c>
      <c r="C1028" s="14" t="s">
        <v>9</v>
      </c>
      <c r="D1028" s="7"/>
    </row>
    <row r="1029" ht="12.0" customHeight="1">
      <c r="A1029" s="12">
        <v>37649.0</v>
      </c>
      <c r="B1029" s="14" t="s">
        <v>975</v>
      </c>
      <c r="C1029" s="14" t="s">
        <v>9</v>
      </c>
      <c r="D1029" s="7"/>
    </row>
    <row r="1030" ht="12.0" customHeight="1">
      <c r="A1030" s="24">
        <v>37636.0</v>
      </c>
      <c r="B1030" s="26" t="s">
        <v>976</v>
      </c>
      <c r="C1030" s="7" t="s">
        <v>356</v>
      </c>
      <c r="D1030" s="7"/>
    </row>
    <row r="1031" ht="12.0" customHeight="1">
      <c r="A1031" s="24">
        <v>37634.0</v>
      </c>
      <c r="B1031" s="26" t="s">
        <v>977</v>
      </c>
      <c r="C1031" s="7" t="s">
        <v>4</v>
      </c>
      <c r="D1031" s="7"/>
    </row>
    <row r="1032" ht="12.0" customHeight="1">
      <c r="A1032" s="24">
        <v>37634.0</v>
      </c>
      <c r="B1032" s="26" t="s">
        <v>978</v>
      </c>
      <c r="C1032" s="7" t="s">
        <v>273</v>
      </c>
      <c r="D1032" s="7"/>
    </row>
    <row r="1033" ht="12.0" customHeight="1">
      <c r="A1033" s="24">
        <v>37630.0</v>
      </c>
      <c r="B1033" s="26" t="s">
        <v>979</v>
      </c>
      <c r="C1033" s="7" t="s">
        <v>273</v>
      </c>
      <c r="D1033" s="7"/>
    </row>
    <row r="1034" ht="12.0" customHeight="1">
      <c r="A1034" s="24">
        <v>37629.0</v>
      </c>
      <c r="B1034" s="26" t="s">
        <v>980</v>
      </c>
      <c r="C1034" s="7" t="s">
        <v>273</v>
      </c>
      <c r="D1034" s="7"/>
    </row>
    <row r="1035" ht="12.0" customHeight="1">
      <c r="A1035" s="24">
        <v>37628.0</v>
      </c>
      <c r="B1035" s="26" t="s">
        <v>981</v>
      </c>
      <c r="C1035" s="7" t="s">
        <v>7</v>
      </c>
      <c r="D1035" s="7"/>
    </row>
    <row r="1036" ht="12.0" customHeight="1">
      <c r="A1036" s="12">
        <v>37628.0</v>
      </c>
      <c r="B1036" s="14" t="s">
        <v>982</v>
      </c>
      <c r="C1036" s="14" t="s">
        <v>9</v>
      </c>
      <c r="D1036" s="7"/>
    </row>
    <row r="1037" ht="12.0" customHeight="1">
      <c r="A1037" s="24">
        <v>37623.0</v>
      </c>
      <c r="B1037" s="26" t="s">
        <v>983</v>
      </c>
      <c r="C1037" s="7" t="s">
        <v>7</v>
      </c>
      <c r="D1037" s="7"/>
    </row>
    <row r="1038" ht="12.0" customHeight="1">
      <c r="A1038" s="12">
        <v>37623.0</v>
      </c>
      <c r="B1038" s="14" t="s">
        <v>984</v>
      </c>
      <c r="C1038" s="14" t="s">
        <v>9</v>
      </c>
      <c r="D1038" s="7"/>
    </row>
    <row r="1039" ht="12.0" customHeight="1">
      <c r="A1039" s="24">
        <v>37610.0</v>
      </c>
      <c r="B1039" s="26" t="s">
        <v>985</v>
      </c>
      <c r="C1039" s="7" t="s">
        <v>275</v>
      </c>
      <c r="D1039" s="7"/>
    </row>
    <row r="1040" ht="24.0" customHeight="1">
      <c r="A1040" s="24">
        <v>37609.0</v>
      </c>
      <c r="B1040" s="26" t="s">
        <v>986</v>
      </c>
      <c r="C1040" s="7" t="s">
        <v>275</v>
      </c>
      <c r="D1040" s="7"/>
    </row>
    <row r="1041" ht="12.0" customHeight="1">
      <c r="A1041" s="12">
        <v>37608.0</v>
      </c>
      <c r="B1041" s="14" t="s">
        <v>987</v>
      </c>
      <c r="C1041" s="14" t="s">
        <v>9</v>
      </c>
      <c r="D1041" s="7"/>
    </row>
    <row r="1042" ht="12.0" customHeight="1">
      <c r="A1042" s="12">
        <v>37603.0</v>
      </c>
      <c r="B1042" s="14" t="s">
        <v>988</v>
      </c>
      <c r="C1042" s="14" t="s">
        <v>9</v>
      </c>
      <c r="D1042" s="7"/>
    </row>
    <row r="1043" ht="12.0" customHeight="1">
      <c r="A1043" s="24">
        <v>37596.0</v>
      </c>
      <c r="B1043" s="26" t="s">
        <v>989</v>
      </c>
      <c r="C1043" s="7" t="s">
        <v>7</v>
      </c>
      <c r="D1043" s="7"/>
    </row>
    <row r="1044" ht="12.0" customHeight="1">
      <c r="A1044" s="24">
        <v>37596.0</v>
      </c>
      <c r="B1044" s="26" t="s">
        <v>990</v>
      </c>
      <c r="C1044" s="7" t="s">
        <v>273</v>
      </c>
      <c r="D1044" s="7"/>
    </row>
    <row r="1045" ht="12.0" customHeight="1">
      <c r="A1045" s="24">
        <v>37594.0</v>
      </c>
      <c r="B1045" s="26" t="s">
        <v>991</v>
      </c>
      <c r="C1045" s="7" t="s">
        <v>7</v>
      </c>
      <c r="D1045" s="7"/>
    </row>
    <row r="1046" ht="12.0" customHeight="1">
      <c r="A1046" s="12">
        <v>37594.0</v>
      </c>
      <c r="B1046" s="14" t="s">
        <v>992</v>
      </c>
      <c r="C1046" s="14" t="s">
        <v>9</v>
      </c>
      <c r="D1046" s="7"/>
    </row>
    <row r="1047" ht="12.0" customHeight="1">
      <c r="A1047" s="12">
        <v>37592.0</v>
      </c>
      <c r="B1047" s="14" t="s">
        <v>993</v>
      </c>
      <c r="C1047" s="14" t="s">
        <v>9</v>
      </c>
      <c r="D1047" s="7"/>
    </row>
    <row r="1048" ht="12.0" customHeight="1">
      <c r="A1048" s="24">
        <v>37587.0</v>
      </c>
      <c r="B1048" s="26" t="s">
        <v>994</v>
      </c>
      <c r="C1048" s="7" t="s">
        <v>275</v>
      </c>
      <c r="D1048" s="7"/>
    </row>
    <row r="1049" ht="12.0" customHeight="1">
      <c r="A1049" s="12">
        <v>37587.0</v>
      </c>
      <c r="B1049" s="14" t="s">
        <v>995</v>
      </c>
      <c r="C1049" s="14" t="s">
        <v>9</v>
      </c>
      <c r="D1049" s="7"/>
    </row>
    <row r="1050" ht="12.0" customHeight="1">
      <c r="A1050" s="24">
        <v>37587.0</v>
      </c>
      <c r="B1050" s="26" t="s">
        <v>996</v>
      </c>
      <c r="C1050" s="7" t="s">
        <v>273</v>
      </c>
      <c r="D1050" s="7"/>
    </row>
    <row r="1051" ht="12.0" customHeight="1">
      <c r="A1051" s="24">
        <v>37586.0</v>
      </c>
      <c r="B1051" s="26" t="s">
        <v>997</v>
      </c>
      <c r="C1051" s="7" t="s">
        <v>273</v>
      </c>
      <c r="D1051" s="7"/>
    </row>
    <row r="1052" ht="12.0" customHeight="1">
      <c r="A1052" s="24">
        <v>37586.0</v>
      </c>
      <c r="B1052" s="26" t="s">
        <v>998</v>
      </c>
      <c r="C1052" s="7" t="s">
        <v>273</v>
      </c>
      <c r="D1052" s="7"/>
    </row>
    <row r="1053" ht="12.0" customHeight="1">
      <c r="A1053" s="24">
        <v>37579.0</v>
      </c>
      <c r="B1053" s="26" t="s">
        <v>999</v>
      </c>
      <c r="C1053" s="7" t="s">
        <v>7</v>
      </c>
      <c r="D1053" s="7"/>
    </row>
    <row r="1054" ht="12.0" customHeight="1">
      <c r="A1054" s="12">
        <v>37579.0</v>
      </c>
      <c r="B1054" s="14" t="s">
        <v>1000</v>
      </c>
      <c r="C1054" s="14" t="s">
        <v>9</v>
      </c>
      <c r="D1054" s="7"/>
    </row>
    <row r="1055" ht="12.0" customHeight="1">
      <c r="A1055" s="24">
        <v>37578.0</v>
      </c>
      <c r="B1055" s="26" t="s">
        <v>1001</v>
      </c>
      <c r="C1055" s="7" t="s">
        <v>356</v>
      </c>
      <c r="D1055" s="7"/>
    </row>
    <row r="1056" ht="12.0" customHeight="1">
      <c r="A1056" s="24">
        <v>37574.0</v>
      </c>
      <c r="B1056" s="26" t="s">
        <v>1002</v>
      </c>
      <c r="C1056" s="7" t="s">
        <v>273</v>
      </c>
      <c r="D1056" s="7"/>
    </row>
    <row r="1057" ht="12.0" customHeight="1">
      <c r="A1057" s="24">
        <v>37568.0</v>
      </c>
      <c r="B1057" s="26" t="s">
        <v>1003</v>
      </c>
      <c r="C1057" s="7" t="s">
        <v>7</v>
      </c>
      <c r="D1057" s="7"/>
    </row>
    <row r="1058" ht="12.0" customHeight="1">
      <c r="A1058" s="12">
        <v>37567.0</v>
      </c>
      <c r="B1058" s="14" t="s">
        <v>1004</v>
      </c>
      <c r="C1058" s="14" t="s">
        <v>9</v>
      </c>
      <c r="D1058" s="7"/>
    </row>
    <row r="1059" ht="12.0" customHeight="1">
      <c r="A1059" s="12">
        <v>37567.0</v>
      </c>
      <c r="B1059" s="14" t="s">
        <v>1005</v>
      </c>
      <c r="C1059" s="14" t="s">
        <v>9</v>
      </c>
      <c r="D1059" s="7"/>
    </row>
    <row r="1060" ht="12.0" customHeight="1">
      <c r="A1060" s="24">
        <v>37566.0</v>
      </c>
      <c r="B1060" s="26" t="s">
        <v>1006</v>
      </c>
      <c r="C1060" s="7" t="s">
        <v>7</v>
      </c>
      <c r="D1060" s="7"/>
    </row>
    <row r="1061" ht="24.0" customHeight="1">
      <c r="A1061" s="24">
        <v>37565.0</v>
      </c>
      <c r="B1061" s="26" t="s">
        <v>1007</v>
      </c>
      <c r="C1061" s="7" t="s">
        <v>7</v>
      </c>
      <c r="D1061" s="7"/>
    </row>
    <row r="1062" ht="12.0" customHeight="1">
      <c r="A1062" s="12">
        <v>37561.0</v>
      </c>
      <c r="B1062" s="14" t="s">
        <v>1008</v>
      </c>
      <c r="C1062" s="14" t="s">
        <v>9</v>
      </c>
      <c r="D1062" s="7"/>
    </row>
    <row r="1063" ht="12.0" customHeight="1">
      <c r="A1063" s="24">
        <v>37557.0</v>
      </c>
      <c r="B1063" s="26" t="s">
        <v>1009</v>
      </c>
      <c r="C1063" s="7" t="s">
        <v>273</v>
      </c>
      <c r="D1063" s="7"/>
    </row>
    <row r="1064" ht="12.0" customHeight="1">
      <c r="A1064" s="12">
        <v>37550.0</v>
      </c>
      <c r="B1064" s="14" t="s">
        <v>1010</v>
      </c>
      <c r="C1064" s="14" t="s">
        <v>9</v>
      </c>
      <c r="D1064" s="7"/>
    </row>
    <row r="1065" ht="12.0" customHeight="1">
      <c r="A1065" s="12">
        <v>37545.0</v>
      </c>
      <c r="B1065" s="14" t="s">
        <v>1011</v>
      </c>
      <c r="C1065" s="14" t="s">
        <v>9</v>
      </c>
      <c r="D1065" s="7"/>
    </row>
    <row r="1066" ht="12.0" customHeight="1">
      <c r="A1066" s="24">
        <v>37544.0</v>
      </c>
      <c r="B1066" s="26" t="s">
        <v>1012</v>
      </c>
      <c r="C1066" s="7" t="s">
        <v>273</v>
      </c>
      <c r="D1066" s="7"/>
    </row>
    <row r="1067" ht="12.0" customHeight="1">
      <c r="A1067" s="24">
        <v>37543.0</v>
      </c>
      <c r="B1067" s="26" t="s">
        <v>1013</v>
      </c>
      <c r="C1067" s="7" t="s">
        <v>4</v>
      </c>
      <c r="D1067" s="7"/>
    </row>
    <row r="1068" ht="12.0" customHeight="1">
      <c r="A1068" s="24">
        <v>37543.0</v>
      </c>
      <c r="B1068" s="26" t="s">
        <v>1014</v>
      </c>
      <c r="C1068" s="7" t="s">
        <v>273</v>
      </c>
      <c r="D1068" s="7"/>
    </row>
    <row r="1069" ht="12.0" customHeight="1">
      <c r="A1069" s="24">
        <v>37543.0</v>
      </c>
      <c r="B1069" s="26" t="s">
        <v>1015</v>
      </c>
      <c r="C1069" s="7" t="s">
        <v>273</v>
      </c>
      <c r="D1069" s="7"/>
    </row>
    <row r="1070" ht="12.0" customHeight="1">
      <c r="A1070" s="12">
        <v>37540.0</v>
      </c>
      <c r="B1070" s="14" t="s">
        <v>1016</v>
      </c>
      <c r="C1070" s="14" t="s">
        <v>9</v>
      </c>
      <c r="D1070" s="7"/>
    </row>
    <row r="1071" ht="12.0" customHeight="1">
      <c r="A1071" s="12">
        <v>37540.0</v>
      </c>
      <c r="B1071" s="14" t="s">
        <v>1017</v>
      </c>
      <c r="C1071" s="14" t="s">
        <v>9</v>
      </c>
      <c r="D1071" s="7"/>
    </row>
    <row r="1072" ht="12.0" customHeight="1">
      <c r="A1072" s="24">
        <v>37536.0</v>
      </c>
      <c r="B1072" s="26" t="s">
        <v>1018</v>
      </c>
      <c r="C1072" s="7" t="s">
        <v>356</v>
      </c>
      <c r="D1072" s="7"/>
    </row>
    <row r="1073" ht="12.0" customHeight="1">
      <c r="A1073" s="24">
        <v>37536.0</v>
      </c>
      <c r="B1073" s="26" t="s">
        <v>1019</v>
      </c>
      <c r="C1073" s="7" t="s">
        <v>356</v>
      </c>
      <c r="D1073" s="7"/>
    </row>
    <row r="1074" ht="12.0" customHeight="1">
      <c r="A1074" s="24">
        <v>37536.0</v>
      </c>
      <c r="B1074" s="26" t="s">
        <v>1020</v>
      </c>
      <c r="C1074" s="7" t="s">
        <v>7</v>
      </c>
      <c r="D1074" s="7"/>
    </row>
    <row r="1075" ht="12.0" customHeight="1">
      <c r="A1075" s="24">
        <v>37536.0</v>
      </c>
      <c r="B1075" s="26" t="s">
        <v>1021</v>
      </c>
      <c r="C1075" s="7" t="s">
        <v>7</v>
      </c>
      <c r="D1075" s="7"/>
    </row>
    <row r="1076" ht="12.0" customHeight="1">
      <c r="A1076" s="12">
        <v>37536.0</v>
      </c>
      <c r="B1076" s="14" t="s">
        <v>1022</v>
      </c>
      <c r="C1076" s="14" t="s">
        <v>9</v>
      </c>
      <c r="D1076" s="7"/>
    </row>
    <row r="1077" ht="12.0" customHeight="1">
      <c r="A1077" s="24">
        <v>37536.0</v>
      </c>
      <c r="B1077" s="26" t="s">
        <v>1023</v>
      </c>
      <c r="C1077" s="7" t="s">
        <v>273</v>
      </c>
      <c r="D1077" s="7"/>
    </row>
    <row r="1078" ht="12.0" customHeight="1">
      <c r="A1078" s="24">
        <v>37530.0</v>
      </c>
      <c r="B1078" s="26" t="s">
        <v>1024</v>
      </c>
      <c r="C1078" s="7" t="s">
        <v>7</v>
      </c>
      <c r="D1078" s="7"/>
    </row>
    <row r="1079" ht="24.0" customHeight="1">
      <c r="A1079" s="12">
        <v>37523.0</v>
      </c>
      <c r="B1079" s="14" t="s">
        <v>1025</v>
      </c>
      <c r="C1079" s="14" t="s">
        <v>9</v>
      </c>
      <c r="D1079" s="7"/>
    </row>
    <row r="1080" ht="12.0" customHeight="1">
      <c r="A1080" s="24">
        <v>37516.0</v>
      </c>
      <c r="B1080" s="26" t="s">
        <v>1026</v>
      </c>
      <c r="C1080" s="7" t="s">
        <v>7</v>
      </c>
      <c r="D1080" s="7"/>
    </row>
    <row r="1081" ht="12.0" customHeight="1">
      <c r="A1081" s="24">
        <v>37515.0</v>
      </c>
      <c r="B1081" s="26" t="s">
        <v>1027</v>
      </c>
      <c r="C1081" s="7" t="s">
        <v>7</v>
      </c>
      <c r="D1081" s="7"/>
    </row>
    <row r="1082" ht="12.0" customHeight="1">
      <c r="A1082" s="12">
        <v>37515.0</v>
      </c>
      <c r="B1082" s="14" t="s">
        <v>1028</v>
      </c>
      <c r="C1082" s="14" t="s">
        <v>9</v>
      </c>
      <c r="D1082" s="7"/>
    </row>
    <row r="1083" ht="12.0" customHeight="1">
      <c r="A1083" s="24">
        <v>37505.0</v>
      </c>
      <c r="B1083" s="26" t="s">
        <v>1029</v>
      </c>
      <c r="C1083" s="7" t="s">
        <v>7</v>
      </c>
      <c r="D1083" s="7"/>
    </row>
    <row r="1084" ht="12.0" customHeight="1">
      <c r="A1084" s="12">
        <v>37505.0</v>
      </c>
      <c r="B1084" s="14" t="s">
        <v>1030</v>
      </c>
      <c r="C1084" s="14" t="s">
        <v>9</v>
      </c>
      <c r="D1084" s="7"/>
    </row>
    <row r="1085" ht="12.0" customHeight="1">
      <c r="A1085" s="24">
        <v>37503.0</v>
      </c>
      <c r="B1085" s="26" t="s">
        <v>1031</v>
      </c>
      <c r="C1085" s="7" t="s">
        <v>7</v>
      </c>
      <c r="D1085" s="7"/>
    </row>
    <row r="1086" ht="12.0" customHeight="1">
      <c r="A1086" s="24">
        <v>37502.0</v>
      </c>
      <c r="B1086" s="26" t="s">
        <v>1032</v>
      </c>
      <c r="C1086" s="7" t="s">
        <v>273</v>
      </c>
      <c r="D1086" s="7"/>
    </row>
    <row r="1087" ht="12.0" customHeight="1">
      <c r="A1087" s="24">
        <v>37502.0</v>
      </c>
      <c r="B1087" s="26" t="s">
        <v>1033</v>
      </c>
      <c r="C1087" s="7" t="s">
        <v>273</v>
      </c>
      <c r="D1087" s="18"/>
    </row>
    <row r="1088" ht="24.0" customHeight="1">
      <c r="A1088" s="24">
        <v>37498.0</v>
      </c>
      <c r="B1088" s="26" t="s">
        <v>1034</v>
      </c>
      <c r="C1088" s="7" t="s">
        <v>273</v>
      </c>
      <c r="D1088" s="7"/>
    </row>
    <row r="1089" ht="12.0" customHeight="1">
      <c r="A1089" s="24">
        <v>37494.0</v>
      </c>
      <c r="B1089" s="26" t="s">
        <v>1035</v>
      </c>
      <c r="C1089" s="7" t="s">
        <v>7</v>
      </c>
      <c r="D1089" s="7"/>
    </row>
    <row r="1090" ht="24.0" customHeight="1">
      <c r="A1090" s="24">
        <v>37494.0</v>
      </c>
      <c r="B1090" s="26" t="s">
        <v>1036</v>
      </c>
      <c r="C1090" s="7" t="s">
        <v>273</v>
      </c>
      <c r="D1090" s="7"/>
    </row>
    <row r="1091" ht="12.0" customHeight="1">
      <c r="A1091" s="24">
        <v>37489.0</v>
      </c>
      <c r="B1091" s="26" t="s">
        <v>1037</v>
      </c>
      <c r="C1091" s="7" t="s">
        <v>356</v>
      </c>
      <c r="D1091" s="7"/>
    </row>
    <row r="1092" ht="12.0" customHeight="1">
      <c r="A1092" s="12">
        <v>37476.0</v>
      </c>
      <c r="B1092" s="14" t="s">
        <v>1038</v>
      </c>
      <c r="C1092" s="14" t="s">
        <v>9</v>
      </c>
      <c r="D1092" s="7"/>
    </row>
    <row r="1093" ht="12.0" customHeight="1">
      <c r="A1093" s="24">
        <v>37474.0</v>
      </c>
      <c r="B1093" s="26" t="s">
        <v>1039</v>
      </c>
      <c r="C1093" s="7" t="s">
        <v>7</v>
      </c>
      <c r="D1093" s="7"/>
    </row>
    <row r="1094" ht="12.0" customHeight="1">
      <c r="A1094" s="12">
        <v>37474.0</v>
      </c>
      <c r="B1094" s="14" t="s">
        <v>1040</v>
      </c>
      <c r="C1094" s="14" t="s">
        <v>9</v>
      </c>
      <c r="D1094" s="7"/>
    </row>
    <row r="1095" ht="12.0" customHeight="1">
      <c r="A1095" s="24">
        <v>37473.0</v>
      </c>
      <c r="B1095" s="26" t="s">
        <v>1041</v>
      </c>
      <c r="C1095" s="7" t="s">
        <v>356</v>
      </c>
      <c r="D1095" s="7"/>
    </row>
    <row r="1096" ht="24.0" customHeight="1">
      <c r="A1096" s="24">
        <v>37473.0</v>
      </c>
      <c r="B1096" s="26" t="s">
        <v>1042</v>
      </c>
      <c r="C1096" s="7" t="s">
        <v>7</v>
      </c>
      <c r="D1096" s="7"/>
    </row>
    <row r="1097" ht="12.0" customHeight="1">
      <c r="A1097" s="24">
        <v>37470.0</v>
      </c>
      <c r="B1097" s="26" t="s">
        <v>1043</v>
      </c>
      <c r="C1097" s="7" t="s">
        <v>275</v>
      </c>
      <c r="D1097" s="7"/>
    </row>
    <row r="1098" ht="24.0" customHeight="1">
      <c r="A1098" s="24">
        <v>37470.0</v>
      </c>
      <c r="B1098" s="26" t="s">
        <v>1044</v>
      </c>
      <c r="C1098" s="7" t="s">
        <v>7</v>
      </c>
      <c r="D1098" s="7"/>
    </row>
    <row r="1099" ht="12.0" customHeight="1">
      <c r="A1099" s="24">
        <v>37456.0</v>
      </c>
      <c r="B1099" s="26" t="s">
        <v>1045</v>
      </c>
      <c r="C1099" s="7" t="s">
        <v>356</v>
      </c>
      <c r="D1099" s="7"/>
    </row>
    <row r="1100" ht="12.0" customHeight="1">
      <c r="A1100" s="24">
        <v>37456.0</v>
      </c>
      <c r="B1100" s="26" t="s">
        <v>1046</v>
      </c>
      <c r="C1100" s="7" t="s">
        <v>356</v>
      </c>
      <c r="D1100" s="7"/>
    </row>
    <row r="1101" ht="12.0" customHeight="1">
      <c r="A1101" s="24">
        <v>37455.0</v>
      </c>
      <c r="B1101" s="26" t="s">
        <v>1047</v>
      </c>
      <c r="C1101" s="7" t="s">
        <v>275</v>
      </c>
      <c r="D1101" s="7"/>
    </row>
    <row r="1102" ht="12.0" customHeight="1">
      <c r="A1102" s="24">
        <v>37452.0</v>
      </c>
      <c r="B1102" s="26" t="s">
        <v>1048</v>
      </c>
      <c r="C1102" s="7" t="s">
        <v>7</v>
      </c>
      <c r="D1102" s="7"/>
    </row>
    <row r="1103" ht="12.0" customHeight="1">
      <c r="A1103" s="24">
        <v>37452.0</v>
      </c>
      <c r="B1103" s="26" t="s">
        <v>1049</v>
      </c>
      <c r="C1103" s="7" t="s">
        <v>4</v>
      </c>
      <c r="D1103" s="7"/>
    </row>
    <row r="1104" ht="12.0" customHeight="1">
      <c r="A1104" s="12">
        <v>37448.0</v>
      </c>
      <c r="B1104" s="14" t="s">
        <v>1050</v>
      </c>
      <c r="C1104" s="14" t="s">
        <v>9</v>
      </c>
      <c r="D1104" s="7"/>
    </row>
    <row r="1105" ht="12.0" customHeight="1">
      <c r="A1105" s="12">
        <v>37447.0</v>
      </c>
      <c r="B1105" s="14" t="s">
        <v>1051</v>
      </c>
      <c r="C1105" s="14" t="s">
        <v>9</v>
      </c>
      <c r="D1105" s="7"/>
    </row>
    <row r="1106" ht="12.0" customHeight="1">
      <c r="A1106" s="24">
        <v>37431.0</v>
      </c>
      <c r="B1106" s="26" t="s">
        <v>1052</v>
      </c>
      <c r="C1106" s="7" t="s">
        <v>7</v>
      </c>
      <c r="D1106" s="7"/>
    </row>
    <row r="1107" ht="12.0" customHeight="1">
      <c r="A1107" s="24">
        <v>37421.0</v>
      </c>
      <c r="B1107" s="26" t="s">
        <v>1053</v>
      </c>
      <c r="C1107" s="7" t="s">
        <v>7</v>
      </c>
      <c r="D1107" s="7"/>
    </row>
    <row r="1108" ht="12.0" customHeight="1">
      <c r="A1108" s="24">
        <v>37418.0</v>
      </c>
      <c r="B1108" s="26" t="s">
        <v>1054</v>
      </c>
      <c r="C1108" s="7" t="s">
        <v>273</v>
      </c>
      <c r="D1108" s="7"/>
    </row>
    <row r="1109" ht="12.0" customHeight="1">
      <c r="A1109" s="12">
        <v>37417.0</v>
      </c>
      <c r="B1109" s="14" t="s">
        <v>1055</v>
      </c>
      <c r="C1109" s="14" t="s">
        <v>9</v>
      </c>
      <c r="D1109" s="7"/>
    </row>
    <row r="1110" ht="12.0" customHeight="1">
      <c r="A1110" s="24">
        <v>37413.0</v>
      </c>
      <c r="B1110" s="26" t="s">
        <v>1056</v>
      </c>
      <c r="C1110" s="7" t="s">
        <v>273</v>
      </c>
      <c r="D1110" s="7"/>
    </row>
    <row r="1111" ht="12.0" customHeight="1">
      <c r="A1111" s="12">
        <v>37412.0</v>
      </c>
      <c r="B1111" s="14" t="s">
        <v>1057</v>
      </c>
      <c r="C1111" s="14" t="s">
        <v>9</v>
      </c>
      <c r="D1111" s="7"/>
    </row>
    <row r="1112" ht="12.0" customHeight="1">
      <c r="A1112" s="24">
        <v>37404.0</v>
      </c>
      <c r="B1112" s="26" t="s">
        <v>1058</v>
      </c>
      <c r="C1112" s="7" t="s">
        <v>356</v>
      </c>
      <c r="D1112" s="7"/>
    </row>
    <row r="1113" ht="12.0" customHeight="1">
      <c r="A1113" s="24">
        <v>37404.0</v>
      </c>
      <c r="B1113" s="26" t="s">
        <v>1059</v>
      </c>
      <c r="C1113" s="14" t="s">
        <v>88</v>
      </c>
      <c r="D1113" s="7"/>
    </row>
    <row r="1114" ht="24.0" customHeight="1">
      <c r="A1114" s="24">
        <v>37399.0</v>
      </c>
      <c r="B1114" s="26" t="s">
        <v>1060</v>
      </c>
      <c r="C1114" s="7" t="s">
        <v>7</v>
      </c>
      <c r="D1114" s="7"/>
    </row>
    <row r="1115" ht="13.5" customHeight="1">
      <c r="A1115" s="24">
        <v>37398.0</v>
      </c>
      <c r="B1115" s="26" t="s">
        <v>1061</v>
      </c>
      <c r="C1115" s="7" t="s">
        <v>7</v>
      </c>
      <c r="D1115" s="7"/>
    </row>
    <row r="1116" ht="12.0" customHeight="1">
      <c r="A1116" s="24">
        <v>37398.0</v>
      </c>
      <c r="B1116" s="26" t="s">
        <v>1062</v>
      </c>
      <c r="C1116" s="14" t="s">
        <v>88</v>
      </c>
      <c r="D1116" s="7"/>
    </row>
    <row r="1117" ht="12.0" customHeight="1">
      <c r="A1117" s="24">
        <v>37397.0</v>
      </c>
      <c r="B1117" s="26" t="s">
        <v>1063</v>
      </c>
      <c r="C1117" s="7" t="s">
        <v>7</v>
      </c>
      <c r="D1117" s="7"/>
    </row>
    <row r="1118" ht="12.0" customHeight="1">
      <c r="A1118" s="24">
        <v>37391.0</v>
      </c>
      <c r="B1118" s="26" t="s">
        <v>1064</v>
      </c>
      <c r="C1118" s="7" t="s">
        <v>273</v>
      </c>
      <c r="D1118" s="7"/>
    </row>
    <row r="1119" ht="12.0" customHeight="1">
      <c r="A1119" s="24">
        <v>37389.0</v>
      </c>
      <c r="B1119" s="26" t="s">
        <v>1065</v>
      </c>
      <c r="C1119" s="7" t="s">
        <v>273</v>
      </c>
      <c r="D1119" s="7"/>
    </row>
    <row r="1120" ht="12.0" customHeight="1">
      <c r="A1120" s="24">
        <v>37386.0</v>
      </c>
      <c r="B1120" s="26" t="s">
        <v>1066</v>
      </c>
      <c r="C1120" s="7" t="s">
        <v>7</v>
      </c>
      <c r="D1120" s="7"/>
    </row>
    <row r="1121" ht="12.0" customHeight="1">
      <c r="A1121" s="24">
        <v>37386.0</v>
      </c>
      <c r="B1121" s="26" t="s">
        <v>1067</v>
      </c>
      <c r="C1121" s="7" t="s">
        <v>7</v>
      </c>
      <c r="D1121" s="7"/>
    </row>
    <row r="1122" ht="12.0" customHeight="1">
      <c r="A1122" s="24">
        <v>37386.0</v>
      </c>
      <c r="B1122" s="26" t="s">
        <v>1068</v>
      </c>
      <c r="C1122" s="7" t="s">
        <v>7</v>
      </c>
      <c r="D1122" s="7"/>
    </row>
    <row r="1123" ht="12.0" customHeight="1">
      <c r="A1123" s="12">
        <v>37385.0</v>
      </c>
      <c r="B1123" s="14" t="s">
        <v>1069</v>
      </c>
      <c r="C1123" s="14" t="s">
        <v>9</v>
      </c>
      <c r="D1123" s="7"/>
    </row>
    <row r="1124" ht="12.0" customHeight="1">
      <c r="A1124" s="24">
        <v>37377.0</v>
      </c>
      <c r="B1124" s="26" t="s">
        <v>1070</v>
      </c>
      <c r="C1124" s="7" t="s">
        <v>801</v>
      </c>
      <c r="D1124" s="7"/>
    </row>
    <row r="1125" ht="12.0" customHeight="1">
      <c r="A1125" s="24">
        <v>37376.0</v>
      </c>
      <c r="B1125" s="26" t="s">
        <v>1071</v>
      </c>
      <c r="C1125" s="7" t="s">
        <v>356</v>
      </c>
      <c r="D1125" s="7"/>
    </row>
    <row r="1126" ht="12.0" customHeight="1">
      <c r="A1126" s="24">
        <v>37376.0</v>
      </c>
      <c r="B1126" s="26" t="s">
        <v>1072</v>
      </c>
      <c r="C1126" s="7" t="s">
        <v>273</v>
      </c>
      <c r="D1126" s="7"/>
    </row>
    <row r="1127" ht="12.0" customHeight="1">
      <c r="A1127" s="12">
        <v>37375.0</v>
      </c>
      <c r="B1127" s="14" t="s">
        <v>1073</v>
      </c>
      <c r="C1127" s="14" t="s">
        <v>9</v>
      </c>
      <c r="D1127" s="7"/>
    </row>
    <row r="1128" ht="12.0" customHeight="1">
      <c r="A1128" s="24">
        <v>37372.0</v>
      </c>
      <c r="B1128" s="26" t="s">
        <v>1074</v>
      </c>
      <c r="C1128" s="7" t="s">
        <v>273</v>
      </c>
      <c r="D1128" s="7"/>
    </row>
    <row r="1129" ht="12.0" customHeight="1">
      <c r="A1129" s="24">
        <v>37371.0</v>
      </c>
      <c r="B1129" s="26" t="s">
        <v>1075</v>
      </c>
      <c r="C1129" s="7" t="s">
        <v>273</v>
      </c>
      <c r="D1129" s="7"/>
    </row>
    <row r="1130" ht="12.0" customHeight="1">
      <c r="A1130" s="24">
        <v>37371.0</v>
      </c>
      <c r="B1130" s="26" t="s">
        <v>1076</v>
      </c>
      <c r="C1130" s="7" t="s">
        <v>273</v>
      </c>
      <c r="D1130" s="7"/>
    </row>
    <row r="1131" ht="12.0" customHeight="1">
      <c r="A1131" s="24">
        <v>37358.0</v>
      </c>
      <c r="B1131" s="26" t="s">
        <v>1077</v>
      </c>
      <c r="C1131" s="7" t="s">
        <v>275</v>
      </c>
      <c r="D1131" s="7"/>
    </row>
    <row r="1132" ht="12.0" customHeight="1">
      <c r="A1132" s="24">
        <v>37358.0</v>
      </c>
      <c r="B1132" s="26" t="s">
        <v>1078</v>
      </c>
      <c r="C1132" s="7" t="s">
        <v>7</v>
      </c>
      <c r="D1132" s="7"/>
    </row>
    <row r="1133" ht="12.0" customHeight="1">
      <c r="A1133" s="24">
        <v>37358.0</v>
      </c>
      <c r="B1133" s="26" t="s">
        <v>1079</v>
      </c>
      <c r="C1133" s="14" t="s">
        <v>88</v>
      </c>
      <c r="D1133" s="7"/>
    </row>
    <row r="1134" ht="24.0" customHeight="1">
      <c r="A1134" s="12">
        <v>37358.0</v>
      </c>
      <c r="B1134" s="14" t="s">
        <v>1080</v>
      </c>
      <c r="C1134" s="14" t="s">
        <v>9</v>
      </c>
      <c r="D1134" s="7"/>
    </row>
    <row r="1135" ht="12.0" customHeight="1">
      <c r="A1135" s="24">
        <v>37358.0</v>
      </c>
      <c r="B1135" s="26" t="s">
        <v>1081</v>
      </c>
      <c r="C1135" s="7" t="s">
        <v>4</v>
      </c>
      <c r="D1135" s="7"/>
    </row>
    <row r="1136" ht="24.0" customHeight="1">
      <c r="A1136" s="24">
        <v>37358.0</v>
      </c>
      <c r="B1136" s="26" t="s">
        <v>1082</v>
      </c>
      <c r="C1136" s="7" t="s">
        <v>273</v>
      </c>
      <c r="D1136" s="7"/>
    </row>
    <row r="1137" ht="12.0" customHeight="1">
      <c r="A1137" s="24">
        <v>37354.0</v>
      </c>
      <c r="B1137" s="26" t="s">
        <v>1083</v>
      </c>
      <c r="C1137" s="7" t="s">
        <v>7</v>
      </c>
      <c r="D1137" s="7"/>
    </row>
    <row r="1138" ht="12.0" customHeight="1">
      <c r="A1138" s="12">
        <v>37354.0</v>
      </c>
      <c r="B1138" s="14" t="s">
        <v>1084</v>
      </c>
      <c r="C1138" s="14" t="s">
        <v>9</v>
      </c>
      <c r="D1138" s="7"/>
    </row>
    <row r="1139" ht="12.0" customHeight="1">
      <c r="A1139" s="12">
        <v>37351.0</v>
      </c>
      <c r="B1139" s="14" t="s">
        <v>1085</v>
      </c>
      <c r="C1139" s="14" t="s">
        <v>9</v>
      </c>
      <c r="D1139" s="7"/>
    </row>
    <row r="1140" ht="12.0" customHeight="1">
      <c r="A1140" s="24">
        <v>37343.0</v>
      </c>
      <c r="B1140" s="26" t="s">
        <v>1086</v>
      </c>
      <c r="C1140" s="7" t="s">
        <v>356</v>
      </c>
      <c r="D1140" s="7"/>
    </row>
    <row r="1141" ht="12.0" customHeight="1">
      <c r="A1141" s="24">
        <v>37342.0</v>
      </c>
      <c r="B1141" s="26" t="s">
        <v>1087</v>
      </c>
      <c r="C1141" s="7" t="s">
        <v>275</v>
      </c>
      <c r="D1141" s="7"/>
    </row>
    <row r="1142" ht="12.0" customHeight="1">
      <c r="A1142" s="12">
        <v>37341.0</v>
      </c>
      <c r="B1142" s="14" t="s">
        <v>1088</v>
      </c>
      <c r="C1142" s="14" t="s">
        <v>9</v>
      </c>
      <c r="D1142" s="7"/>
    </row>
    <row r="1143" ht="12.0" customHeight="1">
      <c r="A1143" s="24">
        <v>37340.0</v>
      </c>
      <c r="B1143" s="26" t="s">
        <v>1089</v>
      </c>
      <c r="C1143" s="7" t="s">
        <v>273</v>
      </c>
      <c r="D1143" s="7"/>
    </row>
    <row r="1144" ht="12.0" customHeight="1">
      <c r="A1144" s="24">
        <v>37337.0</v>
      </c>
      <c r="B1144" s="26" t="s">
        <v>1090</v>
      </c>
      <c r="C1144" s="7" t="s">
        <v>801</v>
      </c>
      <c r="D1144" s="7"/>
    </row>
    <row r="1145" ht="12.0" customHeight="1">
      <c r="A1145" s="12">
        <v>37337.0</v>
      </c>
      <c r="B1145" s="14" t="s">
        <v>1091</v>
      </c>
      <c r="C1145" s="14" t="s">
        <v>9</v>
      </c>
      <c r="D1145" s="7"/>
    </row>
    <row r="1146" ht="12.0" customHeight="1">
      <c r="A1146" s="24">
        <v>37334.0</v>
      </c>
      <c r="B1146" s="26" t="s">
        <v>1092</v>
      </c>
      <c r="C1146" s="7" t="s">
        <v>7</v>
      </c>
      <c r="D1146" s="7"/>
    </row>
    <row r="1147" ht="12.0" customHeight="1">
      <c r="A1147" s="24">
        <v>37323.0</v>
      </c>
      <c r="B1147" s="26" t="s">
        <v>1093</v>
      </c>
      <c r="C1147" s="7" t="s">
        <v>7</v>
      </c>
      <c r="D1147" s="7"/>
    </row>
    <row r="1148" ht="12.0" customHeight="1">
      <c r="A1148" s="24">
        <v>37320.0</v>
      </c>
      <c r="B1148" s="26" t="s">
        <v>1094</v>
      </c>
      <c r="C1148" s="7" t="s">
        <v>7</v>
      </c>
      <c r="D1148" s="7"/>
    </row>
    <row r="1149" ht="12.0" customHeight="1">
      <c r="A1149" s="12">
        <v>37320.0</v>
      </c>
      <c r="B1149" s="14" t="s">
        <v>1095</v>
      </c>
      <c r="C1149" s="14" t="s">
        <v>9</v>
      </c>
      <c r="D1149" s="7"/>
    </row>
    <row r="1150" ht="12.0" customHeight="1">
      <c r="A1150" s="24">
        <v>37319.0</v>
      </c>
      <c r="B1150" s="26" t="s">
        <v>1096</v>
      </c>
      <c r="C1150" s="7" t="s">
        <v>7</v>
      </c>
      <c r="D1150" s="7"/>
    </row>
    <row r="1151" ht="12.0" customHeight="1">
      <c r="A1151" s="12">
        <v>37319.0</v>
      </c>
      <c r="B1151" s="14" t="s">
        <v>1097</v>
      </c>
      <c r="C1151" s="14" t="s">
        <v>9</v>
      </c>
      <c r="D1151" s="7"/>
    </row>
    <row r="1152" ht="12.0" customHeight="1">
      <c r="A1152" s="24">
        <v>37309.0</v>
      </c>
      <c r="B1152" s="26" t="s">
        <v>1098</v>
      </c>
      <c r="C1152" s="7" t="s">
        <v>356</v>
      </c>
      <c r="D1152" s="7"/>
    </row>
    <row r="1153" ht="12.0" customHeight="1">
      <c r="A1153" s="24">
        <v>37308.0</v>
      </c>
      <c r="B1153" s="26" t="s">
        <v>1099</v>
      </c>
      <c r="C1153" s="7" t="s">
        <v>7</v>
      </c>
      <c r="D1153" s="7"/>
    </row>
    <row r="1154" ht="12.0" customHeight="1">
      <c r="A1154" s="24">
        <v>37307.0</v>
      </c>
      <c r="B1154" s="26" t="s">
        <v>1100</v>
      </c>
      <c r="C1154" s="7" t="s">
        <v>7</v>
      </c>
      <c r="D1154" s="7"/>
    </row>
    <row r="1155" ht="12.0" customHeight="1">
      <c r="A1155" s="24">
        <v>37307.0</v>
      </c>
      <c r="B1155" s="26" t="s">
        <v>1101</v>
      </c>
      <c r="C1155" s="7" t="s">
        <v>273</v>
      </c>
      <c r="D1155" s="7"/>
    </row>
    <row r="1156" ht="12.0" customHeight="1">
      <c r="A1156" s="24">
        <v>37305.0</v>
      </c>
      <c r="B1156" s="26" t="s">
        <v>1102</v>
      </c>
      <c r="C1156" s="7" t="s">
        <v>275</v>
      </c>
      <c r="D1156" s="7"/>
    </row>
    <row r="1157" ht="12.0" customHeight="1">
      <c r="A1157" s="24">
        <v>37305.0</v>
      </c>
      <c r="B1157" s="26" t="s">
        <v>1103</v>
      </c>
      <c r="C1157" s="7" t="s">
        <v>273</v>
      </c>
      <c r="D1157" s="7"/>
    </row>
    <row r="1158" ht="12.0" customHeight="1">
      <c r="A1158" s="12">
        <v>37302.0</v>
      </c>
      <c r="B1158" s="14" t="s">
        <v>1104</v>
      </c>
      <c r="C1158" s="14" t="s">
        <v>9</v>
      </c>
      <c r="D1158" s="7"/>
    </row>
    <row r="1159" ht="12.0" customHeight="1">
      <c r="A1159" s="24">
        <v>37295.0</v>
      </c>
      <c r="B1159" s="26" t="s">
        <v>1105</v>
      </c>
      <c r="C1159" s="7" t="s">
        <v>275</v>
      </c>
      <c r="D1159" s="7"/>
    </row>
    <row r="1160" ht="12.0" customHeight="1">
      <c r="A1160" s="12">
        <v>37295.0</v>
      </c>
      <c r="B1160" s="14" t="s">
        <v>1106</v>
      </c>
      <c r="C1160" s="14" t="s">
        <v>9</v>
      </c>
      <c r="D1160" s="7"/>
    </row>
    <row r="1161" ht="12.0" customHeight="1">
      <c r="A1161" s="24">
        <v>37293.0</v>
      </c>
      <c r="B1161" s="26" t="s">
        <v>1107</v>
      </c>
      <c r="C1161" s="7" t="s">
        <v>7</v>
      </c>
      <c r="D1161" s="7"/>
    </row>
    <row r="1162" ht="12.0" customHeight="1">
      <c r="A1162" s="24">
        <v>37280.0</v>
      </c>
      <c r="B1162" s="26" t="s">
        <v>1108</v>
      </c>
      <c r="C1162" s="7" t="s">
        <v>273</v>
      </c>
      <c r="D1162" s="7"/>
    </row>
    <row r="1163" ht="12.0" customHeight="1">
      <c r="A1163" s="24">
        <v>37280.0</v>
      </c>
      <c r="B1163" s="26" t="s">
        <v>1109</v>
      </c>
      <c r="C1163" s="7" t="s">
        <v>273</v>
      </c>
      <c r="D1163" s="7"/>
    </row>
    <row r="1164" ht="12.0" customHeight="1">
      <c r="A1164" s="24">
        <v>37279.0</v>
      </c>
      <c r="B1164" s="26" t="s">
        <v>1110</v>
      </c>
      <c r="C1164" s="7" t="s">
        <v>801</v>
      </c>
      <c r="D1164" s="7"/>
    </row>
    <row r="1165" ht="12.0" customHeight="1">
      <c r="A1165" s="24">
        <v>37278.0</v>
      </c>
      <c r="B1165" s="26" t="s">
        <v>1111</v>
      </c>
      <c r="C1165" s="7" t="s">
        <v>273</v>
      </c>
      <c r="D1165" s="7"/>
    </row>
    <row r="1166" ht="12.0" customHeight="1">
      <c r="A1166" s="24">
        <v>37274.0</v>
      </c>
      <c r="B1166" s="26" t="s">
        <v>1112</v>
      </c>
      <c r="C1166" s="7" t="s">
        <v>356</v>
      </c>
      <c r="D1166" s="7"/>
    </row>
    <row r="1167" ht="12.0" customHeight="1">
      <c r="A1167" s="24">
        <v>37270.0</v>
      </c>
      <c r="B1167" s="26" t="s">
        <v>1113</v>
      </c>
      <c r="C1167" s="7" t="s">
        <v>7</v>
      </c>
      <c r="D1167" s="7"/>
    </row>
    <row r="1168" ht="12.0" customHeight="1">
      <c r="A1168" s="24">
        <v>37270.0</v>
      </c>
      <c r="B1168" s="26" t="s">
        <v>1114</v>
      </c>
      <c r="C1168" s="7" t="s">
        <v>273</v>
      </c>
      <c r="D1168" s="7"/>
    </row>
    <row r="1169" ht="12.0" customHeight="1">
      <c r="A1169" s="24">
        <v>37267.0</v>
      </c>
      <c r="B1169" s="26" t="s">
        <v>1115</v>
      </c>
      <c r="C1169" s="7" t="s">
        <v>4</v>
      </c>
      <c r="D1169" s="7"/>
    </row>
    <row r="1170" ht="12.0" customHeight="1">
      <c r="A1170" s="24">
        <v>37264.0</v>
      </c>
      <c r="B1170" s="26" t="s">
        <v>1116</v>
      </c>
      <c r="C1170" s="7" t="s">
        <v>275</v>
      </c>
      <c r="D1170" s="7"/>
    </row>
    <row r="1171" ht="12.0" customHeight="1">
      <c r="A1171" s="24">
        <v>37260.0</v>
      </c>
      <c r="B1171" s="26" t="s">
        <v>1117</v>
      </c>
      <c r="C1171" s="7" t="s">
        <v>7</v>
      </c>
      <c r="D1171" s="7"/>
    </row>
    <row r="1172" ht="12.0" customHeight="1">
      <c r="A1172" s="12">
        <v>37260.0</v>
      </c>
      <c r="B1172" s="14" t="s">
        <v>1118</v>
      </c>
      <c r="C1172" s="14" t="s">
        <v>9</v>
      </c>
      <c r="D1172" s="7"/>
    </row>
    <row r="1173" ht="12.0" customHeight="1">
      <c r="A1173" s="24">
        <v>37258.0</v>
      </c>
      <c r="B1173" s="26" t="s">
        <v>1119</v>
      </c>
      <c r="C1173" s="7" t="s">
        <v>7</v>
      </c>
      <c r="D1173" s="7"/>
    </row>
    <row r="1174" ht="12.0" customHeight="1">
      <c r="A1174" s="12">
        <v>37252.0</v>
      </c>
      <c r="B1174" s="14" t="s">
        <v>1120</v>
      </c>
      <c r="C1174" s="14" t="s">
        <v>9</v>
      </c>
      <c r="D1174" s="7"/>
    </row>
    <row r="1175" ht="12.0" customHeight="1">
      <c r="A1175" s="12">
        <v>37246.0</v>
      </c>
      <c r="B1175" s="14" t="s">
        <v>1121</v>
      </c>
      <c r="C1175" s="14" t="s">
        <v>9</v>
      </c>
      <c r="D1175" s="7"/>
    </row>
    <row r="1176" ht="12.0" customHeight="1">
      <c r="A1176" s="24">
        <v>37244.0</v>
      </c>
      <c r="B1176" s="26" t="s">
        <v>930</v>
      </c>
      <c r="C1176" s="7" t="s">
        <v>275</v>
      </c>
      <c r="D1176" s="7"/>
    </row>
    <row r="1177" ht="12.0" customHeight="1">
      <c r="A1177" s="24">
        <v>37242.0</v>
      </c>
      <c r="B1177" s="26" t="s">
        <v>1122</v>
      </c>
      <c r="C1177" s="7" t="s">
        <v>7</v>
      </c>
      <c r="D1177" s="7"/>
    </row>
    <row r="1178" ht="12.0" customHeight="1">
      <c r="A1178" s="24">
        <v>37238.0</v>
      </c>
      <c r="B1178" s="26" t="s">
        <v>1123</v>
      </c>
      <c r="C1178" s="7" t="s">
        <v>7</v>
      </c>
      <c r="D1178" s="7"/>
    </row>
    <row r="1179" ht="12.0" customHeight="1">
      <c r="A1179" s="24">
        <v>37235.0</v>
      </c>
      <c r="B1179" s="26" t="s">
        <v>1124</v>
      </c>
      <c r="C1179" s="7" t="s">
        <v>7</v>
      </c>
      <c r="D1179" s="7"/>
    </row>
    <row r="1180" ht="12.0" customHeight="1">
      <c r="A1180" s="24">
        <v>37235.0</v>
      </c>
      <c r="B1180" s="26" t="s">
        <v>1125</v>
      </c>
      <c r="C1180" s="7" t="s">
        <v>7</v>
      </c>
      <c r="D1180" s="7"/>
    </row>
    <row r="1181" ht="12.0" customHeight="1">
      <c r="A1181" s="24">
        <v>37232.0</v>
      </c>
      <c r="B1181" s="26" t="s">
        <v>1126</v>
      </c>
      <c r="C1181" s="7" t="s">
        <v>275</v>
      </c>
      <c r="D1181" s="7"/>
    </row>
    <row r="1182" ht="12.0" customHeight="1">
      <c r="A1182" s="24">
        <v>37232.0</v>
      </c>
      <c r="B1182" s="26" t="s">
        <v>1127</v>
      </c>
      <c r="C1182" s="7" t="s">
        <v>356</v>
      </c>
      <c r="D1182" s="7"/>
    </row>
    <row r="1183" ht="12.0" customHeight="1">
      <c r="A1183" s="24">
        <v>37232.0</v>
      </c>
      <c r="B1183" s="26" t="s">
        <v>1128</v>
      </c>
      <c r="C1183" s="7" t="s">
        <v>356</v>
      </c>
      <c r="D1183" s="7"/>
    </row>
    <row r="1184" ht="12.0" customHeight="1">
      <c r="A1184" s="24">
        <v>37232.0</v>
      </c>
      <c r="B1184" s="26" t="s">
        <v>1129</v>
      </c>
      <c r="C1184" s="7" t="s">
        <v>273</v>
      </c>
      <c r="D1184" s="7"/>
    </row>
    <row r="1185" ht="12.0" customHeight="1">
      <c r="A1185" s="24">
        <v>37231.0</v>
      </c>
      <c r="B1185" s="26" t="s">
        <v>1130</v>
      </c>
      <c r="C1185" s="7" t="s">
        <v>356</v>
      </c>
      <c r="D1185" s="18"/>
    </row>
    <row r="1186" ht="12.0" customHeight="1">
      <c r="A1186" s="12">
        <v>37231.0</v>
      </c>
      <c r="B1186" s="14" t="s">
        <v>1131</v>
      </c>
      <c r="C1186" s="14" t="s">
        <v>9</v>
      </c>
      <c r="D1186" s="7"/>
    </row>
    <row r="1187" ht="12.0" customHeight="1">
      <c r="A1187" s="24">
        <v>37230.0</v>
      </c>
      <c r="B1187" s="26" t="s">
        <v>1132</v>
      </c>
      <c r="C1187" s="7" t="s">
        <v>7</v>
      </c>
      <c r="D1187" s="7"/>
    </row>
    <row r="1188" ht="12.0" customHeight="1">
      <c r="A1188" s="24">
        <v>37229.0</v>
      </c>
      <c r="B1188" s="26" t="s">
        <v>1133</v>
      </c>
      <c r="C1188" s="7" t="s">
        <v>356</v>
      </c>
      <c r="D1188" s="7"/>
    </row>
    <row r="1189" ht="12.0" customHeight="1">
      <c r="A1189" s="24">
        <v>37229.0</v>
      </c>
      <c r="B1189" s="26" t="s">
        <v>1134</v>
      </c>
      <c r="C1189" s="7" t="s">
        <v>356</v>
      </c>
      <c r="D1189" s="7"/>
    </row>
    <row r="1190" ht="12.0" customHeight="1">
      <c r="A1190" s="24">
        <v>37229.0</v>
      </c>
      <c r="B1190" s="26" t="s">
        <v>1135</v>
      </c>
      <c r="C1190" s="7" t="s">
        <v>7</v>
      </c>
      <c r="D1190" s="7"/>
    </row>
    <row r="1191" ht="12.0" customHeight="1">
      <c r="A1191" s="24">
        <v>37229.0</v>
      </c>
      <c r="B1191" s="26" t="s">
        <v>1136</v>
      </c>
      <c r="C1191" s="7" t="s">
        <v>273</v>
      </c>
      <c r="D1191" s="7"/>
    </row>
    <row r="1192" ht="12.0" customHeight="1">
      <c r="A1192" s="24">
        <v>37228.0</v>
      </c>
      <c r="B1192" s="26" t="s">
        <v>1137</v>
      </c>
      <c r="C1192" s="14" t="s">
        <v>88</v>
      </c>
      <c r="D1192" s="7"/>
    </row>
    <row r="1193" ht="12.0" customHeight="1">
      <c r="A1193" s="24">
        <v>37224.0</v>
      </c>
      <c r="B1193" s="26" t="s">
        <v>1138</v>
      </c>
      <c r="C1193" s="7" t="s">
        <v>273</v>
      </c>
      <c r="D1193" s="7"/>
    </row>
    <row r="1194" ht="12.0" customHeight="1">
      <c r="A1194" s="24">
        <v>37224.0</v>
      </c>
      <c r="B1194" s="26" t="s">
        <v>1139</v>
      </c>
      <c r="C1194" s="7" t="s">
        <v>273</v>
      </c>
      <c r="D1194" s="7"/>
    </row>
    <row r="1195" ht="12.0" customHeight="1">
      <c r="A1195" s="24">
        <v>37223.0</v>
      </c>
      <c r="B1195" s="26" t="s">
        <v>1140</v>
      </c>
      <c r="C1195" s="7" t="s">
        <v>275</v>
      </c>
      <c r="D1195" s="7"/>
    </row>
    <row r="1196" ht="12.0" customHeight="1">
      <c r="A1196" s="24">
        <v>37215.0</v>
      </c>
      <c r="B1196" s="26" t="s">
        <v>1141</v>
      </c>
      <c r="C1196" s="7" t="s">
        <v>356</v>
      </c>
      <c r="D1196" s="7"/>
    </row>
    <row r="1197" ht="12.0" customHeight="1">
      <c r="A1197" s="24">
        <v>37210.0</v>
      </c>
      <c r="B1197" s="26" t="s">
        <v>1142</v>
      </c>
      <c r="C1197" s="7" t="s">
        <v>275</v>
      </c>
      <c r="D1197" s="7"/>
    </row>
    <row r="1198" ht="12.0" customHeight="1">
      <c r="A1198" s="24">
        <v>37210.0</v>
      </c>
      <c r="B1198" s="26" t="s">
        <v>1087</v>
      </c>
      <c r="C1198" s="7" t="s">
        <v>275</v>
      </c>
      <c r="D1198" s="7"/>
    </row>
    <row r="1199" ht="12.0" customHeight="1">
      <c r="A1199" s="24">
        <v>37210.0</v>
      </c>
      <c r="B1199" s="26" t="s">
        <v>1143</v>
      </c>
      <c r="C1199" s="7" t="s">
        <v>7</v>
      </c>
      <c r="D1199" s="7"/>
    </row>
    <row r="1200" ht="12.0" customHeight="1">
      <c r="A1200" s="12">
        <v>37210.0</v>
      </c>
      <c r="B1200" s="14" t="s">
        <v>1144</v>
      </c>
      <c r="C1200" s="14" t="s">
        <v>9</v>
      </c>
      <c r="D1200" s="7"/>
    </row>
    <row r="1201" ht="12.0" customHeight="1">
      <c r="A1201" s="24">
        <v>37203.0</v>
      </c>
      <c r="B1201" s="26" t="s">
        <v>1145</v>
      </c>
      <c r="C1201" s="7" t="s">
        <v>7</v>
      </c>
      <c r="D1201" s="7"/>
    </row>
    <row r="1202" ht="12.0" customHeight="1">
      <c r="A1202" s="24">
        <v>37203.0</v>
      </c>
      <c r="B1202" s="26" t="s">
        <v>1146</v>
      </c>
      <c r="C1202" s="7" t="s">
        <v>273</v>
      </c>
      <c r="D1202" s="7"/>
    </row>
    <row r="1203" ht="12.0" customHeight="1">
      <c r="A1203" s="12">
        <v>37201.0</v>
      </c>
      <c r="B1203" s="14" t="s">
        <v>1147</v>
      </c>
      <c r="C1203" s="14" t="s">
        <v>9</v>
      </c>
      <c r="D1203" s="7"/>
    </row>
    <row r="1204" ht="12.0" customHeight="1">
      <c r="A1204" s="12">
        <v>37200.0</v>
      </c>
      <c r="B1204" s="14" t="s">
        <v>1148</v>
      </c>
      <c r="C1204" s="14" t="s">
        <v>9</v>
      </c>
      <c r="D1204" s="7"/>
    </row>
    <row r="1205" ht="12.0" customHeight="1">
      <c r="A1205" s="12">
        <v>37196.0</v>
      </c>
      <c r="B1205" s="14" t="s">
        <v>1149</v>
      </c>
      <c r="C1205" s="14" t="s">
        <v>9</v>
      </c>
      <c r="D1205" s="7"/>
    </row>
    <row r="1206" ht="12.0" customHeight="1">
      <c r="A1206" s="24">
        <v>37190.0</v>
      </c>
      <c r="B1206" s="26" t="s">
        <v>1138</v>
      </c>
      <c r="C1206" s="7" t="s">
        <v>273</v>
      </c>
      <c r="D1206" s="7"/>
    </row>
    <row r="1207" ht="12.0" customHeight="1">
      <c r="A1207" s="24">
        <v>37190.0</v>
      </c>
      <c r="B1207" s="26" t="s">
        <v>1150</v>
      </c>
      <c r="C1207" s="7" t="s">
        <v>273</v>
      </c>
      <c r="D1207" s="7"/>
    </row>
    <row r="1208" ht="12.0" customHeight="1">
      <c r="A1208" s="24">
        <v>37189.0</v>
      </c>
      <c r="B1208" s="26" t="s">
        <v>1151</v>
      </c>
      <c r="C1208" s="7" t="s">
        <v>273</v>
      </c>
      <c r="D1208" s="7"/>
    </row>
    <row r="1209" ht="12.0" customHeight="1">
      <c r="A1209" s="24">
        <v>37189.0</v>
      </c>
      <c r="B1209" s="26" t="s">
        <v>1152</v>
      </c>
      <c r="C1209" s="7" t="s">
        <v>273</v>
      </c>
      <c r="D1209" s="7"/>
    </row>
    <row r="1210" ht="12.0" customHeight="1">
      <c r="A1210" s="24">
        <v>37188.0</v>
      </c>
      <c r="B1210" s="26" t="s">
        <v>553</v>
      </c>
      <c r="C1210" s="7" t="s">
        <v>7</v>
      </c>
      <c r="D1210" s="7"/>
    </row>
    <row r="1211" ht="12.0" customHeight="1">
      <c r="A1211" s="24">
        <v>37183.0</v>
      </c>
      <c r="B1211" s="26" t="s">
        <v>930</v>
      </c>
      <c r="C1211" s="7" t="s">
        <v>275</v>
      </c>
      <c r="D1211" s="7"/>
    </row>
    <row r="1212" ht="12.0" customHeight="1">
      <c r="A1212" s="24">
        <v>37183.0</v>
      </c>
      <c r="B1212" s="26" t="s">
        <v>1150</v>
      </c>
      <c r="C1212" s="7" t="s">
        <v>273</v>
      </c>
      <c r="D1212" s="7"/>
    </row>
    <row r="1213" ht="12.0" customHeight="1">
      <c r="A1213" s="24">
        <v>37180.0</v>
      </c>
      <c r="B1213" s="26" t="s">
        <v>1153</v>
      </c>
      <c r="C1213" s="7" t="s">
        <v>7</v>
      </c>
      <c r="D1213" s="7"/>
    </row>
    <row r="1214" ht="12.0" customHeight="1">
      <c r="A1214" s="24">
        <v>37179.0</v>
      </c>
      <c r="B1214" s="26" t="s">
        <v>1154</v>
      </c>
      <c r="C1214" s="7" t="s">
        <v>356</v>
      </c>
      <c r="D1214" s="7"/>
    </row>
    <row r="1215" ht="12.0" customHeight="1">
      <c r="A1215" s="24">
        <v>37179.0</v>
      </c>
      <c r="B1215" s="26" t="s">
        <v>1155</v>
      </c>
      <c r="C1215" s="7" t="s">
        <v>7</v>
      </c>
      <c r="D1215" s="7"/>
    </row>
    <row r="1216" ht="12.0" customHeight="1">
      <c r="A1216" s="24">
        <v>37179.0</v>
      </c>
      <c r="B1216" s="26" t="s">
        <v>1156</v>
      </c>
      <c r="C1216" s="7" t="s">
        <v>7</v>
      </c>
      <c r="D1216" s="7"/>
    </row>
    <row r="1217" ht="12.0" customHeight="1">
      <c r="A1217" s="24">
        <v>37179.0</v>
      </c>
      <c r="B1217" s="26" t="s">
        <v>956</v>
      </c>
      <c r="C1217" s="7" t="s">
        <v>801</v>
      </c>
      <c r="D1217" s="7"/>
    </row>
    <row r="1218" ht="12.0" customHeight="1">
      <c r="A1218" s="24">
        <v>37175.0</v>
      </c>
      <c r="B1218" s="26" t="s">
        <v>1157</v>
      </c>
      <c r="C1218" s="7" t="s">
        <v>7</v>
      </c>
      <c r="D1218" s="7"/>
    </row>
    <row r="1219" ht="12.0" customHeight="1">
      <c r="A1219" s="12">
        <v>37175.0</v>
      </c>
      <c r="B1219" s="14" t="s">
        <v>1158</v>
      </c>
      <c r="C1219" s="14" t="s">
        <v>9</v>
      </c>
      <c r="D1219" s="7"/>
    </row>
    <row r="1220" ht="12.0" customHeight="1">
      <c r="A1220" s="24">
        <v>37168.0</v>
      </c>
      <c r="B1220" s="26" t="s">
        <v>1037</v>
      </c>
      <c r="C1220" s="7" t="s">
        <v>356</v>
      </c>
      <c r="D1220" s="7"/>
    </row>
    <row r="1221" ht="12.0" customHeight="1">
      <c r="A1221" s="24">
        <v>37168.0</v>
      </c>
      <c r="B1221" s="26" t="s">
        <v>1159</v>
      </c>
      <c r="C1221" s="7" t="s">
        <v>7</v>
      </c>
      <c r="D1221" s="7"/>
    </row>
    <row r="1222" ht="12.0" customHeight="1">
      <c r="A1222" s="12">
        <v>37167.0</v>
      </c>
      <c r="B1222" s="14" t="s">
        <v>1160</v>
      </c>
      <c r="C1222" s="14" t="s">
        <v>9</v>
      </c>
      <c r="D1222" s="7"/>
    </row>
    <row r="1223" ht="12.0" customHeight="1">
      <c r="A1223" s="24">
        <v>37161.0</v>
      </c>
      <c r="B1223" s="26" t="s">
        <v>1161</v>
      </c>
      <c r="C1223" s="14" t="s">
        <v>88</v>
      </c>
      <c r="D1223" s="7"/>
    </row>
    <row r="1224" ht="12.0" customHeight="1">
      <c r="A1224" s="24">
        <v>37160.0</v>
      </c>
      <c r="B1224" s="26" t="s">
        <v>1162</v>
      </c>
      <c r="C1224" s="7" t="s">
        <v>275</v>
      </c>
      <c r="D1224" s="7"/>
    </row>
    <row r="1225" ht="12.0" customHeight="1">
      <c r="A1225" s="24">
        <v>37158.0</v>
      </c>
      <c r="B1225" s="26" t="s">
        <v>1163</v>
      </c>
      <c r="C1225" s="7" t="s">
        <v>356</v>
      </c>
      <c r="D1225" s="7"/>
    </row>
    <row r="1226" ht="12.0" customHeight="1">
      <c r="A1226" s="24">
        <v>37147.0</v>
      </c>
      <c r="B1226" s="26" t="s">
        <v>1164</v>
      </c>
      <c r="C1226" s="7" t="s">
        <v>273</v>
      </c>
      <c r="D1226" s="7"/>
    </row>
    <row r="1227" ht="12.0" customHeight="1">
      <c r="A1227" s="24">
        <v>37140.0</v>
      </c>
      <c r="B1227" s="26" t="s">
        <v>1165</v>
      </c>
      <c r="C1227" s="7" t="s">
        <v>273</v>
      </c>
      <c r="D1227" s="7"/>
    </row>
    <row r="1228" ht="12.0" customHeight="1">
      <c r="A1228" s="24">
        <v>37139.0</v>
      </c>
      <c r="B1228" s="26" t="s">
        <v>1166</v>
      </c>
      <c r="C1228" s="7" t="s">
        <v>7</v>
      </c>
      <c r="D1228" s="7"/>
    </row>
    <row r="1229" ht="12.0" customHeight="1">
      <c r="A1229" s="12">
        <v>37139.0</v>
      </c>
      <c r="B1229" s="14" t="s">
        <v>1167</v>
      </c>
      <c r="C1229" s="14" t="s">
        <v>9</v>
      </c>
      <c r="D1229" s="7"/>
    </row>
    <row r="1230" ht="12.0" customHeight="1">
      <c r="A1230" s="24">
        <v>37131.0</v>
      </c>
      <c r="B1230" s="26" t="s">
        <v>1168</v>
      </c>
      <c r="C1230" s="7" t="s">
        <v>7</v>
      </c>
      <c r="D1230" s="7"/>
    </row>
    <row r="1231" ht="12.0" customHeight="1">
      <c r="A1231" s="24">
        <v>37126.0</v>
      </c>
      <c r="B1231" s="26" t="s">
        <v>1169</v>
      </c>
      <c r="C1231" s="7" t="s">
        <v>275</v>
      </c>
      <c r="D1231" s="7"/>
    </row>
    <row r="1232" ht="12.0" customHeight="1">
      <c r="A1232" s="24">
        <v>37126.0</v>
      </c>
      <c r="B1232" s="26" t="s">
        <v>1170</v>
      </c>
      <c r="C1232" s="7" t="s">
        <v>7</v>
      </c>
      <c r="D1232" s="7"/>
    </row>
    <row r="1233" ht="12.0" customHeight="1">
      <c r="A1233" s="24">
        <v>37124.0</v>
      </c>
      <c r="B1233" s="26" t="s">
        <v>1171</v>
      </c>
      <c r="C1233" s="7" t="s">
        <v>356</v>
      </c>
      <c r="D1233" s="7"/>
    </row>
    <row r="1234" ht="12.0" customHeight="1">
      <c r="A1234" s="24">
        <v>37124.0</v>
      </c>
      <c r="B1234" s="26" t="s">
        <v>1172</v>
      </c>
      <c r="C1234" s="7" t="s">
        <v>356</v>
      </c>
      <c r="D1234" s="7"/>
    </row>
    <row r="1235" ht="12.0" customHeight="1">
      <c r="A1235" s="24">
        <v>37124.0</v>
      </c>
      <c r="B1235" s="26" t="s">
        <v>1173</v>
      </c>
      <c r="C1235" s="7" t="s">
        <v>801</v>
      </c>
      <c r="D1235" s="7"/>
    </row>
    <row r="1236" ht="12.0" customHeight="1">
      <c r="A1236" s="24">
        <v>37123.0</v>
      </c>
      <c r="B1236" s="26" t="s">
        <v>1174</v>
      </c>
      <c r="C1236" s="7" t="s">
        <v>801</v>
      </c>
      <c r="D1236" s="7"/>
    </row>
    <row r="1237" ht="12.0" customHeight="1">
      <c r="A1237" s="24">
        <v>37112.0</v>
      </c>
      <c r="B1237" s="26" t="s">
        <v>1175</v>
      </c>
      <c r="C1237" s="7" t="s">
        <v>356</v>
      </c>
      <c r="D1237" s="7"/>
    </row>
    <row r="1238" ht="12.0" customHeight="1">
      <c r="A1238" s="24">
        <v>37112.0</v>
      </c>
      <c r="B1238" s="26" t="s">
        <v>1176</v>
      </c>
      <c r="C1238" s="7" t="s">
        <v>273</v>
      </c>
      <c r="D1238" s="7"/>
    </row>
    <row r="1239" ht="12.0" customHeight="1">
      <c r="A1239" s="24">
        <v>37111.0</v>
      </c>
      <c r="B1239" s="26" t="s">
        <v>1177</v>
      </c>
      <c r="C1239" s="7" t="s">
        <v>356</v>
      </c>
      <c r="D1239" s="7"/>
    </row>
    <row r="1240" ht="12.0" customHeight="1">
      <c r="A1240" s="24">
        <v>37111.0</v>
      </c>
      <c r="B1240" s="26" t="s">
        <v>1178</v>
      </c>
      <c r="C1240" s="7" t="s">
        <v>7</v>
      </c>
      <c r="D1240" s="7"/>
    </row>
    <row r="1241" ht="12.0" customHeight="1">
      <c r="A1241" s="24">
        <v>37111.0</v>
      </c>
      <c r="B1241" s="26" t="s">
        <v>1179</v>
      </c>
      <c r="C1241" s="7" t="s">
        <v>7</v>
      </c>
      <c r="D1241" s="7"/>
    </row>
    <row r="1242" ht="12.0" customHeight="1">
      <c r="A1242" s="12">
        <v>37111.0</v>
      </c>
      <c r="B1242" s="14" t="s">
        <v>1180</v>
      </c>
      <c r="C1242" s="14" t="s">
        <v>9</v>
      </c>
      <c r="D1242" s="7"/>
    </row>
    <row r="1243" ht="12.0" customHeight="1">
      <c r="A1243" s="24">
        <v>37110.0</v>
      </c>
      <c r="B1243" s="26" t="s">
        <v>1181</v>
      </c>
      <c r="C1243" s="7" t="s">
        <v>7</v>
      </c>
      <c r="D1243" s="7"/>
    </row>
    <row r="1244" ht="12.0" customHeight="1">
      <c r="A1244" s="24">
        <v>37104.0</v>
      </c>
      <c r="B1244" s="26" t="s">
        <v>1182</v>
      </c>
      <c r="C1244" s="7" t="s">
        <v>356</v>
      </c>
      <c r="D1244" s="7"/>
    </row>
    <row r="1245" ht="12.0" customHeight="1">
      <c r="A1245" s="24">
        <v>37103.0</v>
      </c>
      <c r="B1245" s="26" t="s">
        <v>1183</v>
      </c>
      <c r="C1245" s="7" t="s">
        <v>275</v>
      </c>
      <c r="D1245" s="7"/>
    </row>
    <row r="1246" ht="12.0" customHeight="1">
      <c r="A1246" s="24">
        <v>37103.0</v>
      </c>
      <c r="B1246" s="26" t="s">
        <v>1184</v>
      </c>
      <c r="C1246" s="14" t="s">
        <v>88</v>
      </c>
      <c r="D1246" s="7"/>
    </row>
    <row r="1247" ht="12.0" customHeight="1">
      <c r="A1247" s="24">
        <v>37097.0</v>
      </c>
      <c r="B1247" s="26" t="s">
        <v>1185</v>
      </c>
      <c r="C1247" s="7" t="s">
        <v>356</v>
      </c>
      <c r="D1247" s="7"/>
    </row>
    <row r="1248" ht="12.0" customHeight="1">
      <c r="A1248" s="24">
        <v>37095.0</v>
      </c>
      <c r="B1248" s="26" t="s">
        <v>1186</v>
      </c>
      <c r="C1248" s="7" t="s">
        <v>7</v>
      </c>
      <c r="D1248" s="7"/>
    </row>
    <row r="1249" ht="12.0" customHeight="1">
      <c r="A1249" s="24">
        <v>37092.0</v>
      </c>
      <c r="B1249" s="26" t="s">
        <v>1187</v>
      </c>
      <c r="C1249" s="7" t="s">
        <v>7</v>
      </c>
      <c r="D1249" s="7"/>
    </row>
    <row r="1250" ht="12.0" customHeight="1">
      <c r="A1250" s="24">
        <v>37088.0</v>
      </c>
      <c r="B1250" s="26" t="s">
        <v>1188</v>
      </c>
      <c r="C1250" s="7" t="s">
        <v>7</v>
      </c>
      <c r="D1250" s="7"/>
    </row>
    <row r="1251" ht="12.0" customHeight="1">
      <c r="A1251" s="24">
        <v>37088.0</v>
      </c>
      <c r="B1251" s="26" t="s">
        <v>1189</v>
      </c>
      <c r="C1251" s="7" t="s">
        <v>7</v>
      </c>
      <c r="D1251" s="7"/>
    </row>
    <row r="1252" ht="12.0" customHeight="1">
      <c r="A1252" s="24">
        <v>37084.0</v>
      </c>
      <c r="B1252" s="26" t="s">
        <v>1190</v>
      </c>
      <c r="C1252" s="7" t="s">
        <v>275</v>
      </c>
      <c r="D1252" s="7"/>
    </row>
    <row r="1253" ht="12.0" customHeight="1">
      <c r="A1253" s="24">
        <v>37084.0</v>
      </c>
      <c r="B1253" s="26" t="s">
        <v>1191</v>
      </c>
      <c r="C1253" s="7" t="s">
        <v>4</v>
      </c>
      <c r="D1253" s="7"/>
    </row>
    <row r="1254" ht="12.0" customHeight="1">
      <c r="A1254" s="24">
        <v>37084.0</v>
      </c>
      <c r="B1254" s="26" t="s">
        <v>1192</v>
      </c>
      <c r="C1254" s="7" t="s">
        <v>273</v>
      </c>
      <c r="D1254" s="7"/>
    </row>
    <row r="1255" ht="12.0" customHeight="1">
      <c r="A1255" s="24">
        <v>37084.0</v>
      </c>
      <c r="B1255" s="26" t="s">
        <v>1193</v>
      </c>
      <c r="C1255" s="7" t="s">
        <v>273</v>
      </c>
      <c r="D1255" s="7"/>
    </row>
    <row r="1256" ht="12.0" customHeight="1">
      <c r="A1256" s="24">
        <v>37077.0</v>
      </c>
      <c r="B1256" s="26" t="s">
        <v>1194</v>
      </c>
      <c r="C1256" s="7" t="s">
        <v>7</v>
      </c>
      <c r="D1256" s="7"/>
    </row>
    <row r="1257" ht="12.0" customHeight="1">
      <c r="A1257" s="12">
        <v>37077.0</v>
      </c>
      <c r="B1257" s="14" t="s">
        <v>1195</v>
      </c>
      <c r="C1257" s="14" t="s">
        <v>9</v>
      </c>
      <c r="D1257" s="7"/>
    </row>
    <row r="1258" ht="12.0" customHeight="1">
      <c r="A1258" s="24">
        <v>37074.0</v>
      </c>
      <c r="B1258" s="26" t="s">
        <v>1196</v>
      </c>
      <c r="C1258" s="7" t="s">
        <v>356</v>
      </c>
      <c r="D1258" s="7"/>
    </row>
    <row r="1259" ht="12.0" customHeight="1">
      <c r="A1259" s="24">
        <v>37071.0</v>
      </c>
      <c r="B1259" s="26" t="s">
        <v>1197</v>
      </c>
      <c r="C1259" s="7" t="s">
        <v>356</v>
      </c>
      <c r="D1259" s="7"/>
    </row>
    <row r="1260" ht="12.0" customHeight="1">
      <c r="A1260" s="24">
        <v>37071.0</v>
      </c>
      <c r="B1260" s="26" t="s">
        <v>1198</v>
      </c>
      <c r="C1260" s="7" t="s">
        <v>273</v>
      </c>
      <c r="D1260" s="7"/>
    </row>
    <row r="1261" ht="12.0" customHeight="1">
      <c r="A1261" s="24">
        <v>37064.0</v>
      </c>
      <c r="B1261" s="26" t="s">
        <v>1199</v>
      </c>
      <c r="C1261" s="7" t="s">
        <v>356</v>
      </c>
      <c r="D1261" s="7"/>
    </row>
    <row r="1262" ht="12.0" customHeight="1">
      <c r="A1262" s="24">
        <v>37062.0</v>
      </c>
      <c r="B1262" s="26" t="s">
        <v>1200</v>
      </c>
      <c r="C1262" s="7" t="s">
        <v>356</v>
      </c>
      <c r="D1262" s="7"/>
    </row>
    <row r="1263" ht="12.0" customHeight="1">
      <c r="A1263" s="24">
        <v>37062.0</v>
      </c>
      <c r="B1263" s="26" t="s">
        <v>1201</v>
      </c>
      <c r="C1263" s="7" t="s">
        <v>273</v>
      </c>
      <c r="D1263" s="7"/>
    </row>
    <row r="1264" ht="12.0" customHeight="1">
      <c r="A1264" s="24">
        <v>37061.0</v>
      </c>
      <c r="B1264" s="26" t="s">
        <v>1202</v>
      </c>
      <c r="C1264" s="7" t="s">
        <v>7</v>
      </c>
      <c r="D1264" s="7"/>
    </row>
    <row r="1265" ht="12.0" customHeight="1">
      <c r="A1265" s="24">
        <v>37057.0</v>
      </c>
      <c r="B1265" s="26" t="s">
        <v>1203</v>
      </c>
      <c r="C1265" s="7" t="s">
        <v>273</v>
      </c>
      <c r="D1265" s="7"/>
    </row>
    <row r="1266" ht="12.0" customHeight="1">
      <c r="A1266" s="24">
        <v>37056.0</v>
      </c>
      <c r="B1266" s="26" t="s">
        <v>1204</v>
      </c>
      <c r="C1266" s="7" t="s">
        <v>356</v>
      </c>
      <c r="D1266" s="7"/>
    </row>
    <row r="1267" ht="12.0" customHeight="1">
      <c r="A1267" s="24">
        <v>37056.0</v>
      </c>
      <c r="B1267" s="26" t="s">
        <v>1205</v>
      </c>
      <c r="C1267" s="7" t="s">
        <v>356</v>
      </c>
      <c r="D1267" s="7"/>
    </row>
    <row r="1268" ht="12.0" customHeight="1">
      <c r="A1268" s="24">
        <v>37055.0</v>
      </c>
      <c r="B1268" s="26" t="s">
        <v>1206</v>
      </c>
      <c r="C1268" s="7" t="s">
        <v>7</v>
      </c>
      <c r="D1268" s="7"/>
    </row>
    <row r="1269" ht="12.0" customHeight="1">
      <c r="A1269" s="24">
        <v>37054.0</v>
      </c>
      <c r="B1269" s="26" t="s">
        <v>1207</v>
      </c>
      <c r="C1269" s="14" t="s">
        <v>88</v>
      </c>
      <c r="D1269" s="7"/>
    </row>
    <row r="1270" ht="12.0" customHeight="1">
      <c r="A1270" s="24">
        <v>37053.0</v>
      </c>
      <c r="B1270" s="26" t="s">
        <v>1208</v>
      </c>
      <c r="C1270" s="14" t="s">
        <v>88</v>
      </c>
      <c r="D1270" s="7"/>
    </row>
    <row r="1271" ht="12.0" customHeight="1">
      <c r="A1271" s="24">
        <v>37053.0</v>
      </c>
      <c r="B1271" s="26" t="s">
        <v>1209</v>
      </c>
      <c r="C1271" s="7" t="s">
        <v>273</v>
      </c>
      <c r="D1271" s="7"/>
    </row>
    <row r="1272" ht="12.0" customHeight="1">
      <c r="A1272" s="12">
        <v>37050.0</v>
      </c>
      <c r="B1272" s="14" t="s">
        <v>1195</v>
      </c>
      <c r="C1272" s="14" t="s">
        <v>9</v>
      </c>
      <c r="D1272" s="7"/>
    </row>
    <row r="1273" ht="12.0" customHeight="1">
      <c r="A1273" s="24">
        <v>37048.0</v>
      </c>
      <c r="B1273" s="26" t="s">
        <v>1210</v>
      </c>
      <c r="C1273" s="7" t="s">
        <v>356</v>
      </c>
      <c r="D1273" s="18"/>
    </row>
    <row r="1274" ht="12.0" customHeight="1">
      <c r="A1274" s="24">
        <v>37048.0</v>
      </c>
      <c r="B1274" s="26" t="s">
        <v>652</v>
      </c>
      <c r="C1274" s="7" t="s">
        <v>7</v>
      </c>
      <c r="D1274" s="7"/>
    </row>
    <row r="1275" ht="12.0" customHeight="1">
      <c r="A1275" s="24">
        <v>37048.0</v>
      </c>
      <c r="B1275" s="26" t="s">
        <v>1211</v>
      </c>
      <c r="C1275" s="7" t="s">
        <v>7</v>
      </c>
      <c r="D1275" s="7"/>
    </row>
    <row r="1276" ht="12.0" customHeight="1">
      <c r="A1276" s="24">
        <v>37047.0</v>
      </c>
      <c r="B1276" s="26" t="s">
        <v>1212</v>
      </c>
      <c r="C1276" s="7" t="s">
        <v>356</v>
      </c>
      <c r="D1276" s="7"/>
    </row>
    <row r="1277" ht="24.0" customHeight="1">
      <c r="A1277" s="24">
        <v>37043.0</v>
      </c>
      <c r="B1277" s="26" t="s">
        <v>1213</v>
      </c>
      <c r="C1277" s="7" t="s">
        <v>356</v>
      </c>
      <c r="D1277" s="7"/>
    </row>
    <row r="1278" ht="12.0" customHeight="1">
      <c r="A1278" s="24">
        <v>37042.0</v>
      </c>
      <c r="B1278" s="26" t="s">
        <v>1214</v>
      </c>
      <c r="C1278" s="7" t="s">
        <v>356</v>
      </c>
      <c r="D1278" s="7"/>
    </row>
    <row r="1279" ht="12.0" customHeight="1">
      <c r="A1279" s="24">
        <v>37040.0</v>
      </c>
      <c r="B1279" s="26" t="s">
        <v>1215</v>
      </c>
      <c r="C1279" s="14" t="s">
        <v>88</v>
      </c>
      <c r="D1279" s="18"/>
    </row>
    <row r="1280" ht="12.0" customHeight="1">
      <c r="A1280" s="24">
        <v>37035.0</v>
      </c>
      <c r="B1280" s="26" t="s">
        <v>1216</v>
      </c>
      <c r="C1280" s="7" t="s">
        <v>356</v>
      </c>
      <c r="D1280" s="7"/>
    </row>
    <row r="1281" ht="24.0" customHeight="1">
      <c r="A1281" s="24">
        <v>37034.0</v>
      </c>
      <c r="B1281" s="26" t="s">
        <v>1217</v>
      </c>
      <c r="C1281" s="7" t="s">
        <v>7</v>
      </c>
      <c r="D1281" s="7"/>
    </row>
    <row r="1282" ht="12.0" customHeight="1">
      <c r="A1282" s="24">
        <v>37029.0</v>
      </c>
      <c r="B1282" s="26" t="s">
        <v>1218</v>
      </c>
      <c r="C1282" s="7" t="s">
        <v>356</v>
      </c>
      <c r="D1282" s="7"/>
    </row>
    <row r="1283" ht="12.0" customHeight="1">
      <c r="A1283" s="24">
        <v>37027.0</v>
      </c>
      <c r="B1283" s="26" t="s">
        <v>1219</v>
      </c>
      <c r="C1283" s="14" t="s">
        <v>88</v>
      </c>
      <c r="D1283" s="7"/>
    </row>
    <row r="1284" ht="12.0" customHeight="1">
      <c r="A1284" s="24">
        <v>37027.0</v>
      </c>
      <c r="B1284" s="26" t="s">
        <v>1220</v>
      </c>
      <c r="C1284" s="7" t="s">
        <v>732</v>
      </c>
      <c r="D1284" s="7"/>
    </row>
    <row r="1285" ht="12.0" customHeight="1">
      <c r="A1285" s="24">
        <v>37027.0</v>
      </c>
      <c r="B1285" s="26" t="s">
        <v>1221</v>
      </c>
      <c r="C1285" s="7" t="s">
        <v>273</v>
      </c>
      <c r="D1285" s="7"/>
    </row>
    <row r="1286" ht="12.0" customHeight="1">
      <c r="A1286" s="24">
        <v>37026.0</v>
      </c>
      <c r="B1286" s="26" t="s">
        <v>1222</v>
      </c>
      <c r="C1286" s="7" t="s">
        <v>356</v>
      </c>
      <c r="D1286" s="7"/>
    </row>
    <row r="1287" ht="12.0" customHeight="1">
      <c r="A1287" s="24">
        <v>37019.0</v>
      </c>
      <c r="B1287" s="26" t="s">
        <v>1223</v>
      </c>
      <c r="C1287" s="14" t="s">
        <v>88</v>
      </c>
      <c r="D1287" s="7"/>
    </row>
    <row r="1288" ht="12.0" customHeight="1">
      <c r="A1288" s="12">
        <v>37019.0</v>
      </c>
      <c r="B1288" s="14" t="s">
        <v>1224</v>
      </c>
      <c r="C1288" s="14" t="s">
        <v>9</v>
      </c>
      <c r="D1288" s="7"/>
    </row>
    <row r="1289" ht="12.0" customHeight="1">
      <c r="A1289" s="24">
        <v>37015.0</v>
      </c>
      <c r="B1289" s="26" t="s">
        <v>1225</v>
      </c>
      <c r="C1289" s="7" t="s">
        <v>356</v>
      </c>
      <c r="D1289" s="7"/>
    </row>
    <row r="1290" ht="12.0" customHeight="1">
      <c r="A1290" s="12">
        <v>37015.0</v>
      </c>
      <c r="B1290" s="14" t="s">
        <v>1195</v>
      </c>
      <c r="C1290" s="14" t="s">
        <v>9</v>
      </c>
      <c r="D1290" s="7"/>
    </row>
    <row r="1291" ht="12.0" customHeight="1">
      <c r="A1291" s="24">
        <v>37014.0</v>
      </c>
      <c r="B1291" s="26" t="s">
        <v>652</v>
      </c>
      <c r="C1291" s="7" t="s">
        <v>7</v>
      </c>
      <c r="D1291" s="7"/>
    </row>
    <row r="1292" ht="12.0" customHeight="1">
      <c r="A1292" s="24">
        <v>37014.0</v>
      </c>
      <c r="B1292" s="26" t="s">
        <v>1226</v>
      </c>
      <c r="C1292" s="7" t="s">
        <v>7</v>
      </c>
      <c r="D1292" s="7"/>
    </row>
    <row r="1293" ht="12.0" customHeight="1">
      <c r="A1293" s="24">
        <v>37014.0</v>
      </c>
      <c r="B1293" s="26" t="s">
        <v>1227</v>
      </c>
      <c r="C1293" s="14" t="s">
        <v>88</v>
      </c>
      <c r="D1293" s="7"/>
    </row>
    <row r="1294" ht="12.0" customHeight="1">
      <c r="A1294" s="24">
        <v>37011.0</v>
      </c>
      <c r="B1294" s="26" t="s">
        <v>1228</v>
      </c>
      <c r="C1294" s="14" t="s">
        <v>88</v>
      </c>
      <c r="D1294" s="7"/>
    </row>
    <row r="1295" ht="12.0" customHeight="1">
      <c r="A1295" s="24">
        <v>37004.0</v>
      </c>
      <c r="B1295" s="26" t="s">
        <v>1229</v>
      </c>
      <c r="C1295" s="7" t="s">
        <v>356</v>
      </c>
      <c r="D1295" s="7"/>
    </row>
    <row r="1296" ht="12.0" customHeight="1">
      <c r="A1296" s="24">
        <v>37004.0</v>
      </c>
      <c r="B1296" s="26" t="s">
        <v>1230</v>
      </c>
      <c r="C1296" s="14" t="s">
        <v>88</v>
      </c>
      <c r="D1296" s="7"/>
    </row>
    <row r="1297" ht="12.0" customHeight="1">
      <c r="A1297" s="24">
        <v>36999.0</v>
      </c>
      <c r="B1297" s="26" t="s">
        <v>1231</v>
      </c>
      <c r="C1297" s="14" t="s">
        <v>88</v>
      </c>
      <c r="D1297" s="7"/>
    </row>
    <row r="1298" ht="12.0" customHeight="1">
      <c r="A1298" s="24">
        <v>36998.0</v>
      </c>
      <c r="B1298" s="26" t="s">
        <v>1232</v>
      </c>
      <c r="C1298" s="7" t="s">
        <v>356</v>
      </c>
      <c r="D1298" s="7"/>
    </row>
    <row r="1299" ht="12.0" customHeight="1">
      <c r="A1299" s="24">
        <v>36993.0</v>
      </c>
      <c r="B1299" s="26" t="s">
        <v>1233</v>
      </c>
      <c r="C1299" s="14" t="s">
        <v>88</v>
      </c>
      <c r="D1299" s="7"/>
    </row>
    <row r="1300" ht="24.0" customHeight="1">
      <c r="A1300" s="24">
        <v>36993.0</v>
      </c>
      <c r="B1300" s="26" t="s">
        <v>1234</v>
      </c>
      <c r="C1300" s="7" t="s">
        <v>4</v>
      </c>
      <c r="D1300" s="7"/>
    </row>
    <row r="1301" ht="12.0" customHeight="1">
      <c r="A1301" s="24">
        <v>36992.0</v>
      </c>
      <c r="B1301" s="26" t="s">
        <v>1235</v>
      </c>
      <c r="C1301" s="14" t="s">
        <v>88</v>
      </c>
      <c r="D1301" s="7"/>
    </row>
    <row r="1302" ht="12.0" customHeight="1">
      <c r="A1302" s="24">
        <v>36991.0</v>
      </c>
      <c r="B1302" s="26" t="s">
        <v>1236</v>
      </c>
      <c r="C1302" s="7" t="s">
        <v>356</v>
      </c>
      <c r="D1302" s="7"/>
    </row>
    <row r="1303" ht="12.0" customHeight="1">
      <c r="A1303" s="12">
        <v>36985.0</v>
      </c>
      <c r="B1303" s="14" t="s">
        <v>1237</v>
      </c>
      <c r="C1303" s="14" t="s">
        <v>9</v>
      </c>
      <c r="D1303" s="7"/>
    </row>
    <row r="1304" ht="12.0" customHeight="1">
      <c r="A1304" s="24">
        <v>36984.0</v>
      </c>
      <c r="B1304" s="26" t="s">
        <v>1238</v>
      </c>
      <c r="C1304" s="7" t="s">
        <v>7</v>
      </c>
      <c r="D1304" s="7"/>
    </row>
    <row r="1305" ht="12.0" customHeight="1">
      <c r="A1305" s="24">
        <v>36980.0</v>
      </c>
      <c r="B1305" s="26" t="s">
        <v>1239</v>
      </c>
      <c r="C1305" s="7" t="s">
        <v>7</v>
      </c>
      <c r="D1305" s="7"/>
    </row>
    <row r="1306" ht="12.0" customHeight="1">
      <c r="A1306" s="24">
        <v>36978.0</v>
      </c>
      <c r="B1306" s="26" t="s">
        <v>1240</v>
      </c>
      <c r="C1306" s="7" t="s">
        <v>356</v>
      </c>
      <c r="D1306" s="7"/>
    </row>
    <row r="1307" ht="12.0" customHeight="1">
      <c r="A1307" s="24">
        <v>36963.0</v>
      </c>
      <c r="B1307" s="26" t="s">
        <v>1241</v>
      </c>
      <c r="C1307" s="7" t="s">
        <v>275</v>
      </c>
      <c r="D1307" s="7"/>
    </row>
    <row r="1308" ht="12.0" customHeight="1">
      <c r="A1308" s="24">
        <v>36962.0</v>
      </c>
      <c r="B1308" s="26" t="s">
        <v>1242</v>
      </c>
      <c r="C1308" s="7" t="s">
        <v>7</v>
      </c>
      <c r="D1308" s="7"/>
    </row>
    <row r="1309" ht="12.0" customHeight="1">
      <c r="A1309" s="12">
        <v>36958.0</v>
      </c>
      <c r="B1309" s="14" t="s">
        <v>1243</v>
      </c>
      <c r="C1309" s="14" t="s">
        <v>9</v>
      </c>
      <c r="D1309" s="7"/>
    </row>
    <row r="1310" ht="12.0" customHeight="1">
      <c r="A1310" s="24">
        <v>36957.0</v>
      </c>
      <c r="B1310" s="26" t="s">
        <v>1244</v>
      </c>
      <c r="C1310" s="7" t="s">
        <v>7</v>
      </c>
      <c r="D1310" s="7"/>
    </row>
    <row r="1311" ht="12.0" customHeight="1">
      <c r="A1311" s="24">
        <v>36955.0</v>
      </c>
      <c r="B1311" s="26" t="s">
        <v>1245</v>
      </c>
      <c r="C1311" s="7" t="s">
        <v>7</v>
      </c>
      <c r="D1311" s="7"/>
    </row>
    <row r="1312" ht="12.0" customHeight="1">
      <c r="A1312" s="24">
        <v>36951.0</v>
      </c>
      <c r="B1312" s="26" t="s">
        <v>1246</v>
      </c>
      <c r="C1312" s="14" t="s">
        <v>88</v>
      </c>
      <c r="D1312" s="7"/>
    </row>
    <row r="1313" ht="12.0" customHeight="1">
      <c r="A1313" s="24">
        <v>36948.0</v>
      </c>
      <c r="B1313" s="26" t="s">
        <v>1247</v>
      </c>
      <c r="C1313" s="7" t="s">
        <v>356</v>
      </c>
      <c r="D1313" s="7"/>
    </row>
    <row r="1314" ht="24.0" customHeight="1">
      <c r="A1314" s="24">
        <v>36942.0</v>
      </c>
      <c r="B1314" s="26" t="s">
        <v>1248</v>
      </c>
      <c r="C1314" s="14" t="s">
        <v>88</v>
      </c>
      <c r="D1314" s="7"/>
    </row>
    <row r="1315" ht="24.0" customHeight="1">
      <c r="A1315" s="24">
        <v>36931.0</v>
      </c>
      <c r="B1315" s="26" t="s">
        <v>1249</v>
      </c>
      <c r="C1315" s="7" t="s">
        <v>7</v>
      </c>
      <c r="D1315" s="7"/>
    </row>
    <row r="1316" ht="12.0" customHeight="1">
      <c r="A1316" s="24">
        <v>36931.0</v>
      </c>
      <c r="B1316" s="26" t="s">
        <v>1250</v>
      </c>
      <c r="C1316" s="7" t="s">
        <v>7</v>
      </c>
      <c r="D1316" s="7"/>
    </row>
    <row r="1317" ht="12.0" customHeight="1">
      <c r="A1317" s="24">
        <v>36931.0</v>
      </c>
      <c r="B1317" s="26" t="s">
        <v>1251</v>
      </c>
      <c r="C1317" s="7" t="s">
        <v>7</v>
      </c>
      <c r="D1317" s="7"/>
    </row>
    <row r="1318" ht="12.0" customHeight="1">
      <c r="A1318" s="12">
        <v>36929.0</v>
      </c>
      <c r="B1318" s="14" t="s">
        <v>1252</v>
      </c>
      <c r="C1318" s="14" t="s">
        <v>9</v>
      </c>
      <c r="D1318" s="7"/>
    </row>
    <row r="1319" ht="12.0" customHeight="1">
      <c r="A1319" s="24">
        <v>36927.0</v>
      </c>
      <c r="B1319" s="26" t="s">
        <v>1206</v>
      </c>
      <c r="C1319" s="7" t="s">
        <v>7</v>
      </c>
      <c r="D1319" s="7"/>
    </row>
    <row r="1320" ht="12.0" customHeight="1">
      <c r="A1320" s="24">
        <v>36923.0</v>
      </c>
      <c r="B1320" s="26" t="s">
        <v>1253</v>
      </c>
      <c r="C1320" s="7" t="s">
        <v>7</v>
      </c>
      <c r="D1320" s="7"/>
    </row>
    <row r="1321" ht="12.0" customHeight="1">
      <c r="A1321" s="24">
        <v>36922.0</v>
      </c>
      <c r="B1321" s="26" t="s">
        <v>1254</v>
      </c>
      <c r="C1321" s="7" t="s">
        <v>7</v>
      </c>
      <c r="D1321" s="7"/>
    </row>
    <row r="1322" ht="12.0" customHeight="1">
      <c r="A1322" s="24">
        <v>36906.0</v>
      </c>
      <c r="B1322" s="26" t="s">
        <v>1255</v>
      </c>
      <c r="C1322" s="7" t="s">
        <v>7</v>
      </c>
      <c r="D1322" s="7"/>
    </row>
    <row r="1323" ht="12.0" customHeight="1">
      <c r="A1323" s="24">
        <v>36903.0</v>
      </c>
      <c r="B1323" s="26" t="s">
        <v>1256</v>
      </c>
      <c r="C1323" s="7" t="s">
        <v>7</v>
      </c>
      <c r="D1323" s="7"/>
    </row>
    <row r="1324" ht="12.0" customHeight="1">
      <c r="A1324" s="24">
        <v>36902.0</v>
      </c>
      <c r="B1324" s="26" t="s">
        <v>1257</v>
      </c>
      <c r="C1324" s="14" t="s">
        <v>88</v>
      </c>
      <c r="D1324" s="7"/>
    </row>
    <row r="1325" ht="12.0" customHeight="1">
      <c r="A1325" s="24">
        <v>36900.0</v>
      </c>
      <c r="B1325" s="26" t="s">
        <v>1258</v>
      </c>
      <c r="C1325" s="7" t="s">
        <v>275</v>
      </c>
      <c r="D1325" s="7"/>
    </row>
    <row r="1326" ht="12.0" customHeight="1">
      <c r="A1326" s="24">
        <v>36900.0</v>
      </c>
      <c r="B1326" s="26" t="s">
        <v>1259</v>
      </c>
      <c r="C1326" s="7" t="s">
        <v>356</v>
      </c>
      <c r="D1326" s="7"/>
    </row>
    <row r="1327" ht="12.0" customHeight="1">
      <c r="A1327" s="24">
        <v>36900.0</v>
      </c>
      <c r="B1327" s="26" t="s">
        <v>1260</v>
      </c>
      <c r="C1327" s="7" t="s">
        <v>356</v>
      </c>
      <c r="D1327" s="7"/>
    </row>
    <row r="1328" ht="12.0" customHeight="1">
      <c r="A1328" s="24">
        <v>36900.0</v>
      </c>
      <c r="B1328" s="26" t="s">
        <v>1046</v>
      </c>
      <c r="C1328" s="7" t="s">
        <v>356</v>
      </c>
      <c r="D1328" s="7"/>
    </row>
    <row r="1329" ht="12.0" customHeight="1">
      <c r="A1329" s="24">
        <v>36900.0</v>
      </c>
      <c r="B1329" s="26" t="s">
        <v>1261</v>
      </c>
      <c r="C1329" s="14" t="s">
        <v>88</v>
      </c>
      <c r="D1329" s="7"/>
    </row>
    <row r="1330" ht="12.0" customHeight="1">
      <c r="A1330" s="12">
        <v>36900.0</v>
      </c>
      <c r="B1330" s="14" t="s">
        <v>1195</v>
      </c>
      <c r="C1330" s="14" t="s">
        <v>9</v>
      </c>
      <c r="D1330" s="18"/>
    </row>
    <row r="1331" ht="12.0" customHeight="1">
      <c r="A1331" s="24">
        <v>36899.0</v>
      </c>
      <c r="B1331" s="26" t="s">
        <v>1262</v>
      </c>
      <c r="C1331" s="7" t="s">
        <v>275</v>
      </c>
      <c r="D1331" s="7"/>
    </row>
    <row r="1332" ht="12.0" customHeight="1">
      <c r="A1332" s="24">
        <v>36899.0</v>
      </c>
      <c r="B1332" s="26" t="s">
        <v>1263</v>
      </c>
      <c r="C1332" s="14" t="s">
        <v>88</v>
      </c>
      <c r="D1332" s="7"/>
    </row>
    <row r="1333" ht="12.0" customHeight="1">
      <c r="A1333" s="24">
        <v>36896.0</v>
      </c>
      <c r="B1333" s="26" t="s">
        <v>1264</v>
      </c>
      <c r="C1333" s="7" t="s">
        <v>7</v>
      </c>
      <c r="D1333" s="7"/>
    </row>
    <row r="1334" ht="12.0" customHeight="1">
      <c r="A1334" s="24">
        <v>36896.0</v>
      </c>
      <c r="B1334" s="26" t="s">
        <v>1262</v>
      </c>
      <c r="C1334" s="14" t="s">
        <v>88</v>
      </c>
      <c r="D1334" s="7"/>
    </row>
    <row r="1335" ht="12.0" customHeight="1">
      <c r="A1335" s="24">
        <v>36894.0</v>
      </c>
      <c r="B1335" s="26" t="s">
        <v>1265</v>
      </c>
      <c r="C1335" s="7" t="s">
        <v>7</v>
      </c>
      <c r="D1335" s="7"/>
    </row>
    <row r="1336" ht="24.0" customHeight="1">
      <c r="A1336" s="24">
        <v>36880.0</v>
      </c>
      <c r="B1336" s="26" t="s">
        <v>1266</v>
      </c>
      <c r="C1336" s="7" t="s">
        <v>7</v>
      </c>
      <c r="D1336" s="7"/>
    </row>
    <row r="1337" ht="12.0" customHeight="1">
      <c r="A1337" s="24">
        <v>36880.0</v>
      </c>
      <c r="B1337" s="26" t="s">
        <v>1267</v>
      </c>
      <c r="C1337" s="7" t="s">
        <v>4</v>
      </c>
      <c r="D1337" s="7"/>
    </row>
    <row r="1338" ht="12.0" customHeight="1">
      <c r="A1338" s="24">
        <v>36878.0</v>
      </c>
      <c r="B1338" s="26" t="s">
        <v>1268</v>
      </c>
      <c r="C1338" s="7" t="s">
        <v>7</v>
      </c>
      <c r="D1338" s="7"/>
    </row>
    <row r="1339" ht="12.0" customHeight="1">
      <c r="A1339" s="24">
        <v>36873.0</v>
      </c>
      <c r="B1339" s="26" t="s">
        <v>1269</v>
      </c>
      <c r="C1339" s="14" t="s">
        <v>88</v>
      </c>
      <c r="D1339" s="7"/>
    </row>
    <row r="1340" ht="12.0" customHeight="1">
      <c r="A1340" s="12">
        <v>36867.0</v>
      </c>
      <c r="B1340" s="14" t="s">
        <v>1195</v>
      </c>
      <c r="C1340" s="14" t="s">
        <v>9</v>
      </c>
      <c r="D1340" s="7"/>
    </row>
    <row r="1341" ht="12.0" customHeight="1">
      <c r="A1341" s="12">
        <v>36864.0</v>
      </c>
      <c r="B1341" s="14" t="s">
        <v>1270</v>
      </c>
      <c r="C1341" s="14" t="s">
        <v>9</v>
      </c>
      <c r="D1341" s="7"/>
    </row>
    <row r="1342" ht="12.0" customHeight="1">
      <c r="A1342" s="24">
        <v>36861.0</v>
      </c>
      <c r="B1342" s="26" t="s">
        <v>1271</v>
      </c>
      <c r="C1342" s="7" t="s">
        <v>7</v>
      </c>
      <c r="D1342" s="7"/>
    </row>
    <row r="1343" ht="12.0" customHeight="1">
      <c r="A1343" s="24">
        <v>36846.0</v>
      </c>
      <c r="B1343" s="26" t="s">
        <v>1272</v>
      </c>
      <c r="C1343" s="7" t="s">
        <v>356</v>
      </c>
      <c r="D1343" s="7"/>
    </row>
    <row r="1344" ht="12.0" customHeight="1">
      <c r="A1344" s="24">
        <v>36845.0</v>
      </c>
      <c r="B1344" s="26" t="s">
        <v>1273</v>
      </c>
      <c r="C1344" s="7" t="s">
        <v>275</v>
      </c>
      <c r="D1344" s="7"/>
    </row>
    <row r="1345" ht="12.0" customHeight="1">
      <c r="A1345" s="24">
        <v>36844.0</v>
      </c>
      <c r="B1345" s="26" t="s">
        <v>1274</v>
      </c>
      <c r="C1345" s="7" t="s">
        <v>356</v>
      </c>
      <c r="D1345" s="7"/>
    </row>
    <row r="1346" ht="12.0" customHeight="1">
      <c r="A1346" s="24">
        <v>36844.0</v>
      </c>
      <c r="B1346" s="26" t="s">
        <v>1275</v>
      </c>
      <c r="C1346" s="7" t="s">
        <v>7</v>
      </c>
      <c r="D1346" s="7"/>
    </row>
    <row r="1347" ht="12.0" customHeight="1">
      <c r="A1347" s="24">
        <v>36844.0</v>
      </c>
      <c r="B1347" s="26" t="s">
        <v>1276</v>
      </c>
      <c r="C1347" s="14" t="s">
        <v>88</v>
      </c>
      <c r="D1347" s="7"/>
    </row>
    <row r="1348" ht="12.0" customHeight="1">
      <c r="A1348" s="24">
        <v>36843.0</v>
      </c>
      <c r="B1348" s="26" t="s">
        <v>1277</v>
      </c>
      <c r="C1348" s="7" t="s">
        <v>356</v>
      </c>
      <c r="D1348" s="7"/>
    </row>
    <row r="1349" ht="12.0" customHeight="1">
      <c r="A1349" s="12">
        <v>36840.0</v>
      </c>
      <c r="B1349" s="14" t="s">
        <v>1195</v>
      </c>
      <c r="C1349" s="14" t="s">
        <v>9</v>
      </c>
      <c r="D1349" s="7"/>
    </row>
    <row r="1350" ht="12.0" customHeight="1">
      <c r="A1350" s="24">
        <v>36839.0</v>
      </c>
      <c r="B1350" s="26" t="s">
        <v>1278</v>
      </c>
      <c r="C1350" s="7" t="s">
        <v>7</v>
      </c>
      <c r="D1350" s="7"/>
    </row>
    <row r="1351" ht="12.0" customHeight="1">
      <c r="A1351" s="24">
        <v>36831.0</v>
      </c>
      <c r="B1351" s="26" t="s">
        <v>1279</v>
      </c>
      <c r="C1351" s="7" t="s">
        <v>7</v>
      </c>
      <c r="D1351" s="7"/>
    </row>
    <row r="1352" ht="12.0" customHeight="1">
      <c r="A1352" s="12">
        <v>36826.0</v>
      </c>
      <c r="B1352" s="14" t="s">
        <v>1280</v>
      </c>
      <c r="C1352" s="14" t="s">
        <v>9</v>
      </c>
      <c r="D1352" s="7"/>
    </row>
    <row r="1353" ht="12.0" customHeight="1">
      <c r="A1353" s="12">
        <v>36824.0</v>
      </c>
      <c r="B1353" s="14" t="s">
        <v>1281</v>
      </c>
      <c r="C1353" s="14" t="s">
        <v>9</v>
      </c>
      <c r="D1353" s="7"/>
    </row>
    <row r="1354" ht="12.0" customHeight="1">
      <c r="A1354" s="24">
        <v>36822.0</v>
      </c>
      <c r="B1354" s="26" t="s">
        <v>1282</v>
      </c>
      <c r="C1354" s="7" t="s">
        <v>356</v>
      </c>
      <c r="D1354" s="7"/>
    </row>
    <row r="1355" ht="12.0" customHeight="1">
      <c r="A1355" s="24">
        <v>36819.0</v>
      </c>
      <c r="B1355" s="26" t="s">
        <v>1283</v>
      </c>
      <c r="C1355" s="7" t="s">
        <v>7</v>
      </c>
      <c r="D1355" s="7"/>
    </row>
    <row r="1356" ht="12.0" customHeight="1">
      <c r="A1356" s="24">
        <v>36816.0</v>
      </c>
      <c r="B1356" s="26" t="s">
        <v>1284</v>
      </c>
      <c r="C1356" s="7" t="s">
        <v>356</v>
      </c>
      <c r="D1356" s="7"/>
    </row>
    <row r="1357" ht="12.0" customHeight="1">
      <c r="A1357" s="24">
        <v>36816.0</v>
      </c>
      <c r="B1357" s="26" t="s">
        <v>1285</v>
      </c>
      <c r="C1357" s="7" t="s">
        <v>356</v>
      </c>
      <c r="D1357" s="7"/>
    </row>
    <row r="1358" ht="12.0" customHeight="1">
      <c r="A1358" s="24">
        <v>36816.0</v>
      </c>
      <c r="B1358" s="26" t="s">
        <v>1286</v>
      </c>
      <c r="C1358" s="7" t="s">
        <v>7</v>
      </c>
      <c r="D1358" s="7"/>
    </row>
    <row r="1359" ht="12.0" customHeight="1">
      <c r="A1359" s="24">
        <v>36816.0</v>
      </c>
      <c r="B1359" s="26" t="s">
        <v>1287</v>
      </c>
      <c r="C1359" s="7" t="s">
        <v>7</v>
      </c>
      <c r="D1359" s="7"/>
    </row>
    <row r="1360" ht="12.0" customHeight="1">
      <c r="A1360" s="24">
        <v>36812.0</v>
      </c>
      <c r="B1360" s="26" t="s">
        <v>1288</v>
      </c>
      <c r="C1360" s="14" t="s">
        <v>88</v>
      </c>
      <c r="D1360" s="7"/>
    </row>
    <row r="1361" ht="12.0" customHeight="1">
      <c r="A1361" s="24">
        <v>36810.0</v>
      </c>
      <c r="B1361" s="26" t="s">
        <v>1289</v>
      </c>
      <c r="C1361" s="7" t="s">
        <v>356</v>
      </c>
      <c r="D1361" s="7"/>
    </row>
    <row r="1362" ht="12.0" customHeight="1">
      <c r="A1362" s="24">
        <v>36809.0</v>
      </c>
      <c r="B1362" s="26" t="s">
        <v>1285</v>
      </c>
      <c r="C1362" s="7" t="s">
        <v>356</v>
      </c>
      <c r="D1362" s="7"/>
    </row>
    <row r="1363" ht="12.0" customHeight="1">
      <c r="A1363" s="24">
        <v>36809.0</v>
      </c>
      <c r="B1363" s="26" t="s">
        <v>1290</v>
      </c>
      <c r="C1363" s="7" t="s">
        <v>7</v>
      </c>
      <c r="D1363" s="7"/>
    </row>
    <row r="1364" ht="12.0" customHeight="1">
      <c r="A1364" s="24">
        <v>36805.0</v>
      </c>
      <c r="B1364" s="26" t="s">
        <v>1291</v>
      </c>
      <c r="C1364" s="7" t="s">
        <v>356</v>
      </c>
      <c r="D1364" s="7"/>
    </row>
    <row r="1365" ht="12.0" customHeight="1">
      <c r="A1365" s="12">
        <v>36805.0</v>
      </c>
      <c r="B1365" s="14" t="s">
        <v>1195</v>
      </c>
      <c r="C1365" s="14" t="s">
        <v>9</v>
      </c>
      <c r="D1365" s="7"/>
    </row>
    <row r="1366" ht="12.0" customHeight="1">
      <c r="A1366" s="24">
        <v>36802.0</v>
      </c>
      <c r="B1366" s="26" t="s">
        <v>1292</v>
      </c>
      <c r="C1366" s="7" t="s">
        <v>356</v>
      </c>
      <c r="D1366" s="7"/>
    </row>
    <row r="1367" ht="12.0" customHeight="1">
      <c r="A1367" s="24">
        <v>36801.0</v>
      </c>
      <c r="B1367" s="26" t="s">
        <v>1293</v>
      </c>
      <c r="C1367" s="7" t="s">
        <v>7</v>
      </c>
      <c r="D1367" s="7"/>
    </row>
    <row r="1368" ht="12.0" customHeight="1">
      <c r="A1368" s="24">
        <v>36798.0</v>
      </c>
      <c r="B1368" s="26" t="s">
        <v>1294</v>
      </c>
      <c r="C1368" s="7" t="s">
        <v>275</v>
      </c>
      <c r="D1368" s="7"/>
    </row>
    <row r="1369" ht="12.0" customHeight="1">
      <c r="A1369" s="24">
        <v>36797.0</v>
      </c>
      <c r="B1369" s="26" t="s">
        <v>1295</v>
      </c>
      <c r="C1369" s="7" t="s">
        <v>7</v>
      </c>
      <c r="D1369" s="7"/>
    </row>
    <row r="1370" ht="12.0" customHeight="1">
      <c r="A1370" s="24">
        <v>36796.0</v>
      </c>
      <c r="B1370" s="26" t="s">
        <v>1296</v>
      </c>
      <c r="C1370" s="7" t="s">
        <v>7</v>
      </c>
      <c r="D1370" s="7"/>
    </row>
    <row r="1371" ht="12.0" customHeight="1">
      <c r="A1371" s="24">
        <v>36796.0</v>
      </c>
      <c r="B1371" s="26" t="s">
        <v>1297</v>
      </c>
      <c r="C1371" s="7" t="s">
        <v>7</v>
      </c>
      <c r="D1371" s="7"/>
    </row>
    <row r="1372" ht="12.0" customHeight="1">
      <c r="A1372" s="24">
        <v>36795.0</v>
      </c>
      <c r="B1372" s="26" t="s">
        <v>1279</v>
      </c>
      <c r="C1372" s="7" t="s">
        <v>7</v>
      </c>
      <c r="D1372" s="7"/>
    </row>
    <row r="1373" ht="12.0" customHeight="1">
      <c r="A1373" s="24">
        <v>36795.0</v>
      </c>
      <c r="B1373" s="26" t="s">
        <v>1298</v>
      </c>
      <c r="C1373" s="7" t="s">
        <v>7</v>
      </c>
      <c r="D1373" s="7"/>
    </row>
    <row r="1374" ht="12.0" customHeight="1">
      <c r="A1374" s="24">
        <v>36795.0</v>
      </c>
      <c r="B1374" s="26" t="s">
        <v>1299</v>
      </c>
      <c r="C1374" s="7" t="s">
        <v>4</v>
      </c>
      <c r="D1374" s="7"/>
    </row>
    <row r="1375" ht="12.0" customHeight="1">
      <c r="A1375" s="24">
        <v>36794.0</v>
      </c>
      <c r="B1375" s="26" t="s">
        <v>1300</v>
      </c>
      <c r="C1375" s="7" t="s">
        <v>7</v>
      </c>
      <c r="D1375" s="7"/>
    </row>
    <row r="1376" ht="12.0" customHeight="1">
      <c r="A1376" s="24">
        <v>36789.0</v>
      </c>
      <c r="B1376" s="26" t="s">
        <v>1301</v>
      </c>
      <c r="C1376" s="7" t="s">
        <v>7</v>
      </c>
      <c r="D1376" s="7"/>
    </row>
    <row r="1377" ht="12.0" customHeight="1">
      <c r="A1377" s="24">
        <v>36784.0</v>
      </c>
      <c r="B1377" s="26" t="s">
        <v>1302</v>
      </c>
      <c r="C1377" s="7" t="s">
        <v>801</v>
      </c>
      <c r="D1377" s="7"/>
    </row>
    <row r="1378" ht="12.0" customHeight="1">
      <c r="A1378" s="24">
        <v>36777.0</v>
      </c>
      <c r="B1378" s="26" t="s">
        <v>1303</v>
      </c>
      <c r="C1378" s="7" t="s">
        <v>7</v>
      </c>
      <c r="D1378" s="7"/>
    </row>
    <row r="1379" ht="12.0" customHeight="1">
      <c r="A1379" s="12">
        <v>36777.0</v>
      </c>
      <c r="B1379" s="14" t="s">
        <v>1195</v>
      </c>
      <c r="C1379" s="14" t="s">
        <v>9</v>
      </c>
      <c r="D1379" s="7"/>
    </row>
    <row r="1380" ht="12.0" customHeight="1">
      <c r="A1380" s="24">
        <v>36769.0</v>
      </c>
      <c r="B1380" s="26" t="s">
        <v>1304</v>
      </c>
      <c r="C1380" s="7" t="s">
        <v>801</v>
      </c>
      <c r="D1380" s="7"/>
    </row>
    <row r="1381" ht="12.0" customHeight="1">
      <c r="A1381" s="24">
        <v>36767.0</v>
      </c>
      <c r="B1381" s="26" t="s">
        <v>1305</v>
      </c>
      <c r="C1381" s="7" t="s">
        <v>801</v>
      </c>
      <c r="D1381" s="7"/>
    </row>
    <row r="1382" ht="12.0" customHeight="1">
      <c r="A1382" s="24">
        <v>36766.0</v>
      </c>
      <c r="B1382" s="26" t="s">
        <v>1306</v>
      </c>
      <c r="C1382" s="7" t="s">
        <v>7</v>
      </c>
      <c r="D1382" s="7"/>
    </row>
    <row r="1383" ht="12.0" customHeight="1">
      <c r="A1383" s="24">
        <v>36760.0</v>
      </c>
      <c r="B1383" s="26" t="s">
        <v>1307</v>
      </c>
      <c r="C1383" s="14" t="s">
        <v>88</v>
      </c>
      <c r="D1383" s="7"/>
    </row>
    <row r="1384" ht="12.0" customHeight="1">
      <c r="A1384" s="24">
        <v>36755.0</v>
      </c>
      <c r="B1384" s="26" t="s">
        <v>1308</v>
      </c>
      <c r="C1384" s="7" t="s">
        <v>356</v>
      </c>
      <c r="D1384" s="7"/>
    </row>
    <row r="1385" ht="12.0" customHeight="1">
      <c r="A1385" s="24">
        <v>36755.0</v>
      </c>
      <c r="B1385" s="26" t="s">
        <v>1309</v>
      </c>
      <c r="C1385" s="7" t="s">
        <v>7</v>
      </c>
      <c r="D1385" s="7"/>
    </row>
    <row r="1386" ht="12.0" customHeight="1">
      <c r="A1386" s="24">
        <v>36753.0</v>
      </c>
      <c r="B1386" s="26" t="s">
        <v>1310</v>
      </c>
      <c r="C1386" s="7" t="s">
        <v>356</v>
      </c>
      <c r="D1386" s="7"/>
    </row>
    <row r="1387" ht="12.0" customHeight="1">
      <c r="A1387" s="24">
        <v>36752.0</v>
      </c>
      <c r="B1387" s="26" t="s">
        <v>1311</v>
      </c>
      <c r="C1387" s="14" t="s">
        <v>88</v>
      </c>
      <c r="D1387" s="7"/>
    </row>
    <row r="1388" ht="12.0" customHeight="1">
      <c r="A1388" s="24">
        <v>36749.0</v>
      </c>
      <c r="B1388" s="26" t="s">
        <v>1312</v>
      </c>
      <c r="C1388" s="7" t="s">
        <v>356</v>
      </c>
      <c r="D1388" s="7"/>
    </row>
    <row r="1389" ht="12.0" customHeight="1">
      <c r="A1389" s="12">
        <v>36747.0</v>
      </c>
      <c r="B1389" s="14" t="s">
        <v>1195</v>
      </c>
      <c r="C1389" s="14" t="s">
        <v>9</v>
      </c>
      <c r="D1389" s="7"/>
    </row>
    <row r="1390" ht="12.0" customHeight="1">
      <c r="A1390" s="24">
        <v>36746.0</v>
      </c>
      <c r="B1390" s="26" t="s">
        <v>1313</v>
      </c>
      <c r="C1390" s="7" t="s">
        <v>356</v>
      </c>
      <c r="D1390" s="7"/>
    </row>
    <row r="1391" ht="12.0" customHeight="1">
      <c r="A1391" s="24">
        <v>36746.0</v>
      </c>
      <c r="B1391" s="26" t="s">
        <v>1314</v>
      </c>
      <c r="C1391" s="7" t="s">
        <v>356</v>
      </c>
      <c r="D1391" s="7"/>
    </row>
    <row r="1392" ht="12.0" customHeight="1">
      <c r="A1392" s="24">
        <v>36746.0</v>
      </c>
      <c r="B1392" s="26" t="s">
        <v>1315</v>
      </c>
      <c r="C1392" s="14" t="s">
        <v>88</v>
      </c>
      <c r="D1392" s="7"/>
    </row>
    <row r="1393" ht="12.0" customHeight="1">
      <c r="A1393" s="24">
        <v>36745.0</v>
      </c>
      <c r="B1393" s="26" t="s">
        <v>1316</v>
      </c>
      <c r="C1393" s="14" t="s">
        <v>88</v>
      </c>
      <c r="D1393" s="7"/>
    </row>
    <row r="1394" ht="12.0" customHeight="1">
      <c r="A1394" s="24">
        <v>36739.0</v>
      </c>
      <c r="B1394" s="26" t="s">
        <v>1317</v>
      </c>
      <c r="C1394" s="7" t="s">
        <v>275</v>
      </c>
      <c r="D1394" s="7"/>
    </row>
    <row r="1395" ht="12.0" customHeight="1">
      <c r="A1395" s="24">
        <v>36739.0</v>
      </c>
      <c r="B1395" s="26" t="s">
        <v>1318</v>
      </c>
      <c r="C1395" s="7" t="s">
        <v>275</v>
      </c>
      <c r="D1395" s="7"/>
    </row>
    <row r="1396" ht="12.0" customHeight="1">
      <c r="A1396" s="24">
        <v>36738.0</v>
      </c>
      <c r="B1396" s="26" t="s">
        <v>1279</v>
      </c>
      <c r="C1396" s="7" t="s">
        <v>7</v>
      </c>
      <c r="D1396" s="7"/>
    </row>
    <row r="1397" ht="12.0" customHeight="1">
      <c r="A1397" s="24">
        <v>36735.0</v>
      </c>
      <c r="B1397" s="26" t="s">
        <v>1319</v>
      </c>
      <c r="C1397" s="14" t="s">
        <v>88</v>
      </c>
      <c r="D1397" s="7"/>
    </row>
    <row r="1398" ht="12.0" customHeight="1">
      <c r="A1398" s="24">
        <v>36732.0</v>
      </c>
      <c r="B1398" s="26" t="s">
        <v>1320</v>
      </c>
      <c r="C1398" s="7" t="s">
        <v>275</v>
      </c>
      <c r="D1398" s="7"/>
    </row>
    <row r="1399" ht="12.0" customHeight="1">
      <c r="A1399" s="24">
        <v>36732.0</v>
      </c>
      <c r="B1399" s="26" t="s">
        <v>1321</v>
      </c>
      <c r="C1399" s="7" t="s">
        <v>801</v>
      </c>
      <c r="D1399" s="7"/>
    </row>
    <row r="1400" ht="12.0" customHeight="1">
      <c r="A1400" s="24">
        <v>36731.0</v>
      </c>
      <c r="B1400" s="26" t="s">
        <v>1322</v>
      </c>
      <c r="C1400" s="14" t="s">
        <v>88</v>
      </c>
      <c r="D1400" s="7"/>
    </row>
    <row r="1401" ht="12.0" customHeight="1">
      <c r="A1401" s="24">
        <v>36728.0</v>
      </c>
      <c r="B1401" s="26" t="s">
        <v>1323</v>
      </c>
      <c r="C1401" s="7" t="s">
        <v>356</v>
      </c>
      <c r="D1401" s="7"/>
    </row>
    <row r="1402" ht="12.0" customHeight="1">
      <c r="A1402" s="24">
        <v>36724.0</v>
      </c>
      <c r="B1402" s="26" t="s">
        <v>1324</v>
      </c>
      <c r="C1402" s="7" t="s">
        <v>7</v>
      </c>
      <c r="D1402" s="7"/>
    </row>
    <row r="1403" ht="12.0" customHeight="1">
      <c r="A1403" s="24">
        <v>36715.0</v>
      </c>
      <c r="B1403" s="26" t="s">
        <v>1325</v>
      </c>
      <c r="C1403" s="7" t="s">
        <v>275</v>
      </c>
      <c r="D1403" s="7"/>
    </row>
    <row r="1404" ht="12.0" customHeight="1">
      <c r="A1404" s="12">
        <v>36715.0</v>
      </c>
      <c r="B1404" s="14" t="s">
        <v>1195</v>
      </c>
      <c r="C1404" s="14" t="s">
        <v>9</v>
      </c>
      <c r="D1404" s="7"/>
    </row>
    <row r="1405" ht="12.0" customHeight="1">
      <c r="A1405" s="24">
        <v>36712.0</v>
      </c>
      <c r="B1405" s="26" t="s">
        <v>1326</v>
      </c>
      <c r="C1405" s="7" t="s">
        <v>275</v>
      </c>
      <c r="D1405" s="7"/>
    </row>
    <row r="1406" ht="12.0" customHeight="1">
      <c r="A1406" s="24">
        <v>36707.0</v>
      </c>
      <c r="B1406" s="26" t="s">
        <v>1327</v>
      </c>
      <c r="C1406" s="7" t="s">
        <v>275</v>
      </c>
      <c r="D1406" s="7"/>
    </row>
    <row r="1407" ht="12.0" customHeight="1">
      <c r="A1407" s="24">
        <v>36707.0</v>
      </c>
      <c r="B1407" s="26" t="s">
        <v>1328</v>
      </c>
      <c r="C1407" s="14" t="s">
        <v>88</v>
      </c>
      <c r="D1407" s="7"/>
    </row>
    <row r="1408" ht="12.0" customHeight="1">
      <c r="A1408" s="24">
        <v>36707.0</v>
      </c>
      <c r="B1408" s="26" t="s">
        <v>1329</v>
      </c>
      <c r="C1408" s="7" t="s">
        <v>801</v>
      </c>
      <c r="D1408" s="7"/>
    </row>
    <row r="1409" ht="12.0" customHeight="1">
      <c r="A1409" s="24">
        <v>36707.0</v>
      </c>
      <c r="B1409" s="26" t="s">
        <v>1330</v>
      </c>
      <c r="C1409" s="7" t="s">
        <v>4</v>
      </c>
      <c r="D1409" s="7"/>
    </row>
    <row r="1410" ht="12.0" customHeight="1">
      <c r="A1410" s="24">
        <v>36700.0</v>
      </c>
      <c r="B1410" s="26" t="s">
        <v>1331</v>
      </c>
      <c r="C1410" s="7" t="s">
        <v>7</v>
      </c>
      <c r="D1410" s="7"/>
    </row>
    <row r="1411" ht="24.0" customHeight="1">
      <c r="A1411" s="12">
        <v>36693.0</v>
      </c>
      <c r="B1411" s="14" t="s">
        <v>1332</v>
      </c>
      <c r="C1411" s="14" t="s">
        <v>9</v>
      </c>
      <c r="D1411" s="7"/>
    </row>
    <row r="1412" ht="12.0" customHeight="1">
      <c r="A1412" s="24">
        <v>36689.0</v>
      </c>
      <c r="B1412" s="26" t="s">
        <v>1333</v>
      </c>
      <c r="C1412" s="7" t="s">
        <v>7</v>
      </c>
      <c r="D1412" s="7"/>
    </row>
    <row r="1413" ht="12.0" customHeight="1">
      <c r="A1413" s="24">
        <v>36686.0</v>
      </c>
      <c r="B1413" s="26" t="s">
        <v>1334</v>
      </c>
      <c r="C1413" s="7" t="s">
        <v>356</v>
      </c>
      <c r="D1413" s="7"/>
    </row>
    <row r="1414" ht="12.0" customHeight="1">
      <c r="A1414" s="12">
        <v>36684.0</v>
      </c>
      <c r="B1414" s="14" t="s">
        <v>1195</v>
      </c>
      <c r="C1414" s="14" t="s">
        <v>9</v>
      </c>
      <c r="D1414" s="7"/>
    </row>
    <row r="1415" ht="12.0" customHeight="1">
      <c r="A1415" s="24">
        <v>36678.0</v>
      </c>
      <c r="B1415" s="26" t="s">
        <v>1331</v>
      </c>
      <c r="C1415" s="7" t="s">
        <v>7</v>
      </c>
      <c r="D1415" s="7"/>
    </row>
    <row r="1416" ht="24.0" customHeight="1">
      <c r="A1416" s="12">
        <v>36678.0</v>
      </c>
      <c r="B1416" s="14" t="s">
        <v>1335</v>
      </c>
      <c r="C1416" s="14" t="s">
        <v>9</v>
      </c>
      <c r="D1416" s="7"/>
    </row>
    <row r="1417" ht="12.0" customHeight="1">
      <c r="A1417" s="24">
        <v>36672.0</v>
      </c>
      <c r="B1417" s="26" t="s">
        <v>1336</v>
      </c>
      <c r="C1417" s="7" t="s">
        <v>275</v>
      </c>
      <c r="D1417" s="7"/>
    </row>
    <row r="1418" ht="12.0" customHeight="1">
      <c r="A1418" s="24">
        <v>36672.0</v>
      </c>
      <c r="B1418" s="26" t="s">
        <v>1337</v>
      </c>
      <c r="C1418" s="7" t="s">
        <v>7</v>
      </c>
      <c r="D1418" s="7"/>
    </row>
    <row r="1419" ht="12.0" customHeight="1">
      <c r="A1419" s="24">
        <v>36671.0</v>
      </c>
      <c r="B1419" s="26" t="s">
        <v>1338</v>
      </c>
      <c r="C1419" s="7" t="s">
        <v>7</v>
      </c>
      <c r="D1419" s="7"/>
    </row>
    <row r="1420" ht="12.0" customHeight="1">
      <c r="A1420" s="24">
        <v>36669.0</v>
      </c>
      <c r="B1420" s="26" t="s">
        <v>1339</v>
      </c>
      <c r="C1420" s="7" t="s">
        <v>275</v>
      </c>
      <c r="D1420" s="7"/>
    </row>
    <row r="1421" ht="12.0" customHeight="1">
      <c r="A1421" s="24">
        <v>36661.0</v>
      </c>
      <c r="B1421" s="26" t="s">
        <v>1340</v>
      </c>
      <c r="C1421" s="7" t="s">
        <v>275</v>
      </c>
      <c r="D1421" s="7"/>
    </row>
    <row r="1422" ht="12.0" customHeight="1">
      <c r="A1422" s="24">
        <v>36658.0</v>
      </c>
      <c r="B1422" s="26" t="s">
        <v>1341</v>
      </c>
      <c r="C1422" s="7" t="s">
        <v>275</v>
      </c>
      <c r="D1422" s="7"/>
    </row>
    <row r="1423" ht="12.0" customHeight="1">
      <c r="A1423" s="24">
        <v>36658.0</v>
      </c>
      <c r="B1423" s="26" t="s">
        <v>1342</v>
      </c>
      <c r="C1423" s="7" t="s">
        <v>356</v>
      </c>
      <c r="D1423" s="7"/>
    </row>
    <row r="1424" ht="12.0" customHeight="1">
      <c r="A1424" s="24">
        <v>36651.0</v>
      </c>
      <c r="B1424" s="26" t="s">
        <v>1343</v>
      </c>
      <c r="C1424" s="7" t="s">
        <v>7</v>
      </c>
      <c r="D1424" s="7"/>
    </row>
    <row r="1425" ht="12.0" customHeight="1">
      <c r="A1425" s="24">
        <v>36651.0</v>
      </c>
      <c r="B1425" s="26" t="s">
        <v>1344</v>
      </c>
      <c r="C1425" s="7" t="s">
        <v>801</v>
      </c>
      <c r="D1425" s="7"/>
    </row>
    <row r="1426" ht="24.0" customHeight="1">
      <c r="A1426" s="24">
        <v>36650.0</v>
      </c>
      <c r="B1426" s="26" t="s">
        <v>1345</v>
      </c>
      <c r="C1426" s="7" t="s">
        <v>7</v>
      </c>
      <c r="D1426" s="7"/>
    </row>
    <row r="1427" ht="12.0" customHeight="1">
      <c r="A1427" s="24">
        <v>36649.0</v>
      </c>
      <c r="B1427" s="26" t="s">
        <v>1346</v>
      </c>
      <c r="C1427" s="7" t="s">
        <v>275</v>
      </c>
      <c r="D1427" s="7"/>
    </row>
    <row r="1428" ht="12.0" customHeight="1">
      <c r="A1428" s="24">
        <v>36649.0</v>
      </c>
      <c r="B1428" s="26" t="s">
        <v>1347</v>
      </c>
      <c r="C1428" s="7" t="s">
        <v>356</v>
      </c>
      <c r="D1428" s="18"/>
    </row>
    <row r="1429" ht="12.0" customHeight="1">
      <c r="A1429" s="12">
        <v>36648.0</v>
      </c>
      <c r="B1429" s="14" t="s">
        <v>1195</v>
      </c>
      <c r="C1429" s="14" t="s">
        <v>9</v>
      </c>
      <c r="D1429" s="7"/>
    </row>
    <row r="1430" ht="12.0" customHeight="1">
      <c r="A1430" s="24">
        <v>36647.0</v>
      </c>
      <c r="B1430" s="26" t="s">
        <v>1348</v>
      </c>
      <c r="C1430" s="7" t="s">
        <v>275</v>
      </c>
      <c r="D1430" s="7"/>
    </row>
    <row r="1431" ht="12.0" customHeight="1">
      <c r="A1431" s="24">
        <v>36644.0</v>
      </c>
      <c r="B1431" s="26" t="s">
        <v>1279</v>
      </c>
      <c r="C1431" s="7" t="s">
        <v>275</v>
      </c>
      <c r="D1431" s="7"/>
    </row>
    <row r="1432" ht="12.0" customHeight="1">
      <c r="A1432" s="24">
        <v>36644.0</v>
      </c>
      <c r="B1432" s="26" t="s">
        <v>1279</v>
      </c>
      <c r="C1432" s="14" t="s">
        <v>88</v>
      </c>
      <c r="D1432" s="7"/>
    </row>
    <row r="1433" ht="12.0" customHeight="1">
      <c r="A1433" s="24">
        <v>36642.0</v>
      </c>
      <c r="B1433" s="26" t="s">
        <v>1349</v>
      </c>
      <c r="C1433" s="7" t="s">
        <v>275</v>
      </c>
      <c r="D1433" s="7"/>
    </row>
    <row r="1434" ht="12.0" customHeight="1">
      <c r="A1434" s="24">
        <v>36642.0</v>
      </c>
      <c r="B1434" s="26" t="s">
        <v>1350</v>
      </c>
      <c r="C1434" s="7" t="s">
        <v>7</v>
      </c>
      <c r="D1434" s="7"/>
    </row>
    <row r="1435" ht="12.0" customHeight="1">
      <c r="A1435" s="24">
        <v>36641.0</v>
      </c>
      <c r="B1435" s="26" t="s">
        <v>1351</v>
      </c>
      <c r="C1435" s="7" t="s">
        <v>356</v>
      </c>
      <c r="D1435" s="7"/>
    </row>
    <row r="1436" ht="12.0" customHeight="1">
      <c r="A1436" s="24">
        <v>36641.0</v>
      </c>
      <c r="B1436" s="26" t="s">
        <v>1352</v>
      </c>
      <c r="C1436" s="7" t="s">
        <v>7</v>
      </c>
      <c r="D1436" s="7"/>
    </row>
    <row r="1437" ht="12.0" customHeight="1">
      <c r="A1437" s="24">
        <v>36634.0</v>
      </c>
      <c r="B1437" s="26" t="s">
        <v>1279</v>
      </c>
      <c r="C1437" s="7" t="s">
        <v>356</v>
      </c>
      <c r="D1437" s="7"/>
    </row>
    <row r="1438" ht="12.0" customHeight="1">
      <c r="A1438" s="24">
        <v>36634.0</v>
      </c>
      <c r="B1438" s="26" t="s">
        <v>1353</v>
      </c>
      <c r="C1438" s="7" t="s">
        <v>7</v>
      </c>
      <c r="D1438" s="7"/>
    </row>
    <row r="1439" ht="12.0" customHeight="1">
      <c r="A1439" s="24">
        <v>36628.0</v>
      </c>
      <c r="B1439" s="26" t="s">
        <v>1354</v>
      </c>
      <c r="C1439" s="7" t="s">
        <v>275</v>
      </c>
      <c r="D1439" s="7"/>
    </row>
    <row r="1440" ht="12.0" customHeight="1">
      <c r="A1440" s="24">
        <v>36628.0</v>
      </c>
      <c r="B1440" s="26" t="s">
        <v>1355</v>
      </c>
      <c r="C1440" s="7" t="s">
        <v>356</v>
      </c>
      <c r="D1440" s="7"/>
    </row>
    <row r="1441" ht="12.0" customHeight="1">
      <c r="A1441" s="24">
        <v>36628.0</v>
      </c>
      <c r="B1441" s="26" t="s">
        <v>1350</v>
      </c>
      <c r="C1441" s="7" t="s">
        <v>7</v>
      </c>
      <c r="D1441" s="7"/>
    </row>
    <row r="1442" ht="12.0" customHeight="1">
      <c r="A1442" s="12">
        <v>36623.0</v>
      </c>
      <c r="B1442" s="14" t="s">
        <v>1195</v>
      </c>
      <c r="C1442" s="14" t="s">
        <v>9</v>
      </c>
      <c r="D1442" s="7"/>
    </row>
    <row r="1443" ht="12.0" customHeight="1">
      <c r="A1443" s="24">
        <v>36620.0</v>
      </c>
      <c r="B1443" s="26" t="s">
        <v>1356</v>
      </c>
      <c r="C1443" s="7" t="s">
        <v>275</v>
      </c>
      <c r="D1443" s="7"/>
    </row>
    <row r="1444" ht="24.0" customHeight="1">
      <c r="A1444" s="24">
        <v>36619.0</v>
      </c>
      <c r="B1444" s="26" t="s">
        <v>1357</v>
      </c>
      <c r="C1444" s="7" t="s">
        <v>7</v>
      </c>
      <c r="D1444" s="7"/>
    </row>
    <row r="1445" ht="12.0" customHeight="1">
      <c r="A1445" s="24">
        <v>36619.0</v>
      </c>
      <c r="B1445" s="26" t="s">
        <v>1358</v>
      </c>
      <c r="C1445" s="7" t="s">
        <v>801</v>
      </c>
      <c r="D1445" s="7"/>
    </row>
    <row r="1446" ht="12.0" customHeight="1">
      <c r="A1446" s="24">
        <v>36619.0</v>
      </c>
      <c r="B1446" s="26" t="s">
        <v>1359</v>
      </c>
      <c r="C1446" s="7" t="s">
        <v>4</v>
      </c>
      <c r="D1446" s="7"/>
    </row>
    <row r="1447" ht="12.0" customHeight="1">
      <c r="A1447" s="24">
        <v>36616.0</v>
      </c>
      <c r="B1447" s="26" t="s">
        <v>1360</v>
      </c>
      <c r="C1447" s="7" t="s">
        <v>7</v>
      </c>
      <c r="D1447" s="7"/>
    </row>
    <row r="1448" ht="24.0" customHeight="1">
      <c r="A1448" s="24">
        <v>36604.0</v>
      </c>
      <c r="B1448" s="26" t="s">
        <v>1361</v>
      </c>
      <c r="C1448" s="7" t="s">
        <v>7</v>
      </c>
      <c r="D1448" s="7"/>
    </row>
    <row r="1449" ht="24.0" customHeight="1">
      <c r="A1449" s="24">
        <v>36593.0</v>
      </c>
      <c r="B1449" s="26" t="s">
        <v>1362</v>
      </c>
      <c r="C1449" s="7" t="s">
        <v>7</v>
      </c>
      <c r="D1449" s="7"/>
    </row>
    <row r="1450" ht="12.0" customHeight="1">
      <c r="A1450" s="24">
        <v>36593.0</v>
      </c>
      <c r="B1450" s="26" t="s">
        <v>1363</v>
      </c>
      <c r="C1450" s="14" t="s">
        <v>88</v>
      </c>
      <c r="D1450" s="7"/>
    </row>
    <row r="1451" ht="12.0" customHeight="1">
      <c r="A1451" s="24">
        <v>36591.0</v>
      </c>
      <c r="B1451" s="26" t="s">
        <v>1364</v>
      </c>
      <c r="C1451" s="14" t="s">
        <v>88</v>
      </c>
      <c r="D1451" s="7"/>
    </row>
    <row r="1452" ht="12.0" customHeight="1">
      <c r="A1452" s="12">
        <v>36588.0</v>
      </c>
      <c r="B1452" s="14" t="s">
        <v>1195</v>
      </c>
      <c r="C1452" s="14" t="s">
        <v>9</v>
      </c>
      <c r="D1452" s="7"/>
    </row>
    <row r="1453" ht="12.0" customHeight="1">
      <c r="A1453" s="24">
        <v>36586.0</v>
      </c>
      <c r="B1453" s="26" t="s">
        <v>1365</v>
      </c>
      <c r="C1453" s="7" t="s">
        <v>7</v>
      </c>
      <c r="D1453" s="7"/>
    </row>
    <row r="1454" ht="12.0" customHeight="1">
      <c r="A1454" s="24">
        <v>36584.0</v>
      </c>
      <c r="B1454" s="26" t="s">
        <v>1366</v>
      </c>
      <c r="C1454" s="7" t="s">
        <v>7</v>
      </c>
      <c r="D1454" s="7"/>
    </row>
    <row r="1455" ht="12.0" customHeight="1">
      <c r="A1455" s="24">
        <v>36581.0</v>
      </c>
      <c r="B1455" s="26" t="s">
        <v>1367</v>
      </c>
      <c r="C1455" s="7" t="s">
        <v>7</v>
      </c>
      <c r="D1455" s="7"/>
    </row>
    <row r="1456" ht="12.0" customHeight="1">
      <c r="A1456" s="24">
        <v>36578.0</v>
      </c>
      <c r="B1456" s="26" t="s">
        <v>1368</v>
      </c>
      <c r="C1456" s="7" t="s">
        <v>7</v>
      </c>
      <c r="D1456" s="7"/>
    </row>
    <row r="1457" ht="12.0" customHeight="1">
      <c r="A1457" s="24">
        <v>36577.0</v>
      </c>
      <c r="B1457" s="26" t="s">
        <v>1369</v>
      </c>
      <c r="C1457" s="7" t="s">
        <v>356</v>
      </c>
      <c r="D1457" s="7"/>
    </row>
    <row r="1458" ht="12.0" customHeight="1">
      <c r="A1458" s="24">
        <v>36574.0</v>
      </c>
      <c r="B1458" s="26" t="s">
        <v>1370</v>
      </c>
      <c r="C1458" s="7" t="s">
        <v>356</v>
      </c>
      <c r="D1458" s="7"/>
    </row>
    <row r="1459" ht="12.0" customHeight="1">
      <c r="A1459" s="24">
        <v>36573.0</v>
      </c>
      <c r="B1459" s="26" t="s">
        <v>1371</v>
      </c>
      <c r="C1459" s="7" t="s">
        <v>275</v>
      </c>
      <c r="D1459" s="7"/>
    </row>
    <row r="1460" ht="12.0" customHeight="1">
      <c r="A1460" s="24">
        <v>36573.0</v>
      </c>
      <c r="B1460" s="26" t="s">
        <v>1372</v>
      </c>
      <c r="C1460" s="7" t="s">
        <v>275</v>
      </c>
      <c r="D1460" s="7"/>
    </row>
    <row r="1461" ht="12.0" customHeight="1">
      <c r="A1461" s="24">
        <v>36573.0</v>
      </c>
      <c r="B1461" s="26" t="s">
        <v>1373</v>
      </c>
      <c r="C1461" s="7" t="s">
        <v>356</v>
      </c>
      <c r="D1461" s="7"/>
    </row>
    <row r="1462" ht="12.0" customHeight="1">
      <c r="A1462" s="24">
        <v>36572.0</v>
      </c>
      <c r="B1462" s="26" t="s">
        <v>1374</v>
      </c>
      <c r="C1462" s="7" t="s">
        <v>356</v>
      </c>
      <c r="D1462" s="7"/>
    </row>
    <row r="1463" ht="12.0" customHeight="1">
      <c r="A1463" s="24">
        <v>36571.0</v>
      </c>
      <c r="B1463" s="26" t="s">
        <v>1375</v>
      </c>
      <c r="C1463" s="7" t="s">
        <v>7</v>
      </c>
      <c r="D1463" s="7"/>
    </row>
    <row r="1464" ht="12.0" customHeight="1">
      <c r="A1464" s="24">
        <v>36567.0</v>
      </c>
      <c r="B1464" s="26" t="s">
        <v>1376</v>
      </c>
      <c r="C1464" s="7" t="s">
        <v>356</v>
      </c>
      <c r="D1464" s="7"/>
    </row>
    <row r="1465" ht="12.0" customHeight="1">
      <c r="A1465" s="24">
        <v>36567.0</v>
      </c>
      <c r="B1465" s="26" t="s">
        <v>1377</v>
      </c>
      <c r="C1465" s="7" t="s">
        <v>356</v>
      </c>
      <c r="D1465" s="7"/>
    </row>
    <row r="1466" ht="12.0" customHeight="1">
      <c r="A1466" s="24">
        <v>36567.0</v>
      </c>
      <c r="B1466" s="26" t="s">
        <v>1378</v>
      </c>
      <c r="C1466" s="7" t="s">
        <v>7</v>
      </c>
      <c r="D1466" s="7"/>
    </row>
    <row r="1467" ht="24.0" customHeight="1">
      <c r="A1467" s="24">
        <v>36567.0</v>
      </c>
      <c r="B1467" s="26" t="s">
        <v>1379</v>
      </c>
      <c r="C1467" s="7" t="s">
        <v>7</v>
      </c>
      <c r="D1467" s="7"/>
    </row>
    <row r="1468" ht="12.0" customHeight="1">
      <c r="A1468" s="12">
        <v>36565.0</v>
      </c>
      <c r="B1468" s="14" t="s">
        <v>1380</v>
      </c>
      <c r="C1468" s="14" t="s">
        <v>9</v>
      </c>
      <c r="D1468" s="7"/>
    </row>
    <row r="1469" ht="12.0" customHeight="1">
      <c r="A1469" s="24">
        <v>36564.0</v>
      </c>
      <c r="B1469" s="26" t="s">
        <v>1381</v>
      </c>
      <c r="C1469" s="7" t="s">
        <v>275</v>
      </c>
      <c r="D1469" s="7"/>
    </row>
    <row r="1470" ht="12.0" customHeight="1">
      <c r="A1470" s="12">
        <v>36564.0</v>
      </c>
      <c r="B1470" s="14" t="s">
        <v>1382</v>
      </c>
      <c r="C1470" s="14" t="s">
        <v>9</v>
      </c>
      <c r="D1470" s="7"/>
    </row>
    <row r="1471" ht="12.0" customHeight="1">
      <c r="A1471" s="24">
        <v>36560.0</v>
      </c>
      <c r="B1471" s="26" t="s">
        <v>1383</v>
      </c>
      <c r="C1471" s="7" t="s">
        <v>356</v>
      </c>
      <c r="D1471" s="7"/>
    </row>
    <row r="1472" ht="12.0" customHeight="1">
      <c r="A1472" s="24">
        <v>36559.0</v>
      </c>
      <c r="B1472" s="26" t="s">
        <v>1384</v>
      </c>
      <c r="C1472" s="7" t="s">
        <v>7</v>
      </c>
      <c r="D1472" s="7"/>
    </row>
    <row r="1473" ht="12.0" customHeight="1">
      <c r="A1473" s="24">
        <v>36558.0</v>
      </c>
      <c r="B1473" s="26" t="s">
        <v>1385</v>
      </c>
      <c r="C1473" s="7" t="s">
        <v>275</v>
      </c>
      <c r="D1473" s="7"/>
    </row>
    <row r="1474" ht="12.0" customHeight="1">
      <c r="A1474" s="24">
        <v>36558.0</v>
      </c>
      <c r="B1474" s="26" t="s">
        <v>1386</v>
      </c>
      <c r="C1474" s="7" t="s">
        <v>7</v>
      </c>
      <c r="D1474" s="7"/>
    </row>
    <row r="1475" ht="12.0" customHeight="1">
      <c r="A1475" s="24">
        <v>36558.0</v>
      </c>
      <c r="B1475" s="26" t="s">
        <v>1387</v>
      </c>
      <c r="C1475" s="14" t="s">
        <v>88</v>
      </c>
      <c r="D1475" s="7"/>
    </row>
    <row r="1476" ht="12.0" customHeight="1">
      <c r="A1476" s="24">
        <v>36557.0</v>
      </c>
      <c r="B1476" s="26" t="s">
        <v>1388</v>
      </c>
      <c r="C1476" s="7" t="s">
        <v>356</v>
      </c>
      <c r="D1476" s="7"/>
    </row>
    <row r="1477" ht="12.0" customHeight="1">
      <c r="A1477" s="24">
        <v>36552.0</v>
      </c>
      <c r="B1477" s="26" t="s">
        <v>1389</v>
      </c>
      <c r="C1477" s="7" t="s">
        <v>275</v>
      </c>
      <c r="D1477" s="7"/>
    </row>
    <row r="1478" ht="12.0" customHeight="1">
      <c r="A1478" s="24">
        <v>36550.0</v>
      </c>
      <c r="B1478" s="26" t="s">
        <v>1390</v>
      </c>
      <c r="C1478" s="7" t="s">
        <v>7</v>
      </c>
      <c r="D1478" s="7"/>
    </row>
    <row r="1479" ht="12.0" customHeight="1">
      <c r="A1479" s="12">
        <v>36546.0</v>
      </c>
      <c r="B1479" s="14" t="s">
        <v>1391</v>
      </c>
      <c r="C1479" s="14" t="s">
        <v>9</v>
      </c>
      <c r="D1479" s="7"/>
    </row>
    <row r="1480" ht="12.0" customHeight="1">
      <c r="A1480" s="12">
        <v>36546.0</v>
      </c>
      <c r="B1480" s="14" t="s">
        <v>1392</v>
      </c>
      <c r="C1480" s="14" t="s">
        <v>9</v>
      </c>
      <c r="D1480" s="7"/>
    </row>
    <row r="1481" ht="12.0" customHeight="1">
      <c r="A1481" s="24">
        <v>36545.0</v>
      </c>
      <c r="B1481" s="26" t="s">
        <v>1393</v>
      </c>
      <c r="C1481" s="14" t="s">
        <v>88</v>
      </c>
      <c r="D1481" s="7"/>
    </row>
    <row r="1482" ht="24.0" customHeight="1">
      <c r="A1482" s="24">
        <v>36545.0</v>
      </c>
      <c r="B1482" s="26" t="s">
        <v>1394</v>
      </c>
      <c r="C1482" s="14" t="s">
        <v>88</v>
      </c>
      <c r="D1482" s="7"/>
    </row>
    <row r="1483" ht="12.0" customHeight="1">
      <c r="A1483" s="24">
        <v>36545.0</v>
      </c>
      <c r="B1483" s="26" t="s">
        <v>1395</v>
      </c>
      <c r="C1483" s="14" t="s">
        <v>88</v>
      </c>
      <c r="D1483" s="7"/>
    </row>
    <row r="1484" ht="12.0" customHeight="1">
      <c r="A1484" s="24">
        <v>36544.0</v>
      </c>
      <c r="B1484" s="26" t="s">
        <v>1396</v>
      </c>
      <c r="C1484" s="7" t="s">
        <v>275</v>
      </c>
      <c r="D1484" s="7"/>
    </row>
    <row r="1485" ht="12.0" customHeight="1">
      <c r="A1485" s="12">
        <v>36544.0</v>
      </c>
      <c r="B1485" s="14" t="s">
        <v>1397</v>
      </c>
      <c r="C1485" s="14" t="s">
        <v>9</v>
      </c>
      <c r="D1485" s="7"/>
    </row>
    <row r="1486" ht="12.0" customHeight="1">
      <c r="A1486" s="24">
        <v>36542.0</v>
      </c>
      <c r="B1486" s="26" t="s">
        <v>1389</v>
      </c>
      <c r="C1486" s="7" t="s">
        <v>356</v>
      </c>
      <c r="D1486" s="7"/>
    </row>
    <row r="1487" ht="12.0" customHeight="1">
      <c r="A1487" s="24">
        <v>36538.0</v>
      </c>
      <c r="B1487" s="26" t="s">
        <v>1398</v>
      </c>
      <c r="C1487" s="14" t="s">
        <v>88</v>
      </c>
      <c r="D1487" s="7"/>
    </row>
    <row r="1488" ht="12.0" customHeight="1">
      <c r="A1488" s="12">
        <v>36538.0</v>
      </c>
      <c r="B1488" s="14" t="s">
        <v>1399</v>
      </c>
      <c r="C1488" s="14" t="s">
        <v>9</v>
      </c>
      <c r="D1488" s="7"/>
    </row>
    <row r="1489" ht="12.0" customHeight="1">
      <c r="A1489" s="24">
        <v>36535.0</v>
      </c>
      <c r="B1489" s="26" t="s">
        <v>1400</v>
      </c>
      <c r="C1489" s="14" t="s">
        <v>88</v>
      </c>
      <c r="D1489" s="7"/>
    </row>
    <row r="1490" ht="12.0" customHeight="1">
      <c r="A1490" s="24">
        <v>36531.0</v>
      </c>
      <c r="B1490" s="26" t="s">
        <v>1401</v>
      </c>
      <c r="C1490" s="14" t="s">
        <v>88</v>
      </c>
      <c r="D1490" s="7"/>
    </row>
    <row r="1491" ht="12.0" customHeight="1">
      <c r="A1491" s="12">
        <v>36531.0</v>
      </c>
      <c r="B1491" s="14" t="s">
        <v>1402</v>
      </c>
      <c r="C1491" s="14" t="s">
        <v>9</v>
      </c>
      <c r="D1491" s="7"/>
    </row>
    <row r="1492" ht="12.0" customHeight="1">
      <c r="A1492" s="24">
        <v>36530.0</v>
      </c>
      <c r="B1492" s="26" t="s">
        <v>1403</v>
      </c>
      <c r="C1492" s="7" t="s">
        <v>275</v>
      </c>
      <c r="D1492" s="7"/>
    </row>
    <row r="1493" ht="12.0" customHeight="1">
      <c r="A1493" s="24">
        <v>36523.0</v>
      </c>
      <c r="B1493" s="26" t="s">
        <v>1404</v>
      </c>
      <c r="C1493" s="7" t="s">
        <v>275</v>
      </c>
      <c r="D1493" s="7"/>
    </row>
    <row r="1494" ht="12.0" customHeight="1">
      <c r="A1494" s="24">
        <v>36517.0</v>
      </c>
      <c r="B1494" s="26" t="s">
        <v>1405</v>
      </c>
      <c r="C1494" s="7" t="s">
        <v>4</v>
      </c>
      <c r="D1494" s="7"/>
    </row>
    <row r="1495" ht="12.0" customHeight="1">
      <c r="A1495" s="24">
        <v>36514.0</v>
      </c>
      <c r="B1495" s="26" t="s">
        <v>1406</v>
      </c>
      <c r="C1495" s="7" t="s">
        <v>356</v>
      </c>
      <c r="D1495" s="7"/>
    </row>
    <row r="1496" ht="12.0" customHeight="1">
      <c r="A1496" s="12">
        <v>36508.0</v>
      </c>
      <c r="B1496" s="14" t="s">
        <v>1407</v>
      </c>
      <c r="C1496" s="14" t="s">
        <v>9</v>
      </c>
      <c r="D1496" s="7"/>
    </row>
    <row r="1497" ht="12.0" customHeight="1">
      <c r="A1497" s="12">
        <v>36501.0</v>
      </c>
      <c r="B1497" s="14" t="s">
        <v>1402</v>
      </c>
      <c r="C1497" s="14" t="s">
        <v>9</v>
      </c>
      <c r="D1497" s="18"/>
    </row>
    <row r="1498" ht="12.0" customHeight="1">
      <c r="A1498" s="24">
        <v>36497.0</v>
      </c>
      <c r="B1498" s="26" t="s">
        <v>1408</v>
      </c>
      <c r="C1498" s="7" t="s">
        <v>356</v>
      </c>
      <c r="D1498" s="7"/>
    </row>
    <row r="1499" ht="12.0" customHeight="1">
      <c r="A1499" s="24">
        <v>36497.0</v>
      </c>
      <c r="B1499" s="26" t="s">
        <v>1408</v>
      </c>
      <c r="C1499" s="7" t="s">
        <v>356</v>
      </c>
      <c r="D1499" s="7"/>
    </row>
    <row r="1500" ht="12.0" customHeight="1">
      <c r="A1500" s="24">
        <v>36496.0</v>
      </c>
      <c r="B1500" s="26" t="s">
        <v>1409</v>
      </c>
      <c r="C1500" s="7" t="s">
        <v>356</v>
      </c>
      <c r="D1500" s="7"/>
    </row>
    <row r="1501" ht="12.0" customHeight="1">
      <c r="A1501" s="24">
        <v>36496.0</v>
      </c>
      <c r="B1501" s="26" t="s">
        <v>1410</v>
      </c>
      <c r="C1501" s="14" t="s">
        <v>88</v>
      </c>
      <c r="D1501" s="7"/>
    </row>
    <row r="1502" ht="12.0" customHeight="1">
      <c r="A1502" s="24">
        <v>36495.0</v>
      </c>
      <c r="B1502" s="26" t="s">
        <v>1411</v>
      </c>
      <c r="C1502" s="7" t="s">
        <v>7</v>
      </c>
      <c r="D1502" s="7"/>
    </row>
    <row r="1503" ht="12.0" customHeight="1">
      <c r="A1503" s="24">
        <v>36493.0</v>
      </c>
      <c r="B1503" s="26" t="s">
        <v>1412</v>
      </c>
      <c r="C1503" s="7" t="s">
        <v>356</v>
      </c>
      <c r="D1503" s="7"/>
    </row>
    <row r="1504" ht="12.0" customHeight="1">
      <c r="A1504" s="24">
        <v>36488.0</v>
      </c>
      <c r="B1504" s="26" t="s">
        <v>1413</v>
      </c>
      <c r="C1504" s="7" t="s">
        <v>275</v>
      </c>
      <c r="D1504" s="7"/>
    </row>
    <row r="1505" ht="12.0" customHeight="1">
      <c r="A1505" s="24">
        <v>36488.0</v>
      </c>
      <c r="B1505" s="26" t="s">
        <v>1414</v>
      </c>
      <c r="C1505" s="14" t="s">
        <v>88</v>
      </c>
      <c r="D1505" s="7"/>
    </row>
    <row r="1506" ht="12.0" customHeight="1">
      <c r="A1506" s="24">
        <v>36486.0</v>
      </c>
      <c r="B1506" s="26" t="s">
        <v>1409</v>
      </c>
      <c r="C1506" s="7" t="s">
        <v>356</v>
      </c>
      <c r="D1506" s="7"/>
    </row>
    <row r="1507" ht="12.0" customHeight="1">
      <c r="A1507" s="24">
        <v>36481.0</v>
      </c>
      <c r="B1507" s="26" t="s">
        <v>1415</v>
      </c>
      <c r="C1507" s="7" t="s">
        <v>356</v>
      </c>
      <c r="D1507" s="7"/>
    </row>
    <row r="1508" ht="12.0" customHeight="1">
      <c r="A1508" s="24">
        <v>36476.0</v>
      </c>
      <c r="B1508" s="26" t="s">
        <v>1409</v>
      </c>
      <c r="C1508" s="7" t="s">
        <v>356</v>
      </c>
      <c r="D1508" s="7"/>
    </row>
    <row r="1509" ht="12.0" customHeight="1">
      <c r="A1509" s="24">
        <v>36472.0</v>
      </c>
      <c r="B1509" s="26" t="s">
        <v>1409</v>
      </c>
      <c r="C1509" s="7" t="s">
        <v>356</v>
      </c>
      <c r="D1509" s="7"/>
    </row>
    <row r="1510" ht="12.0" customHeight="1">
      <c r="A1510" s="12">
        <v>36469.0</v>
      </c>
      <c r="B1510" s="14" t="s">
        <v>1416</v>
      </c>
      <c r="C1510" s="14" t="s">
        <v>9</v>
      </c>
      <c r="D1510" s="7"/>
    </row>
    <row r="1511" ht="12.0" customHeight="1">
      <c r="A1511" s="24">
        <v>36468.0</v>
      </c>
      <c r="B1511" s="26" t="s">
        <v>1417</v>
      </c>
      <c r="C1511" s="7" t="s">
        <v>356</v>
      </c>
      <c r="D1511" s="7"/>
    </row>
    <row r="1512" ht="12.0" customHeight="1">
      <c r="A1512" s="24">
        <v>36468.0</v>
      </c>
      <c r="B1512" s="26" t="s">
        <v>1418</v>
      </c>
      <c r="C1512" s="7" t="s">
        <v>356</v>
      </c>
      <c r="D1512" s="7"/>
    </row>
    <row r="1513" ht="12.0" customHeight="1">
      <c r="A1513" s="24">
        <v>36468.0</v>
      </c>
      <c r="B1513" s="26" t="s">
        <v>1419</v>
      </c>
      <c r="C1513" s="7" t="s">
        <v>356</v>
      </c>
      <c r="D1513" s="7"/>
    </row>
    <row r="1514" ht="12.0" customHeight="1">
      <c r="A1514" s="12">
        <v>36468.0</v>
      </c>
      <c r="B1514" s="14" t="s">
        <v>1402</v>
      </c>
      <c r="C1514" s="14" t="s">
        <v>9</v>
      </c>
      <c r="D1514" s="7"/>
    </row>
    <row r="1515" ht="12.0" customHeight="1">
      <c r="A1515" s="24">
        <v>36467.0</v>
      </c>
      <c r="B1515" s="26" t="s">
        <v>1418</v>
      </c>
      <c r="C1515" s="7" t="s">
        <v>356</v>
      </c>
      <c r="D1515" s="7"/>
    </row>
    <row r="1516" ht="12.0" customHeight="1">
      <c r="A1516" s="24">
        <v>36467.0</v>
      </c>
      <c r="B1516" s="26" t="s">
        <v>1420</v>
      </c>
      <c r="C1516" s="7" t="s">
        <v>356</v>
      </c>
      <c r="D1516" s="7"/>
    </row>
    <row r="1517" ht="24.0" customHeight="1">
      <c r="A1517" s="24">
        <v>36467.0</v>
      </c>
      <c r="B1517" s="26" t="s">
        <v>1421</v>
      </c>
      <c r="C1517" s="7" t="s">
        <v>7</v>
      </c>
      <c r="D1517" s="7"/>
    </row>
    <row r="1518" ht="12.0" customHeight="1">
      <c r="A1518" s="24">
        <v>36466.0</v>
      </c>
      <c r="B1518" s="26" t="s">
        <v>1409</v>
      </c>
      <c r="C1518" s="7" t="s">
        <v>356</v>
      </c>
      <c r="D1518" s="7"/>
    </row>
    <row r="1519" ht="12.0" customHeight="1">
      <c r="A1519" s="24">
        <v>36466.0</v>
      </c>
      <c r="B1519" s="26" t="s">
        <v>1422</v>
      </c>
      <c r="C1519" s="7" t="s">
        <v>356</v>
      </c>
      <c r="D1519" s="7"/>
    </row>
    <row r="1520" ht="12.0" customHeight="1">
      <c r="A1520" s="24">
        <v>36465.0</v>
      </c>
      <c r="B1520" s="26" t="s">
        <v>1423</v>
      </c>
      <c r="C1520" s="7" t="s">
        <v>356</v>
      </c>
      <c r="D1520" s="7"/>
    </row>
    <row r="1521" ht="12.0" customHeight="1">
      <c r="A1521" s="24">
        <v>36465.0</v>
      </c>
      <c r="B1521" s="26" t="s">
        <v>1424</v>
      </c>
      <c r="C1521" s="7" t="s">
        <v>356</v>
      </c>
      <c r="D1521" s="7"/>
    </row>
    <row r="1522" ht="12.0" customHeight="1">
      <c r="A1522" s="12">
        <v>36465.0</v>
      </c>
      <c r="B1522" s="14" t="s">
        <v>1425</v>
      </c>
      <c r="C1522" s="14" t="s">
        <v>9</v>
      </c>
      <c r="D1522" s="7"/>
    </row>
    <row r="1523" ht="12.0" customHeight="1">
      <c r="A1523" s="24">
        <v>36461.0</v>
      </c>
      <c r="B1523" s="26" t="s">
        <v>1389</v>
      </c>
      <c r="C1523" s="7" t="s">
        <v>275</v>
      </c>
      <c r="D1523" s="7"/>
    </row>
    <row r="1524" ht="12.0" customHeight="1">
      <c r="A1524" s="24">
        <v>36461.0</v>
      </c>
      <c r="B1524" s="26" t="s">
        <v>1389</v>
      </c>
      <c r="C1524" s="7" t="s">
        <v>356</v>
      </c>
      <c r="D1524" s="7"/>
    </row>
    <row r="1525" ht="12.0" customHeight="1">
      <c r="A1525" s="24">
        <v>36460.0</v>
      </c>
      <c r="B1525" s="26" t="s">
        <v>1426</v>
      </c>
      <c r="C1525" s="7" t="s">
        <v>356</v>
      </c>
      <c r="D1525" s="7"/>
    </row>
    <row r="1526" ht="12.0" customHeight="1">
      <c r="A1526" s="24">
        <v>36453.0</v>
      </c>
      <c r="B1526" s="26" t="s">
        <v>1427</v>
      </c>
      <c r="C1526" s="7" t="s">
        <v>356</v>
      </c>
      <c r="D1526" s="7"/>
    </row>
    <row r="1527" ht="12.0" customHeight="1">
      <c r="A1527" s="24">
        <v>36453.0</v>
      </c>
      <c r="B1527" s="25" t="s">
        <v>1428</v>
      </c>
      <c r="C1527" s="7" t="s">
        <v>7</v>
      </c>
      <c r="D1527" s="7"/>
    </row>
    <row r="1528" ht="12.0" customHeight="1">
      <c r="A1528" s="24">
        <v>36448.0</v>
      </c>
      <c r="B1528" s="26" t="s">
        <v>1429</v>
      </c>
      <c r="C1528" s="14" t="s">
        <v>88</v>
      </c>
      <c r="D1528" s="7"/>
    </row>
    <row r="1529" ht="24.0" customHeight="1">
      <c r="A1529" s="24">
        <v>36447.0</v>
      </c>
      <c r="B1529" s="26" t="s">
        <v>1430</v>
      </c>
      <c r="C1529" s="7" t="s">
        <v>356</v>
      </c>
      <c r="D1529" s="7"/>
    </row>
    <row r="1530" ht="12.0" customHeight="1">
      <c r="A1530" s="24">
        <v>36439.0</v>
      </c>
      <c r="B1530" s="26" t="s">
        <v>1431</v>
      </c>
      <c r="C1530" s="7" t="s">
        <v>275</v>
      </c>
      <c r="D1530" s="7"/>
    </row>
    <row r="1531" ht="12.0" customHeight="1">
      <c r="A1531" s="24">
        <v>36439.0</v>
      </c>
      <c r="B1531" s="26" t="s">
        <v>1432</v>
      </c>
      <c r="C1531" s="7" t="s">
        <v>275</v>
      </c>
      <c r="D1531" s="7"/>
    </row>
    <row r="1532" ht="24.0" customHeight="1">
      <c r="A1532" s="24">
        <v>36437.0</v>
      </c>
      <c r="B1532" s="26" t="s">
        <v>1433</v>
      </c>
      <c r="C1532" s="7" t="s">
        <v>275</v>
      </c>
      <c r="D1532" s="18"/>
    </row>
    <row r="1533" ht="12.0" customHeight="1">
      <c r="A1533" s="24">
        <v>36433.0</v>
      </c>
      <c r="B1533" s="26" t="s">
        <v>1434</v>
      </c>
      <c r="C1533" s="7" t="s">
        <v>275</v>
      </c>
      <c r="D1533" s="7"/>
    </row>
    <row r="1534" ht="12.0" customHeight="1">
      <c r="A1534" s="24">
        <v>36432.0</v>
      </c>
      <c r="B1534" s="26" t="s">
        <v>1435</v>
      </c>
      <c r="C1534" s="7" t="s">
        <v>4</v>
      </c>
      <c r="D1534" s="7"/>
    </row>
    <row r="1535" ht="12.0" customHeight="1">
      <c r="A1535" s="24">
        <v>36430.0</v>
      </c>
      <c r="B1535" s="26" t="s">
        <v>1436</v>
      </c>
      <c r="C1535" s="14" t="s">
        <v>88</v>
      </c>
      <c r="D1535" s="7"/>
    </row>
    <row r="1536" ht="12.0" customHeight="1">
      <c r="A1536" s="24">
        <v>36425.0</v>
      </c>
      <c r="B1536" s="26" t="s">
        <v>1437</v>
      </c>
      <c r="C1536" s="7" t="s">
        <v>356</v>
      </c>
      <c r="D1536" s="7"/>
    </row>
    <row r="1537" ht="12.0" customHeight="1">
      <c r="A1537" s="24">
        <v>36418.0</v>
      </c>
      <c r="B1537" s="26" t="s">
        <v>1438</v>
      </c>
      <c r="C1537" s="14" t="s">
        <v>88</v>
      </c>
      <c r="D1537" s="7"/>
    </row>
    <row r="1538" ht="24.0" customHeight="1">
      <c r="A1538" s="24">
        <v>36412.0</v>
      </c>
      <c r="B1538" s="26" t="s">
        <v>1439</v>
      </c>
      <c r="C1538" s="7" t="s">
        <v>356</v>
      </c>
      <c r="D1538" s="7"/>
    </row>
    <row r="1539" ht="12.0" customHeight="1">
      <c r="A1539" s="12">
        <v>36411.0</v>
      </c>
      <c r="B1539" s="14" t="s">
        <v>1440</v>
      </c>
      <c r="C1539" s="14" t="s">
        <v>9</v>
      </c>
      <c r="D1539" s="7"/>
    </row>
    <row r="1540" ht="12.0" customHeight="1">
      <c r="A1540" s="24">
        <v>36410.0</v>
      </c>
      <c r="B1540" s="26" t="s">
        <v>1441</v>
      </c>
      <c r="C1540" s="14" t="s">
        <v>88</v>
      </c>
      <c r="D1540" s="7"/>
    </row>
    <row r="1541" ht="12.0" customHeight="1">
      <c r="A1541" s="24">
        <v>36406.0</v>
      </c>
      <c r="B1541" s="26" t="s">
        <v>1442</v>
      </c>
      <c r="C1541" s="7" t="s">
        <v>275</v>
      </c>
      <c r="D1541" s="7"/>
    </row>
    <row r="1542" ht="24.0" customHeight="1">
      <c r="A1542" s="24">
        <v>36406.0</v>
      </c>
      <c r="B1542" s="26" t="s">
        <v>1443</v>
      </c>
      <c r="C1542" s="7" t="s">
        <v>7</v>
      </c>
      <c r="D1542" s="7"/>
    </row>
    <row r="1543" ht="12.0" customHeight="1">
      <c r="A1543" s="24">
        <v>36397.0</v>
      </c>
      <c r="B1543" s="26" t="s">
        <v>1444</v>
      </c>
      <c r="C1543" s="7" t="s">
        <v>275</v>
      </c>
      <c r="D1543" s="7"/>
    </row>
    <row r="1544" ht="12.0" customHeight="1">
      <c r="A1544" s="24">
        <v>36396.0</v>
      </c>
      <c r="B1544" s="26" t="s">
        <v>1445</v>
      </c>
      <c r="C1544" s="14" t="s">
        <v>88</v>
      </c>
      <c r="D1544" s="7"/>
    </row>
    <row r="1545" ht="24.0" customHeight="1">
      <c r="A1545" s="24">
        <v>36388.0</v>
      </c>
      <c r="B1545" s="26" t="s">
        <v>1446</v>
      </c>
      <c r="C1545" s="7" t="s">
        <v>275</v>
      </c>
      <c r="D1545" s="7"/>
    </row>
    <row r="1546" ht="12.0" customHeight="1">
      <c r="A1546" s="24">
        <v>36388.0</v>
      </c>
      <c r="B1546" s="26" t="s">
        <v>1447</v>
      </c>
      <c r="C1546" s="7" t="s">
        <v>356</v>
      </c>
      <c r="D1546" s="7"/>
    </row>
    <row r="1547" ht="24.0" customHeight="1">
      <c r="A1547" s="24">
        <v>36385.0</v>
      </c>
      <c r="B1547" s="26" t="s">
        <v>1448</v>
      </c>
      <c r="C1547" s="7" t="s">
        <v>356</v>
      </c>
      <c r="D1547" s="7"/>
    </row>
    <row r="1548" ht="24.0" customHeight="1">
      <c r="A1548" s="24">
        <v>36385.0</v>
      </c>
      <c r="B1548" s="26" t="s">
        <v>1449</v>
      </c>
      <c r="C1548" s="14" t="s">
        <v>88</v>
      </c>
      <c r="D1548" s="7"/>
    </row>
    <row r="1549" ht="12.0" customHeight="1">
      <c r="A1549" s="24">
        <v>36384.0</v>
      </c>
      <c r="B1549" s="26" t="s">
        <v>1450</v>
      </c>
      <c r="C1549" s="7" t="s">
        <v>275</v>
      </c>
      <c r="D1549" s="7"/>
    </row>
    <row r="1550" ht="12.0" customHeight="1">
      <c r="A1550" s="12">
        <v>36382.0</v>
      </c>
      <c r="B1550" s="14" t="s">
        <v>1451</v>
      </c>
      <c r="C1550" s="14" t="s">
        <v>9</v>
      </c>
      <c r="D1550" s="7"/>
    </row>
    <row r="1551" ht="12.0" customHeight="1">
      <c r="A1551" s="12">
        <v>36381.0</v>
      </c>
      <c r="B1551" s="14" t="s">
        <v>1440</v>
      </c>
      <c r="C1551" s="14" t="s">
        <v>9</v>
      </c>
      <c r="D1551" s="7"/>
    </row>
    <row r="1552" ht="12.0" customHeight="1">
      <c r="A1552" s="12">
        <v>36377.0</v>
      </c>
      <c r="B1552" s="14" t="s">
        <v>1452</v>
      </c>
      <c r="C1552" s="14" t="s">
        <v>9</v>
      </c>
      <c r="D1552" s="7"/>
    </row>
    <row r="1553" ht="12.0" customHeight="1">
      <c r="A1553" s="12">
        <v>36376.0</v>
      </c>
      <c r="B1553" s="14" t="s">
        <v>1452</v>
      </c>
      <c r="C1553" s="14" t="s">
        <v>9</v>
      </c>
      <c r="D1553" s="7"/>
    </row>
    <row r="1554" ht="12.0" customHeight="1">
      <c r="A1554" s="24">
        <v>36375.0</v>
      </c>
      <c r="B1554" s="26" t="s">
        <v>1389</v>
      </c>
      <c r="C1554" s="7" t="s">
        <v>356</v>
      </c>
      <c r="D1554" s="7"/>
    </row>
    <row r="1555" ht="24.0" customHeight="1">
      <c r="A1555" s="24">
        <v>36371.0</v>
      </c>
      <c r="B1555" s="26" t="s">
        <v>1453</v>
      </c>
      <c r="C1555" s="14" t="s">
        <v>88</v>
      </c>
      <c r="D1555" s="7"/>
    </row>
    <row r="1556" ht="12.0" customHeight="1">
      <c r="A1556" s="24">
        <v>36367.0</v>
      </c>
      <c r="B1556" s="26" t="s">
        <v>1454</v>
      </c>
      <c r="C1556" s="7" t="s">
        <v>356</v>
      </c>
      <c r="D1556" s="7"/>
    </row>
    <row r="1557" ht="24.0" customHeight="1">
      <c r="A1557" s="24">
        <v>36364.0</v>
      </c>
      <c r="B1557" s="26" t="s">
        <v>1455</v>
      </c>
      <c r="C1557" s="7" t="s">
        <v>7</v>
      </c>
      <c r="D1557" s="7"/>
    </row>
    <row r="1558" ht="24.0" customHeight="1">
      <c r="A1558" s="24">
        <v>36357.0</v>
      </c>
      <c r="B1558" s="26" t="s">
        <v>1456</v>
      </c>
      <c r="C1558" s="7" t="s">
        <v>7</v>
      </c>
      <c r="D1558" s="7"/>
    </row>
    <row r="1559" ht="12.0" customHeight="1">
      <c r="A1559" s="24">
        <v>36357.0</v>
      </c>
      <c r="B1559" s="26" t="s">
        <v>1457</v>
      </c>
      <c r="C1559" s="14" t="s">
        <v>88</v>
      </c>
      <c r="D1559" s="7"/>
    </row>
    <row r="1560" ht="12.0" customHeight="1">
      <c r="A1560" s="24">
        <v>36356.0</v>
      </c>
      <c r="B1560" s="26" t="s">
        <v>1458</v>
      </c>
      <c r="C1560" s="7" t="s">
        <v>356</v>
      </c>
      <c r="D1560" s="7"/>
    </row>
    <row r="1561" ht="24.0" customHeight="1">
      <c r="A1561" s="24">
        <v>36355.0</v>
      </c>
      <c r="B1561" s="26" t="s">
        <v>1459</v>
      </c>
      <c r="C1561" s="7" t="s">
        <v>7</v>
      </c>
      <c r="D1561" s="7"/>
    </row>
    <row r="1562" ht="12.0" customHeight="1">
      <c r="A1562" s="12">
        <v>36355.0</v>
      </c>
      <c r="B1562" s="14" t="s">
        <v>1452</v>
      </c>
      <c r="C1562" s="14" t="s">
        <v>9</v>
      </c>
      <c r="D1562" s="7"/>
    </row>
    <row r="1563" ht="12.0" customHeight="1">
      <c r="A1563" s="24">
        <v>36353.0</v>
      </c>
      <c r="B1563" s="26" t="s">
        <v>1460</v>
      </c>
      <c r="C1563" s="7" t="s">
        <v>356</v>
      </c>
      <c r="D1563" s="7"/>
    </row>
    <row r="1564" ht="12.0" customHeight="1">
      <c r="A1564" s="24">
        <v>36350.0</v>
      </c>
      <c r="B1564" s="26" t="s">
        <v>1461</v>
      </c>
      <c r="C1564" s="7" t="s">
        <v>7</v>
      </c>
      <c r="D1564" s="7"/>
    </row>
    <row r="1565" ht="12.0" customHeight="1">
      <c r="A1565" s="12">
        <v>36349.0</v>
      </c>
      <c r="B1565" s="14" t="s">
        <v>1440</v>
      </c>
      <c r="C1565" s="14" t="s">
        <v>9</v>
      </c>
      <c r="D1565" s="7"/>
    </row>
    <row r="1566" ht="12.0" customHeight="1">
      <c r="A1566" s="24">
        <v>36344.0</v>
      </c>
      <c r="B1566" s="26" t="s">
        <v>1389</v>
      </c>
      <c r="C1566" s="7" t="s">
        <v>275</v>
      </c>
      <c r="D1566" s="7"/>
    </row>
    <row r="1567" ht="12.0" customHeight="1">
      <c r="A1567" s="24">
        <v>36343.0</v>
      </c>
      <c r="B1567" s="26" t="s">
        <v>1389</v>
      </c>
      <c r="C1567" s="7" t="s">
        <v>356</v>
      </c>
      <c r="D1567" s="7"/>
    </row>
    <row r="1568" ht="12.0" customHeight="1">
      <c r="A1568" s="24">
        <v>36343.0</v>
      </c>
      <c r="B1568" s="26" t="s">
        <v>1462</v>
      </c>
      <c r="C1568" s="7" t="s">
        <v>356</v>
      </c>
      <c r="D1568" s="7"/>
    </row>
    <row r="1569" ht="12.0" customHeight="1">
      <c r="A1569" s="24">
        <v>36341.0</v>
      </c>
      <c r="B1569" s="26" t="s">
        <v>1463</v>
      </c>
      <c r="C1569" s="7" t="s">
        <v>275</v>
      </c>
      <c r="D1569" s="7"/>
    </row>
    <row r="1570" ht="12.0" customHeight="1">
      <c r="A1570" s="24">
        <v>36341.0</v>
      </c>
      <c r="B1570" s="26" t="s">
        <v>1464</v>
      </c>
      <c r="C1570" s="7" t="s">
        <v>275</v>
      </c>
      <c r="D1570" s="7"/>
    </row>
    <row r="1571" ht="12.0" customHeight="1">
      <c r="A1571" s="24">
        <v>36341.0</v>
      </c>
      <c r="B1571" s="26" t="s">
        <v>1279</v>
      </c>
      <c r="C1571" s="7" t="s">
        <v>356</v>
      </c>
      <c r="D1571" s="7"/>
    </row>
    <row r="1572" ht="12.0" customHeight="1">
      <c r="A1572" s="24">
        <v>36341.0</v>
      </c>
      <c r="B1572" s="26" t="s">
        <v>1465</v>
      </c>
      <c r="C1572" s="7" t="s">
        <v>356</v>
      </c>
      <c r="D1572" s="7"/>
    </row>
    <row r="1573" ht="12.0" customHeight="1">
      <c r="A1573" s="24">
        <v>36341.0</v>
      </c>
      <c r="B1573" s="26" t="s">
        <v>1466</v>
      </c>
      <c r="C1573" s="7" t="s">
        <v>4</v>
      </c>
      <c r="D1573" s="7"/>
    </row>
    <row r="1574" ht="12.0" customHeight="1">
      <c r="A1574" s="24">
        <v>36335.0</v>
      </c>
      <c r="B1574" s="26" t="s">
        <v>1467</v>
      </c>
      <c r="C1574" s="7" t="s">
        <v>356</v>
      </c>
      <c r="D1574" s="7"/>
    </row>
    <row r="1575" ht="12.0" customHeight="1">
      <c r="A1575" s="24">
        <v>36335.0</v>
      </c>
      <c r="B1575" s="26" t="s">
        <v>1468</v>
      </c>
      <c r="C1575" s="14" t="s">
        <v>88</v>
      </c>
      <c r="D1575" s="7"/>
    </row>
    <row r="1576" ht="12.0" customHeight="1">
      <c r="A1576" s="24">
        <v>36334.0</v>
      </c>
      <c r="B1576" s="26" t="s">
        <v>1469</v>
      </c>
      <c r="C1576" s="7" t="s">
        <v>356</v>
      </c>
      <c r="D1576" s="7"/>
    </row>
    <row r="1577" ht="12.0" customHeight="1">
      <c r="A1577" s="24">
        <v>36333.0</v>
      </c>
      <c r="B1577" s="26" t="s">
        <v>1470</v>
      </c>
      <c r="C1577" s="7" t="s">
        <v>356</v>
      </c>
      <c r="D1577" s="7"/>
    </row>
    <row r="1578" ht="12.0" customHeight="1">
      <c r="A1578" s="24">
        <v>36333.0</v>
      </c>
      <c r="B1578" s="26" t="s">
        <v>1471</v>
      </c>
      <c r="C1578" s="7" t="s">
        <v>356</v>
      </c>
      <c r="D1578" s="7"/>
    </row>
    <row r="1579" ht="12.0" customHeight="1">
      <c r="A1579" s="24">
        <v>36333.0</v>
      </c>
      <c r="B1579" s="26" t="s">
        <v>1472</v>
      </c>
      <c r="C1579" s="14" t="s">
        <v>88</v>
      </c>
      <c r="D1579" s="7"/>
    </row>
    <row r="1580" ht="12.0" customHeight="1">
      <c r="A1580" s="24">
        <v>36332.0</v>
      </c>
      <c r="B1580" s="26" t="s">
        <v>1473</v>
      </c>
      <c r="C1580" s="7" t="s">
        <v>356</v>
      </c>
      <c r="D1580" s="7"/>
    </row>
    <row r="1581" ht="12.0" customHeight="1">
      <c r="A1581" s="24">
        <v>36327.0</v>
      </c>
      <c r="B1581" s="26" t="s">
        <v>1474</v>
      </c>
      <c r="C1581" s="7" t="s">
        <v>356</v>
      </c>
      <c r="D1581" s="7"/>
    </row>
    <row r="1582" ht="12.0" customHeight="1">
      <c r="A1582" s="24">
        <v>36326.0</v>
      </c>
      <c r="B1582" s="26" t="s">
        <v>1475</v>
      </c>
      <c r="C1582" s="14" t="s">
        <v>88</v>
      </c>
      <c r="D1582" s="7"/>
    </row>
    <row r="1583" ht="12.0" customHeight="1">
      <c r="A1583" s="12">
        <v>36326.0</v>
      </c>
      <c r="B1583" s="14" t="s">
        <v>1476</v>
      </c>
      <c r="C1583" s="14" t="s">
        <v>9</v>
      </c>
      <c r="D1583" s="7"/>
    </row>
    <row r="1584" ht="12.0" customHeight="1">
      <c r="A1584" s="24">
        <v>36321.0</v>
      </c>
      <c r="B1584" s="26" t="s">
        <v>1469</v>
      </c>
      <c r="C1584" s="7" t="s">
        <v>356</v>
      </c>
      <c r="D1584" s="7"/>
    </row>
    <row r="1585" ht="12.0" customHeight="1">
      <c r="A1585" s="24">
        <v>36321.0</v>
      </c>
      <c r="B1585" s="26" t="s">
        <v>1279</v>
      </c>
      <c r="C1585" s="14" t="s">
        <v>88</v>
      </c>
      <c r="D1585" s="7"/>
    </row>
    <row r="1586" ht="12.0" customHeight="1">
      <c r="A1586" s="24">
        <v>36320.0</v>
      </c>
      <c r="B1586" s="26" t="s">
        <v>1279</v>
      </c>
      <c r="C1586" s="7" t="s">
        <v>275</v>
      </c>
      <c r="D1586" s="7"/>
    </row>
    <row r="1587" ht="12.0" customHeight="1">
      <c r="A1587" s="24">
        <v>36320.0</v>
      </c>
      <c r="B1587" s="26" t="s">
        <v>1279</v>
      </c>
      <c r="C1587" s="7" t="s">
        <v>356</v>
      </c>
      <c r="D1587" s="7"/>
    </row>
    <row r="1588" ht="12.0" customHeight="1">
      <c r="A1588" s="24">
        <v>36319.0</v>
      </c>
      <c r="B1588" s="26" t="s">
        <v>1477</v>
      </c>
      <c r="C1588" s="7" t="s">
        <v>356</v>
      </c>
      <c r="D1588" s="7"/>
    </row>
    <row r="1589" ht="12.0" customHeight="1">
      <c r="A1589" s="12">
        <v>36319.0</v>
      </c>
      <c r="B1589" s="14" t="s">
        <v>1195</v>
      </c>
      <c r="C1589" s="14" t="s">
        <v>9</v>
      </c>
      <c r="D1589" s="7"/>
    </row>
    <row r="1590" ht="12.0" customHeight="1">
      <c r="A1590" s="24">
        <v>36314.0</v>
      </c>
      <c r="B1590" s="26" t="s">
        <v>1478</v>
      </c>
      <c r="C1590" s="7" t="s">
        <v>7</v>
      </c>
      <c r="D1590" s="7"/>
    </row>
    <row r="1591" ht="12.0" customHeight="1">
      <c r="A1591" s="12">
        <v>36314.0</v>
      </c>
      <c r="B1591" s="14" t="s">
        <v>1479</v>
      </c>
      <c r="C1591" s="14" t="s">
        <v>9</v>
      </c>
      <c r="D1591" s="7"/>
    </row>
    <row r="1592" ht="12.0" customHeight="1">
      <c r="A1592" s="24">
        <v>36312.0</v>
      </c>
      <c r="B1592" s="26" t="s">
        <v>1480</v>
      </c>
      <c r="C1592" s="14" t="s">
        <v>88</v>
      </c>
      <c r="D1592" s="7"/>
    </row>
    <row r="1593" ht="12.0" customHeight="1">
      <c r="A1593" s="24">
        <v>36298.0</v>
      </c>
      <c r="B1593" s="26" t="s">
        <v>1481</v>
      </c>
      <c r="C1593" s="7" t="s">
        <v>356</v>
      </c>
      <c r="D1593" s="7"/>
    </row>
    <row r="1594" ht="12.0" customHeight="1">
      <c r="A1594" s="24">
        <v>36298.0</v>
      </c>
      <c r="B1594" s="26" t="s">
        <v>1482</v>
      </c>
      <c r="C1594" s="14" t="s">
        <v>88</v>
      </c>
      <c r="D1594" s="7"/>
    </row>
    <row r="1595" ht="12.0" customHeight="1">
      <c r="A1595" s="24">
        <v>36294.0</v>
      </c>
      <c r="B1595" s="26" t="s">
        <v>1483</v>
      </c>
      <c r="C1595" s="7" t="s">
        <v>356</v>
      </c>
      <c r="D1595" s="7"/>
    </row>
    <row r="1596" ht="12.0" customHeight="1">
      <c r="A1596" s="24">
        <v>36292.0</v>
      </c>
      <c r="B1596" s="26" t="s">
        <v>1484</v>
      </c>
      <c r="C1596" s="14" t="s">
        <v>88</v>
      </c>
      <c r="D1596" s="7"/>
    </row>
    <row r="1597" ht="12.0" customHeight="1">
      <c r="A1597" s="24">
        <v>36291.0</v>
      </c>
      <c r="B1597" s="26" t="s">
        <v>1279</v>
      </c>
      <c r="C1597" s="7" t="s">
        <v>275</v>
      </c>
      <c r="D1597" s="7"/>
    </row>
    <row r="1598" ht="12.0" customHeight="1">
      <c r="A1598" s="24">
        <v>36291.0</v>
      </c>
      <c r="B1598" s="26" t="s">
        <v>1279</v>
      </c>
      <c r="C1598" s="7" t="s">
        <v>356</v>
      </c>
      <c r="D1598" s="7"/>
    </row>
    <row r="1599" ht="12.0" customHeight="1">
      <c r="A1599" s="12">
        <v>36290.0</v>
      </c>
      <c r="B1599" s="14" t="s">
        <v>1195</v>
      </c>
      <c r="C1599" s="14" t="s">
        <v>9</v>
      </c>
      <c r="D1599" s="7"/>
    </row>
    <row r="1600" ht="12.0" customHeight="1">
      <c r="A1600" s="24">
        <v>36286.0</v>
      </c>
      <c r="B1600" s="26" t="s">
        <v>1279</v>
      </c>
      <c r="C1600" s="7" t="s">
        <v>356</v>
      </c>
      <c r="D1600" s="7"/>
    </row>
    <row r="1601" ht="12.0" customHeight="1">
      <c r="A1601" s="24">
        <v>36272.0</v>
      </c>
      <c r="B1601" s="26" t="s">
        <v>1279</v>
      </c>
      <c r="C1601" s="7" t="s">
        <v>356</v>
      </c>
      <c r="D1601" s="7"/>
    </row>
    <row r="1602" ht="12.0" customHeight="1">
      <c r="A1602" s="24">
        <v>36271.0</v>
      </c>
      <c r="B1602" s="26" t="s">
        <v>1485</v>
      </c>
      <c r="C1602" s="7" t="s">
        <v>275</v>
      </c>
      <c r="D1602" s="7"/>
    </row>
    <row r="1603" ht="24.0" customHeight="1">
      <c r="A1603" s="24">
        <v>36271.0</v>
      </c>
      <c r="B1603" s="26" t="s">
        <v>1486</v>
      </c>
      <c r="C1603" s="7" t="s">
        <v>275</v>
      </c>
      <c r="D1603" s="7"/>
    </row>
    <row r="1604" ht="12.0" customHeight="1">
      <c r="A1604" s="24">
        <v>36271.0</v>
      </c>
      <c r="B1604" s="26" t="s">
        <v>1487</v>
      </c>
      <c r="C1604" s="7" t="s">
        <v>356</v>
      </c>
      <c r="D1604" s="7"/>
    </row>
    <row r="1605" ht="24.0" customHeight="1">
      <c r="A1605" s="12">
        <v>36264.0</v>
      </c>
      <c r="B1605" s="14" t="s">
        <v>1488</v>
      </c>
      <c r="C1605" s="14" t="s">
        <v>9</v>
      </c>
      <c r="D1605" s="7"/>
    </row>
    <row r="1606" ht="12.0" customHeight="1">
      <c r="A1606" s="12">
        <v>36264.0</v>
      </c>
      <c r="B1606" s="14" t="s">
        <v>1489</v>
      </c>
      <c r="C1606" s="14" t="s">
        <v>9</v>
      </c>
      <c r="D1606" s="7"/>
    </row>
    <row r="1607" ht="12.0" customHeight="1">
      <c r="A1607" s="24">
        <v>36262.0</v>
      </c>
      <c r="B1607" s="26" t="s">
        <v>1490</v>
      </c>
      <c r="C1607" s="7" t="s">
        <v>4</v>
      </c>
      <c r="D1607" s="7"/>
    </row>
    <row r="1608" ht="12.0" customHeight="1">
      <c r="A1608" s="24">
        <v>36258.0</v>
      </c>
      <c r="B1608" s="26" t="s">
        <v>1491</v>
      </c>
      <c r="C1608" s="7" t="s">
        <v>275</v>
      </c>
      <c r="D1608" s="7"/>
    </row>
    <row r="1609" ht="12.0" customHeight="1">
      <c r="A1609" s="24">
        <v>36258.0</v>
      </c>
      <c r="B1609" s="26" t="s">
        <v>1492</v>
      </c>
      <c r="C1609" s="7" t="s">
        <v>275</v>
      </c>
      <c r="D1609" s="7"/>
    </row>
    <row r="1610" ht="12.0" customHeight="1">
      <c r="A1610" s="24">
        <v>36258.0</v>
      </c>
      <c r="B1610" s="26" t="s">
        <v>1493</v>
      </c>
      <c r="C1610" s="7" t="s">
        <v>7</v>
      </c>
      <c r="D1610" s="7"/>
    </row>
    <row r="1611" ht="12.0" customHeight="1">
      <c r="A1611" s="12">
        <v>36258.0</v>
      </c>
      <c r="B1611" s="14" t="s">
        <v>1195</v>
      </c>
      <c r="C1611" s="14" t="s">
        <v>9</v>
      </c>
      <c r="D1611" s="7"/>
    </row>
    <row r="1612" ht="12.0" customHeight="1">
      <c r="A1612" s="24">
        <v>36255.0</v>
      </c>
      <c r="B1612" s="26" t="s">
        <v>1487</v>
      </c>
      <c r="C1612" s="7" t="s">
        <v>356</v>
      </c>
      <c r="D1612" s="7"/>
    </row>
    <row r="1613" ht="12.0" customHeight="1">
      <c r="A1613" s="24">
        <v>36250.0</v>
      </c>
      <c r="B1613" s="26" t="s">
        <v>1494</v>
      </c>
      <c r="C1613" s="7" t="s">
        <v>4</v>
      </c>
      <c r="D1613" s="7"/>
    </row>
    <row r="1614" ht="12.0" customHeight="1">
      <c r="A1614" s="24">
        <v>36249.0</v>
      </c>
      <c r="B1614" s="26" t="s">
        <v>1495</v>
      </c>
      <c r="C1614" s="7" t="s">
        <v>356</v>
      </c>
      <c r="D1614" s="7"/>
    </row>
    <row r="1615" ht="12.0" customHeight="1">
      <c r="A1615" s="24">
        <v>36248.0</v>
      </c>
      <c r="B1615" s="26" t="s">
        <v>1279</v>
      </c>
      <c r="C1615" s="7" t="s">
        <v>356</v>
      </c>
      <c r="D1615" s="7"/>
    </row>
    <row r="1616" ht="12.0" customHeight="1">
      <c r="A1616" s="24">
        <v>36244.0</v>
      </c>
      <c r="B1616" s="26" t="s">
        <v>1496</v>
      </c>
      <c r="C1616" s="7" t="s">
        <v>356</v>
      </c>
      <c r="D1616" s="7"/>
    </row>
    <row r="1617" ht="24.0" customHeight="1">
      <c r="A1617" s="12">
        <v>36244.0</v>
      </c>
      <c r="B1617" s="14" t="s">
        <v>1497</v>
      </c>
      <c r="C1617" s="14" t="s">
        <v>9</v>
      </c>
      <c r="D1617" s="7"/>
    </row>
    <row r="1618" ht="24.0" customHeight="1">
      <c r="A1618" s="24">
        <v>36243.0</v>
      </c>
      <c r="B1618" s="26" t="s">
        <v>1498</v>
      </c>
      <c r="C1618" s="7" t="s">
        <v>7</v>
      </c>
      <c r="D1618" s="7"/>
    </row>
    <row r="1619" ht="12.0" customHeight="1">
      <c r="A1619" s="24">
        <v>36241.0</v>
      </c>
      <c r="B1619" s="26" t="s">
        <v>1499</v>
      </c>
      <c r="C1619" s="7" t="s">
        <v>801</v>
      </c>
      <c r="D1619" s="7"/>
    </row>
    <row r="1620" ht="12.0" customHeight="1">
      <c r="A1620" s="24">
        <v>36238.0</v>
      </c>
      <c r="B1620" s="26" t="s">
        <v>1500</v>
      </c>
      <c r="C1620" s="7" t="s">
        <v>801</v>
      </c>
      <c r="D1620" s="7"/>
    </row>
    <row r="1621" ht="12.0" customHeight="1">
      <c r="A1621" s="12">
        <v>36234.0</v>
      </c>
      <c r="B1621" s="14" t="s">
        <v>1501</v>
      </c>
      <c r="C1621" s="14" t="s">
        <v>9</v>
      </c>
      <c r="D1621" s="7"/>
    </row>
    <row r="1622" ht="12.0" customHeight="1">
      <c r="A1622" s="12">
        <v>36229.0</v>
      </c>
      <c r="B1622" s="14" t="s">
        <v>1502</v>
      </c>
      <c r="C1622" s="14" t="s">
        <v>9</v>
      </c>
      <c r="D1622" s="7"/>
    </row>
    <row r="1623" ht="24.0" customHeight="1">
      <c r="A1623" s="24">
        <v>36228.0</v>
      </c>
      <c r="B1623" s="26" t="s">
        <v>1503</v>
      </c>
      <c r="C1623" s="7" t="s">
        <v>356</v>
      </c>
      <c r="D1623" s="7"/>
    </row>
    <row r="1624" ht="12.0" customHeight="1">
      <c r="A1624" s="12">
        <v>36227.0</v>
      </c>
      <c r="B1624" s="14" t="s">
        <v>1504</v>
      </c>
      <c r="C1624" s="14" t="s">
        <v>9</v>
      </c>
      <c r="D1624" s="7"/>
    </row>
    <row r="1625" ht="24.0" customHeight="1">
      <c r="A1625" s="24">
        <v>36223.0</v>
      </c>
      <c r="B1625" s="26" t="s">
        <v>1505</v>
      </c>
      <c r="C1625" s="7" t="s">
        <v>7</v>
      </c>
      <c r="D1625" s="7"/>
    </row>
    <row r="1626" ht="12.0" customHeight="1">
      <c r="A1626" s="12">
        <v>36217.0</v>
      </c>
      <c r="B1626" s="14" t="s">
        <v>1506</v>
      </c>
      <c r="C1626" s="14" t="s">
        <v>9</v>
      </c>
      <c r="D1626" s="7"/>
    </row>
    <row r="1627" ht="12.0" customHeight="1">
      <c r="A1627" s="24">
        <v>36216.0</v>
      </c>
      <c r="B1627" s="26" t="s">
        <v>1507</v>
      </c>
      <c r="C1627" s="7" t="s">
        <v>275</v>
      </c>
      <c r="D1627" s="7"/>
    </row>
    <row r="1628" ht="12.0" customHeight="1">
      <c r="A1628" s="24">
        <v>36216.0</v>
      </c>
      <c r="B1628" s="26" t="s">
        <v>1508</v>
      </c>
      <c r="C1628" s="7" t="s">
        <v>356</v>
      </c>
      <c r="D1628" s="7"/>
    </row>
    <row r="1629" ht="24.0" customHeight="1">
      <c r="A1629" s="12">
        <v>36216.0</v>
      </c>
      <c r="B1629" s="14" t="s">
        <v>1509</v>
      </c>
      <c r="C1629" s="14" t="s">
        <v>9</v>
      </c>
      <c r="D1629" s="7"/>
    </row>
    <row r="1630" ht="12.0" customHeight="1">
      <c r="A1630" s="24">
        <v>36214.0</v>
      </c>
      <c r="B1630" s="26" t="s">
        <v>1510</v>
      </c>
      <c r="C1630" s="7" t="s">
        <v>275</v>
      </c>
      <c r="D1630" s="7"/>
    </row>
    <row r="1631" ht="12.0" customHeight="1">
      <c r="A1631" s="24">
        <v>36210.0</v>
      </c>
      <c r="B1631" s="26" t="s">
        <v>1511</v>
      </c>
      <c r="C1631" s="7" t="s">
        <v>801</v>
      </c>
      <c r="D1631" s="7"/>
    </row>
    <row r="1632" ht="12.0" customHeight="1">
      <c r="A1632" s="12">
        <v>36210.0</v>
      </c>
      <c r="B1632" s="14" t="s">
        <v>1512</v>
      </c>
      <c r="C1632" s="14" t="s">
        <v>9</v>
      </c>
      <c r="D1632" s="7"/>
    </row>
    <row r="1633" ht="12.0" customHeight="1">
      <c r="A1633" s="24">
        <v>36201.0</v>
      </c>
      <c r="B1633" s="26" t="s">
        <v>1513</v>
      </c>
      <c r="C1633" s="7" t="s">
        <v>275</v>
      </c>
      <c r="D1633" s="7"/>
    </row>
    <row r="1634" ht="12.0" customHeight="1">
      <c r="A1634" s="24">
        <v>36200.0</v>
      </c>
      <c r="B1634" s="26" t="s">
        <v>1514</v>
      </c>
      <c r="C1634" s="7" t="s">
        <v>356</v>
      </c>
      <c r="D1634" s="7"/>
    </row>
    <row r="1635" ht="24.0" customHeight="1">
      <c r="A1635" s="24">
        <v>36200.0</v>
      </c>
      <c r="B1635" s="26" t="s">
        <v>1515</v>
      </c>
      <c r="C1635" s="7" t="s">
        <v>356</v>
      </c>
      <c r="D1635" s="7"/>
    </row>
    <row r="1636" ht="12.0" customHeight="1">
      <c r="A1636" s="12">
        <v>36199.0</v>
      </c>
      <c r="B1636" s="14" t="s">
        <v>1382</v>
      </c>
      <c r="C1636" s="14" t="s">
        <v>9</v>
      </c>
      <c r="D1636" s="7"/>
    </row>
    <row r="1637" ht="24.0" customHeight="1">
      <c r="A1637" s="24">
        <v>36196.0</v>
      </c>
      <c r="B1637" s="26" t="s">
        <v>1516</v>
      </c>
      <c r="C1637" s="7" t="s">
        <v>356</v>
      </c>
      <c r="D1637" s="7"/>
    </row>
    <row r="1638" ht="12.0" customHeight="1">
      <c r="A1638" s="24">
        <v>36195.0</v>
      </c>
      <c r="B1638" s="26" t="s">
        <v>1517</v>
      </c>
      <c r="C1638" s="7" t="s">
        <v>275</v>
      </c>
      <c r="D1638" s="7"/>
    </row>
    <row r="1639" ht="12.0" customHeight="1">
      <c r="A1639" s="24">
        <v>36189.0</v>
      </c>
      <c r="B1639" s="26" t="s">
        <v>1518</v>
      </c>
      <c r="C1639" s="7" t="s">
        <v>7</v>
      </c>
      <c r="D1639" s="7"/>
    </row>
    <row r="1640" ht="12.0" customHeight="1">
      <c r="A1640" s="24">
        <v>36188.0</v>
      </c>
      <c r="B1640" s="26" t="s">
        <v>1279</v>
      </c>
      <c r="C1640" s="7" t="s">
        <v>356</v>
      </c>
      <c r="D1640" s="7"/>
    </row>
    <row r="1641" ht="12.0" customHeight="1">
      <c r="A1641" s="24">
        <v>36188.0</v>
      </c>
      <c r="B1641" s="26" t="s">
        <v>1519</v>
      </c>
      <c r="C1641" s="7" t="s">
        <v>7</v>
      </c>
      <c r="D1641" s="7"/>
    </row>
    <row r="1642" ht="24.0" customHeight="1">
      <c r="A1642" s="24">
        <v>36187.0</v>
      </c>
      <c r="B1642" s="26" t="s">
        <v>1516</v>
      </c>
      <c r="C1642" s="7" t="s">
        <v>356</v>
      </c>
      <c r="D1642" s="7"/>
    </row>
    <row r="1643" ht="12.0" customHeight="1">
      <c r="A1643" s="24">
        <v>36187.0</v>
      </c>
      <c r="B1643" s="26" t="s">
        <v>1520</v>
      </c>
      <c r="C1643" s="7" t="s">
        <v>7</v>
      </c>
      <c r="D1643" s="7"/>
    </row>
    <row r="1644" ht="24.0" customHeight="1">
      <c r="A1644" s="24">
        <v>36182.0</v>
      </c>
      <c r="B1644" s="26" t="s">
        <v>1516</v>
      </c>
      <c r="C1644" s="7" t="s">
        <v>356</v>
      </c>
      <c r="D1644" s="7"/>
    </row>
    <row r="1645" ht="12.0" customHeight="1">
      <c r="A1645" s="24">
        <v>36181.0</v>
      </c>
      <c r="B1645" s="26" t="s">
        <v>1521</v>
      </c>
      <c r="C1645" s="7" t="s">
        <v>7</v>
      </c>
      <c r="D1645" s="7"/>
    </row>
    <row r="1646" ht="12.0" customHeight="1">
      <c r="A1646" s="12">
        <v>36181.0</v>
      </c>
      <c r="B1646" s="14" t="s">
        <v>1522</v>
      </c>
      <c r="C1646" s="14" t="s">
        <v>9</v>
      </c>
      <c r="D1646" s="7"/>
    </row>
    <row r="1647" ht="24.0" customHeight="1">
      <c r="A1647" s="24">
        <v>36179.0</v>
      </c>
      <c r="B1647" s="26" t="s">
        <v>1523</v>
      </c>
      <c r="C1647" s="7" t="s">
        <v>275</v>
      </c>
      <c r="D1647" s="7"/>
    </row>
    <row r="1648" ht="12.0" customHeight="1">
      <c r="A1648" s="12">
        <v>36179.0</v>
      </c>
      <c r="B1648" s="14" t="s">
        <v>1524</v>
      </c>
      <c r="C1648" s="14" t="s">
        <v>9</v>
      </c>
      <c r="D1648" s="7"/>
    </row>
    <row r="1649" ht="12.0" customHeight="1">
      <c r="A1649" s="24">
        <v>36174.0</v>
      </c>
      <c r="B1649" s="26" t="s">
        <v>1525</v>
      </c>
      <c r="C1649" s="7" t="s">
        <v>356</v>
      </c>
      <c r="D1649" s="7"/>
    </row>
    <row r="1650" ht="12.0" customHeight="1">
      <c r="A1650" s="24">
        <v>36168.0</v>
      </c>
      <c r="B1650" s="26" t="s">
        <v>1526</v>
      </c>
      <c r="C1650" s="7" t="s">
        <v>356</v>
      </c>
      <c r="D1650" s="7"/>
    </row>
    <row r="1651" ht="12.0" customHeight="1">
      <c r="A1651" s="12">
        <v>36167.0</v>
      </c>
      <c r="B1651" s="14" t="s">
        <v>1195</v>
      </c>
      <c r="C1651" s="14" t="s">
        <v>9</v>
      </c>
      <c r="D1651" s="7"/>
    </row>
    <row r="1652" ht="12.0" customHeight="1">
      <c r="A1652" s="24">
        <v>36166.0</v>
      </c>
      <c r="B1652" s="26" t="s">
        <v>1527</v>
      </c>
      <c r="C1652" s="7" t="s">
        <v>801</v>
      </c>
      <c r="D1652" s="7"/>
    </row>
    <row r="1653" ht="12.0" customHeight="1">
      <c r="A1653" s="24">
        <v>36159.0</v>
      </c>
      <c r="B1653" s="26" t="s">
        <v>1528</v>
      </c>
      <c r="C1653" s="7" t="s">
        <v>275</v>
      </c>
      <c r="D1653" s="7"/>
    </row>
    <row r="1654" ht="12.0" customHeight="1">
      <c r="A1654" s="24">
        <v>36159.0</v>
      </c>
      <c r="B1654" s="26" t="s">
        <v>1529</v>
      </c>
      <c r="C1654" s="7" t="s">
        <v>4</v>
      </c>
      <c r="D1654" s="7"/>
    </row>
    <row r="1655" ht="12.0" customHeight="1">
      <c r="A1655" s="24">
        <v>36157.0</v>
      </c>
      <c r="B1655" s="26" t="s">
        <v>1530</v>
      </c>
      <c r="C1655" s="7" t="s">
        <v>356</v>
      </c>
      <c r="D1655" s="7"/>
    </row>
    <row r="1656" ht="12.0" customHeight="1">
      <c r="A1656" s="24">
        <v>36151.0</v>
      </c>
      <c r="B1656" s="26" t="s">
        <v>1531</v>
      </c>
      <c r="C1656" s="7" t="s">
        <v>801</v>
      </c>
      <c r="D1656" s="7"/>
    </row>
    <row r="1657" ht="12.0" customHeight="1">
      <c r="A1657" s="24">
        <v>36150.0</v>
      </c>
      <c r="B1657" s="26" t="s">
        <v>1279</v>
      </c>
      <c r="C1657" s="7" t="s">
        <v>356</v>
      </c>
      <c r="D1657" s="7"/>
    </row>
    <row r="1658" ht="12.0" customHeight="1">
      <c r="A1658" s="12">
        <v>36148.0</v>
      </c>
      <c r="B1658" s="14" t="s">
        <v>1532</v>
      </c>
      <c r="C1658" s="14" t="s">
        <v>9</v>
      </c>
      <c r="D1658" s="7"/>
    </row>
    <row r="1659" ht="12.0" customHeight="1">
      <c r="A1659" s="24">
        <v>36147.0</v>
      </c>
      <c r="B1659" s="26" t="s">
        <v>1533</v>
      </c>
      <c r="C1659" s="7" t="s">
        <v>275</v>
      </c>
      <c r="D1659" s="7"/>
    </row>
    <row r="1660" ht="24.0" customHeight="1">
      <c r="A1660" s="24">
        <v>36146.0</v>
      </c>
      <c r="B1660" s="26" t="s">
        <v>1534</v>
      </c>
      <c r="C1660" s="7" t="s">
        <v>732</v>
      </c>
      <c r="D1660" s="7"/>
    </row>
    <row r="1661" ht="24.0" customHeight="1">
      <c r="A1661" s="24">
        <v>36144.0</v>
      </c>
      <c r="B1661" s="26" t="s">
        <v>1535</v>
      </c>
      <c r="C1661" s="7" t="s">
        <v>356</v>
      </c>
      <c r="D1661" s="7"/>
    </row>
    <row r="1662" ht="12.0" customHeight="1">
      <c r="A1662" s="24">
        <v>36140.0</v>
      </c>
      <c r="B1662" s="26" t="s">
        <v>1536</v>
      </c>
      <c r="C1662" s="7" t="s">
        <v>356</v>
      </c>
      <c r="D1662" s="7"/>
    </row>
    <row r="1663" ht="24.0" customHeight="1">
      <c r="A1663" s="24">
        <v>36139.0</v>
      </c>
      <c r="B1663" s="26" t="s">
        <v>1537</v>
      </c>
      <c r="C1663" s="7" t="s">
        <v>7</v>
      </c>
      <c r="D1663" s="7"/>
    </row>
    <row r="1664" ht="12.0" customHeight="1">
      <c r="A1664" s="12">
        <v>36138.0</v>
      </c>
      <c r="B1664" s="14" t="s">
        <v>1538</v>
      </c>
      <c r="C1664" s="14" t="s">
        <v>9</v>
      </c>
      <c r="D1664" s="7"/>
    </row>
    <row r="1665" ht="12.0" customHeight="1">
      <c r="A1665" s="12">
        <v>36138.0</v>
      </c>
      <c r="B1665" s="14" t="s">
        <v>1195</v>
      </c>
      <c r="C1665" s="14" t="s">
        <v>9</v>
      </c>
      <c r="D1665" s="7"/>
    </row>
    <row r="1666" ht="12.0" customHeight="1">
      <c r="A1666" s="12">
        <v>36131.0</v>
      </c>
      <c r="B1666" s="14" t="s">
        <v>1539</v>
      </c>
      <c r="C1666" s="14" t="s">
        <v>9</v>
      </c>
      <c r="D1666" s="7"/>
    </row>
    <row r="1667" ht="12.0" customHeight="1">
      <c r="A1667" s="24">
        <v>36124.0</v>
      </c>
      <c r="B1667" s="26" t="s">
        <v>1540</v>
      </c>
      <c r="C1667" s="7" t="s">
        <v>356</v>
      </c>
      <c r="D1667" s="7"/>
    </row>
    <row r="1668" ht="12.0" customHeight="1">
      <c r="A1668" s="24">
        <v>36124.0</v>
      </c>
      <c r="B1668" s="26" t="s">
        <v>1541</v>
      </c>
      <c r="C1668" s="7" t="s">
        <v>356</v>
      </c>
      <c r="D1668" s="7"/>
    </row>
    <row r="1669" ht="12.0" customHeight="1">
      <c r="A1669" s="24">
        <v>36123.0</v>
      </c>
      <c r="B1669" s="26" t="s">
        <v>1542</v>
      </c>
      <c r="C1669" s="7" t="s">
        <v>356</v>
      </c>
      <c r="D1669" s="7"/>
    </row>
    <row r="1670" ht="12.0" customHeight="1">
      <c r="A1670" s="24">
        <v>36119.0</v>
      </c>
      <c r="B1670" s="26" t="s">
        <v>1543</v>
      </c>
      <c r="C1670" s="7" t="s">
        <v>275</v>
      </c>
      <c r="D1670" s="7"/>
    </row>
    <row r="1671" ht="12.0" customHeight="1">
      <c r="A1671" s="24">
        <v>36117.0</v>
      </c>
      <c r="B1671" s="26" t="s">
        <v>1544</v>
      </c>
      <c r="C1671" s="7" t="s">
        <v>356</v>
      </c>
      <c r="D1671" s="7"/>
    </row>
    <row r="1672" ht="12.0" customHeight="1">
      <c r="A1672" s="12">
        <v>36112.0</v>
      </c>
      <c r="B1672" s="14" t="s">
        <v>1545</v>
      </c>
      <c r="C1672" s="14" t="s">
        <v>9</v>
      </c>
      <c r="D1672" s="7"/>
    </row>
    <row r="1673" ht="12.0" customHeight="1">
      <c r="A1673" s="24">
        <v>36110.0</v>
      </c>
      <c r="B1673" s="26" t="s">
        <v>1546</v>
      </c>
      <c r="C1673" s="7" t="s">
        <v>7</v>
      </c>
      <c r="D1673" s="7"/>
    </row>
    <row r="1674" ht="12.0" customHeight="1">
      <c r="A1674" s="24">
        <v>36108.0</v>
      </c>
      <c r="B1674" s="26" t="s">
        <v>1547</v>
      </c>
      <c r="C1674" s="7" t="s">
        <v>356</v>
      </c>
      <c r="D1674" s="7"/>
    </row>
    <row r="1675" ht="12.0" customHeight="1">
      <c r="A1675" s="12">
        <v>36105.0</v>
      </c>
      <c r="B1675" s="14" t="s">
        <v>1382</v>
      </c>
      <c r="C1675" s="14" t="s">
        <v>9</v>
      </c>
      <c r="D1675" s="7"/>
    </row>
    <row r="1676" ht="12.0" customHeight="1">
      <c r="A1676" s="24">
        <v>36104.0</v>
      </c>
      <c r="B1676" s="26" t="s">
        <v>1548</v>
      </c>
      <c r="C1676" s="7" t="s">
        <v>7</v>
      </c>
      <c r="D1676" s="7"/>
    </row>
    <row r="1677" ht="12.0" customHeight="1">
      <c r="A1677" s="24">
        <v>36101.0</v>
      </c>
      <c r="B1677" s="26" t="s">
        <v>1549</v>
      </c>
      <c r="C1677" s="7" t="s">
        <v>275</v>
      </c>
      <c r="D1677" s="7"/>
    </row>
    <row r="1678" ht="12.0" customHeight="1">
      <c r="A1678" s="24">
        <v>36101.0</v>
      </c>
      <c r="B1678" s="26" t="s">
        <v>1550</v>
      </c>
      <c r="C1678" s="7" t="s">
        <v>356</v>
      </c>
      <c r="D1678" s="7"/>
    </row>
    <row r="1679" ht="12.0" customHeight="1">
      <c r="A1679" s="24">
        <v>36098.0</v>
      </c>
      <c r="B1679" s="26" t="s">
        <v>1551</v>
      </c>
      <c r="C1679" s="7" t="s">
        <v>275</v>
      </c>
      <c r="D1679" s="7"/>
    </row>
    <row r="1680" ht="12.0" customHeight="1">
      <c r="A1680" s="24">
        <v>36098.0</v>
      </c>
      <c r="B1680" s="26" t="s">
        <v>1552</v>
      </c>
      <c r="C1680" s="7" t="s">
        <v>7</v>
      </c>
      <c r="D1680" s="7"/>
    </row>
    <row r="1681" ht="12.0" customHeight="1">
      <c r="A1681" s="24">
        <v>36098.0</v>
      </c>
      <c r="B1681" s="26" t="s">
        <v>1553</v>
      </c>
      <c r="C1681" s="7" t="s">
        <v>732</v>
      </c>
      <c r="D1681" s="7"/>
    </row>
    <row r="1682" ht="12.0" customHeight="1">
      <c r="A1682" s="24">
        <v>36097.0</v>
      </c>
      <c r="B1682" s="26" t="s">
        <v>1554</v>
      </c>
      <c r="C1682" s="7" t="s">
        <v>356</v>
      </c>
      <c r="D1682" s="7"/>
    </row>
    <row r="1683" ht="12.0" customHeight="1">
      <c r="A1683" s="12">
        <v>36097.0</v>
      </c>
      <c r="B1683" s="14" t="s">
        <v>1555</v>
      </c>
      <c r="C1683" s="14" t="s">
        <v>9</v>
      </c>
      <c r="D1683" s="7"/>
    </row>
    <row r="1684" ht="12.0" customHeight="1">
      <c r="A1684" s="24">
        <v>36096.0</v>
      </c>
      <c r="B1684" s="26" t="s">
        <v>1556</v>
      </c>
      <c r="C1684" s="7" t="s">
        <v>275</v>
      </c>
      <c r="D1684" s="7"/>
    </row>
    <row r="1685" ht="24.0" customHeight="1">
      <c r="A1685" s="12">
        <v>36094.0</v>
      </c>
      <c r="B1685" s="14" t="s">
        <v>1557</v>
      </c>
      <c r="C1685" s="14" t="s">
        <v>9</v>
      </c>
      <c r="D1685" s="7"/>
    </row>
    <row r="1686" ht="12.0" customHeight="1">
      <c r="A1686" s="24">
        <v>36090.0</v>
      </c>
      <c r="B1686" s="26" t="s">
        <v>1558</v>
      </c>
      <c r="C1686" s="7" t="s">
        <v>356</v>
      </c>
      <c r="D1686" s="7"/>
    </row>
    <row r="1687" ht="12.0" customHeight="1">
      <c r="A1687" s="24">
        <v>36089.0</v>
      </c>
      <c r="B1687" s="26" t="s">
        <v>1544</v>
      </c>
      <c r="C1687" s="7" t="s">
        <v>356</v>
      </c>
      <c r="D1687" s="7"/>
    </row>
    <row r="1688" ht="12.0" customHeight="1">
      <c r="A1688" s="24">
        <v>36087.0</v>
      </c>
      <c r="B1688" s="26" t="s">
        <v>1559</v>
      </c>
      <c r="C1688" s="7" t="s">
        <v>356</v>
      </c>
      <c r="D1688" s="7"/>
    </row>
    <row r="1689" ht="12.0" customHeight="1">
      <c r="A1689" s="12">
        <v>36084.0</v>
      </c>
      <c r="B1689" s="14" t="s">
        <v>1560</v>
      </c>
      <c r="C1689" s="14" t="s">
        <v>9</v>
      </c>
      <c r="D1689" s="7"/>
    </row>
    <row r="1690" ht="12.0" customHeight="1">
      <c r="A1690" s="24">
        <v>36082.0</v>
      </c>
      <c r="B1690" s="26" t="s">
        <v>1561</v>
      </c>
      <c r="C1690" s="7" t="s">
        <v>356</v>
      </c>
      <c r="D1690" s="7"/>
    </row>
    <row r="1691" ht="12.0" customHeight="1">
      <c r="A1691" s="24">
        <v>36082.0</v>
      </c>
      <c r="B1691" s="26" t="s">
        <v>1562</v>
      </c>
      <c r="C1691" s="7" t="s">
        <v>356</v>
      </c>
      <c r="D1691" s="7"/>
    </row>
    <row r="1692" ht="12.0" customHeight="1">
      <c r="A1692" s="24">
        <v>36082.0</v>
      </c>
      <c r="B1692" s="26" t="s">
        <v>1563</v>
      </c>
      <c r="C1692" s="7" t="s">
        <v>356</v>
      </c>
      <c r="D1692" s="7"/>
    </row>
    <row r="1693" ht="24.0" customHeight="1">
      <c r="A1693" s="24">
        <v>36081.0</v>
      </c>
      <c r="B1693" s="26" t="s">
        <v>1564</v>
      </c>
      <c r="C1693" s="7" t="s">
        <v>7</v>
      </c>
      <c r="D1693" s="7"/>
    </row>
    <row r="1694" ht="12.0" customHeight="1">
      <c r="A1694" s="24">
        <v>36077.0</v>
      </c>
      <c r="B1694" s="26" t="s">
        <v>1565</v>
      </c>
      <c r="C1694" s="7" t="s">
        <v>356</v>
      </c>
      <c r="D1694" s="7"/>
    </row>
    <row r="1695" ht="12.0" customHeight="1">
      <c r="A1695" s="24">
        <v>36076.0</v>
      </c>
      <c r="B1695" s="26" t="s">
        <v>1566</v>
      </c>
      <c r="C1695" s="7" t="s">
        <v>7</v>
      </c>
      <c r="D1695" s="7"/>
    </row>
    <row r="1696" ht="12.0" customHeight="1">
      <c r="A1696" s="24">
        <v>36075.0</v>
      </c>
      <c r="B1696" s="26" t="s">
        <v>1544</v>
      </c>
      <c r="C1696" s="7" t="s">
        <v>7</v>
      </c>
      <c r="D1696" s="7"/>
    </row>
    <row r="1697" ht="12.0" customHeight="1">
      <c r="A1697" s="24">
        <v>36074.0</v>
      </c>
      <c r="B1697" s="26" t="s">
        <v>1567</v>
      </c>
      <c r="C1697" s="7" t="s">
        <v>356</v>
      </c>
      <c r="D1697" s="7"/>
    </row>
    <row r="1698" ht="12.0" customHeight="1">
      <c r="A1698" s="12">
        <v>36074.0</v>
      </c>
      <c r="B1698" s="14" t="s">
        <v>1440</v>
      </c>
      <c r="C1698" s="14" t="s">
        <v>9</v>
      </c>
      <c r="D1698" s="7"/>
    </row>
    <row r="1699" ht="12.0" customHeight="1">
      <c r="A1699" s="24">
        <v>36068.0</v>
      </c>
      <c r="B1699" s="26" t="s">
        <v>1568</v>
      </c>
      <c r="C1699" s="7" t="s">
        <v>275</v>
      </c>
      <c r="D1699" s="7"/>
    </row>
    <row r="1700" ht="12.0" customHeight="1">
      <c r="A1700" s="24">
        <v>36068.0</v>
      </c>
      <c r="B1700" s="26" t="s">
        <v>1569</v>
      </c>
      <c r="C1700" s="7" t="s">
        <v>4</v>
      </c>
      <c r="D1700" s="7"/>
    </row>
    <row r="1701" ht="12.0" customHeight="1">
      <c r="A1701" s="24">
        <v>36066.0</v>
      </c>
      <c r="B1701" s="26" t="s">
        <v>1544</v>
      </c>
      <c r="C1701" s="7" t="s">
        <v>356</v>
      </c>
      <c r="D1701" s="7"/>
    </row>
    <row r="1702" ht="12.0" customHeight="1">
      <c r="A1702" s="24">
        <v>36066.0</v>
      </c>
      <c r="B1702" s="26" t="s">
        <v>1570</v>
      </c>
      <c r="C1702" s="7" t="s">
        <v>356</v>
      </c>
      <c r="D1702" s="7"/>
    </row>
    <row r="1703" ht="12.0" customHeight="1">
      <c r="A1703" s="24">
        <v>36066.0</v>
      </c>
      <c r="B1703" s="26" t="s">
        <v>1571</v>
      </c>
      <c r="C1703" s="7" t="s">
        <v>356</v>
      </c>
      <c r="D1703" s="7"/>
    </row>
    <row r="1704" ht="12.0" customHeight="1">
      <c r="A1704" s="24">
        <v>36066.0</v>
      </c>
      <c r="B1704" s="26" t="s">
        <v>1572</v>
      </c>
      <c r="C1704" s="7" t="s">
        <v>356</v>
      </c>
      <c r="D1704" s="7"/>
    </row>
    <row r="1705" ht="12.0" customHeight="1">
      <c r="A1705" s="12">
        <v>36066.0</v>
      </c>
      <c r="B1705" s="14" t="s">
        <v>1573</v>
      </c>
      <c r="C1705" s="14" t="s">
        <v>9</v>
      </c>
      <c r="D1705" s="7"/>
    </row>
    <row r="1706" ht="12.0" customHeight="1">
      <c r="A1706" s="24">
        <v>36063.0</v>
      </c>
      <c r="B1706" s="26" t="s">
        <v>1574</v>
      </c>
      <c r="C1706" s="7" t="s">
        <v>356</v>
      </c>
      <c r="D1706" s="7"/>
    </row>
    <row r="1707" ht="12.0" customHeight="1">
      <c r="A1707" s="24">
        <v>36062.0</v>
      </c>
      <c r="B1707" s="26" t="s">
        <v>1575</v>
      </c>
      <c r="C1707" s="7" t="s">
        <v>356</v>
      </c>
      <c r="D1707" s="7"/>
    </row>
    <row r="1708" ht="12.0" customHeight="1">
      <c r="A1708" s="24">
        <v>36060.0</v>
      </c>
      <c r="B1708" s="26" t="s">
        <v>1576</v>
      </c>
      <c r="C1708" s="7" t="s">
        <v>7</v>
      </c>
      <c r="D1708" s="7"/>
    </row>
    <row r="1709" ht="24.0" customHeight="1">
      <c r="A1709" s="24">
        <v>36055.0</v>
      </c>
      <c r="B1709" s="26" t="s">
        <v>1577</v>
      </c>
      <c r="C1709" s="7" t="s">
        <v>356</v>
      </c>
      <c r="D1709" s="7"/>
    </row>
    <row r="1710" ht="12.0" customHeight="1">
      <c r="A1710" s="24">
        <v>36055.0</v>
      </c>
      <c r="B1710" s="26" t="s">
        <v>1578</v>
      </c>
      <c r="C1710" s="7" t="s">
        <v>356</v>
      </c>
      <c r="D1710" s="7"/>
    </row>
    <row r="1711" ht="12.0" customHeight="1">
      <c r="A1711" s="24">
        <v>36054.0</v>
      </c>
      <c r="B1711" s="26" t="s">
        <v>1579</v>
      </c>
      <c r="C1711" s="7" t="s">
        <v>356</v>
      </c>
      <c r="D1711" s="7"/>
    </row>
    <row r="1712" ht="12.0" customHeight="1">
      <c r="A1712" s="12">
        <v>36054.0</v>
      </c>
      <c r="B1712" s="14" t="s">
        <v>1580</v>
      </c>
      <c r="C1712" s="14" t="s">
        <v>9</v>
      </c>
      <c r="D1712" s="7"/>
    </row>
    <row r="1713" ht="24.0" customHeight="1">
      <c r="A1713" s="12">
        <v>36053.0</v>
      </c>
      <c r="B1713" s="14" t="s">
        <v>1581</v>
      </c>
      <c r="C1713" s="14" t="s">
        <v>9</v>
      </c>
      <c r="D1713" s="7"/>
    </row>
    <row r="1714" ht="12.0" customHeight="1">
      <c r="A1714" s="24">
        <v>36052.0</v>
      </c>
      <c r="B1714" s="26" t="s">
        <v>1582</v>
      </c>
      <c r="C1714" s="7" t="s">
        <v>275</v>
      </c>
      <c r="D1714" s="7"/>
    </row>
    <row r="1715" ht="12.0" customHeight="1">
      <c r="A1715" s="24">
        <v>36052.0</v>
      </c>
      <c r="B1715" s="26" t="s">
        <v>1583</v>
      </c>
      <c r="C1715" s="7" t="s">
        <v>356</v>
      </c>
      <c r="D1715" s="7"/>
    </row>
    <row r="1716" ht="24.0" customHeight="1">
      <c r="A1716" s="24">
        <v>36048.0</v>
      </c>
      <c r="B1716" s="26" t="s">
        <v>1584</v>
      </c>
      <c r="C1716" s="7" t="s">
        <v>356</v>
      </c>
      <c r="D1716" s="7"/>
    </row>
    <row r="1717" ht="12.0" customHeight="1">
      <c r="A1717" s="12">
        <v>36046.0</v>
      </c>
      <c r="B1717" s="14" t="s">
        <v>1382</v>
      </c>
      <c r="C1717" s="14" t="s">
        <v>9</v>
      </c>
      <c r="D1717" s="7"/>
    </row>
    <row r="1718" ht="24.0" customHeight="1">
      <c r="A1718" s="24">
        <v>36041.0</v>
      </c>
      <c r="B1718" s="26" t="s">
        <v>1585</v>
      </c>
      <c r="C1718" s="7" t="s">
        <v>356</v>
      </c>
      <c r="D1718" s="7"/>
    </row>
    <row r="1719" ht="12.0" customHeight="1">
      <c r="A1719" s="24">
        <v>36041.0</v>
      </c>
      <c r="B1719" s="26" t="s">
        <v>1586</v>
      </c>
      <c r="C1719" s="7" t="s">
        <v>732</v>
      </c>
      <c r="D1719" s="7"/>
    </row>
    <row r="1720" ht="12.0" customHeight="1">
      <c r="A1720" s="24">
        <v>36039.0</v>
      </c>
      <c r="B1720" s="26" t="s">
        <v>1587</v>
      </c>
      <c r="C1720" s="7" t="s">
        <v>356</v>
      </c>
      <c r="D1720" s="7"/>
    </row>
    <row r="1721" ht="12.0" customHeight="1">
      <c r="A1721" s="24">
        <v>36035.0</v>
      </c>
      <c r="B1721" s="26" t="s">
        <v>1588</v>
      </c>
      <c r="C1721" s="7" t="s">
        <v>7</v>
      </c>
      <c r="D1721" s="7"/>
    </row>
    <row r="1722" ht="12.0" customHeight="1">
      <c r="A1722" s="24">
        <v>36034.0</v>
      </c>
      <c r="B1722" s="26" t="s">
        <v>1589</v>
      </c>
      <c r="C1722" s="7" t="s">
        <v>356</v>
      </c>
      <c r="D1722" s="7"/>
    </row>
    <row r="1723" ht="12.0" customHeight="1">
      <c r="A1723" s="24">
        <v>36033.0</v>
      </c>
      <c r="B1723" s="26" t="s">
        <v>1590</v>
      </c>
      <c r="C1723" s="7" t="s">
        <v>356</v>
      </c>
      <c r="D1723" s="7"/>
    </row>
    <row r="1724" ht="12.0" customHeight="1">
      <c r="A1724" s="12">
        <v>36032.0</v>
      </c>
      <c r="B1724" s="14" t="s">
        <v>1591</v>
      </c>
      <c r="C1724" s="14" t="s">
        <v>9</v>
      </c>
      <c r="D1724" s="7"/>
    </row>
    <row r="1725" ht="12.0" customHeight="1">
      <c r="A1725" s="24">
        <v>36027.0</v>
      </c>
      <c r="B1725" s="26" t="s">
        <v>1592</v>
      </c>
      <c r="C1725" s="7" t="s">
        <v>356</v>
      </c>
      <c r="D1725" s="7"/>
    </row>
    <row r="1726" ht="12.0" customHeight="1">
      <c r="A1726" s="24">
        <v>36026.0</v>
      </c>
      <c r="B1726" s="26" t="s">
        <v>1593</v>
      </c>
      <c r="C1726" s="7" t="s">
        <v>7</v>
      </c>
      <c r="D1726" s="7"/>
    </row>
    <row r="1727" ht="12.0" customHeight="1">
      <c r="A1727" s="24">
        <v>36021.0</v>
      </c>
      <c r="B1727" s="26" t="s">
        <v>1594</v>
      </c>
      <c r="C1727" s="14" t="s">
        <v>88</v>
      </c>
      <c r="D1727" s="7"/>
    </row>
    <row r="1728" ht="12.0" customHeight="1">
      <c r="A1728" s="24">
        <v>36020.0</v>
      </c>
      <c r="B1728" s="26" t="s">
        <v>1595</v>
      </c>
      <c r="C1728" s="7" t="s">
        <v>356</v>
      </c>
      <c r="D1728" s="7"/>
    </row>
    <row r="1729" ht="12.0" customHeight="1">
      <c r="A1729" s="24">
        <v>36020.0</v>
      </c>
      <c r="B1729" s="26" t="s">
        <v>1596</v>
      </c>
      <c r="C1729" s="7" t="s">
        <v>356</v>
      </c>
      <c r="D1729" s="7"/>
    </row>
    <row r="1730" ht="12.0" customHeight="1">
      <c r="A1730" s="24">
        <v>36020.0</v>
      </c>
      <c r="B1730" s="26" t="s">
        <v>1596</v>
      </c>
      <c r="C1730" s="14" t="s">
        <v>356</v>
      </c>
      <c r="D1730" s="7"/>
    </row>
    <row r="1731" ht="12.0" customHeight="1">
      <c r="A1731" s="24">
        <v>36019.0</v>
      </c>
      <c r="B1731" s="26" t="s">
        <v>1597</v>
      </c>
      <c r="C1731" s="7" t="s">
        <v>356</v>
      </c>
      <c r="D1731" s="7"/>
    </row>
    <row r="1732" ht="12.0" customHeight="1">
      <c r="A1732" s="24">
        <v>36019.0</v>
      </c>
      <c r="B1732" s="26" t="s">
        <v>1598</v>
      </c>
      <c r="C1732" s="7" t="s">
        <v>356</v>
      </c>
      <c r="D1732" s="7"/>
    </row>
    <row r="1733" ht="12.0" customHeight="1">
      <c r="A1733" s="24">
        <v>36018.0</v>
      </c>
      <c r="B1733" s="26" t="s">
        <v>1599</v>
      </c>
      <c r="C1733" s="7" t="s">
        <v>356</v>
      </c>
      <c r="D1733" s="7"/>
    </row>
    <row r="1734" ht="12.0" customHeight="1">
      <c r="A1734" s="12">
        <v>36017.0</v>
      </c>
      <c r="B1734" s="14" t="s">
        <v>1600</v>
      </c>
      <c r="C1734" s="14" t="s">
        <v>9</v>
      </c>
      <c r="D1734" s="7"/>
    </row>
    <row r="1735" ht="12.0" customHeight="1">
      <c r="A1735" s="24">
        <v>36014.0</v>
      </c>
      <c r="B1735" s="26" t="s">
        <v>1601</v>
      </c>
      <c r="C1735" s="7" t="s">
        <v>801</v>
      </c>
      <c r="D1735" s="7"/>
    </row>
    <row r="1736" ht="12.0" customHeight="1">
      <c r="A1736" s="12">
        <v>36013.0</v>
      </c>
      <c r="B1736" s="14" t="s">
        <v>1382</v>
      </c>
      <c r="C1736" s="14" t="s">
        <v>9</v>
      </c>
      <c r="D1736" s="7"/>
    </row>
    <row r="1737" ht="12.0" customHeight="1">
      <c r="A1737" s="12">
        <v>36010.0</v>
      </c>
      <c r="B1737" s="14" t="s">
        <v>1602</v>
      </c>
      <c r="C1737" s="14" t="s">
        <v>9</v>
      </c>
      <c r="D1737" s="7"/>
    </row>
    <row r="1738" ht="12.0" customHeight="1">
      <c r="A1738" s="24">
        <v>36006.0</v>
      </c>
      <c r="B1738" s="26" t="s">
        <v>1540</v>
      </c>
      <c r="C1738" s="7" t="s">
        <v>356</v>
      </c>
      <c r="D1738" s="7"/>
    </row>
    <row r="1739" ht="12.0" customHeight="1">
      <c r="A1739" s="24">
        <v>36006.0</v>
      </c>
      <c r="B1739" s="26" t="s">
        <v>1603</v>
      </c>
      <c r="C1739" s="7" t="s">
        <v>732</v>
      </c>
      <c r="D1739" s="7"/>
    </row>
    <row r="1740" ht="12.0" customHeight="1">
      <c r="A1740" s="24">
        <v>36004.0</v>
      </c>
      <c r="B1740" s="26" t="s">
        <v>1604</v>
      </c>
      <c r="C1740" s="7" t="s">
        <v>801</v>
      </c>
      <c r="D1740" s="7"/>
    </row>
    <row r="1741" ht="12.0" customHeight="1">
      <c r="A1741" s="24">
        <v>36000.0</v>
      </c>
      <c r="B1741" s="26" t="s">
        <v>1279</v>
      </c>
      <c r="C1741" s="7" t="s">
        <v>356</v>
      </c>
      <c r="D1741" s="7"/>
    </row>
    <row r="1742" ht="12.0" customHeight="1">
      <c r="A1742" s="24">
        <v>35998.0</v>
      </c>
      <c r="B1742" s="26" t="s">
        <v>1605</v>
      </c>
      <c r="C1742" s="7" t="s">
        <v>356</v>
      </c>
      <c r="D1742" s="7"/>
    </row>
    <row r="1743" ht="12.0" customHeight="1">
      <c r="A1743" s="24">
        <v>35998.0</v>
      </c>
      <c r="B1743" s="26" t="s">
        <v>1606</v>
      </c>
      <c r="C1743" s="7" t="s">
        <v>356</v>
      </c>
      <c r="D1743" s="7"/>
    </row>
    <row r="1744" ht="12.0" customHeight="1">
      <c r="A1744" s="12">
        <v>35998.0</v>
      </c>
      <c r="B1744" s="14" t="s">
        <v>1607</v>
      </c>
      <c r="C1744" s="14" t="s">
        <v>9</v>
      </c>
      <c r="D1744" s="7"/>
    </row>
    <row r="1745" ht="12.0" customHeight="1">
      <c r="A1745" s="24">
        <v>35992.0</v>
      </c>
      <c r="B1745" s="26" t="s">
        <v>1608</v>
      </c>
      <c r="C1745" s="7" t="s">
        <v>275</v>
      </c>
      <c r="D1745" s="7"/>
    </row>
    <row r="1746" ht="12.0" customHeight="1">
      <c r="A1746" s="24">
        <v>35992.0</v>
      </c>
      <c r="B1746" s="26" t="s">
        <v>1609</v>
      </c>
      <c r="C1746" s="7" t="s">
        <v>356</v>
      </c>
      <c r="D1746" s="7"/>
    </row>
    <row r="1747" ht="12.0" customHeight="1">
      <c r="A1747" s="24">
        <v>35991.0</v>
      </c>
      <c r="B1747" s="26" t="s">
        <v>1610</v>
      </c>
      <c r="C1747" s="7" t="s">
        <v>356</v>
      </c>
      <c r="D1747" s="7"/>
    </row>
    <row r="1748" ht="12.0" customHeight="1">
      <c r="A1748" s="24">
        <v>35990.0</v>
      </c>
      <c r="B1748" s="26" t="s">
        <v>1611</v>
      </c>
      <c r="C1748" s="7" t="s">
        <v>275</v>
      </c>
      <c r="D1748" s="7"/>
    </row>
    <row r="1749" ht="12.0" customHeight="1">
      <c r="A1749" s="12">
        <v>35990.0</v>
      </c>
      <c r="B1749" s="14" t="s">
        <v>1612</v>
      </c>
      <c r="C1749" s="14" t="s">
        <v>9</v>
      </c>
      <c r="D1749" s="7"/>
    </row>
    <row r="1750" ht="12.0" customHeight="1">
      <c r="A1750" s="24">
        <v>35989.0</v>
      </c>
      <c r="B1750" s="26" t="s">
        <v>1613</v>
      </c>
      <c r="C1750" s="7" t="s">
        <v>356</v>
      </c>
      <c r="D1750" s="7"/>
    </row>
    <row r="1751" ht="12.0" customHeight="1">
      <c r="A1751" s="24">
        <v>35985.0</v>
      </c>
      <c r="B1751" s="26" t="s">
        <v>1614</v>
      </c>
      <c r="C1751" s="7" t="s">
        <v>275</v>
      </c>
      <c r="D1751" s="7"/>
    </row>
    <row r="1752" ht="12.0" customHeight="1">
      <c r="A1752" s="24">
        <v>35984.0</v>
      </c>
      <c r="B1752" s="26" t="s">
        <v>1599</v>
      </c>
      <c r="C1752" s="7" t="s">
        <v>356</v>
      </c>
      <c r="D1752" s="7"/>
    </row>
    <row r="1753" ht="12.0" customHeight="1">
      <c r="A1753" s="24">
        <v>35984.0</v>
      </c>
      <c r="B1753" s="26" t="s">
        <v>1615</v>
      </c>
      <c r="C1753" s="7" t="s">
        <v>356</v>
      </c>
      <c r="D1753" s="7"/>
    </row>
    <row r="1754" ht="12.0" customHeight="1">
      <c r="A1754" s="12">
        <v>35984.0</v>
      </c>
      <c r="B1754" s="14" t="s">
        <v>1382</v>
      </c>
      <c r="C1754" s="14" t="s">
        <v>9</v>
      </c>
      <c r="D1754" s="7"/>
    </row>
    <row r="1755" ht="12.0" customHeight="1">
      <c r="A1755" s="24">
        <v>35983.0</v>
      </c>
      <c r="B1755" s="26" t="s">
        <v>1616</v>
      </c>
      <c r="C1755" s="14" t="s">
        <v>88</v>
      </c>
      <c r="D1755" s="7"/>
    </row>
    <row r="1756" ht="12.0" customHeight="1">
      <c r="A1756" s="24">
        <v>35978.0</v>
      </c>
      <c r="B1756" s="26" t="s">
        <v>1617</v>
      </c>
      <c r="C1756" s="7" t="s">
        <v>356</v>
      </c>
      <c r="D1756" s="7"/>
    </row>
    <row r="1757" ht="12.0" customHeight="1">
      <c r="A1757" s="24">
        <v>35978.0</v>
      </c>
      <c r="B1757" s="26" t="s">
        <v>1618</v>
      </c>
      <c r="C1757" s="7" t="s">
        <v>356</v>
      </c>
      <c r="D1757" s="7"/>
    </row>
    <row r="1758" ht="12.0" customHeight="1">
      <c r="A1758" s="24">
        <v>35978.0</v>
      </c>
      <c r="B1758" s="26" t="s">
        <v>1619</v>
      </c>
      <c r="C1758" s="7" t="s">
        <v>356</v>
      </c>
      <c r="D1758" s="7"/>
    </row>
    <row r="1759" ht="12.0" customHeight="1">
      <c r="A1759" s="12">
        <v>35978.0</v>
      </c>
      <c r="B1759" s="14" t="s">
        <v>1620</v>
      </c>
      <c r="C1759" s="14" t="s">
        <v>9</v>
      </c>
      <c r="D1759" s="7"/>
    </row>
    <row r="1760" ht="12.0" customHeight="1">
      <c r="A1760" s="24">
        <v>35976.0</v>
      </c>
      <c r="B1760" s="26" t="s">
        <v>1621</v>
      </c>
      <c r="C1760" s="7" t="s">
        <v>4</v>
      </c>
      <c r="D1760" s="7"/>
    </row>
    <row r="1761" ht="12.0" customHeight="1">
      <c r="A1761" s="24">
        <v>35969.0</v>
      </c>
      <c r="B1761" s="26" t="s">
        <v>1618</v>
      </c>
      <c r="C1761" s="7" t="s">
        <v>356</v>
      </c>
      <c r="D1761" s="7"/>
    </row>
    <row r="1762" ht="12.0" customHeight="1">
      <c r="A1762" s="24">
        <v>35968.0</v>
      </c>
      <c r="B1762" s="26" t="s">
        <v>1617</v>
      </c>
      <c r="C1762" s="7" t="s">
        <v>356</v>
      </c>
      <c r="D1762" s="7"/>
    </row>
    <row r="1763" ht="12.0" customHeight="1">
      <c r="A1763" s="24">
        <v>35964.0</v>
      </c>
      <c r="B1763" s="26" t="s">
        <v>1622</v>
      </c>
      <c r="C1763" s="7" t="s">
        <v>275</v>
      </c>
      <c r="D1763" s="7"/>
    </row>
    <row r="1764" ht="12.0" customHeight="1">
      <c r="A1764" s="24">
        <v>35964.0</v>
      </c>
      <c r="B1764" s="26" t="s">
        <v>1279</v>
      </c>
      <c r="C1764" s="7" t="s">
        <v>356</v>
      </c>
      <c r="D1764" s="7"/>
    </row>
    <row r="1765" ht="24.0" customHeight="1">
      <c r="A1765" s="24">
        <v>35962.0</v>
      </c>
      <c r="B1765" s="26" t="s">
        <v>1623</v>
      </c>
      <c r="C1765" s="7" t="s">
        <v>7</v>
      </c>
      <c r="D1765" s="7"/>
    </row>
    <row r="1766" ht="12.0" customHeight="1">
      <c r="A1766" s="24">
        <v>35961.0</v>
      </c>
      <c r="B1766" s="26" t="s">
        <v>1624</v>
      </c>
      <c r="C1766" s="7" t="s">
        <v>356</v>
      </c>
      <c r="D1766" s="7"/>
    </row>
    <row r="1767" ht="12.0" customHeight="1">
      <c r="A1767" s="24">
        <v>35958.0</v>
      </c>
      <c r="B1767" s="26" t="s">
        <v>1625</v>
      </c>
      <c r="C1767" s="7" t="s">
        <v>356</v>
      </c>
      <c r="D1767" s="7"/>
    </row>
    <row r="1768" ht="24.0" customHeight="1">
      <c r="A1768" s="24">
        <v>35958.0</v>
      </c>
      <c r="B1768" s="26" t="s">
        <v>1626</v>
      </c>
      <c r="C1768" s="7" t="s">
        <v>356</v>
      </c>
      <c r="D1768" s="7"/>
    </row>
    <row r="1769" ht="12.0" customHeight="1">
      <c r="A1769" s="24">
        <v>35958.0</v>
      </c>
      <c r="B1769" s="26" t="s">
        <v>1627</v>
      </c>
      <c r="C1769" s="7" t="s">
        <v>356</v>
      </c>
      <c r="D1769" s="7"/>
    </row>
    <row r="1770" ht="24.0" customHeight="1">
      <c r="A1770" s="24">
        <v>35957.0</v>
      </c>
      <c r="B1770" s="26" t="s">
        <v>1628</v>
      </c>
      <c r="C1770" s="14" t="s">
        <v>88</v>
      </c>
      <c r="D1770" s="7"/>
    </row>
    <row r="1771" ht="12.0" customHeight="1">
      <c r="A1771" s="24">
        <v>35955.0</v>
      </c>
      <c r="B1771" s="26" t="s">
        <v>1629</v>
      </c>
      <c r="C1771" s="7" t="s">
        <v>7</v>
      </c>
      <c r="D1771" s="7"/>
    </row>
    <row r="1772" ht="12.0" customHeight="1">
      <c r="A1772" s="24">
        <v>35954.0</v>
      </c>
      <c r="B1772" s="26" t="s">
        <v>1630</v>
      </c>
      <c r="C1772" s="7" t="s">
        <v>356</v>
      </c>
      <c r="D1772" s="7"/>
    </row>
    <row r="1773" ht="12.0" customHeight="1">
      <c r="A1773" s="24">
        <v>35954.0</v>
      </c>
      <c r="B1773" s="26" t="s">
        <v>1631</v>
      </c>
      <c r="C1773" s="14" t="s">
        <v>88</v>
      </c>
      <c r="D1773" s="7"/>
    </row>
    <row r="1774" ht="12.0" customHeight="1">
      <c r="A1774" s="12">
        <v>35954.0</v>
      </c>
      <c r="B1774" s="14" t="s">
        <v>1382</v>
      </c>
      <c r="C1774" s="14" t="s">
        <v>9</v>
      </c>
      <c r="D1774" s="7"/>
    </row>
    <row r="1775" ht="12.0" customHeight="1">
      <c r="A1775" s="24">
        <v>35951.0</v>
      </c>
      <c r="B1775" s="26" t="s">
        <v>1632</v>
      </c>
      <c r="C1775" s="7" t="s">
        <v>356</v>
      </c>
      <c r="D1775" s="7"/>
    </row>
    <row r="1776" ht="12.0" customHeight="1">
      <c r="A1776" s="24">
        <v>35948.0</v>
      </c>
      <c r="B1776" s="26" t="s">
        <v>1633</v>
      </c>
      <c r="C1776" s="7" t="s">
        <v>7</v>
      </c>
      <c r="D1776" s="7"/>
    </row>
    <row r="1777" ht="12.0" customHeight="1">
      <c r="A1777" s="24">
        <v>35948.0</v>
      </c>
      <c r="B1777" s="26" t="s">
        <v>1634</v>
      </c>
      <c r="C1777" s="7" t="s">
        <v>7</v>
      </c>
      <c r="D1777" s="7"/>
    </row>
    <row r="1778" ht="12.0" customHeight="1">
      <c r="A1778" s="24">
        <v>35945.0</v>
      </c>
      <c r="B1778" s="26" t="s">
        <v>1279</v>
      </c>
      <c r="C1778" s="7" t="s">
        <v>356</v>
      </c>
      <c r="D1778" s="7"/>
    </row>
    <row r="1779" ht="12.0" customHeight="1">
      <c r="A1779" s="24">
        <v>35944.0</v>
      </c>
      <c r="B1779" s="26" t="s">
        <v>1635</v>
      </c>
      <c r="C1779" s="7" t="s">
        <v>356</v>
      </c>
      <c r="D1779" s="7"/>
    </row>
    <row r="1780" ht="12.0" customHeight="1">
      <c r="A1780" s="24">
        <v>35943.0</v>
      </c>
      <c r="B1780" s="26" t="s">
        <v>1636</v>
      </c>
      <c r="C1780" s="7" t="s">
        <v>356</v>
      </c>
      <c r="D1780" s="7"/>
    </row>
    <row r="1781" ht="12.0" customHeight="1">
      <c r="A1781" s="24">
        <v>35943.0</v>
      </c>
      <c r="B1781" s="26" t="s">
        <v>1637</v>
      </c>
      <c r="C1781" s="7" t="s">
        <v>356</v>
      </c>
      <c r="D1781" s="7"/>
    </row>
    <row r="1782" ht="12.0" customHeight="1">
      <c r="A1782" s="12">
        <v>35943.0</v>
      </c>
      <c r="B1782" s="14" t="s">
        <v>1638</v>
      </c>
      <c r="C1782" s="14" t="s">
        <v>9</v>
      </c>
      <c r="D1782" s="7"/>
    </row>
    <row r="1783" ht="12.0" customHeight="1">
      <c r="A1783" s="24">
        <v>35937.0</v>
      </c>
      <c r="B1783" s="26" t="s">
        <v>1639</v>
      </c>
      <c r="C1783" s="7" t="s">
        <v>356</v>
      </c>
      <c r="D1783" s="7"/>
    </row>
    <row r="1784" ht="12.0" customHeight="1">
      <c r="A1784" s="24">
        <v>35937.0</v>
      </c>
      <c r="B1784" s="26" t="s">
        <v>1640</v>
      </c>
      <c r="C1784" s="7" t="s">
        <v>356</v>
      </c>
      <c r="D1784" s="7"/>
    </row>
    <row r="1785" ht="12.0" customHeight="1">
      <c r="A1785" s="24">
        <v>35936.0</v>
      </c>
      <c r="B1785" s="26" t="s">
        <v>1641</v>
      </c>
      <c r="C1785" s="7" t="s">
        <v>356</v>
      </c>
      <c r="D1785" s="7"/>
    </row>
    <row r="1786" ht="12.0" customHeight="1">
      <c r="A1786" s="24">
        <v>35933.0</v>
      </c>
      <c r="B1786" s="26" t="s">
        <v>1642</v>
      </c>
      <c r="C1786" s="7" t="s">
        <v>356</v>
      </c>
      <c r="D1786" s="7"/>
    </row>
    <row r="1787" ht="12.0" customHeight="1">
      <c r="A1787" s="24">
        <v>35933.0</v>
      </c>
      <c r="B1787" s="26" t="s">
        <v>1643</v>
      </c>
      <c r="C1787" s="7" t="s">
        <v>356</v>
      </c>
      <c r="D1787" s="7"/>
    </row>
    <row r="1788" ht="12.0" customHeight="1">
      <c r="A1788" s="24">
        <v>35930.0</v>
      </c>
      <c r="B1788" s="26" t="s">
        <v>1644</v>
      </c>
      <c r="C1788" s="7" t="s">
        <v>356</v>
      </c>
      <c r="D1788" s="7"/>
    </row>
    <row r="1789" ht="12.0" customHeight="1">
      <c r="A1789" s="24">
        <v>35930.0</v>
      </c>
      <c r="B1789" s="26" t="s">
        <v>1645</v>
      </c>
      <c r="C1789" s="7" t="s">
        <v>732</v>
      </c>
      <c r="D1789" s="7"/>
    </row>
    <row r="1790" ht="12.0" customHeight="1">
      <c r="A1790" s="24">
        <v>35929.0</v>
      </c>
      <c r="B1790" s="26" t="s">
        <v>1646</v>
      </c>
      <c r="C1790" s="7" t="s">
        <v>7</v>
      </c>
      <c r="D1790" s="7"/>
    </row>
    <row r="1791" ht="12.0" customHeight="1">
      <c r="A1791" s="24">
        <v>35927.0</v>
      </c>
      <c r="B1791" s="26" t="s">
        <v>1647</v>
      </c>
      <c r="C1791" s="14" t="s">
        <v>88</v>
      </c>
      <c r="D1791" s="7"/>
    </row>
    <row r="1792" ht="12.0" customHeight="1">
      <c r="A1792" s="12">
        <v>35923.0</v>
      </c>
      <c r="B1792" s="14" t="s">
        <v>1440</v>
      </c>
      <c r="C1792" s="14" t="s">
        <v>9</v>
      </c>
      <c r="D1792" s="7"/>
    </row>
    <row r="1793" ht="12.0" customHeight="1">
      <c r="A1793" s="24">
        <v>35922.0</v>
      </c>
      <c r="B1793" s="26" t="s">
        <v>1648</v>
      </c>
      <c r="C1793" s="7" t="s">
        <v>356</v>
      </c>
      <c r="D1793" s="7"/>
    </row>
    <row r="1794" ht="12.0" customHeight="1">
      <c r="A1794" s="24">
        <v>35922.0</v>
      </c>
      <c r="B1794" s="26" t="s">
        <v>1649</v>
      </c>
      <c r="C1794" s="7" t="s">
        <v>356</v>
      </c>
      <c r="D1794" s="7"/>
    </row>
    <row r="1795" ht="12.0" customHeight="1">
      <c r="A1795" s="24">
        <v>35921.0</v>
      </c>
      <c r="B1795" s="26" t="s">
        <v>1650</v>
      </c>
      <c r="C1795" s="7" t="s">
        <v>7</v>
      </c>
      <c r="D1795" s="7"/>
    </row>
    <row r="1796" ht="12.0" customHeight="1">
      <c r="A1796" s="24">
        <v>35920.0</v>
      </c>
      <c r="B1796" s="26" t="s">
        <v>1651</v>
      </c>
      <c r="C1796" s="7" t="s">
        <v>7</v>
      </c>
      <c r="D1796" s="7"/>
    </row>
    <row r="1797" ht="12.0" customHeight="1">
      <c r="A1797" s="24">
        <v>35920.0</v>
      </c>
      <c r="B1797" s="26" t="s">
        <v>1652</v>
      </c>
      <c r="C1797" s="7" t="s">
        <v>7</v>
      </c>
      <c r="D1797" s="7"/>
    </row>
    <row r="1798" ht="12.0" customHeight="1">
      <c r="A1798" s="24">
        <v>35919.0</v>
      </c>
      <c r="B1798" s="26" t="s">
        <v>1624</v>
      </c>
      <c r="C1798" s="7" t="s">
        <v>356</v>
      </c>
      <c r="D1798" s="7"/>
    </row>
    <row r="1799" ht="12.0" customHeight="1">
      <c r="A1799" s="24">
        <v>35919.0</v>
      </c>
      <c r="B1799" s="26" t="s">
        <v>1653</v>
      </c>
      <c r="C1799" s="7" t="s">
        <v>356</v>
      </c>
      <c r="D1799" s="7"/>
    </row>
    <row r="1800" ht="12.0" customHeight="1">
      <c r="A1800" s="24">
        <v>35914.0</v>
      </c>
      <c r="B1800" s="26" t="s">
        <v>1654</v>
      </c>
      <c r="C1800" s="7" t="s">
        <v>732</v>
      </c>
      <c r="D1800" s="7"/>
    </row>
    <row r="1801" ht="12.0" customHeight="1">
      <c r="A1801" s="24">
        <v>35913.0</v>
      </c>
      <c r="B1801" s="26" t="s">
        <v>1655</v>
      </c>
      <c r="C1801" s="7" t="s">
        <v>7</v>
      </c>
      <c r="D1801" s="7"/>
    </row>
    <row r="1802" ht="12.0" customHeight="1">
      <c r="A1802" s="12">
        <v>35913.0</v>
      </c>
      <c r="B1802" s="14" t="s">
        <v>1656</v>
      </c>
      <c r="C1802" s="14" t="s">
        <v>9</v>
      </c>
      <c r="D1802" s="7"/>
    </row>
    <row r="1803" ht="12.0" customHeight="1">
      <c r="A1803" s="24">
        <v>35912.0</v>
      </c>
      <c r="B1803" s="26" t="s">
        <v>1657</v>
      </c>
      <c r="C1803" s="7" t="s">
        <v>356</v>
      </c>
      <c r="D1803" s="7"/>
    </row>
    <row r="1804" ht="12.0" customHeight="1">
      <c r="A1804" s="24">
        <v>35909.0</v>
      </c>
      <c r="B1804" s="26" t="s">
        <v>1658</v>
      </c>
      <c r="C1804" s="7" t="s">
        <v>356</v>
      </c>
      <c r="D1804" s="7"/>
    </row>
    <row r="1805" ht="12.0" customHeight="1">
      <c r="A1805" s="24">
        <v>35908.0</v>
      </c>
      <c r="B1805" s="26" t="s">
        <v>1279</v>
      </c>
      <c r="C1805" s="7" t="s">
        <v>356</v>
      </c>
      <c r="D1805" s="7"/>
    </row>
    <row r="1806" ht="12.0" customHeight="1">
      <c r="A1806" s="24">
        <v>35906.0</v>
      </c>
      <c r="B1806" s="26" t="s">
        <v>1659</v>
      </c>
      <c r="C1806" s="7" t="s">
        <v>801</v>
      </c>
      <c r="D1806" s="7"/>
    </row>
    <row r="1807" ht="12.0" customHeight="1">
      <c r="A1807" s="24">
        <v>35901.0</v>
      </c>
      <c r="B1807" s="26" t="s">
        <v>1660</v>
      </c>
      <c r="C1807" s="7" t="s">
        <v>356</v>
      </c>
      <c r="D1807" s="7"/>
    </row>
    <row r="1808" ht="12.0" customHeight="1">
      <c r="A1808" s="24">
        <v>35901.0</v>
      </c>
      <c r="B1808" s="26" t="s">
        <v>1661</v>
      </c>
      <c r="C1808" s="7" t="s">
        <v>356</v>
      </c>
      <c r="D1808" s="7"/>
    </row>
    <row r="1809" ht="12.0" customHeight="1">
      <c r="A1809" s="24">
        <v>35900.0</v>
      </c>
      <c r="B1809" s="26" t="s">
        <v>1654</v>
      </c>
      <c r="C1809" s="14" t="s">
        <v>88</v>
      </c>
      <c r="D1809" s="7"/>
    </row>
    <row r="1810" ht="12.0" customHeight="1">
      <c r="A1810" s="24">
        <v>35899.0</v>
      </c>
      <c r="B1810" s="26" t="s">
        <v>1662</v>
      </c>
      <c r="C1810" s="7" t="s">
        <v>356</v>
      </c>
      <c r="D1810" s="7"/>
    </row>
    <row r="1811" ht="12.0" customHeight="1">
      <c r="A1811" s="24">
        <v>35898.0</v>
      </c>
      <c r="B1811" s="26" t="s">
        <v>1663</v>
      </c>
      <c r="C1811" s="7" t="s">
        <v>801</v>
      </c>
      <c r="D1811" s="7"/>
    </row>
    <row r="1812" ht="12.0" customHeight="1">
      <c r="A1812" s="24">
        <v>35895.0</v>
      </c>
      <c r="B1812" s="26" t="s">
        <v>1599</v>
      </c>
      <c r="C1812" s="7" t="s">
        <v>356</v>
      </c>
      <c r="D1812" s="7"/>
    </row>
    <row r="1813" ht="12.0" customHeight="1">
      <c r="A1813" s="24">
        <v>35895.0</v>
      </c>
      <c r="B1813" s="26" t="s">
        <v>1657</v>
      </c>
      <c r="C1813" s="7" t="s">
        <v>356</v>
      </c>
      <c r="D1813" s="7"/>
    </row>
    <row r="1814" ht="12.0" customHeight="1">
      <c r="A1814" s="24">
        <v>35893.0</v>
      </c>
      <c r="B1814" s="26" t="s">
        <v>1664</v>
      </c>
      <c r="C1814" s="7" t="s">
        <v>7</v>
      </c>
      <c r="D1814" s="7"/>
    </row>
    <row r="1815" ht="12.0" customHeight="1">
      <c r="A1815" s="12">
        <v>35893.0</v>
      </c>
      <c r="B1815" s="14" t="s">
        <v>1440</v>
      </c>
      <c r="C1815" s="14" t="s">
        <v>9</v>
      </c>
      <c r="D1815" s="7"/>
    </row>
    <row r="1816" ht="12.0" customHeight="1">
      <c r="A1816" s="24">
        <v>35886.0</v>
      </c>
      <c r="B1816" s="26" t="s">
        <v>1665</v>
      </c>
      <c r="C1816" s="7" t="s">
        <v>356</v>
      </c>
      <c r="D1816" s="7"/>
    </row>
    <row r="1817" ht="12.0" customHeight="1">
      <c r="A1817" s="24">
        <v>35886.0</v>
      </c>
      <c r="B1817" s="26" t="s">
        <v>1666</v>
      </c>
      <c r="C1817" s="7" t="s">
        <v>356</v>
      </c>
      <c r="D1817" s="7"/>
    </row>
    <row r="1818" ht="24.0" customHeight="1">
      <c r="A1818" s="24">
        <v>35886.0</v>
      </c>
      <c r="B1818" s="26" t="s">
        <v>1667</v>
      </c>
      <c r="C1818" s="7" t="s">
        <v>356</v>
      </c>
      <c r="D1818" s="7"/>
    </row>
    <row r="1819" ht="12.0" customHeight="1">
      <c r="A1819" s="24">
        <v>35886.0</v>
      </c>
      <c r="B1819" s="26" t="s">
        <v>1668</v>
      </c>
      <c r="C1819" s="7" t="s">
        <v>7</v>
      </c>
      <c r="D1819" s="7"/>
    </row>
    <row r="1820" ht="12.0" customHeight="1">
      <c r="A1820" s="24">
        <v>35885.0</v>
      </c>
      <c r="B1820" s="26" t="s">
        <v>1669</v>
      </c>
      <c r="C1820" s="14" t="s">
        <v>88</v>
      </c>
      <c r="D1820" s="7"/>
    </row>
    <row r="1821" ht="12.0" customHeight="1">
      <c r="A1821" s="12">
        <v>35885.0</v>
      </c>
      <c r="B1821" s="14" t="s">
        <v>1670</v>
      </c>
      <c r="C1821" s="14" t="s">
        <v>9</v>
      </c>
      <c r="D1821" s="7"/>
    </row>
    <row r="1822" ht="12.0" customHeight="1">
      <c r="A1822" s="24">
        <v>35885.0</v>
      </c>
      <c r="B1822" s="26" t="s">
        <v>1671</v>
      </c>
      <c r="C1822" s="7" t="s">
        <v>4</v>
      </c>
      <c r="D1822" s="7"/>
    </row>
    <row r="1823" ht="12.0" customHeight="1">
      <c r="A1823" s="24">
        <v>35884.0</v>
      </c>
      <c r="B1823" s="26" t="s">
        <v>1672</v>
      </c>
      <c r="C1823" s="7" t="s">
        <v>356</v>
      </c>
      <c r="D1823" s="7"/>
    </row>
    <row r="1824" ht="24.0" customHeight="1">
      <c r="A1824" s="24">
        <v>35884.0</v>
      </c>
      <c r="B1824" s="26" t="s">
        <v>1673</v>
      </c>
      <c r="C1824" s="7" t="s">
        <v>356</v>
      </c>
      <c r="D1824" s="7"/>
    </row>
    <row r="1825" ht="12.0" customHeight="1">
      <c r="A1825" s="24">
        <v>35884.0</v>
      </c>
      <c r="B1825" s="26" t="s">
        <v>1674</v>
      </c>
      <c r="C1825" s="7" t="s">
        <v>7</v>
      </c>
      <c r="D1825" s="7"/>
    </row>
    <row r="1826" ht="12.0" customHeight="1">
      <c r="A1826" s="24">
        <v>35884.0</v>
      </c>
      <c r="B1826" s="26" t="s">
        <v>1675</v>
      </c>
      <c r="C1826" s="7" t="s">
        <v>732</v>
      </c>
      <c r="D1826" s="7"/>
    </row>
    <row r="1827" ht="12.0" customHeight="1">
      <c r="A1827" s="24">
        <v>35881.0</v>
      </c>
      <c r="B1827" s="26" t="s">
        <v>1279</v>
      </c>
      <c r="C1827" s="7" t="s">
        <v>356</v>
      </c>
      <c r="D1827" s="7"/>
    </row>
    <row r="1828" ht="12.0" customHeight="1">
      <c r="A1828" s="24">
        <v>35881.0</v>
      </c>
      <c r="B1828" s="26" t="s">
        <v>1676</v>
      </c>
      <c r="C1828" s="7" t="s">
        <v>356</v>
      </c>
      <c r="D1828" s="7"/>
    </row>
    <row r="1829" ht="12.0" customHeight="1">
      <c r="A1829" s="24">
        <v>35874.0</v>
      </c>
      <c r="B1829" s="26" t="s">
        <v>1677</v>
      </c>
      <c r="C1829" s="7" t="s">
        <v>7</v>
      </c>
      <c r="D1829" s="7"/>
    </row>
    <row r="1830" ht="12.0" customHeight="1">
      <c r="A1830" s="24">
        <v>35873.0</v>
      </c>
      <c r="B1830" s="26" t="s">
        <v>1678</v>
      </c>
      <c r="C1830" s="7" t="s">
        <v>356</v>
      </c>
      <c r="D1830" s="7"/>
    </row>
    <row r="1831" ht="12.0" customHeight="1">
      <c r="A1831" s="24">
        <v>35871.0</v>
      </c>
      <c r="B1831" s="26" t="s">
        <v>1679</v>
      </c>
      <c r="C1831" s="7" t="s">
        <v>356</v>
      </c>
      <c r="D1831" s="7"/>
    </row>
    <row r="1832" ht="24.0" customHeight="1">
      <c r="A1832" s="24">
        <v>35867.0</v>
      </c>
      <c r="B1832" s="26" t="s">
        <v>1680</v>
      </c>
      <c r="C1832" s="7" t="s">
        <v>356</v>
      </c>
      <c r="D1832" s="7"/>
    </row>
    <row r="1833" ht="12.0" customHeight="1">
      <c r="A1833" s="24">
        <v>35867.0</v>
      </c>
      <c r="B1833" s="26" t="s">
        <v>1681</v>
      </c>
      <c r="C1833" s="7" t="s">
        <v>7</v>
      </c>
      <c r="D1833" s="7"/>
    </row>
    <row r="1834" ht="12.0" customHeight="1">
      <c r="A1834" s="24">
        <v>35863.0</v>
      </c>
      <c r="B1834" s="26" t="s">
        <v>1682</v>
      </c>
      <c r="C1834" s="7" t="s">
        <v>356</v>
      </c>
      <c r="D1834" s="7"/>
    </row>
    <row r="1835" ht="12.0" customHeight="1">
      <c r="A1835" s="24">
        <v>35863.0</v>
      </c>
      <c r="B1835" s="26" t="s">
        <v>1683</v>
      </c>
      <c r="C1835" s="7" t="s">
        <v>356</v>
      </c>
      <c r="D1835" s="7"/>
    </row>
    <row r="1836" ht="12.0" customHeight="1">
      <c r="A1836" s="24">
        <v>35860.0</v>
      </c>
      <c r="B1836" s="26" t="s">
        <v>1665</v>
      </c>
      <c r="C1836" s="7" t="s">
        <v>356</v>
      </c>
      <c r="D1836" s="7"/>
    </row>
    <row r="1837" ht="12.0" customHeight="1">
      <c r="A1837" s="12">
        <v>35860.0</v>
      </c>
      <c r="B1837" s="14" t="s">
        <v>1440</v>
      </c>
      <c r="C1837" s="14" t="s">
        <v>9</v>
      </c>
      <c r="D1837" s="7"/>
    </row>
    <row r="1838" ht="12.0" customHeight="1">
      <c r="A1838" s="24">
        <v>35852.0</v>
      </c>
      <c r="B1838" s="26" t="s">
        <v>1684</v>
      </c>
      <c r="C1838" s="7" t="s">
        <v>356</v>
      </c>
      <c r="D1838" s="7"/>
    </row>
    <row r="1839" ht="12.0" customHeight="1">
      <c r="A1839" s="24">
        <v>35851.0</v>
      </c>
      <c r="B1839" s="26" t="s">
        <v>1685</v>
      </c>
      <c r="C1839" s="7" t="s">
        <v>356</v>
      </c>
      <c r="D1839" s="7"/>
    </row>
    <row r="1840" ht="12.0" customHeight="1">
      <c r="A1840" s="24">
        <v>35851.0</v>
      </c>
      <c r="B1840" s="26" t="s">
        <v>1686</v>
      </c>
      <c r="C1840" s="7" t="s">
        <v>7</v>
      </c>
      <c r="D1840" s="7"/>
    </row>
    <row r="1841" ht="12.0" customHeight="1">
      <c r="A1841" s="24">
        <v>35850.0</v>
      </c>
      <c r="B1841" s="26" t="s">
        <v>1687</v>
      </c>
      <c r="C1841" s="7" t="s">
        <v>356</v>
      </c>
      <c r="D1841" s="7"/>
    </row>
    <row r="1842" ht="12.0" customHeight="1">
      <c r="A1842" s="24">
        <v>35850.0</v>
      </c>
      <c r="B1842" s="26" t="s">
        <v>1688</v>
      </c>
      <c r="C1842" s="7" t="s">
        <v>356</v>
      </c>
      <c r="D1842" s="7"/>
    </row>
    <row r="1843" ht="12.0" customHeight="1">
      <c r="A1843" s="24">
        <v>35849.0</v>
      </c>
      <c r="B1843" s="26" t="s">
        <v>1279</v>
      </c>
      <c r="C1843" s="7" t="s">
        <v>356</v>
      </c>
      <c r="D1843" s="7"/>
    </row>
    <row r="1844" ht="12.0" customHeight="1">
      <c r="A1844" s="24">
        <v>35849.0</v>
      </c>
      <c r="B1844" s="26" t="s">
        <v>1689</v>
      </c>
      <c r="C1844" s="7" t="s">
        <v>356</v>
      </c>
      <c r="D1844" s="7"/>
    </row>
    <row r="1845" ht="12.0" customHeight="1">
      <c r="A1845" s="24">
        <v>35847.0</v>
      </c>
      <c r="B1845" s="26" t="s">
        <v>1690</v>
      </c>
      <c r="C1845" s="7" t="s">
        <v>356</v>
      </c>
      <c r="D1845" s="7"/>
    </row>
    <row r="1846" ht="12.0" customHeight="1">
      <c r="A1846" s="24">
        <v>35846.0</v>
      </c>
      <c r="B1846" s="26" t="s">
        <v>1678</v>
      </c>
      <c r="C1846" s="7" t="s">
        <v>356</v>
      </c>
      <c r="D1846" s="7"/>
    </row>
    <row r="1847" ht="12.0" customHeight="1">
      <c r="A1847" s="24">
        <v>35846.0</v>
      </c>
      <c r="B1847" s="26" t="s">
        <v>1691</v>
      </c>
      <c r="C1847" s="7" t="s">
        <v>7</v>
      </c>
      <c r="D1847" s="7"/>
    </row>
    <row r="1848" ht="24.0" customHeight="1">
      <c r="A1848" s="24">
        <v>35845.0</v>
      </c>
      <c r="B1848" s="26" t="s">
        <v>1692</v>
      </c>
      <c r="C1848" s="7" t="s">
        <v>7</v>
      </c>
      <c r="D1848" s="7"/>
    </row>
    <row r="1849" ht="12.0" customHeight="1">
      <c r="A1849" s="24">
        <v>35844.0</v>
      </c>
      <c r="B1849" s="26" t="s">
        <v>1693</v>
      </c>
      <c r="C1849" s="7" t="s">
        <v>356</v>
      </c>
      <c r="D1849" s="7"/>
    </row>
    <row r="1850" ht="12.0" customHeight="1">
      <c r="A1850" s="24">
        <v>35844.0</v>
      </c>
      <c r="B1850" s="26" t="s">
        <v>1694</v>
      </c>
      <c r="C1850" s="7" t="s">
        <v>356</v>
      </c>
      <c r="D1850" s="7"/>
    </row>
    <row r="1851" ht="12.0" customHeight="1">
      <c r="A1851" s="24">
        <v>35843.0</v>
      </c>
      <c r="B1851" s="26" t="s">
        <v>1695</v>
      </c>
      <c r="C1851" s="7" t="s">
        <v>356</v>
      </c>
      <c r="D1851" s="7"/>
    </row>
    <row r="1852" ht="12.0" customHeight="1">
      <c r="A1852" s="24">
        <v>35842.0</v>
      </c>
      <c r="B1852" s="26" t="s">
        <v>1696</v>
      </c>
      <c r="C1852" s="7" t="s">
        <v>356</v>
      </c>
      <c r="D1852" s="7"/>
    </row>
    <row r="1853" ht="12.0" customHeight="1">
      <c r="A1853" s="24">
        <v>35837.0</v>
      </c>
      <c r="B1853" s="26" t="s">
        <v>1697</v>
      </c>
      <c r="C1853" s="7" t="s">
        <v>356</v>
      </c>
      <c r="D1853" s="7"/>
    </row>
    <row r="1854" ht="12.0" customHeight="1">
      <c r="A1854" s="24">
        <v>35837.0</v>
      </c>
      <c r="B1854" s="26" t="s">
        <v>1698</v>
      </c>
      <c r="C1854" s="7" t="s">
        <v>7</v>
      </c>
      <c r="D1854" s="7"/>
    </row>
    <row r="1855" ht="12.0" customHeight="1">
      <c r="A1855" s="24">
        <v>35836.0</v>
      </c>
      <c r="B1855" s="26" t="s">
        <v>1684</v>
      </c>
      <c r="C1855" s="7" t="s">
        <v>356</v>
      </c>
      <c r="D1855" s="7"/>
    </row>
    <row r="1856" ht="12.0" customHeight="1">
      <c r="A1856" s="24">
        <v>35836.0</v>
      </c>
      <c r="B1856" s="26" t="s">
        <v>1684</v>
      </c>
      <c r="C1856" s="7" t="s">
        <v>356</v>
      </c>
      <c r="D1856" s="7"/>
    </row>
    <row r="1857" ht="12.0" customHeight="1">
      <c r="A1857" s="12">
        <v>35836.0</v>
      </c>
      <c r="B1857" s="14" t="s">
        <v>1382</v>
      </c>
      <c r="C1857" s="14" t="s">
        <v>9</v>
      </c>
      <c r="D1857" s="7"/>
    </row>
    <row r="1858" ht="12.0" customHeight="1">
      <c r="A1858" s="12">
        <v>35836.0</v>
      </c>
      <c r="B1858" s="14" t="s">
        <v>1699</v>
      </c>
      <c r="C1858" s="14" t="s">
        <v>9</v>
      </c>
      <c r="D1858" s="7"/>
    </row>
    <row r="1859" ht="24.0" customHeight="1">
      <c r="A1859" s="12">
        <v>35836.0</v>
      </c>
      <c r="B1859" s="14" t="s">
        <v>1700</v>
      </c>
      <c r="C1859" s="14" t="s">
        <v>9</v>
      </c>
      <c r="D1859" s="7"/>
    </row>
    <row r="1860" ht="12.0" customHeight="1">
      <c r="A1860" s="24">
        <v>35831.0</v>
      </c>
      <c r="B1860" s="26" t="s">
        <v>1701</v>
      </c>
      <c r="C1860" s="7" t="s">
        <v>356</v>
      </c>
      <c r="D1860" s="7"/>
    </row>
    <row r="1861" ht="12.0" customHeight="1">
      <c r="A1861" s="12">
        <v>35831.0</v>
      </c>
      <c r="B1861" s="14" t="s">
        <v>1702</v>
      </c>
      <c r="C1861" s="14" t="s">
        <v>9</v>
      </c>
      <c r="D1861" s="7"/>
    </row>
    <row r="1862" ht="12.0" customHeight="1">
      <c r="A1862" s="24">
        <v>35830.0</v>
      </c>
      <c r="B1862" s="26" t="s">
        <v>1703</v>
      </c>
      <c r="C1862" s="7" t="s">
        <v>356</v>
      </c>
      <c r="D1862" s="7"/>
    </row>
    <row r="1863" ht="12.0" customHeight="1">
      <c r="A1863" s="24">
        <v>35830.0</v>
      </c>
      <c r="B1863" s="26" t="s">
        <v>1704</v>
      </c>
      <c r="C1863" s="7" t="s">
        <v>7</v>
      </c>
      <c r="D1863" s="7"/>
    </row>
    <row r="1864" ht="12.0" customHeight="1">
      <c r="A1864" s="24">
        <v>35829.0</v>
      </c>
      <c r="B1864" s="26" t="s">
        <v>1705</v>
      </c>
      <c r="C1864" s="7" t="s">
        <v>356</v>
      </c>
      <c r="D1864" s="7"/>
    </row>
    <row r="1865" ht="12.0" customHeight="1">
      <c r="A1865" s="24">
        <v>35829.0</v>
      </c>
      <c r="B1865" s="26" t="s">
        <v>1706</v>
      </c>
      <c r="C1865" s="7" t="s">
        <v>356</v>
      </c>
      <c r="D1865" s="7"/>
    </row>
    <row r="1866" ht="12.0" customHeight="1">
      <c r="A1866" s="24">
        <v>35829.0</v>
      </c>
      <c r="B1866" s="26" t="s">
        <v>1707</v>
      </c>
      <c r="C1866" s="7" t="s">
        <v>356</v>
      </c>
      <c r="D1866" s="7"/>
    </row>
    <row r="1867" ht="12.0" customHeight="1">
      <c r="A1867" s="24">
        <v>35829.0</v>
      </c>
      <c r="B1867" s="26" t="s">
        <v>1708</v>
      </c>
      <c r="C1867" s="7" t="s">
        <v>356</v>
      </c>
      <c r="D1867" s="7"/>
    </row>
    <row r="1868" ht="12.0" customHeight="1">
      <c r="A1868" s="24">
        <v>35829.0</v>
      </c>
      <c r="B1868" s="26" t="s">
        <v>1709</v>
      </c>
      <c r="C1868" s="7" t="s">
        <v>356</v>
      </c>
      <c r="D1868" s="7"/>
    </row>
    <row r="1869" ht="12.0" customHeight="1">
      <c r="A1869" s="24">
        <v>35825.0</v>
      </c>
      <c r="B1869" s="26" t="s">
        <v>1710</v>
      </c>
      <c r="C1869" s="7" t="s">
        <v>356</v>
      </c>
      <c r="D1869" s="7"/>
    </row>
    <row r="1870" ht="12.0" customHeight="1">
      <c r="A1870" s="24">
        <v>35825.0</v>
      </c>
      <c r="B1870" s="26" t="s">
        <v>1711</v>
      </c>
      <c r="C1870" s="7" t="s">
        <v>356</v>
      </c>
      <c r="D1870" s="7"/>
    </row>
    <row r="1871" ht="12.0" customHeight="1">
      <c r="A1871" s="24">
        <v>35824.0</v>
      </c>
      <c r="B1871" s="26" t="s">
        <v>1689</v>
      </c>
      <c r="C1871" s="7" t="s">
        <v>356</v>
      </c>
      <c r="D1871" s="7"/>
    </row>
    <row r="1872" ht="12.0" customHeight="1">
      <c r="A1872" s="24">
        <v>35823.0</v>
      </c>
      <c r="B1872" s="26" t="s">
        <v>1689</v>
      </c>
      <c r="C1872" s="7" t="s">
        <v>356</v>
      </c>
      <c r="D1872" s="7"/>
    </row>
    <row r="1873" ht="12.0" customHeight="1">
      <c r="A1873" s="24">
        <v>35823.0</v>
      </c>
      <c r="B1873" s="26" t="s">
        <v>1712</v>
      </c>
      <c r="C1873" s="7" t="s">
        <v>356</v>
      </c>
      <c r="D1873" s="7"/>
    </row>
    <row r="1874" ht="12.0" customHeight="1">
      <c r="A1874" s="24">
        <v>35823.0</v>
      </c>
      <c r="B1874" s="26" t="s">
        <v>1710</v>
      </c>
      <c r="C1874" s="7" t="s">
        <v>356</v>
      </c>
      <c r="D1874" s="7"/>
    </row>
    <row r="1875" ht="12.0" customHeight="1">
      <c r="A1875" s="24">
        <v>35823.0</v>
      </c>
      <c r="B1875" s="26" t="s">
        <v>1713</v>
      </c>
      <c r="C1875" s="7" t="s">
        <v>356</v>
      </c>
      <c r="D1875" s="7"/>
    </row>
    <row r="1876" ht="12.0" customHeight="1">
      <c r="A1876" s="24">
        <v>35821.0</v>
      </c>
      <c r="B1876" s="26" t="s">
        <v>1714</v>
      </c>
      <c r="C1876" s="7" t="s">
        <v>356</v>
      </c>
      <c r="D1876" s="7"/>
    </row>
    <row r="1877" ht="12.0" customHeight="1">
      <c r="A1877" s="24">
        <v>35821.0</v>
      </c>
      <c r="B1877" s="26" t="s">
        <v>1715</v>
      </c>
      <c r="C1877" s="7" t="s">
        <v>356</v>
      </c>
      <c r="D1877" s="7"/>
    </row>
    <row r="1878" ht="12.0" customHeight="1">
      <c r="A1878" s="24">
        <v>35818.0</v>
      </c>
      <c r="B1878" s="26" t="s">
        <v>1279</v>
      </c>
      <c r="C1878" s="7" t="s">
        <v>356</v>
      </c>
      <c r="D1878" s="7"/>
    </row>
    <row r="1879" ht="12.0" customHeight="1">
      <c r="A1879" s="24">
        <v>35817.0</v>
      </c>
      <c r="B1879" s="26" t="s">
        <v>1716</v>
      </c>
      <c r="C1879" s="7" t="s">
        <v>275</v>
      </c>
      <c r="D1879" s="7"/>
    </row>
    <row r="1880" ht="12.0" customHeight="1">
      <c r="A1880" s="24">
        <v>35816.0</v>
      </c>
      <c r="B1880" s="26" t="s">
        <v>1717</v>
      </c>
      <c r="C1880" s="7" t="s">
        <v>356</v>
      </c>
      <c r="D1880" s="7"/>
    </row>
    <row r="1881" ht="12.0" customHeight="1">
      <c r="A1881" s="24">
        <v>35816.0</v>
      </c>
      <c r="B1881" s="26" t="s">
        <v>1718</v>
      </c>
      <c r="C1881" s="7" t="s">
        <v>356</v>
      </c>
      <c r="D1881" s="7"/>
    </row>
    <row r="1882" ht="12.0" customHeight="1">
      <c r="A1882" s="24">
        <v>35815.0</v>
      </c>
      <c r="B1882" s="26" t="s">
        <v>1181</v>
      </c>
      <c r="C1882" s="7" t="s">
        <v>356</v>
      </c>
      <c r="D1882" s="7"/>
    </row>
    <row r="1883" ht="12.0" customHeight="1">
      <c r="A1883" s="24">
        <v>35815.0</v>
      </c>
      <c r="B1883" s="26" t="s">
        <v>1719</v>
      </c>
      <c r="C1883" s="7" t="s">
        <v>356</v>
      </c>
      <c r="D1883" s="7"/>
    </row>
    <row r="1884" ht="12.0" customHeight="1">
      <c r="A1884" s="12">
        <v>35811.0</v>
      </c>
      <c r="B1884" s="14" t="s">
        <v>1720</v>
      </c>
      <c r="C1884" s="14" t="s">
        <v>9</v>
      </c>
      <c r="D1884" s="7"/>
    </row>
    <row r="1885" ht="12.0" customHeight="1">
      <c r="A1885" s="24">
        <v>35810.0</v>
      </c>
      <c r="B1885" s="26" t="s">
        <v>1721</v>
      </c>
      <c r="C1885" s="7" t="s">
        <v>356</v>
      </c>
      <c r="D1885" s="7"/>
    </row>
    <row r="1886" ht="12.0" customHeight="1">
      <c r="A1886" s="24">
        <v>35810.0</v>
      </c>
      <c r="B1886" s="26" t="s">
        <v>1708</v>
      </c>
      <c r="C1886" s="7" t="s">
        <v>356</v>
      </c>
      <c r="D1886" s="7"/>
    </row>
    <row r="1887" ht="12.0" customHeight="1">
      <c r="A1887" s="24">
        <v>35809.0</v>
      </c>
      <c r="B1887" s="26" t="s">
        <v>1722</v>
      </c>
      <c r="C1887" s="7" t="s">
        <v>7</v>
      </c>
      <c r="D1887" s="7"/>
    </row>
    <row r="1888" ht="12.0" customHeight="1">
      <c r="A1888" s="24">
        <v>35808.0</v>
      </c>
      <c r="B1888" s="26" t="s">
        <v>1723</v>
      </c>
      <c r="C1888" s="7" t="s">
        <v>275</v>
      </c>
      <c r="D1888" s="7"/>
    </row>
    <row r="1889" ht="12.0" customHeight="1">
      <c r="A1889" s="24">
        <v>35807.0</v>
      </c>
      <c r="B1889" s="26" t="s">
        <v>1684</v>
      </c>
      <c r="C1889" s="7" t="s">
        <v>356</v>
      </c>
      <c r="D1889" s="7"/>
    </row>
    <row r="1890" ht="12.0" customHeight="1">
      <c r="A1890" s="12">
        <v>35804.0</v>
      </c>
      <c r="B1890" s="14" t="s">
        <v>1440</v>
      </c>
      <c r="C1890" s="14" t="s">
        <v>9</v>
      </c>
      <c r="D1890" s="7"/>
    </row>
    <row r="1891" ht="12.0" customHeight="1">
      <c r="A1891" s="12">
        <v>35804.0</v>
      </c>
      <c r="B1891" s="14" t="s">
        <v>1724</v>
      </c>
      <c r="C1891" s="14" t="s">
        <v>9</v>
      </c>
      <c r="D1891" s="7"/>
    </row>
    <row r="1892" ht="12.0" customHeight="1">
      <c r="A1892" s="24">
        <v>35801.0</v>
      </c>
      <c r="B1892" s="26" t="s">
        <v>1725</v>
      </c>
      <c r="C1892" s="7" t="s">
        <v>356</v>
      </c>
      <c r="D1892" s="7"/>
    </row>
    <row r="1893" ht="12.0" customHeight="1">
      <c r="A1893" s="24">
        <v>35801.0</v>
      </c>
      <c r="B1893" s="26" t="s">
        <v>1726</v>
      </c>
      <c r="C1893" s="7" t="s">
        <v>356</v>
      </c>
      <c r="D1893" s="7"/>
    </row>
    <row r="1894" ht="12.0" customHeight="1">
      <c r="A1894" s="12">
        <v>35801.0</v>
      </c>
      <c r="B1894" s="14" t="s">
        <v>1727</v>
      </c>
      <c r="C1894" s="14" t="s">
        <v>9</v>
      </c>
      <c r="D1894" s="7"/>
    </row>
    <row r="1895" ht="12.0" customHeight="1">
      <c r="A1895" s="24">
        <v>35800.0</v>
      </c>
      <c r="B1895" s="26" t="s">
        <v>1708</v>
      </c>
      <c r="C1895" s="7" t="s">
        <v>356</v>
      </c>
      <c r="D1895" s="7"/>
    </row>
    <row r="1896" ht="12.0" customHeight="1">
      <c r="A1896" s="24">
        <v>35797.0</v>
      </c>
      <c r="B1896" s="26" t="s">
        <v>1728</v>
      </c>
      <c r="C1896" s="7" t="s">
        <v>275</v>
      </c>
      <c r="D1896" s="7"/>
    </row>
    <row r="1897" ht="12.0" customHeight="1">
      <c r="A1897" s="24">
        <v>35797.0</v>
      </c>
      <c r="B1897" s="26" t="s">
        <v>1729</v>
      </c>
      <c r="C1897" s="14" t="s">
        <v>88</v>
      </c>
      <c r="D1897" s="7"/>
    </row>
    <row r="1898" ht="12.0" customHeight="1">
      <c r="A1898" s="12">
        <v>35797.0</v>
      </c>
      <c r="B1898" s="14" t="s">
        <v>1730</v>
      </c>
      <c r="C1898" s="14" t="s">
        <v>9</v>
      </c>
      <c r="D1898" s="7"/>
    </row>
    <row r="1899" ht="12.0" customHeight="1">
      <c r="A1899" s="24">
        <v>35795.0</v>
      </c>
      <c r="B1899" s="26" t="s">
        <v>1731</v>
      </c>
      <c r="C1899" s="7" t="s">
        <v>4</v>
      </c>
      <c r="D1899" s="7"/>
    </row>
    <row r="1900" ht="12.0" customHeight="1">
      <c r="A1900" s="24">
        <v>35795.0</v>
      </c>
      <c r="B1900" s="26" t="s">
        <v>1732</v>
      </c>
      <c r="C1900" s="7" t="s">
        <v>273</v>
      </c>
      <c r="D1900" s="7"/>
    </row>
    <row r="1901" ht="12.0" customHeight="1">
      <c r="A1901" s="24">
        <v>35793.0</v>
      </c>
      <c r="B1901" s="26" t="s">
        <v>1733</v>
      </c>
      <c r="C1901" s="7" t="s">
        <v>732</v>
      </c>
      <c r="D1901" s="7"/>
    </row>
    <row r="1902" ht="24.0" customHeight="1">
      <c r="A1902" s="24">
        <v>35788.0</v>
      </c>
      <c r="B1902" s="26" t="s">
        <v>1734</v>
      </c>
      <c r="C1902" s="7" t="s">
        <v>356</v>
      </c>
      <c r="D1902" s="7"/>
    </row>
    <row r="1903" ht="12.0" customHeight="1">
      <c r="A1903" s="24">
        <v>35787.0</v>
      </c>
      <c r="B1903" s="26" t="s">
        <v>1279</v>
      </c>
      <c r="C1903" s="7" t="s">
        <v>356</v>
      </c>
      <c r="D1903" s="7"/>
    </row>
    <row r="1904" ht="12.0" customHeight="1">
      <c r="A1904" s="24">
        <v>35787.0</v>
      </c>
      <c r="B1904" s="26" t="s">
        <v>1624</v>
      </c>
      <c r="C1904" s="7" t="s">
        <v>356</v>
      </c>
      <c r="D1904" s="7"/>
    </row>
    <row r="1905" ht="24.0" customHeight="1">
      <c r="A1905" s="24">
        <v>35787.0</v>
      </c>
      <c r="B1905" s="26" t="s">
        <v>1735</v>
      </c>
      <c r="C1905" s="7" t="s">
        <v>356</v>
      </c>
      <c r="D1905" s="7"/>
    </row>
    <row r="1906" ht="12.0" customHeight="1">
      <c r="A1906" s="24">
        <v>35787.0</v>
      </c>
      <c r="B1906" s="26" t="s">
        <v>1736</v>
      </c>
      <c r="C1906" s="7" t="s">
        <v>356</v>
      </c>
      <c r="D1906" s="7"/>
    </row>
    <row r="1907" ht="24.0" customHeight="1">
      <c r="A1907" s="24">
        <v>35781.0</v>
      </c>
      <c r="B1907" s="26" t="s">
        <v>1737</v>
      </c>
      <c r="C1907" s="7" t="s">
        <v>356</v>
      </c>
      <c r="D1907" s="7"/>
    </row>
    <row r="1908" ht="12.0" customHeight="1">
      <c r="A1908" s="12">
        <v>35773.0</v>
      </c>
      <c r="B1908" s="14" t="s">
        <v>1382</v>
      </c>
      <c r="C1908" s="14" t="s">
        <v>9</v>
      </c>
      <c r="D1908" s="7"/>
    </row>
    <row r="1909" ht="12.0" customHeight="1">
      <c r="A1909" s="24">
        <v>35769.0</v>
      </c>
      <c r="B1909" s="26" t="s">
        <v>1738</v>
      </c>
      <c r="C1909" s="7" t="s">
        <v>356</v>
      </c>
      <c r="D1909" s="7"/>
    </row>
    <row r="1910" ht="24.0" customHeight="1">
      <c r="A1910" s="24">
        <v>35766.0</v>
      </c>
      <c r="B1910" s="26" t="s">
        <v>1739</v>
      </c>
      <c r="C1910" s="7" t="s">
        <v>275</v>
      </c>
      <c r="D1910" s="7"/>
    </row>
    <row r="1911" ht="24.0" customHeight="1">
      <c r="A1911" s="24">
        <v>35765.0</v>
      </c>
      <c r="B1911" s="26" t="s">
        <v>1740</v>
      </c>
      <c r="C1911" s="14" t="s">
        <v>88</v>
      </c>
      <c r="D1911" s="7"/>
    </row>
    <row r="1912" ht="12.0" customHeight="1">
      <c r="A1912" s="12">
        <v>35759.0</v>
      </c>
      <c r="B1912" s="14" t="s">
        <v>1741</v>
      </c>
      <c r="C1912" s="14" t="s">
        <v>9</v>
      </c>
      <c r="D1912" s="7"/>
    </row>
    <row r="1913" ht="12.0" customHeight="1">
      <c r="A1913" s="24">
        <v>35754.0</v>
      </c>
      <c r="B1913" s="26" t="s">
        <v>1624</v>
      </c>
      <c r="C1913" s="7" t="s">
        <v>356</v>
      </c>
      <c r="D1913" s="7"/>
    </row>
    <row r="1914" ht="12.0" customHeight="1">
      <c r="A1914" s="24">
        <v>35752.0</v>
      </c>
      <c r="B1914" s="26" t="s">
        <v>1742</v>
      </c>
      <c r="C1914" s="7" t="s">
        <v>356</v>
      </c>
      <c r="D1914" s="7"/>
    </row>
    <row r="1915" ht="12.0" customHeight="1">
      <c r="A1915" s="24">
        <v>35746.0</v>
      </c>
      <c r="B1915" s="26" t="s">
        <v>1743</v>
      </c>
      <c r="C1915" s="7" t="s">
        <v>356</v>
      </c>
      <c r="D1915" s="7"/>
    </row>
    <row r="1916" ht="24.0" customHeight="1">
      <c r="A1916" s="24">
        <v>35746.0</v>
      </c>
      <c r="B1916" s="26" t="s">
        <v>1744</v>
      </c>
      <c r="C1916" s="7" t="s">
        <v>356</v>
      </c>
      <c r="D1916" s="7"/>
    </row>
    <row r="1917" ht="12.0" customHeight="1">
      <c r="A1917" s="24">
        <v>35744.0</v>
      </c>
      <c r="B1917" s="26" t="s">
        <v>1745</v>
      </c>
      <c r="C1917" s="14" t="s">
        <v>88</v>
      </c>
      <c r="D1917" s="7"/>
    </row>
    <row r="1918" ht="12.0" customHeight="1">
      <c r="A1918" s="12">
        <v>35741.0</v>
      </c>
      <c r="B1918" s="14" t="s">
        <v>1746</v>
      </c>
      <c r="C1918" s="14" t="s">
        <v>9</v>
      </c>
      <c r="D1918" s="7"/>
    </row>
    <row r="1919" ht="12.0" customHeight="1">
      <c r="A1919" s="12">
        <v>35739.0</v>
      </c>
      <c r="B1919" s="14" t="s">
        <v>1747</v>
      </c>
      <c r="C1919" s="14" t="s">
        <v>9</v>
      </c>
      <c r="D1919" s="7"/>
    </row>
    <row r="1920" ht="12.0" customHeight="1">
      <c r="A1920" s="24">
        <v>35738.0</v>
      </c>
      <c r="B1920" s="26" t="s">
        <v>1748</v>
      </c>
      <c r="C1920" s="7" t="s">
        <v>356</v>
      </c>
      <c r="D1920" s="7"/>
    </row>
    <row r="1921" ht="12.0" customHeight="1">
      <c r="A1921" s="24">
        <v>35737.0</v>
      </c>
      <c r="B1921" s="26" t="s">
        <v>1749</v>
      </c>
      <c r="C1921" s="7" t="s">
        <v>356</v>
      </c>
      <c r="D1921" s="7"/>
    </row>
    <row r="1922" ht="12.0" customHeight="1">
      <c r="A1922" s="24">
        <v>35734.0</v>
      </c>
      <c r="B1922" s="26" t="s">
        <v>1750</v>
      </c>
      <c r="C1922" s="7" t="s">
        <v>356</v>
      </c>
      <c r="D1922" s="7"/>
    </row>
    <row r="1923" ht="12.0" customHeight="1">
      <c r="A1923" s="24">
        <v>35732.0</v>
      </c>
      <c r="B1923" s="26" t="s">
        <v>1751</v>
      </c>
      <c r="C1923" s="7" t="s">
        <v>356</v>
      </c>
      <c r="D1923" s="7"/>
    </row>
    <row r="1924" ht="12.0" customHeight="1">
      <c r="A1924" s="24">
        <v>35731.0</v>
      </c>
      <c r="B1924" s="26" t="s">
        <v>1752</v>
      </c>
      <c r="C1924" s="7" t="s">
        <v>732</v>
      </c>
      <c r="D1924" s="7"/>
    </row>
    <row r="1925" ht="12.0" customHeight="1">
      <c r="A1925" s="24">
        <v>35727.0</v>
      </c>
      <c r="B1925" s="26" t="s">
        <v>1753</v>
      </c>
      <c r="C1925" s="7" t="s">
        <v>7</v>
      </c>
      <c r="D1925" s="7"/>
    </row>
    <row r="1926" ht="12.0" customHeight="1">
      <c r="A1926" s="12">
        <v>35727.0</v>
      </c>
      <c r="B1926" s="14" t="s">
        <v>1754</v>
      </c>
      <c r="C1926" s="14" t="s">
        <v>9</v>
      </c>
      <c r="D1926" s="7"/>
    </row>
    <row r="1927" ht="12.0" customHeight="1">
      <c r="A1927" s="24">
        <v>35726.0</v>
      </c>
      <c r="B1927" s="26" t="s">
        <v>1755</v>
      </c>
      <c r="C1927" s="7" t="s">
        <v>356</v>
      </c>
      <c r="D1927" s="7"/>
    </row>
    <row r="1928" ht="12.0" customHeight="1">
      <c r="A1928" s="24">
        <v>35725.0</v>
      </c>
      <c r="B1928" s="26" t="s">
        <v>1624</v>
      </c>
      <c r="C1928" s="7" t="s">
        <v>356</v>
      </c>
      <c r="D1928" s="7"/>
    </row>
    <row r="1929" ht="24.0" customHeight="1">
      <c r="A1929" s="24">
        <v>35725.0</v>
      </c>
      <c r="B1929" s="26" t="s">
        <v>1756</v>
      </c>
      <c r="C1929" s="7" t="s">
        <v>356</v>
      </c>
      <c r="D1929" s="7"/>
    </row>
    <row r="1930" ht="12.0" customHeight="1">
      <c r="A1930" s="24">
        <v>35720.0</v>
      </c>
      <c r="B1930" s="26" t="s">
        <v>1757</v>
      </c>
      <c r="C1930" s="7" t="s">
        <v>7</v>
      </c>
      <c r="D1930" s="7"/>
    </row>
    <row r="1931" ht="12.0" customHeight="1">
      <c r="A1931" s="24">
        <v>35719.0</v>
      </c>
      <c r="B1931" s="26" t="s">
        <v>1758</v>
      </c>
      <c r="C1931" s="7" t="s">
        <v>356</v>
      </c>
      <c r="D1931" s="7"/>
    </row>
    <row r="1932" ht="24.0" customHeight="1">
      <c r="A1932" s="24">
        <v>35719.0</v>
      </c>
      <c r="B1932" s="26" t="s">
        <v>1759</v>
      </c>
      <c r="C1932" s="7" t="s">
        <v>356</v>
      </c>
      <c r="D1932" s="7"/>
    </row>
    <row r="1933" ht="12.0" customHeight="1">
      <c r="A1933" s="24">
        <v>35718.0</v>
      </c>
      <c r="B1933" s="26" t="s">
        <v>1760</v>
      </c>
      <c r="C1933" s="7" t="s">
        <v>356</v>
      </c>
      <c r="D1933" s="7"/>
    </row>
    <row r="1934" ht="12.0" customHeight="1">
      <c r="A1934" s="24">
        <v>35713.0</v>
      </c>
      <c r="B1934" s="26" t="s">
        <v>1761</v>
      </c>
      <c r="C1934" s="7" t="s">
        <v>356</v>
      </c>
      <c r="D1934" s="7"/>
    </row>
    <row r="1935" ht="12.0" customHeight="1">
      <c r="A1935" s="24">
        <v>35711.0</v>
      </c>
      <c r="B1935" s="26" t="s">
        <v>1762</v>
      </c>
      <c r="C1935" s="7" t="s">
        <v>7</v>
      </c>
      <c r="D1935" s="7"/>
    </row>
    <row r="1936" ht="12.0" customHeight="1">
      <c r="A1936" s="24">
        <v>35709.0</v>
      </c>
      <c r="B1936" s="26" t="s">
        <v>1763</v>
      </c>
      <c r="C1936" s="7" t="s">
        <v>7</v>
      </c>
      <c r="D1936" s="7"/>
    </row>
    <row r="1937" ht="12.0" customHeight="1">
      <c r="A1937" s="24">
        <v>35706.0</v>
      </c>
      <c r="B1937" s="26" t="s">
        <v>1624</v>
      </c>
      <c r="C1937" s="7" t="s">
        <v>356</v>
      </c>
      <c r="D1937" s="7"/>
    </row>
    <row r="1938" ht="12.0" customHeight="1">
      <c r="A1938" s="24">
        <v>35705.0</v>
      </c>
      <c r="B1938" s="26" t="s">
        <v>1764</v>
      </c>
      <c r="C1938" s="7" t="s">
        <v>356</v>
      </c>
      <c r="D1938" s="7"/>
    </row>
    <row r="1939" ht="24.0" customHeight="1">
      <c r="A1939" s="24">
        <v>35705.0</v>
      </c>
      <c r="B1939" s="26" t="s">
        <v>1765</v>
      </c>
      <c r="C1939" s="7" t="s">
        <v>7</v>
      </c>
      <c r="D1939" s="7"/>
    </row>
    <row r="1940" ht="24.0" customHeight="1">
      <c r="A1940" s="24">
        <v>35705.0</v>
      </c>
      <c r="B1940" s="26" t="s">
        <v>1766</v>
      </c>
      <c r="C1940" s="14" t="s">
        <v>88</v>
      </c>
      <c r="D1940" s="7"/>
    </row>
    <row r="1941" ht="12.0" customHeight="1">
      <c r="A1941" s="24">
        <v>35704.0</v>
      </c>
      <c r="B1941" s="26" t="s">
        <v>1767</v>
      </c>
      <c r="C1941" s="7" t="s">
        <v>356</v>
      </c>
      <c r="D1941" s="7"/>
    </row>
    <row r="1942" ht="12.0" customHeight="1">
      <c r="A1942" s="24">
        <v>35703.0</v>
      </c>
      <c r="B1942" s="26" t="s">
        <v>1768</v>
      </c>
      <c r="C1942" s="7" t="s">
        <v>356</v>
      </c>
      <c r="D1942" s="7"/>
    </row>
    <row r="1943" ht="12.0" customHeight="1">
      <c r="A1943" s="12">
        <v>35703.0</v>
      </c>
      <c r="B1943" s="14" t="s">
        <v>1769</v>
      </c>
      <c r="C1943" s="14" t="s">
        <v>9</v>
      </c>
      <c r="D1943" s="7"/>
    </row>
    <row r="1944" ht="12.0" customHeight="1">
      <c r="A1944" s="24">
        <v>35703.0</v>
      </c>
      <c r="B1944" s="26" t="s">
        <v>1770</v>
      </c>
      <c r="C1944" s="7" t="s">
        <v>4</v>
      </c>
      <c r="D1944" s="7"/>
    </row>
    <row r="1945" ht="12.0" customHeight="1">
      <c r="A1945" s="24">
        <v>35702.0</v>
      </c>
      <c r="B1945" s="26" t="s">
        <v>1771</v>
      </c>
      <c r="C1945" s="7" t="s">
        <v>356</v>
      </c>
      <c r="D1945" s="7"/>
    </row>
    <row r="1946" ht="12.0" customHeight="1">
      <c r="A1946" s="24">
        <v>35699.0</v>
      </c>
      <c r="B1946" s="26" t="s">
        <v>1772</v>
      </c>
      <c r="C1946" s="7" t="s">
        <v>356</v>
      </c>
      <c r="D1946" s="7"/>
    </row>
    <row r="1947" ht="12.0" customHeight="1">
      <c r="A1947" s="24">
        <v>35698.0</v>
      </c>
      <c r="B1947" s="26" t="s">
        <v>1773</v>
      </c>
      <c r="C1947" s="7" t="s">
        <v>356</v>
      </c>
      <c r="D1947" s="7"/>
    </row>
    <row r="1948" ht="12.0" customHeight="1">
      <c r="A1948" s="24">
        <v>35698.0</v>
      </c>
      <c r="B1948" s="26" t="s">
        <v>1774</v>
      </c>
      <c r="C1948" s="7" t="s">
        <v>356</v>
      </c>
      <c r="D1948" s="7"/>
    </row>
    <row r="1949" ht="24.0" customHeight="1">
      <c r="A1949" s="24">
        <v>35695.0</v>
      </c>
      <c r="B1949" s="26" t="s">
        <v>1775</v>
      </c>
      <c r="C1949" s="7" t="s">
        <v>356</v>
      </c>
      <c r="D1949" s="7"/>
    </row>
    <row r="1950" ht="12.0" customHeight="1">
      <c r="A1950" s="24">
        <v>35691.0</v>
      </c>
      <c r="B1950" s="26" t="s">
        <v>1776</v>
      </c>
      <c r="C1950" s="7" t="s">
        <v>356</v>
      </c>
      <c r="D1950" s="7"/>
    </row>
    <row r="1951" ht="12.0" customHeight="1">
      <c r="A1951" s="24">
        <v>35690.0</v>
      </c>
      <c r="B1951" s="26" t="s">
        <v>1771</v>
      </c>
      <c r="C1951" s="7" t="s">
        <v>356</v>
      </c>
      <c r="D1951" s="7"/>
    </row>
    <row r="1952" ht="12.0" customHeight="1">
      <c r="A1952" s="24">
        <v>35690.0</v>
      </c>
      <c r="B1952" s="26" t="s">
        <v>1777</v>
      </c>
      <c r="C1952" s="7" t="s">
        <v>356</v>
      </c>
      <c r="D1952" s="7"/>
    </row>
    <row r="1953" ht="24.0" customHeight="1">
      <c r="A1953" s="24">
        <v>35689.0</v>
      </c>
      <c r="B1953" s="26" t="s">
        <v>1778</v>
      </c>
      <c r="C1953" s="7" t="s">
        <v>7</v>
      </c>
      <c r="D1953" s="7"/>
    </row>
    <row r="1954" ht="24.0" customHeight="1">
      <c r="A1954" s="24">
        <v>35689.0</v>
      </c>
      <c r="B1954" s="26" t="s">
        <v>1779</v>
      </c>
      <c r="C1954" s="7" t="s">
        <v>7</v>
      </c>
      <c r="D1954" s="7"/>
    </row>
    <row r="1955" ht="12.0" customHeight="1">
      <c r="A1955" s="24">
        <v>35688.0</v>
      </c>
      <c r="B1955" s="26" t="s">
        <v>1780</v>
      </c>
      <c r="C1955" s="7" t="s">
        <v>275</v>
      </c>
      <c r="D1955" s="7"/>
    </row>
    <row r="1956" ht="12.0" customHeight="1">
      <c r="A1956" s="24">
        <v>35688.0</v>
      </c>
      <c r="B1956" s="26" t="s">
        <v>1781</v>
      </c>
      <c r="C1956" s="7" t="s">
        <v>356</v>
      </c>
      <c r="D1956" s="7"/>
    </row>
    <row r="1957" ht="24.0" customHeight="1">
      <c r="A1957" s="24">
        <v>35685.0</v>
      </c>
      <c r="B1957" s="26" t="s">
        <v>1782</v>
      </c>
      <c r="C1957" s="7" t="s">
        <v>356</v>
      </c>
      <c r="D1957" s="7"/>
    </row>
    <row r="1958" ht="12.0" customHeight="1">
      <c r="A1958" s="24">
        <v>35683.0</v>
      </c>
      <c r="B1958" s="26" t="s">
        <v>1783</v>
      </c>
      <c r="C1958" s="7" t="s">
        <v>356</v>
      </c>
      <c r="D1958" s="18"/>
    </row>
    <row r="1959" ht="12.0" customHeight="1">
      <c r="A1959" s="12">
        <v>35683.0</v>
      </c>
      <c r="B1959" s="14" t="s">
        <v>1440</v>
      </c>
      <c r="C1959" s="14" t="s">
        <v>9</v>
      </c>
      <c r="D1959" s="7"/>
    </row>
    <row r="1960" ht="12.0" customHeight="1">
      <c r="A1960" s="24">
        <v>35682.0</v>
      </c>
      <c r="B1960" s="26" t="s">
        <v>1784</v>
      </c>
      <c r="C1960" s="7" t="s">
        <v>356</v>
      </c>
      <c r="D1960" s="7"/>
    </row>
    <row r="1961" ht="12.0" customHeight="1">
      <c r="A1961" s="12">
        <v>35682.0</v>
      </c>
      <c r="B1961" s="14" t="s">
        <v>1785</v>
      </c>
      <c r="C1961" s="14" t="s">
        <v>9</v>
      </c>
      <c r="D1961" s="7"/>
    </row>
    <row r="1962" ht="12.0" customHeight="1">
      <c r="A1962" s="12">
        <v>35681.0</v>
      </c>
      <c r="B1962" s="14" t="s">
        <v>1786</v>
      </c>
      <c r="C1962" s="14" t="s">
        <v>9</v>
      </c>
      <c r="D1962" s="18"/>
    </row>
    <row r="1963" ht="12.0" customHeight="1">
      <c r="A1963" s="24">
        <v>35676.0</v>
      </c>
      <c r="B1963" s="26" t="s">
        <v>1784</v>
      </c>
      <c r="C1963" s="7" t="s">
        <v>356</v>
      </c>
      <c r="D1963" s="7"/>
    </row>
    <row r="1964" ht="12.0" customHeight="1">
      <c r="A1964" s="24">
        <v>35675.0</v>
      </c>
      <c r="B1964" s="26" t="s">
        <v>1787</v>
      </c>
      <c r="C1964" s="7" t="s">
        <v>356</v>
      </c>
      <c r="D1964" s="7"/>
    </row>
    <row r="1965" ht="12.0" customHeight="1">
      <c r="A1965" s="24">
        <v>35675.0</v>
      </c>
      <c r="B1965" s="27" t="s">
        <v>1788</v>
      </c>
      <c r="C1965" s="7" t="s">
        <v>356</v>
      </c>
      <c r="D1965" s="7"/>
    </row>
    <row r="1966" ht="12.0" customHeight="1">
      <c r="A1966" s="24">
        <v>35671.0</v>
      </c>
      <c r="B1966" s="26" t="s">
        <v>1789</v>
      </c>
      <c r="C1966" s="7" t="s">
        <v>356</v>
      </c>
      <c r="D1966" s="7"/>
    </row>
    <row r="1967" ht="24.0" customHeight="1">
      <c r="A1967" s="24">
        <v>35668.0</v>
      </c>
      <c r="B1967" s="26" t="s">
        <v>1790</v>
      </c>
      <c r="C1967" s="7" t="s">
        <v>356</v>
      </c>
      <c r="D1967" s="7"/>
    </row>
    <row r="1968" ht="12.0" customHeight="1">
      <c r="A1968" s="24">
        <v>35662.0</v>
      </c>
      <c r="B1968" s="26" t="s">
        <v>1791</v>
      </c>
      <c r="C1968" s="7" t="s">
        <v>356</v>
      </c>
      <c r="D1968" s="7"/>
    </row>
    <row r="1969" ht="12.0" customHeight="1">
      <c r="A1969" s="12">
        <v>35662.0</v>
      </c>
      <c r="B1969" s="14" t="s">
        <v>1792</v>
      </c>
      <c r="C1969" s="14" t="s">
        <v>9</v>
      </c>
      <c r="D1969" s="7"/>
    </row>
    <row r="1970" ht="12.0" customHeight="1">
      <c r="A1970" s="24">
        <v>35657.0</v>
      </c>
      <c r="B1970" s="26" t="s">
        <v>1793</v>
      </c>
      <c r="C1970" s="7" t="s">
        <v>356</v>
      </c>
      <c r="D1970" s="7"/>
    </row>
    <row r="1971" ht="12.0" customHeight="1">
      <c r="A1971" s="24">
        <v>35657.0</v>
      </c>
      <c r="B1971" s="26" t="s">
        <v>1794</v>
      </c>
      <c r="C1971" s="14" t="s">
        <v>88</v>
      </c>
      <c r="D1971" s="7"/>
    </row>
    <row r="1972" ht="12.0" customHeight="1">
      <c r="A1972" s="24">
        <v>35656.0</v>
      </c>
      <c r="B1972" s="26" t="s">
        <v>1795</v>
      </c>
      <c r="C1972" s="7" t="s">
        <v>356</v>
      </c>
      <c r="D1972" s="7"/>
    </row>
    <row r="1973" ht="12.0" customHeight="1">
      <c r="A1973" s="24">
        <v>35655.0</v>
      </c>
      <c r="B1973" s="26" t="s">
        <v>1796</v>
      </c>
      <c r="C1973" s="7" t="s">
        <v>356</v>
      </c>
      <c r="D1973" s="7"/>
    </row>
    <row r="1974" ht="24.0" customHeight="1">
      <c r="A1974" s="24">
        <v>35655.0</v>
      </c>
      <c r="B1974" s="26" t="s">
        <v>1797</v>
      </c>
      <c r="C1974" s="7" t="s">
        <v>7</v>
      </c>
      <c r="D1974" s="7"/>
    </row>
    <row r="1975" ht="12.0" customHeight="1">
      <c r="A1975" s="24">
        <v>35654.0</v>
      </c>
      <c r="B1975" s="26" t="s">
        <v>1798</v>
      </c>
      <c r="C1975" s="7" t="s">
        <v>356</v>
      </c>
      <c r="D1975" s="7"/>
    </row>
    <row r="1976" ht="12.0" customHeight="1">
      <c r="A1976" s="12">
        <v>35654.0</v>
      </c>
      <c r="B1976" s="14" t="s">
        <v>1799</v>
      </c>
      <c r="C1976" s="14" t="s">
        <v>9</v>
      </c>
      <c r="D1976" s="7"/>
    </row>
    <row r="1977" ht="12.0" customHeight="1">
      <c r="A1977" s="12">
        <v>35650.0</v>
      </c>
      <c r="B1977" s="14" t="s">
        <v>1800</v>
      </c>
      <c r="C1977" s="14" t="s">
        <v>9</v>
      </c>
      <c r="D1977" s="7"/>
    </row>
    <row r="1978" ht="12.0" customHeight="1">
      <c r="A1978" s="24">
        <v>35646.0</v>
      </c>
      <c r="B1978" s="26" t="s">
        <v>1801</v>
      </c>
      <c r="C1978" s="7" t="s">
        <v>356</v>
      </c>
      <c r="D1978" s="7"/>
    </row>
    <row r="1979" ht="12.0" customHeight="1">
      <c r="A1979" s="24">
        <v>35646.0</v>
      </c>
      <c r="B1979" s="26" t="s">
        <v>1802</v>
      </c>
      <c r="C1979" s="7" t="s">
        <v>356</v>
      </c>
      <c r="D1979" s="18"/>
    </row>
    <row r="1980" ht="12.0" customHeight="1">
      <c r="A1980" s="12">
        <v>35646.0</v>
      </c>
      <c r="B1980" s="14" t="s">
        <v>1803</v>
      </c>
      <c r="C1980" s="14" t="s">
        <v>9</v>
      </c>
      <c r="D1980" s="18"/>
    </row>
    <row r="1981" ht="12.0" customHeight="1">
      <c r="A1981" s="24">
        <v>35643.0</v>
      </c>
      <c r="B1981" s="26" t="s">
        <v>1804</v>
      </c>
      <c r="C1981" s="7" t="s">
        <v>356</v>
      </c>
      <c r="D1981" s="18"/>
    </row>
    <row r="1982" ht="36.0" customHeight="1">
      <c r="A1982" s="24">
        <v>35642.0</v>
      </c>
      <c r="B1982" s="26" t="s">
        <v>1805</v>
      </c>
      <c r="C1982" s="7" t="s">
        <v>356</v>
      </c>
      <c r="D1982" s="7"/>
    </row>
    <row r="1983" ht="12.0" customHeight="1">
      <c r="A1983" s="12">
        <v>35642.0</v>
      </c>
      <c r="B1983" s="14" t="s">
        <v>1792</v>
      </c>
      <c r="C1983" s="14" t="s">
        <v>9</v>
      </c>
      <c r="D1983" s="7"/>
    </row>
    <row r="1984" ht="24.0" customHeight="1">
      <c r="A1984" s="24">
        <v>35640.0</v>
      </c>
      <c r="B1984" s="26" t="s">
        <v>1806</v>
      </c>
      <c r="C1984" s="7" t="s">
        <v>7</v>
      </c>
      <c r="D1984" s="7"/>
    </row>
    <row r="1985" ht="12.0" customHeight="1">
      <c r="A1985" s="12">
        <v>35640.0</v>
      </c>
      <c r="B1985" s="14" t="s">
        <v>1807</v>
      </c>
      <c r="C1985" s="14" t="s">
        <v>9</v>
      </c>
      <c r="D1985" s="7"/>
    </row>
    <row r="1986" ht="24.0" customHeight="1">
      <c r="A1986" s="24">
        <v>35639.0</v>
      </c>
      <c r="B1986" s="26" t="s">
        <v>1808</v>
      </c>
      <c r="C1986" s="7" t="s">
        <v>356</v>
      </c>
      <c r="D1986" s="7"/>
    </row>
    <row r="1987" ht="12.0" customHeight="1">
      <c r="A1987" s="24">
        <v>35634.0</v>
      </c>
      <c r="B1987" s="26" t="s">
        <v>1809</v>
      </c>
      <c r="C1987" s="7" t="s">
        <v>356</v>
      </c>
      <c r="D1987" s="7"/>
    </row>
    <row r="1988" ht="12.0" customHeight="1">
      <c r="A1988" s="12">
        <v>35634.0</v>
      </c>
      <c r="B1988" s="14" t="s">
        <v>1810</v>
      </c>
      <c r="C1988" s="14" t="s">
        <v>9</v>
      </c>
      <c r="D1988" s="7"/>
    </row>
    <row r="1989" ht="12.0" customHeight="1">
      <c r="A1989" s="24">
        <v>35633.0</v>
      </c>
      <c r="B1989" s="26" t="s">
        <v>1811</v>
      </c>
      <c r="C1989" s="7" t="s">
        <v>356</v>
      </c>
      <c r="D1989" s="7"/>
    </row>
    <row r="1990" ht="12.0" customHeight="1">
      <c r="A1990" s="24">
        <v>35633.0</v>
      </c>
      <c r="B1990" s="26" t="s">
        <v>1812</v>
      </c>
      <c r="C1990" s="7" t="s">
        <v>356</v>
      </c>
      <c r="D1990" s="7"/>
    </row>
    <row r="1991" ht="12.0" customHeight="1">
      <c r="A1991" s="12">
        <v>35633.0</v>
      </c>
      <c r="B1991" s="14" t="s">
        <v>1813</v>
      </c>
      <c r="C1991" s="14" t="s">
        <v>9</v>
      </c>
      <c r="D1991" s="7"/>
    </row>
    <row r="1992" ht="12.0" customHeight="1">
      <c r="A1992" s="24">
        <v>35632.0</v>
      </c>
      <c r="B1992" s="26" t="s">
        <v>1814</v>
      </c>
      <c r="C1992" s="7" t="s">
        <v>275</v>
      </c>
      <c r="D1992" s="7"/>
    </row>
    <row r="1993" ht="24.0" customHeight="1">
      <c r="A1993" s="24">
        <v>35632.0</v>
      </c>
      <c r="B1993" s="26" t="s">
        <v>1815</v>
      </c>
      <c r="C1993" s="7" t="s">
        <v>7</v>
      </c>
      <c r="D1993" s="7"/>
    </row>
    <row r="1994" ht="12.0" customHeight="1">
      <c r="A1994" s="12">
        <v>35630.0</v>
      </c>
      <c r="B1994" s="14" t="s">
        <v>1792</v>
      </c>
      <c r="C1994" s="14" t="s">
        <v>9</v>
      </c>
      <c r="D1994" s="7"/>
    </row>
    <row r="1995" ht="24.0" customHeight="1">
      <c r="A1995" s="24">
        <v>35629.0</v>
      </c>
      <c r="B1995" s="26" t="s">
        <v>1816</v>
      </c>
      <c r="C1995" s="7" t="s">
        <v>356</v>
      </c>
      <c r="D1995" s="7"/>
    </row>
    <row r="1996" ht="12.0" customHeight="1">
      <c r="A1996" s="24">
        <v>35621.0</v>
      </c>
      <c r="B1996" s="26" t="s">
        <v>1817</v>
      </c>
      <c r="C1996" s="7" t="s">
        <v>356</v>
      </c>
      <c r="D1996" s="7"/>
    </row>
    <row r="1997" ht="12.0" customHeight="1">
      <c r="A1997" s="24">
        <v>35620.0</v>
      </c>
      <c r="B1997" s="26" t="s">
        <v>1818</v>
      </c>
      <c r="C1997" s="7" t="s">
        <v>356</v>
      </c>
      <c r="D1997" s="7"/>
    </row>
    <row r="1998" ht="12.0" customHeight="1">
      <c r="A1998" s="24">
        <v>35615.0</v>
      </c>
      <c r="B1998" s="26" t="s">
        <v>1819</v>
      </c>
      <c r="C1998" s="7" t="s">
        <v>356</v>
      </c>
      <c r="D1998" s="7"/>
    </row>
    <row r="1999" ht="24.0" customHeight="1">
      <c r="A1999" s="24">
        <v>35614.0</v>
      </c>
      <c r="B1999" s="26" t="s">
        <v>1820</v>
      </c>
      <c r="C1999" s="7" t="s">
        <v>356</v>
      </c>
      <c r="D1999" s="7"/>
    </row>
    <row r="2000" ht="12.0" customHeight="1">
      <c r="A2000" s="24">
        <v>35610.0</v>
      </c>
      <c r="B2000" s="26" t="s">
        <v>1821</v>
      </c>
      <c r="C2000" s="7" t="s">
        <v>4</v>
      </c>
      <c r="D2000" s="7"/>
    </row>
    <row r="2001" ht="12.0" customHeight="1">
      <c r="A2001" s="12">
        <v>35608.0</v>
      </c>
      <c r="B2001" s="14" t="s">
        <v>1822</v>
      </c>
      <c r="C2001" s="14" t="s">
        <v>9</v>
      </c>
      <c r="D2001" s="7"/>
    </row>
    <row r="2002" ht="12.0" customHeight="1">
      <c r="A2002" s="24">
        <v>35607.0</v>
      </c>
      <c r="B2002" s="26" t="s">
        <v>1823</v>
      </c>
      <c r="C2002" s="7" t="s">
        <v>356</v>
      </c>
      <c r="D2002" s="7"/>
    </row>
    <row r="2003" ht="12.0" customHeight="1">
      <c r="A2003" s="24">
        <v>35607.0</v>
      </c>
      <c r="B2003" s="26" t="s">
        <v>1824</v>
      </c>
      <c r="C2003" s="7" t="s">
        <v>356</v>
      </c>
      <c r="D2003" s="7"/>
    </row>
    <row r="2004" ht="12.0" customHeight="1">
      <c r="A2004" s="24">
        <v>35606.0</v>
      </c>
      <c r="B2004" s="26" t="s">
        <v>1825</v>
      </c>
      <c r="C2004" s="7" t="s">
        <v>356</v>
      </c>
      <c r="D2004" s="7"/>
    </row>
    <row r="2005" ht="12.0" customHeight="1">
      <c r="A2005" s="24">
        <v>35604.0</v>
      </c>
      <c r="B2005" s="26" t="s">
        <v>1826</v>
      </c>
      <c r="C2005" s="7" t="s">
        <v>356</v>
      </c>
      <c r="D2005" s="7"/>
    </row>
    <row r="2006" ht="12.0" customHeight="1">
      <c r="A2006" s="12">
        <v>35604.0</v>
      </c>
      <c r="B2006" s="14" t="s">
        <v>1827</v>
      </c>
      <c r="C2006" s="14" t="s">
        <v>9</v>
      </c>
      <c r="D2006" s="7"/>
    </row>
    <row r="2007" ht="12.0" customHeight="1">
      <c r="A2007" s="24">
        <v>35604.0</v>
      </c>
      <c r="B2007" s="26" t="s">
        <v>1828</v>
      </c>
      <c r="C2007" s="7" t="s">
        <v>732</v>
      </c>
      <c r="D2007" s="7"/>
    </row>
    <row r="2008" ht="12.0" customHeight="1">
      <c r="A2008" s="12">
        <v>35601.0</v>
      </c>
      <c r="B2008" s="14" t="s">
        <v>1829</v>
      </c>
      <c r="C2008" s="14" t="s">
        <v>9</v>
      </c>
      <c r="D2008" s="14"/>
    </row>
    <row r="2009" ht="12.0" customHeight="1">
      <c r="A2009" s="12">
        <v>35601.0</v>
      </c>
      <c r="B2009" s="14" t="s">
        <v>1830</v>
      </c>
      <c r="C2009" s="14" t="s">
        <v>9</v>
      </c>
      <c r="D2009" s="7"/>
    </row>
    <row r="2010" ht="12.0" customHeight="1">
      <c r="A2010" s="24">
        <v>35600.0</v>
      </c>
      <c r="B2010" s="26" t="s">
        <v>1831</v>
      </c>
      <c r="C2010" s="7" t="s">
        <v>356</v>
      </c>
      <c r="D2010" s="7"/>
    </row>
    <row r="2011" ht="12.0" customHeight="1">
      <c r="A2011" s="12">
        <v>35596.0</v>
      </c>
      <c r="B2011" s="14" t="s">
        <v>1830</v>
      </c>
      <c r="C2011" s="14" t="s">
        <v>9</v>
      </c>
      <c r="D2011" s="7"/>
    </row>
    <row r="2012" ht="12.0" customHeight="1">
      <c r="A2012" s="12">
        <v>35594.0</v>
      </c>
      <c r="B2012" s="14" t="s">
        <v>1832</v>
      </c>
      <c r="C2012" s="14" t="s">
        <v>9</v>
      </c>
      <c r="D2012" s="7"/>
    </row>
    <row r="2013" ht="12.0" customHeight="1">
      <c r="A2013" s="24">
        <v>35593.0</v>
      </c>
      <c r="B2013" s="26" t="s">
        <v>1833</v>
      </c>
      <c r="C2013" s="14" t="s">
        <v>88</v>
      </c>
      <c r="D2013" s="7"/>
    </row>
    <row r="2014" ht="12.0" customHeight="1">
      <c r="A2014" s="12">
        <v>35592.0</v>
      </c>
      <c r="B2014" s="14" t="s">
        <v>1834</v>
      </c>
      <c r="C2014" s="14" t="s">
        <v>9</v>
      </c>
      <c r="D2014" s="7"/>
    </row>
    <row r="2015" ht="12.0" customHeight="1">
      <c r="A2015" s="12">
        <v>35592.0</v>
      </c>
      <c r="B2015" s="14" t="s">
        <v>1830</v>
      </c>
      <c r="C2015" s="14" t="s">
        <v>9</v>
      </c>
      <c r="D2015" s="7"/>
    </row>
    <row r="2016" ht="12.0" customHeight="1">
      <c r="A2016" s="24">
        <v>35590.0</v>
      </c>
      <c r="B2016" s="26" t="s">
        <v>1835</v>
      </c>
      <c r="C2016" s="7" t="s">
        <v>356</v>
      </c>
      <c r="D2016" s="7"/>
    </row>
    <row r="2017" ht="12.0" customHeight="1">
      <c r="A2017" s="12">
        <v>35590.0</v>
      </c>
      <c r="B2017" s="14" t="s">
        <v>1836</v>
      </c>
      <c r="C2017" s="14" t="s">
        <v>9</v>
      </c>
      <c r="D2017" s="7"/>
    </row>
    <row r="2018" ht="12.0" customHeight="1">
      <c r="A2018" s="12">
        <v>35587.0</v>
      </c>
      <c r="B2018" s="14" t="s">
        <v>1837</v>
      </c>
      <c r="C2018" s="14" t="s">
        <v>9</v>
      </c>
      <c r="D2018" s="7"/>
    </row>
    <row r="2019" ht="12.0" customHeight="1">
      <c r="A2019" s="12">
        <v>35587.0</v>
      </c>
      <c r="B2019" s="14" t="s">
        <v>1830</v>
      </c>
      <c r="C2019" s="14" t="s">
        <v>9</v>
      </c>
      <c r="D2019" s="7"/>
    </row>
    <row r="2020" ht="12.0" customHeight="1">
      <c r="A2020" s="12">
        <v>35586.0</v>
      </c>
      <c r="B2020" s="14" t="s">
        <v>1838</v>
      </c>
      <c r="C2020" s="14" t="s">
        <v>9</v>
      </c>
      <c r="D2020" s="7"/>
    </row>
    <row r="2021" ht="24.0" customHeight="1">
      <c r="A2021" s="24">
        <v>35584.0</v>
      </c>
      <c r="B2021" s="26" t="s">
        <v>1839</v>
      </c>
      <c r="C2021" s="7" t="s">
        <v>356</v>
      </c>
      <c r="D2021" s="7"/>
    </row>
    <row r="2022" ht="12.0" customHeight="1">
      <c r="A2022" s="12">
        <v>35583.0</v>
      </c>
      <c r="B2022" s="14" t="s">
        <v>1830</v>
      </c>
      <c r="C2022" s="14" t="s">
        <v>9</v>
      </c>
      <c r="D2022" s="7"/>
    </row>
    <row r="2023" ht="12.0" customHeight="1">
      <c r="A2023" s="12">
        <v>35580.0</v>
      </c>
      <c r="B2023" s="14" t="s">
        <v>1840</v>
      </c>
      <c r="C2023" s="14" t="s">
        <v>9</v>
      </c>
      <c r="D2023" s="7"/>
    </row>
    <row r="2024" ht="12.0" customHeight="1">
      <c r="A2024" s="24">
        <v>35579.0</v>
      </c>
      <c r="B2024" s="26" t="s">
        <v>1841</v>
      </c>
      <c r="C2024" s="7" t="s">
        <v>356</v>
      </c>
      <c r="D2024" s="7"/>
    </row>
    <row r="2025" ht="12.0" customHeight="1">
      <c r="A2025" s="24">
        <v>35577.0</v>
      </c>
      <c r="B2025" s="26" t="s">
        <v>1842</v>
      </c>
      <c r="C2025" s="7" t="s">
        <v>356</v>
      </c>
      <c r="D2025" s="7"/>
    </row>
    <row r="2026" ht="12.0" customHeight="1">
      <c r="A2026" s="12">
        <v>35571.0</v>
      </c>
      <c r="B2026" s="14" t="s">
        <v>1843</v>
      </c>
      <c r="C2026" s="14" t="s">
        <v>9</v>
      </c>
      <c r="D2026" s="7"/>
    </row>
    <row r="2027" ht="12.0" customHeight="1">
      <c r="A2027" s="12">
        <v>35571.0</v>
      </c>
      <c r="B2027" s="14" t="s">
        <v>1830</v>
      </c>
      <c r="C2027" s="14" t="s">
        <v>9</v>
      </c>
      <c r="D2027" s="7"/>
    </row>
    <row r="2028" ht="12.0" customHeight="1">
      <c r="A2028" s="24">
        <v>35569.0</v>
      </c>
      <c r="B2028" s="26" t="s">
        <v>1844</v>
      </c>
      <c r="C2028" s="7" t="s">
        <v>356</v>
      </c>
      <c r="D2028" s="7"/>
    </row>
    <row r="2029" ht="12.0" customHeight="1">
      <c r="A2029" s="24">
        <v>35566.0</v>
      </c>
      <c r="B2029" s="26" t="s">
        <v>1845</v>
      </c>
      <c r="C2029" s="7" t="s">
        <v>356</v>
      </c>
      <c r="D2029" s="7"/>
    </row>
    <row r="2030" ht="24.0" customHeight="1">
      <c r="A2030" s="12">
        <v>35565.0</v>
      </c>
      <c r="B2030" s="14" t="s">
        <v>1846</v>
      </c>
      <c r="C2030" s="14" t="s">
        <v>9</v>
      </c>
      <c r="D2030" s="7"/>
    </row>
    <row r="2031" ht="12.0" customHeight="1">
      <c r="A2031" s="12">
        <v>35559.0</v>
      </c>
      <c r="B2031" s="14" t="s">
        <v>1847</v>
      </c>
      <c r="C2031" s="14" t="s">
        <v>9</v>
      </c>
      <c r="D2031" s="7"/>
    </row>
    <row r="2032" ht="12.0" customHeight="1">
      <c r="A2032" s="12">
        <v>35559.0</v>
      </c>
      <c r="B2032" s="14" t="s">
        <v>1848</v>
      </c>
      <c r="C2032" s="14" t="s">
        <v>9</v>
      </c>
      <c r="D2032" s="7"/>
    </row>
    <row r="2033" ht="12.0" customHeight="1">
      <c r="A2033" s="24">
        <v>35555.0</v>
      </c>
      <c r="B2033" s="26" t="s">
        <v>1849</v>
      </c>
      <c r="C2033" s="14" t="s">
        <v>88</v>
      </c>
      <c r="D2033" s="7"/>
    </row>
    <row r="2034" ht="12.0" customHeight="1">
      <c r="A2034" s="24">
        <v>35552.0</v>
      </c>
      <c r="B2034" s="26" t="s">
        <v>1850</v>
      </c>
      <c r="C2034" s="7" t="s">
        <v>356</v>
      </c>
      <c r="D2034" s="7"/>
    </row>
    <row r="2035" ht="12.0" customHeight="1">
      <c r="A2035" s="24">
        <v>35551.0</v>
      </c>
      <c r="B2035" s="26" t="s">
        <v>1851</v>
      </c>
      <c r="C2035" s="7" t="s">
        <v>356</v>
      </c>
      <c r="D2035" s="7"/>
    </row>
    <row r="2036" ht="12.0" customHeight="1">
      <c r="A2036" s="24">
        <v>35550.0</v>
      </c>
      <c r="B2036" s="26" t="s">
        <v>1852</v>
      </c>
      <c r="C2036" s="7" t="s">
        <v>275</v>
      </c>
      <c r="D2036" s="7"/>
    </row>
    <row r="2037" ht="12.0" customHeight="1">
      <c r="A2037" s="24">
        <v>35550.0</v>
      </c>
      <c r="B2037" s="26" t="s">
        <v>1853</v>
      </c>
      <c r="C2037" s="14" t="s">
        <v>88</v>
      </c>
      <c r="D2037" s="7"/>
    </row>
    <row r="2038" ht="12.0" customHeight="1">
      <c r="A2038" s="12">
        <v>35550.0</v>
      </c>
      <c r="B2038" s="14" t="s">
        <v>1854</v>
      </c>
      <c r="C2038" s="14" t="s">
        <v>9</v>
      </c>
      <c r="D2038" s="7"/>
    </row>
    <row r="2039" ht="12.0" customHeight="1">
      <c r="A2039" s="12">
        <v>35549.0</v>
      </c>
      <c r="B2039" s="14" t="s">
        <v>1855</v>
      </c>
      <c r="C2039" s="14" t="s">
        <v>9</v>
      </c>
      <c r="D2039" s="7"/>
    </row>
    <row r="2040" ht="24.0" customHeight="1">
      <c r="A2040" s="24">
        <v>35545.0</v>
      </c>
      <c r="B2040" s="26" t="s">
        <v>1856</v>
      </c>
      <c r="C2040" s="7" t="s">
        <v>275</v>
      </c>
      <c r="D2040" s="7"/>
    </row>
    <row r="2041" ht="12.0" customHeight="1">
      <c r="A2041" s="24">
        <v>35545.0</v>
      </c>
      <c r="B2041" s="26" t="s">
        <v>1857</v>
      </c>
      <c r="C2041" s="7" t="s">
        <v>356</v>
      </c>
      <c r="D2041" s="7"/>
    </row>
    <row r="2042" ht="24.0" customHeight="1">
      <c r="A2042" s="24">
        <v>35544.0</v>
      </c>
      <c r="B2042" s="26" t="s">
        <v>1858</v>
      </c>
      <c r="C2042" s="7" t="s">
        <v>356</v>
      </c>
      <c r="D2042" s="7"/>
    </row>
    <row r="2043" ht="12.0" customHeight="1">
      <c r="A2043" s="24">
        <v>35544.0</v>
      </c>
      <c r="B2043" s="26" t="s">
        <v>1859</v>
      </c>
      <c r="C2043" s="14" t="s">
        <v>88</v>
      </c>
      <c r="D2043" s="7"/>
    </row>
    <row r="2044" ht="12.0" customHeight="1">
      <c r="A2044" s="12">
        <v>35543.0</v>
      </c>
      <c r="B2044" s="14" t="s">
        <v>1860</v>
      </c>
      <c r="C2044" s="14" t="s">
        <v>9</v>
      </c>
      <c r="D2044" s="7"/>
    </row>
    <row r="2045" ht="12.0" customHeight="1">
      <c r="A2045" s="24">
        <v>35541.0</v>
      </c>
      <c r="B2045" s="26" t="s">
        <v>1861</v>
      </c>
      <c r="C2045" s="7" t="s">
        <v>356</v>
      </c>
      <c r="D2045" s="7"/>
    </row>
    <row r="2046" ht="12.0" customHeight="1">
      <c r="A2046" s="24">
        <v>35541.0</v>
      </c>
      <c r="B2046" s="26" t="s">
        <v>1862</v>
      </c>
      <c r="C2046" s="7" t="s">
        <v>356</v>
      </c>
      <c r="D2046" s="7"/>
    </row>
    <row r="2047" ht="12.0" customHeight="1">
      <c r="A2047" s="24">
        <v>35538.0</v>
      </c>
      <c r="B2047" s="26" t="s">
        <v>1863</v>
      </c>
      <c r="C2047" s="7" t="s">
        <v>356</v>
      </c>
      <c r="D2047" s="7"/>
    </row>
    <row r="2048" ht="12.0" customHeight="1">
      <c r="A2048" s="12">
        <v>35538.0</v>
      </c>
      <c r="B2048" s="14" t="s">
        <v>1864</v>
      </c>
      <c r="C2048" s="14" t="s">
        <v>9</v>
      </c>
      <c r="D2048" s="7"/>
    </row>
    <row r="2049" ht="24.0" customHeight="1">
      <c r="A2049" s="24">
        <v>35535.0</v>
      </c>
      <c r="B2049" s="26" t="s">
        <v>1865</v>
      </c>
      <c r="C2049" s="7" t="s">
        <v>356</v>
      </c>
      <c r="D2049" s="7"/>
    </row>
    <row r="2050" ht="12.0" customHeight="1">
      <c r="A2050" s="12">
        <v>35531.0</v>
      </c>
      <c r="B2050" s="14" t="s">
        <v>1866</v>
      </c>
      <c r="C2050" s="14" t="s">
        <v>9</v>
      </c>
      <c r="D2050" s="7"/>
    </row>
    <row r="2051" ht="24.0" customHeight="1">
      <c r="A2051" s="24">
        <v>35530.0</v>
      </c>
      <c r="B2051" s="26" t="s">
        <v>1867</v>
      </c>
      <c r="C2051" s="7" t="s">
        <v>356</v>
      </c>
      <c r="D2051" s="7"/>
    </row>
    <row r="2052" ht="12.0" customHeight="1">
      <c r="A2052" s="24">
        <v>35529.0</v>
      </c>
      <c r="B2052" s="26" t="s">
        <v>1868</v>
      </c>
      <c r="C2052" s="7" t="s">
        <v>356</v>
      </c>
      <c r="D2052" s="7"/>
    </row>
    <row r="2053" ht="12.0" customHeight="1">
      <c r="A2053" s="12">
        <v>35529.0</v>
      </c>
      <c r="B2053" s="14" t="s">
        <v>1869</v>
      </c>
      <c r="C2053" s="14" t="s">
        <v>9</v>
      </c>
      <c r="D2053" s="7"/>
    </row>
    <row r="2054" ht="12.0" customHeight="1">
      <c r="A2054" s="24">
        <v>35528.0</v>
      </c>
      <c r="B2054" s="26" t="s">
        <v>1870</v>
      </c>
      <c r="C2054" s="7" t="s">
        <v>275</v>
      </c>
      <c r="D2054" s="7"/>
    </row>
    <row r="2055" ht="12.0" customHeight="1">
      <c r="A2055" s="24">
        <v>35527.0</v>
      </c>
      <c r="B2055" s="26" t="s">
        <v>1871</v>
      </c>
      <c r="C2055" s="7" t="s">
        <v>356</v>
      </c>
      <c r="D2055" s="7"/>
    </row>
    <row r="2056" ht="12.0" customHeight="1">
      <c r="A2056" s="24">
        <v>35524.0</v>
      </c>
      <c r="B2056" s="26" t="s">
        <v>1872</v>
      </c>
      <c r="C2056" s="7" t="s">
        <v>356</v>
      </c>
      <c r="D2056" s="7"/>
    </row>
    <row r="2057" ht="12.0" customHeight="1">
      <c r="A2057" s="24">
        <v>35517.0</v>
      </c>
      <c r="B2057" s="26" t="s">
        <v>1873</v>
      </c>
      <c r="C2057" s="7" t="s">
        <v>4</v>
      </c>
      <c r="D2057" s="7"/>
    </row>
    <row r="2058" ht="12.0" customHeight="1">
      <c r="A2058" s="24">
        <v>35516.0</v>
      </c>
      <c r="B2058" s="26" t="s">
        <v>1874</v>
      </c>
      <c r="C2058" s="7" t="s">
        <v>275</v>
      </c>
      <c r="D2058" s="7"/>
    </row>
    <row r="2059" ht="12.0" customHeight="1">
      <c r="A2059" s="24">
        <v>35516.0</v>
      </c>
      <c r="B2059" s="26" t="s">
        <v>1875</v>
      </c>
      <c r="C2059" s="7" t="s">
        <v>732</v>
      </c>
      <c r="D2059" s="7"/>
    </row>
    <row r="2060" ht="12.0" customHeight="1">
      <c r="A2060" s="24">
        <v>35514.0</v>
      </c>
      <c r="B2060" s="26" t="s">
        <v>1876</v>
      </c>
      <c r="C2060" s="7" t="s">
        <v>356</v>
      </c>
      <c r="D2060" s="7"/>
    </row>
    <row r="2061" ht="12.0" customHeight="1">
      <c r="A2061" s="24">
        <v>35509.0</v>
      </c>
      <c r="B2061" s="26" t="s">
        <v>1877</v>
      </c>
      <c r="C2061" s="7" t="s">
        <v>7</v>
      </c>
      <c r="D2061" s="7"/>
    </row>
    <row r="2062" ht="12.0" customHeight="1">
      <c r="A2062" s="24">
        <v>35508.0</v>
      </c>
      <c r="B2062" s="26" t="s">
        <v>1878</v>
      </c>
      <c r="C2062" s="7" t="s">
        <v>356</v>
      </c>
      <c r="D2062" s="7"/>
    </row>
    <row r="2063" ht="12.0" customHeight="1">
      <c r="A2063" s="24">
        <v>35507.0</v>
      </c>
      <c r="B2063" s="26" t="s">
        <v>1879</v>
      </c>
      <c r="C2063" s="7" t="s">
        <v>356</v>
      </c>
      <c r="D2063" s="7"/>
    </row>
    <row r="2064" ht="12.0" customHeight="1">
      <c r="A2064" s="24">
        <v>35507.0</v>
      </c>
      <c r="B2064" s="26" t="s">
        <v>1880</v>
      </c>
      <c r="C2064" s="7" t="s">
        <v>356</v>
      </c>
      <c r="D2064" s="7"/>
    </row>
    <row r="2065" ht="12.0" customHeight="1">
      <c r="A2065" s="24">
        <v>35501.0</v>
      </c>
      <c r="B2065" s="26" t="s">
        <v>1881</v>
      </c>
      <c r="C2065" s="7" t="s">
        <v>356</v>
      </c>
      <c r="D2065" s="7"/>
    </row>
    <row r="2066" ht="24.0" customHeight="1">
      <c r="A2066" s="24">
        <v>35499.0</v>
      </c>
      <c r="B2066" s="26" t="s">
        <v>1882</v>
      </c>
      <c r="C2066" s="7" t="s">
        <v>275</v>
      </c>
      <c r="D2066" s="7"/>
    </row>
    <row r="2067" ht="12.0" customHeight="1">
      <c r="A2067" s="24">
        <v>35486.0</v>
      </c>
      <c r="B2067" s="26" t="s">
        <v>1883</v>
      </c>
      <c r="C2067" s="7" t="s">
        <v>7</v>
      </c>
      <c r="D2067" s="7"/>
    </row>
    <row r="2068" ht="12.0" customHeight="1">
      <c r="A2068" s="24">
        <v>35475.0</v>
      </c>
      <c r="B2068" s="26" t="s">
        <v>1884</v>
      </c>
      <c r="C2068" s="7" t="s">
        <v>275</v>
      </c>
      <c r="D2068" s="7"/>
    </row>
    <row r="2069" ht="12.0" customHeight="1">
      <c r="A2069" s="12">
        <v>35474.0</v>
      </c>
      <c r="B2069" s="14" t="s">
        <v>1885</v>
      </c>
      <c r="C2069" s="14" t="s">
        <v>9</v>
      </c>
      <c r="D2069" s="7"/>
    </row>
    <row r="2070" ht="12.0" customHeight="1">
      <c r="A2070" s="24">
        <v>35473.0</v>
      </c>
      <c r="B2070" s="26" t="s">
        <v>1886</v>
      </c>
      <c r="C2070" s="7" t="s">
        <v>356</v>
      </c>
      <c r="D2070" s="7"/>
    </row>
    <row r="2071" ht="12.0" customHeight="1">
      <c r="A2071" s="12">
        <v>35464.0</v>
      </c>
      <c r="B2071" s="14" t="s">
        <v>1887</v>
      </c>
      <c r="C2071" s="14" t="s">
        <v>9</v>
      </c>
      <c r="D2071" s="7"/>
    </row>
    <row r="2072" ht="12.0" customHeight="1">
      <c r="A2072" s="24">
        <v>35461.0</v>
      </c>
      <c r="B2072" s="26" t="s">
        <v>1888</v>
      </c>
      <c r="C2072" s="7" t="s">
        <v>356</v>
      </c>
      <c r="D2072" s="7"/>
    </row>
    <row r="2073" ht="12.0" customHeight="1">
      <c r="A2073" s="24">
        <v>35461.0</v>
      </c>
      <c r="B2073" s="26" t="s">
        <v>1889</v>
      </c>
      <c r="C2073" s="7" t="s">
        <v>732</v>
      </c>
      <c r="D2073" s="7"/>
    </row>
    <row r="2074" ht="12.0" customHeight="1">
      <c r="A2074" s="12">
        <v>35459.0</v>
      </c>
      <c r="B2074" s="14" t="s">
        <v>1890</v>
      </c>
      <c r="C2074" s="14" t="s">
        <v>9</v>
      </c>
      <c r="D2074" s="7"/>
    </row>
    <row r="2075" ht="12.0" customHeight="1">
      <c r="A2075" s="12">
        <v>35458.0</v>
      </c>
      <c r="B2075" s="14" t="s">
        <v>1891</v>
      </c>
      <c r="C2075" s="14" t="s">
        <v>9</v>
      </c>
      <c r="D2075" s="7"/>
    </row>
    <row r="2076" ht="12.0" customHeight="1">
      <c r="A2076" s="24">
        <v>35451.0</v>
      </c>
      <c r="B2076" s="26" t="s">
        <v>1892</v>
      </c>
      <c r="C2076" s="7" t="s">
        <v>356</v>
      </c>
      <c r="D2076" s="7"/>
    </row>
    <row r="2077" ht="12.0" customHeight="1">
      <c r="A2077" s="12">
        <v>35447.0</v>
      </c>
      <c r="B2077" s="14" t="s">
        <v>1893</v>
      </c>
      <c r="C2077" s="14" t="s">
        <v>9</v>
      </c>
      <c r="D2077" s="7"/>
    </row>
    <row r="2078" ht="12.0" customHeight="1">
      <c r="A2078" s="24">
        <v>35446.0</v>
      </c>
      <c r="B2078" s="26" t="s">
        <v>1894</v>
      </c>
      <c r="C2078" s="7" t="s">
        <v>7</v>
      </c>
      <c r="D2078" s="7"/>
    </row>
    <row r="2079" ht="12.0" customHeight="1">
      <c r="A2079" s="24">
        <v>35443.0</v>
      </c>
      <c r="B2079" s="26" t="s">
        <v>1895</v>
      </c>
      <c r="C2079" s="7" t="s">
        <v>275</v>
      </c>
      <c r="D2079" s="7"/>
    </row>
    <row r="2080" ht="12.0" customHeight="1">
      <c r="A2080" s="24">
        <v>35443.0</v>
      </c>
      <c r="B2080" s="26" t="s">
        <v>1896</v>
      </c>
      <c r="C2080" s="7" t="s">
        <v>356</v>
      </c>
      <c r="D2080" s="7"/>
    </row>
    <row r="2081" ht="12.0" customHeight="1">
      <c r="A2081" s="24">
        <v>35432.0</v>
      </c>
      <c r="B2081" s="26" t="s">
        <v>1897</v>
      </c>
      <c r="C2081" s="7" t="s">
        <v>7</v>
      </c>
      <c r="D2081" s="7"/>
    </row>
    <row r="2082" ht="12.0" customHeight="1">
      <c r="A2082" s="12">
        <v>35429.0</v>
      </c>
      <c r="B2082" s="14" t="s">
        <v>1898</v>
      </c>
      <c r="C2082" s="14" t="s">
        <v>9</v>
      </c>
      <c r="D2082" s="7"/>
    </row>
    <row r="2083" ht="12.0" customHeight="1">
      <c r="A2083" s="24">
        <v>35429.0</v>
      </c>
      <c r="B2083" s="26" t="s">
        <v>1899</v>
      </c>
      <c r="C2083" s="7" t="s">
        <v>4</v>
      </c>
      <c r="D2083" s="7"/>
    </row>
    <row r="2084" ht="12.0" customHeight="1">
      <c r="A2084" s="24">
        <v>35425.0</v>
      </c>
      <c r="B2084" s="26" t="s">
        <v>1900</v>
      </c>
      <c r="C2084" s="7" t="s">
        <v>7</v>
      </c>
      <c r="D2084" s="7"/>
    </row>
    <row r="2085" ht="12.0" customHeight="1">
      <c r="A2085" s="12">
        <v>35419.0</v>
      </c>
      <c r="B2085" s="14" t="s">
        <v>1901</v>
      </c>
      <c r="C2085" s="14" t="s">
        <v>9</v>
      </c>
      <c r="D2085" s="7"/>
    </row>
    <row r="2086" ht="24.0" customHeight="1">
      <c r="A2086" s="24">
        <v>35416.0</v>
      </c>
      <c r="B2086" s="26" t="s">
        <v>1902</v>
      </c>
      <c r="C2086" s="7" t="s">
        <v>275</v>
      </c>
      <c r="D2086" s="7"/>
    </row>
    <row r="2087" ht="12.0" customHeight="1">
      <c r="A2087" s="24">
        <v>35415.0</v>
      </c>
      <c r="B2087" s="26" t="s">
        <v>1903</v>
      </c>
      <c r="C2087" s="7" t="s">
        <v>275</v>
      </c>
      <c r="D2087" s="7"/>
    </row>
    <row r="2088" ht="12.0" customHeight="1">
      <c r="A2088" s="24">
        <v>35415.0</v>
      </c>
      <c r="B2088" s="26" t="s">
        <v>1904</v>
      </c>
      <c r="C2088" s="7" t="s">
        <v>7</v>
      </c>
      <c r="D2088" s="7"/>
    </row>
    <row r="2089" ht="12.0" customHeight="1">
      <c r="A2089" s="24">
        <v>35412.0</v>
      </c>
      <c r="B2089" s="26" t="s">
        <v>1905</v>
      </c>
      <c r="C2089" s="7" t="s">
        <v>275</v>
      </c>
      <c r="D2089" s="7"/>
    </row>
    <row r="2090" ht="12.0" customHeight="1">
      <c r="A2090" s="24">
        <v>35411.0</v>
      </c>
      <c r="B2090" s="26" t="s">
        <v>1906</v>
      </c>
      <c r="C2090" s="7" t="s">
        <v>356</v>
      </c>
      <c r="D2090" s="7"/>
    </row>
    <row r="2091" ht="12.0" customHeight="1">
      <c r="A2091" s="12">
        <v>35411.0</v>
      </c>
      <c r="B2091" s="14" t="s">
        <v>1907</v>
      </c>
      <c r="C2091" s="14" t="s">
        <v>9</v>
      </c>
      <c r="D2091" s="7"/>
    </row>
    <row r="2092" ht="12.0" customHeight="1">
      <c r="A2092" s="12">
        <v>35411.0</v>
      </c>
      <c r="B2092" s="14" t="s">
        <v>1908</v>
      </c>
      <c r="C2092" s="14" t="s">
        <v>9</v>
      </c>
      <c r="D2092" s="7"/>
    </row>
    <row r="2093" ht="12.0" customHeight="1">
      <c r="A2093" s="24">
        <v>35410.0</v>
      </c>
      <c r="B2093" s="26" t="s">
        <v>1909</v>
      </c>
      <c r="C2093" s="7" t="s">
        <v>356</v>
      </c>
      <c r="D2093" s="7"/>
    </row>
    <row r="2094" ht="12.0" customHeight="1">
      <c r="A2094" s="24">
        <v>35405.0</v>
      </c>
      <c r="B2094" s="26" t="s">
        <v>1910</v>
      </c>
      <c r="C2094" s="7" t="s">
        <v>275</v>
      </c>
      <c r="D2094" s="7"/>
    </row>
    <row r="2095" ht="12.0" customHeight="1">
      <c r="A2095" s="24">
        <v>35405.0</v>
      </c>
      <c r="B2095" s="26" t="s">
        <v>1911</v>
      </c>
      <c r="C2095" s="7" t="s">
        <v>356</v>
      </c>
      <c r="D2095" s="7"/>
    </row>
    <row r="2096" ht="12.0" customHeight="1">
      <c r="A2096" s="24">
        <v>35405.0</v>
      </c>
      <c r="B2096" s="26" t="s">
        <v>1912</v>
      </c>
      <c r="C2096" s="7" t="s">
        <v>7</v>
      </c>
      <c r="D2096" s="7"/>
    </row>
    <row r="2097" ht="24.0" customHeight="1">
      <c r="A2097" s="24">
        <v>35404.0</v>
      </c>
      <c r="B2097" s="26" t="s">
        <v>1913</v>
      </c>
      <c r="C2097" s="7" t="s">
        <v>275</v>
      </c>
      <c r="D2097" s="7"/>
    </row>
    <row r="2098" ht="12.0" customHeight="1">
      <c r="A2098" s="24">
        <v>35404.0</v>
      </c>
      <c r="B2098" s="26" t="s">
        <v>1914</v>
      </c>
      <c r="C2098" s="7" t="s">
        <v>356</v>
      </c>
      <c r="D2098" s="7"/>
    </row>
    <row r="2099" ht="12.0" customHeight="1">
      <c r="A2099" s="24">
        <v>35402.0</v>
      </c>
      <c r="B2099" s="26" t="s">
        <v>1915</v>
      </c>
      <c r="C2099" s="7" t="s">
        <v>356</v>
      </c>
      <c r="D2099" s="7"/>
    </row>
    <row r="2100" ht="12.0" customHeight="1">
      <c r="A2100" s="24">
        <v>35400.0</v>
      </c>
      <c r="B2100" s="26" t="s">
        <v>1916</v>
      </c>
      <c r="C2100" s="7" t="s">
        <v>275</v>
      </c>
      <c r="D2100" s="7"/>
    </row>
    <row r="2101" ht="12.0" customHeight="1">
      <c r="A2101" s="24">
        <v>35399.0</v>
      </c>
      <c r="B2101" s="26" t="s">
        <v>1917</v>
      </c>
      <c r="C2101" s="7" t="s">
        <v>732</v>
      </c>
      <c r="D2101" s="7"/>
    </row>
    <row r="2102" ht="12.0" customHeight="1">
      <c r="A2102" s="24">
        <v>35396.0</v>
      </c>
      <c r="B2102" s="26" t="s">
        <v>1918</v>
      </c>
      <c r="C2102" s="7" t="s">
        <v>356</v>
      </c>
      <c r="D2102" s="7"/>
    </row>
    <row r="2103" ht="12.0" customHeight="1">
      <c r="A2103" s="24">
        <v>35396.0</v>
      </c>
      <c r="B2103" s="26" t="s">
        <v>1919</v>
      </c>
      <c r="C2103" s="7" t="s">
        <v>7</v>
      </c>
      <c r="D2103" s="7"/>
    </row>
    <row r="2104" ht="12.0" customHeight="1">
      <c r="A2104" s="24">
        <v>35396.0</v>
      </c>
      <c r="B2104" s="26" t="s">
        <v>1920</v>
      </c>
      <c r="C2104" s="7" t="s">
        <v>7</v>
      </c>
      <c r="D2104" s="7"/>
    </row>
    <row r="2105" ht="12.0" customHeight="1">
      <c r="A2105" s="24">
        <v>35394.0</v>
      </c>
      <c r="B2105" s="26" t="s">
        <v>1921</v>
      </c>
      <c r="C2105" s="7" t="s">
        <v>275</v>
      </c>
      <c r="D2105" s="7"/>
    </row>
    <row r="2106" ht="12.0" customHeight="1">
      <c r="A2106" s="12">
        <v>35391.0</v>
      </c>
      <c r="B2106" s="14" t="s">
        <v>1922</v>
      </c>
      <c r="C2106" s="14" t="s">
        <v>9</v>
      </c>
      <c r="D2106" s="7"/>
    </row>
    <row r="2107" ht="12.0" customHeight="1">
      <c r="A2107" s="12">
        <v>35390.0</v>
      </c>
      <c r="B2107" s="14" t="s">
        <v>1923</v>
      </c>
      <c r="C2107" s="14" t="s">
        <v>9</v>
      </c>
      <c r="D2107" s="7"/>
    </row>
    <row r="2108" ht="12.0" customHeight="1">
      <c r="A2108" s="24">
        <v>35387.0</v>
      </c>
      <c r="B2108" s="26" t="s">
        <v>1924</v>
      </c>
      <c r="C2108" s="7" t="s">
        <v>275</v>
      </c>
      <c r="D2108" s="7"/>
    </row>
    <row r="2109" ht="12.0" customHeight="1">
      <c r="A2109" s="24">
        <v>35387.0</v>
      </c>
      <c r="B2109" s="26" t="s">
        <v>1925</v>
      </c>
      <c r="C2109" s="7" t="s">
        <v>275</v>
      </c>
      <c r="D2109" s="7"/>
    </row>
    <row r="2110" ht="12.0" customHeight="1">
      <c r="A2110" s="24">
        <v>35383.0</v>
      </c>
      <c r="B2110" s="26" t="s">
        <v>1926</v>
      </c>
      <c r="C2110" s="7" t="s">
        <v>275</v>
      </c>
      <c r="D2110" s="7"/>
    </row>
    <row r="2111" ht="24.0" customHeight="1">
      <c r="A2111" s="24">
        <v>35383.0</v>
      </c>
      <c r="B2111" s="26" t="s">
        <v>1927</v>
      </c>
      <c r="C2111" s="7" t="s">
        <v>356</v>
      </c>
      <c r="D2111" s="7"/>
    </row>
    <row r="2112" ht="12.0" customHeight="1">
      <c r="A2112" s="24">
        <v>35381.0</v>
      </c>
      <c r="B2112" s="26" t="s">
        <v>1914</v>
      </c>
      <c r="C2112" s="7" t="s">
        <v>356</v>
      </c>
      <c r="D2112" s="7"/>
    </row>
    <row r="2113" ht="12.0" customHeight="1">
      <c r="A2113" s="24">
        <v>35377.0</v>
      </c>
      <c r="B2113" s="26" t="s">
        <v>1928</v>
      </c>
      <c r="C2113" s="7" t="s">
        <v>356</v>
      </c>
      <c r="D2113" s="7"/>
    </row>
    <row r="2114" ht="12.0" customHeight="1">
      <c r="A2114" s="24">
        <v>35377.0</v>
      </c>
      <c r="B2114" s="26" t="s">
        <v>1929</v>
      </c>
      <c r="C2114" s="7" t="s">
        <v>356</v>
      </c>
      <c r="D2114" s="7"/>
    </row>
    <row r="2115" ht="12.0" customHeight="1">
      <c r="A2115" s="24">
        <v>35377.0</v>
      </c>
      <c r="B2115" s="26" t="s">
        <v>1930</v>
      </c>
      <c r="C2115" s="7" t="s">
        <v>7</v>
      </c>
      <c r="D2115" s="7"/>
    </row>
    <row r="2116" ht="12.0" customHeight="1">
      <c r="A2116" s="12">
        <v>35377.0</v>
      </c>
      <c r="B2116" s="14" t="s">
        <v>1928</v>
      </c>
      <c r="C2116" s="14" t="s">
        <v>9</v>
      </c>
      <c r="D2116" s="7"/>
    </row>
    <row r="2117" ht="12.0" customHeight="1">
      <c r="A2117" s="24">
        <v>35376.0</v>
      </c>
      <c r="B2117" s="26" t="s">
        <v>1931</v>
      </c>
      <c r="C2117" s="7" t="s">
        <v>275</v>
      </c>
      <c r="D2117" s="7"/>
    </row>
    <row r="2118" ht="12.0" customHeight="1">
      <c r="A2118" s="24">
        <v>35376.0</v>
      </c>
      <c r="B2118" s="26" t="s">
        <v>1918</v>
      </c>
      <c r="C2118" s="7" t="s">
        <v>356</v>
      </c>
      <c r="D2118" s="7"/>
    </row>
    <row r="2119" ht="24.0" customHeight="1">
      <c r="A2119" s="12">
        <v>35375.0</v>
      </c>
      <c r="B2119" s="14" t="s">
        <v>1932</v>
      </c>
      <c r="C2119" s="14" t="s">
        <v>9</v>
      </c>
      <c r="D2119" s="7"/>
    </row>
    <row r="2120" ht="12.0" customHeight="1">
      <c r="A2120" s="24">
        <v>35370.0</v>
      </c>
      <c r="B2120" s="26" t="s">
        <v>1933</v>
      </c>
      <c r="C2120" s="7" t="s">
        <v>356</v>
      </c>
      <c r="D2120" s="7"/>
    </row>
    <row r="2121" ht="12.0" customHeight="1">
      <c r="A2121" s="24">
        <v>35368.0</v>
      </c>
      <c r="B2121" s="26" t="s">
        <v>1934</v>
      </c>
      <c r="C2121" s="7" t="s">
        <v>356</v>
      </c>
      <c r="D2121" s="7"/>
    </row>
    <row r="2122" ht="12.0" customHeight="1">
      <c r="A2122" s="24">
        <v>35363.0</v>
      </c>
      <c r="B2122" s="26" t="s">
        <v>1935</v>
      </c>
      <c r="C2122" s="7" t="s">
        <v>356</v>
      </c>
      <c r="D2122" s="7"/>
    </row>
    <row r="2123" ht="12.0" customHeight="1">
      <c r="A2123" s="24">
        <v>35361.0</v>
      </c>
      <c r="B2123" s="26" t="s">
        <v>1936</v>
      </c>
      <c r="C2123" s="7" t="s">
        <v>356</v>
      </c>
      <c r="D2123" s="7"/>
    </row>
    <row r="2124" ht="12.0" customHeight="1">
      <c r="A2124" s="24">
        <v>35348.0</v>
      </c>
      <c r="B2124" s="26" t="s">
        <v>1937</v>
      </c>
      <c r="C2124" s="7" t="s">
        <v>356</v>
      </c>
      <c r="D2124" s="7"/>
    </row>
    <row r="2125" ht="12.0" customHeight="1">
      <c r="A2125" s="24">
        <v>35341.0</v>
      </c>
      <c r="B2125" s="26" t="s">
        <v>1938</v>
      </c>
      <c r="C2125" s="7" t="s">
        <v>4</v>
      </c>
      <c r="D2125" s="7"/>
    </row>
    <row r="2126" ht="12.0" customHeight="1">
      <c r="A2126" s="24">
        <v>35340.0</v>
      </c>
      <c r="B2126" s="26" t="s">
        <v>1939</v>
      </c>
      <c r="C2126" s="7" t="s">
        <v>7</v>
      </c>
      <c r="D2126" s="7"/>
    </row>
    <row r="2127" ht="12.0" customHeight="1">
      <c r="A2127" s="24">
        <v>35338.0</v>
      </c>
      <c r="B2127" s="26" t="s">
        <v>1940</v>
      </c>
      <c r="C2127" s="7" t="s">
        <v>275</v>
      </c>
      <c r="D2127" s="7"/>
    </row>
    <row r="2128" ht="12.0" customHeight="1">
      <c r="A2128" s="24">
        <v>35338.0</v>
      </c>
      <c r="B2128" s="26" t="s">
        <v>1941</v>
      </c>
      <c r="C2128" s="7" t="s">
        <v>7</v>
      </c>
      <c r="D2128" s="7"/>
    </row>
    <row r="2129" ht="12.0" customHeight="1">
      <c r="A2129" s="24">
        <v>35338.0</v>
      </c>
      <c r="B2129" s="26" t="s">
        <v>1942</v>
      </c>
      <c r="C2129" s="7" t="s">
        <v>7</v>
      </c>
      <c r="D2129" s="7"/>
    </row>
    <row r="2130" ht="12.0" customHeight="1">
      <c r="A2130" s="24">
        <v>35331.0</v>
      </c>
      <c r="B2130" s="25" t="s">
        <v>1943</v>
      </c>
      <c r="C2130" s="7" t="s">
        <v>7</v>
      </c>
      <c r="D2130" s="7"/>
    </row>
    <row r="2131" ht="12.0" customHeight="1">
      <c r="A2131" s="24">
        <v>35306.0</v>
      </c>
      <c r="B2131" s="26" t="s">
        <v>1939</v>
      </c>
      <c r="C2131" s="7" t="s">
        <v>7</v>
      </c>
      <c r="D2131" s="7"/>
    </row>
    <row r="2132" ht="12.0" customHeight="1">
      <c r="A2132" s="24">
        <v>35306.0</v>
      </c>
      <c r="B2132" s="26" t="s">
        <v>1939</v>
      </c>
      <c r="C2132" s="7" t="s">
        <v>7</v>
      </c>
      <c r="D2132" s="7"/>
    </row>
    <row r="2133" ht="12.0" customHeight="1">
      <c r="A2133" s="24">
        <v>35305.0</v>
      </c>
      <c r="B2133" s="26" t="s">
        <v>1944</v>
      </c>
      <c r="C2133" s="7" t="s">
        <v>7</v>
      </c>
      <c r="D2133" s="7"/>
    </row>
    <row r="2134" ht="12.0" customHeight="1">
      <c r="A2134" s="24">
        <v>35304.0</v>
      </c>
      <c r="B2134" s="26" t="s">
        <v>1939</v>
      </c>
      <c r="C2134" s="7" t="s">
        <v>7</v>
      </c>
      <c r="D2134" s="7"/>
    </row>
    <row r="2135" ht="12.0" customHeight="1">
      <c r="A2135" s="24">
        <v>35300.0</v>
      </c>
      <c r="B2135" s="26" t="s">
        <v>1945</v>
      </c>
      <c r="C2135" s="7" t="s">
        <v>7</v>
      </c>
      <c r="D2135" s="7"/>
    </row>
    <row r="2136" ht="12.0" customHeight="1">
      <c r="A2136" s="24">
        <v>35297.0</v>
      </c>
      <c r="B2136" s="26" t="s">
        <v>1946</v>
      </c>
      <c r="C2136" s="7" t="s">
        <v>7</v>
      </c>
      <c r="D2136" s="7"/>
    </row>
    <row r="2137" ht="12.0" customHeight="1">
      <c r="A2137" s="24">
        <v>35296.0</v>
      </c>
      <c r="B2137" s="26" t="s">
        <v>1947</v>
      </c>
      <c r="C2137" s="7" t="s">
        <v>7</v>
      </c>
      <c r="D2137" s="7"/>
    </row>
    <row r="2138" ht="12.0" customHeight="1">
      <c r="A2138" s="24">
        <v>35292.0</v>
      </c>
      <c r="B2138" s="26" t="s">
        <v>1948</v>
      </c>
      <c r="C2138" s="7" t="s">
        <v>356</v>
      </c>
      <c r="D2138" s="7"/>
    </row>
    <row r="2139" ht="12.0" customHeight="1">
      <c r="A2139" s="24">
        <v>35268.0</v>
      </c>
      <c r="B2139" s="26" t="s">
        <v>1949</v>
      </c>
      <c r="C2139" s="7" t="s">
        <v>7</v>
      </c>
      <c r="D2139" s="7"/>
    </row>
    <row r="2140" ht="12.0" customHeight="1">
      <c r="A2140" s="24">
        <v>35258.0</v>
      </c>
      <c r="B2140" s="26" t="s">
        <v>1950</v>
      </c>
      <c r="C2140" s="7" t="s">
        <v>7</v>
      </c>
      <c r="D2140" s="7"/>
    </row>
    <row r="2141" ht="12.0" customHeight="1">
      <c r="A2141" s="24">
        <v>35255.0</v>
      </c>
      <c r="B2141" s="26" t="s">
        <v>1951</v>
      </c>
      <c r="C2141" s="7" t="s">
        <v>4</v>
      </c>
      <c r="D2141" s="7"/>
    </row>
    <row r="2142" ht="12.0" customHeight="1">
      <c r="A2142" s="24">
        <v>35248.0</v>
      </c>
      <c r="B2142" s="26" t="s">
        <v>1952</v>
      </c>
      <c r="C2142" s="7" t="s">
        <v>356</v>
      </c>
      <c r="D2142" s="7"/>
    </row>
    <row r="2143" ht="12.0" customHeight="1">
      <c r="A2143" s="24">
        <v>35220.0</v>
      </c>
      <c r="B2143" s="26" t="s">
        <v>1953</v>
      </c>
      <c r="C2143" s="7" t="s">
        <v>7</v>
      </c>
      <c r="D2143" s="7"/>
    </row>
    <row r="2144" ht="12.0" customHeight="1">
      <c r="A2144" s="24">
        <v>35219.0</v>
      </c>
      <c r="B2144" s="26" t="s">
        <v>1954</v>
      </c>
      <c r="C2144" s="7" t="s">
        <v>7</v>
      </c>
      <c r="D2144" s="7"/>
    </row>
    <row r="2145" ht="12.0" customHeight="1">
      <c r="A2145" s="24">
        <v>35209.0</v>
      </c>
      <c r="B2145" s="26" t="s">
        <v>1955</v>
      </c>
      <c r="C2145" s="7" t="s">
        <v>356</v>
      </c>
      <c r="D2145" s="7"/>
    </row>
    <row r="2146" ht="24.0" customHeight="1">
      <c r="A2146" s="24">
        <v>35200.0</v>
      </c>
      <c r="B2146" s="26" t="s">
        <v>1956</v>
      </c>
      <c r="C2146" s="7" t="s">
        <v>7</v>
      </c>
      <c r="D2146" s="7"/>
    </row>
    <row r="2147" ht="24.0" customHeight="1">
      <c r="A2147" s="24">
        <v>35200.0</v>
      </c>
      <c r="B2147" s="26" t="s">
        <v>1957</v>
      </c>
      <c r="C2147" s="7" t="s">
        <v>7</v>
      </c>
      <c r="D2147" s="7"/>
    </row>
    <row r="2148" ht="12.0" customHeight="1">
      <c r="A2148" s="24">
        <v>35191.0</v>
      </c>
      <c r="B2148" s="26" t="s">
        <v>1958</v>
      </c>
      <c r="C2148" s="7" t="s">
        <v>356</v>
      </c>
      <c r="D2148" s="7"/>
    </row>
    <row r="2149" ht="12.0" customHeight="1">
      <c r="A2149" s="24">
        <v>35191.0</v>
      </c>
      <c r="B2149" s="26" t="s">
        <v>1952</v>
      </c>
      <c r="C2149" s="7" t="s">
        <v>356</v>
      </c>
      <c r="D2149" s="7"/>
    </row>
    <row r="2150" ht="12.0" customHeight="1">
      <c r="A2150" s="24">
        <v>35186.0</v>
      </c>
      <c r="B2150" s="26" t="s">
        <v>1959</v>
      </c>
      <c r="C2150" s="7" t="s">
        <v>356</v>
      </c>
      <c r="D2150" s="7"/>
    </row>
    <row r="2151" ht="12.0" customHeight="1">
      <c r="A2151" s="24">
        <v>35180.0</v>
      </c>
      <c r="B2151" s="26" t="s">
        <v>1942</v>
      </c>
      <c r="C2151" s="7" t="s">
        <v>7</v>
      </c>
      <c r="D2151" s="7"/>
    </row>
    <row r="2152" ht="12.0" customHeight="1">
      <c r="A2152" s="24">
        <v>35172.0</v>
      </c>
      <c r="B2152" s="26" t="s">
        <v>1960</v>
      </c>
      <c r="C2152" s="7" t="s">
        <v>1961</v>
      </c>
      <c r="D2152" s="7"/>
    </row>
    <row r="2153" ht="12.0" customHeight="1">
      <c r="A2153" s="24">
        <v>35170.0</v>
      </c>
      <c r="B2153" s="26" t="s">
        <v>1962</v>
      </c>
      <c r="C2153" s="7" t="s">
        <v>356</v>
      </c>
      <c r="D2153" s="7"/>
    </row>
    <row r="2154" ht="12.0" customHeight="1">
      <c r="A2154" s="24">
        <v>35167.0</v>
      </c>
      <c r="B2154" s="26" t="s">
        <v>1963</v>
      </c>
      <c r="C2154" s="7" t="s">
        <v>7</v>
      </c>
      <c r="D2154" s="7"/>
    </row>
    <row r="2155" ht="12.0" customHeight="1">
      <c r="A2155" s="12">
        <v>35166.0</v>
      </c>
      <c r="B2155" s="14" t="s">
        <v>1964</v>
      </c>
      <c r="C2155" s="14" t="s">
        <v>9</v>
      </c>
      <c r="D2155" s="7"/>
    </row>
    <row r="2156" ht="12.0" customHeight="1">
      <c r="A2156" s="24">
        <v>35158.0</v>
      </c>
      <c r="B2156" s="26" t="s">
        <v>1939</v>
      </c>
      <c r="C2156" s="7" t="s">
        <v>7</v>
      </c>
      <c r="D2156" s="7"/>
    </row>
    <row r="2157" ht="12.0" customHeight="1">
      <c r="A2157" s="24">
        <v>35157.0</v>
      </c>
      <c r="B2157" s="26" t="s">
        <v>1965</v>
      </c>
      <c r="C2157" s="7" t="s">
        <v>7</v>
      </c>
      <c r="D2157" s="7"/>
    </row>
    <row r="2158" ht="12.0" customHeight="1">
      <c r="A2158" s="24">
        <v>35157.0</v>
      </c>
      <c r="B2158" s="26" t="s">
        <v>1966</v>
      </c>
      <c r="C2158" s="7" t="s">
        <v>7</v>
      </c>
      <c r="D2158" s="7"/>
    </row>
    <row r="2159" ht="12.0" customHeight="1">
      <c r="A2159" s="24">
        <v>35157.0</v>
      </c>
      <c r="B2159" s="26" t="s">
        <v>1967</v>
      </c>
      <c r="C2159" s="7" t="s">
        <v>4</v>
      </c>
      <c r="D2159" s="7"/>
    </row>
    <row r="2160" ht="12.0" customHeight="1">
      <c r="A2160" s="24">
        <v>35152.0</v>
      </c>
      <c r="B2160" s="26" t="s">
        <v>1968</v>
      </c>
      <c r="C2160" s="7" t="s">
        <v>7</v>
      </c>
      <c r="D2160" s="7"/>
    </row>
    <row r="2161" ht="24.0" customHeight="1">
      <c r="A2161" s="24">
        <v>35150.0</v>
      </c>
      <c r="B2161" s="26" t="s">
        <v>1969</v>
      </c>
      <c r="C2161" s="7" t="s">
        <v>356</v>
      </c>
      <c r="D2161" s="7"/>
    </row>
    <row r="2162" ht="12.0" customHeight="1">
      <c r="A2162" s="24">
        <v>35150.0</v>
      </c>
      <c r="B2162" s="26" t="s">
        <v>1970</v>
      </c>
      <c r="C2162" s="7" t="s">
        <v>7</v>
      </c>
      <c r="D2162" s="7"/>
    </row>
    <row r="2163" ht="12.0" customHeight="1">
      <c r="A2163" s="24">
        <v>35142.0</v>
      </c>
      <c r="B2163" s="26" t="s">
        <v>1971</v>
      </c>
      <c r="C2163" s="7" t="s">
        <v>7</v>
      </c>
      <c r="D2163" s="7"/>
    </row>
    <row r="2164" ht="12.0" customHeight="1">
      <c r="A2164" s="24">
        <v>35142.0</v>
      </c>
      <c r="B2164" s="26" t="s">
        <v>1972</v>
      </c>
      <c r="C2164" s="7" t="s">
        <v>7</v>
      </c>
      <c r="D2164" s="7"/>
    </row>
    <row r="2165" ht="12.0" customHeight="1">
      <c r="A2165" s="24">
        <v>35142.0</v>
      </c>
      <c r="B2165" s="26" t="s">
        <v>1973</v>
      </c>
      <c r="C2165" s="7" t="s">
        <v>7</v>
      </c>
      <c r="D2165" s="7"/>
    </row>
    <row r="2166" ht="24.0" customHeight="1">
      <c r="A2166" s="24">
        <v>35137.0</v>
      </c>
      <c r="B2166" s="26" t="s">
        <v>1956</v>
      </c>
      <c r="C2166" s="7" t="s">
        <v>7</v>
      </c>
      <c r="D2166" s="7"/>
    </row>
    <row r="2167" ht="12.0" customHeight="1">
      <c r="A2167" s="24">
        <v>35136.0</v>
      </c>
      <c r="B2167" s="26" t="s">
        <v>1974</v>
      </c>
      <c r="C2167" s="7" t="s">
        <v>7</v>
      </c>
      <c r="D2167" s="7"/>
    </row>
    <row r="2168" ht="12.0" customHeight="1">
      <c r="A2168" s="24">
        <v>35124.0</v>
      </c>
      <c r="B2168" s="26" t="s">
        <v>1963</v>
      </c>
      <c r="C2168" s="7" t="s">
        <v>7</v>
      </c>
      <c r="D2168" s="7"/>
    </row>
    <row r="2169" ht="12.0" customHeight="1">
      <c r="A2169" s="24">
        <v>35095.0</v>
      </c>
      <c r="B2169" s="26" t="s">
        <v>1975</v>
      </c>
      <c r="C2169" s="7" t="s">
        <v>7</v>
      </c>
      <c r="D2169" s="7"/>
    </row>
    <row r="2170" ht="12.0" customHeight="1">
      <c r="A2170" s="24">
        <v>35086.0</v>
      </c>
      <c r="B2170" s="26" t="s">
        <v>1976</v>
      </c>
      <c r="C2170" s="7" t="s">
        <v>7</v>
      </c>
      <c r="D2170" s="7"/>
    </row>
    <row r="2171" ht="12.0" customHeight="1">
      <c r="A2171" s="24">
        <v>35086.0</v>
      </c>
      <c r="B2171" s="26" t="s">
        <v>1977</v>
      </c>
      <c r="C2171" s="7" t="s">
        <v>7</v>
      </c>
      <c r="D2171" s="7"/>
    </row>
    <row r="2172" ht="12.0" customHeight="1">
      <c r="A2172" s="24">
        <v>35075.0</v>
      </c>
      <c r="B2172" s="26" t="s">
        <v>1977</v>
      </c>
      <c r="C2172" s="7" t="s">
        <v>7</v>
      </c>
      <c r="D2172" s="7"/>
    </row>
    <row r="2173" ht="12.0" customHeight="1">
      <c r="A2173" s="24">
        <v>35073.0</v>
      </c>
      <c r="B2173" s="26" t="s">
        <v>1978</v>
      </c>
      <c r="C2173" s="7" t="s">
        <v>7</v>
      </c>
      <c r="D2173" s="7"/>
    </row>
    <row r="2174" ht="12.0" customHeight="1">
      <c r="A2174" s="24">
        <v>35054.0</v>
      </c>
      <c r="B2174" s="26" t="s">
        <v>1979</v>
      </c>
      <c r="C2174" s="7" t="s">
        <v>7</v>
      </c>
      <c r="D2174" s="7"/>
    </row>
    <row r="2175" ht="12.0" customHeight="1">
      <c r="A2175" s="24">
        <v>35052.0</v>
      </c>
      <c r="B2175" s="26" t="s">
        <v>1980</v>
      </c>
      <c r="C2175" s="7" t="s">
        <v>7</v>
      </c>
      <c r="D2175" s="7"/>
    </row>
    <row r="2176" ht="24.0" customHeight="1">
      <c r="A2176" s="24">
        <v>35051.0</v>
      </c>
      <c r="B2176" s="26" t="s">
        <v>1981</v>
      </c>
      <c r="C2176" s="7" t="s">
        <v>275</v>
      </c>
      <c r="D2176" s="7"/>
    </row>
    <row r="2177" ht="12.0" customHeight="1">
      <c r="A2177" s="24">
        <v>35048.0</v>
      </c>
      <c r="B2177" s="26" t="s">
        <v>1982</v>
      </c>
      <c r="C2177" s="7" t="s">
        <v>4</v>
      </c>
      <c r="D2177" s="7"/>
    </row>
    <row r="2178" ht="12.0" customHeight="1">
      <c r="A2178" s="12">
        <v>35043.0</v>
      </c>
      <c r="B2178" s="14" t="s">
        <v>1983</v>
      </c>
      <c r="C2178" s="14" t="s">
        <v>9</v>
      </c>
      <c r="D2178" s="7"/>
    </row>
    <row r="2179" ht="12.0" customHeight="1">
      <c r="A2179" s="24">
        <v>35024.0</v>
      </c>
      <c r="B2179" s="26" t="s">
        <v>1984</v>
      </c>
      <c r="C2179" s="7" t="s">
        <v>7</v>
      </c>
      <c r="D2179" s="7"/>
    </row>
    <row r="2180" ht="24.0" customHeight="1">
      <c r="A2180" s="24">
        <v>35017.0</v>
      </c>
      <c r="B2180" s="26" t="s">
        <v>1956</v>
      </c>
      <c r="C2180" s="7" t="s">
        <v>7</v>
      </c>
      <c r="D2180" s="7"/>
    </row>
    <row r="2181" ht="12.0" customHeight="1">
      <c r="A2181" s="24">
        <v>35016.0</v>
      </c>
      <c r="B2181" s="26" t="s">
        <v>1985</v>
      </c>
      <c r="C2181" s="7" t="s">
        <v>7</v>
      </c>
      <c r="D2181" s="7"/>
    </row>
    <row r="2182" ht="24.0" customHeight="1">
      <c r="A2182" s="24">
        <v>35012.0</v>
      </c>
      <c r="B2182" s="26" t="s">
        <v>1986</v>
      </c>
      <c r="C2182" s="7" t="s">
        <v>275</v>
      </c>
      <c r="D2182" s="7"/>
    </row>
    <row r="2183" ht="12.0" customHeight="1">
      <c r="A2183" s="24">
        <v>35008.0</v>
      </c>
      <c r="B2183" s="26" t="s">
        <v>1987</v>
      </c>
      <c r="C2183" s="7" t="s">
        <v>7</v>
      </c>
      <c r="D2183" s="7"/>
    </row>
    <row r="2184" ht="24.0" customHeight="1">
      <c r="A2184" s="24">
        <v>35002.0</v>
      </c>
      <c r="B2184" s="26" t="s">
        <v>1988</v>
      </c>
      <c r="C2184" s="7" t="s">
        <v>732</v>
      </c>
      <c r="D2184" s="7"/>
    </row>
    <row r="2185" ht="12.0" customHeight="1">
      <c r="A2185" s="24">
        <v>34995.0</v>
      </c>
      <c r="B2185" s="26" t="s">
        <v>1989</v>
      </c>
      <c r="C2185" s="7" t="s">
        <v>7</v>
      </c>
      <c r="D2185" s="7"/>
    </row>
    <row r="2186" ht="12.0" customHeight="1">
      <c r="A2186" s="24">
        <v>34995.0</v>
      </c>
      <c r="B2186" s="26" t="s">
        <v>1990</v>
      </c>
      <c r="C2186" s="7" t="s">
        <v>7</v>
      </c>
      <c r="D2186" s="7"/>
    </row>
    <row r="2187" ht="12.0" customHeight="1">
      <c r="A2187" s="24">
        <v>34992.0</v>
      </c>
      <c r="B2187" s="26" t="s">
        <v>1991</v>
      </c>
      <c r="C2187" s="7" t="s">
        <v>7</v>
      </c>
      <c r="D2187" s="7"/>
    </row>
    <row r="2188" ht="24.0" customHeight="1">
      <c r="A2188" s="24">
        <v>34988.0</v>
      </c>
      <c r="B2188" s="26" t="s">
        <v>1992</v>
      </c>
      <c r="C2188" s="7" t="s">
        <v>275</v>
      </c>
      <c r="D2188" s="7"/>
    </row>
    <row r="2189" ht="24.0" customHeight="1">
      <c r="A2189" s="24">
        <v>34975.0</v>
      </c>
      <c r="B2189" s="26" t="s">
        <v>1956</v>
      </c>
      <c r="C2189" s="7" t="s">
        <v>7</v>
      </c>
      <c r="D2189" s="7"/>
    </row>
    <row r="2190" ht="12.0" customHeight="1">
      <c r="A2190" s="24">
        <v>34970.0</v>
      </c>
      <c r="B2190" s="26" t="s">
        <v>1993</v>
      </c>
      <c r="C2190" s="7" t="s">
        <v>356</v>
      </c>
      <c r="D2190" s="7"/>
    </row>
    <row r="2191" ht="12.0" customHeight="1">
      <c r="A2191" s="24">
        <v>34970.0</v>
      </c>
      <c r="B2191" s="26" t="s">
        <v>1994</v>
      </c>
      <c r="C2191" s="7" t="s">
        <v>4</v>
      </c>
      <c r="D2191" s="7"/>
    </row>
    <row r="2192" ht="24.0" customHeight="1">
      <c r="A2192" s="24">
        <v>34962.0</v>
      </c>
      <c r="B2192" s="26" t="s">
        <v>1995</v>
      </c>
      <c r="C2192" s="7" t="s">
        <v>275</v>
      </c>
      <c r="D2192" s="7"/>
    </row>
    <row r="2193" ht="24.0" customHeight="1">
      <c r="A2193" s="24">
        <v>34957.0</v>
      </c>
      <c r="B2193" s="26" t="s">
        <v>1956</v>
      </c>
      <c r="C2193" s="7" t="s">
        <v>7</v>
      </c>
      <c r="D2193" s="7"/>
    </row>
    <row r="2194" ht="12.0" customHeight="1">
      <c r="A2194" s="24">
        <v>34949.0</v>
      </c>
      <c r="B2194" s="26" t="s">
        <v>1996</v>
      </c>
      <c r="C2194" s="7" t="s">
        <v>356</v>
      </c>
      <c r="D2194" s="7"/>
    </row>
    <row r="2195" ht="12.0" customHeight="1">
      <c r="A2195" s="24">
        <v>34949.0</v>
      </c>
      <c r="B2195" s="26" t="s">
        <v>1997</v>
      </c>
      <c r="C2195" s="7" t="s">
        <v>7</v>
      </c>
      <c r="D2195" s="14"/>
    </row>
    <row r="2196" ht="12.0" customHeight="1">
      <c r="A2196" s="24">
        <v>34947.0</v>
      </c>
      <c r="B2196" s="26" t="s">
        <v>1998</v>
      </c>
      <c r="C2196" s="7" t="s">
        <v>356</v>
      </c>
      <c r="D2196" s="7"/>
    </row>
    <row r="2197" ht="12.0" customHeight="1">
      <c r="A2197" s="24">
        <v>34940.0</v>
      </c>
      <c r="B2197" s="26" t="s">
        <v>1999</v>
      </c>
      <c r="C2197" s="7" t="s">
        <v>7</v>
      </c>
      <c r="D2197" s="7"/>
    </row>
    <row r="2198" ht="12.0" customHeight="1">
      <c r="A2198" s="24">
        <v>34936.0</v>
      </c>
      <c r="B2198" s="26" t="s">
        <v>2000</v>
      </c>
      <c r="C2198" s="7" t="s">
        <v>732</v>
      </c>
      <c r="D2198" s="7"/>
    </row>
    <row r="2199" ht="12.0" customHeight="1">
      <c r="A2199" s="24">
        <v>34929.0</v>
      </c>
      <c r="B2199" s="26" t="s">
        <v>2001</v>
      </c>
      <c r="C2199" s="7" t="s">
        <v>7</v>
      </c>
      <c r="D2199" s="7"/>
    </row>
    <row r="2200" ht="12.0" customHeight="1">
      <c r="A2200" s="24">
        <v>34928.0</v>
      </c>
      <c r="B2200" s="26" t="s">
        <v>2002</v>
      </c>
      <c r="C2200" s="7" t="s">
        <v>7</v>
      </c>
      <c r="D2200" s="7"/>
    </row>
    <row r="2201" ht="12.0" customHeight="1">
      <c r="A2201" s="24">
        <v>34919.0</v>
      </c>
      <c r="B2201" s="26" t="s">
        <v>2003</v>
      </c>
      <c r="C2201" s="7" t="s">
        <v>7</v>
      </c>
      <c r="D2201" s="7"/>
    </row>
    <row r="2202" ht="12.0" customHeight="1">
      <c r="A2202" s="24">
        <v>34915.0</v>
      </c>
      <c r="B2202" s="26" t="s">
        <v>2004</v>
      </c>
      <c r="C2202" s="7" t="s">
        <v>7</v>
      </c>
      <c r="D2202" s="7"/>
    </row>
    <row r="2203" ht="12.0" customHeight="1">
      <c r="A2203" s="24">
        <v>34913.0</v>
      </c>
      <c r="B2203" s="26" t="s">
        <v>1976</v>
      </c>
      <c r="C2203" s="7" t="s">
        <v>7</v>
      </c>
      <c r="D2203" s="7"/>
    </row>
    <row r="2204" ht="24.0" customHeight="1">
      <c r="A2204" s="24">
        <v>34911.0</v>
      </c>
      <c r="B2204" s="26" t="s">
        <v>2005</v>
      </c>
      <c r="C2204" s="7" t="s">
        <v>356</v>
      </c>
      <c r="D2204" s="7"/>
    </row>
    <row r="2205" ht="12.0" customHeight="1">
      <c r="A2205" s="24">
        <v>34911.0</v>
      </c>
      <c r="B2205" s="26" t="s">
        <v>2006</v>
      </c>
      <c r="C2205" s="7" t="s">
        <v>7</v>
      </c>
      <c r="D2205" s="7"/>
    </row>
    <row r="2206" ht="12.0" customHeight="1">
      <c r="A2206" s="24">
        <v>34911.0</v>
      </c>
      <c r="B2206" s="26" t="s">
        <v>2007</v>
      </c>
      <c r="C2206" s="7" t="s">
        <v>7</v>
      </c>
      <c r="D2206" s="7"/>
    </row>
    <row r="2207" ht="12.0" customHeight="1">
      <c r="A2207" s="24">
        <v>34907.0</v>
      </c>
      <c r="B2207" s="26" t="s">
        <v>2007</v>
      </c>
      <c r="C2207" s="7" t="s">
        <v>7</v>
      </c>
      <c r="D2207" s="7"/>
    </row>
    <row r="2208" ht="12.0" customHeight="1">
      <c r="A2208" s="24">
        <v>34906.0</v>
      </c>
      <c r="B2208" s="26" t="s">
        <v>1999</v>
      </c>
      <c r="C2208" s="7" t="s">
        <v>7</v>
      </c>
      <c r="D2208" s="7"/>
    </row>
    <row r="2209" ht="12.0" customHeight="1">
      <c r="A2209" s="24">
        <v>34906.0</v>
      </c>
      <c r="B2209" s="26" t="s">
        <v>2008</v>
      </c>
      <c r="C2209" s="7" t="s">
        <v>801</v>
      </c>
      <c r="D2209" s="14"/>
    </row>
    <row r="2210" ht="12.0" customHeight="1">
      <c r="A2210" s="12">
        <v>34906.0</v>
      </c>
      <c r="B2210" s="14" t="s">
        <v>2009</v>
      </c>
      <c r="C2210" s="14" t="s">
        <v>9</v>
      </c>
      <c r="D2210" s="7"/>
    </row>
    <row r="2211" ht="24.0" customHeight="1">
      <c r="A2211" s="24">
        <v>34900.0</v>
      </c>
      <c r="B2211" s="26" t="s">
        <v>2010</v>
      </c>
      <c r="C2211" s="7" t="s">
        <v>7</v>
      </c>
      <c r="D2211" s="7"/>
    </row>
    <row r="2212" ht="12.0" customHeight="1">
      <c r="A2212" s="24">
        <v>34900.0</v>
      </c>
      <c r="B2212" s="26" t="s">
        <v>2011</v>
      </c>
      <c r="C2212" s="7" t="s">
        <v>7</v>
      </c>
      <c r="D2212" s="7"/>
    </row>
    <row r="2213" ht="12.0" customHeight="1">
      <c r="A2213" s="24">
        <v>34897.0</v>
      </c>
      <c r="B2213" s="26" t="s">
        <v>2012</v>
      </c>
      <c r="C2213" s="7" t="s">
        <v>801</v>
      </c>
      <c r="D2213" s="7"/>
    </row>
    <row r="2214" ht="24.0" customHeight="1">
      <c r="A2214" s="24">
        <v>34893.0</v>
      </c>
      <c r="B2214" s="26" t="s">
        <v>1956</v>
      </c>
      <c r="C2214" s="7" t="s">
        <v>7</v>
      </c>
      <c r="D2214" s="7"/>
    </row>
    <row r="2215" ht="12.0" customHeight="1">
      <c r="A2215" s="24">
        <v>34885.0</v>
      </c>
      <c r="B2215" s="26" t="s">
        <v>2013</v>
      </c>
      <c r="C2215" s="7" t="s">
        <v>7</v>
      </c>
      <c r="D2215" s="7"/>
    </row>
    <row r="2216" ht="12.0" customHeight="1">
      <c r="A2216" s="24">
        <v>34883.0</v>
      </c>
      <c r="B2216" s="26" t="s">
        <v>2004</v>
      </c>
      <c r="C2216" s="7" t="s">
        <v>7</v>
      </c>
      <c r="D2216" s="7"/>
    </row>
    <row r="2217" ht="12.0" customHeight="1">
      <c r="A2217" s="24">
        <v>34880.0</v>
      </c>
      <c r="B2217" s="26" t="s">
        <v>2004</v>
      </c>
      <c r="C2217" s="7" t="s">
        <v>7</v>
      </c>
      <c r="D2217" s="7"/>
    </row>
    <row r="2218" ht="12.0" customHeight="1">
      <c r="A2218" s="24">
        <v>34880.0</v>
      </c>
      <c r="B2218" s="26" t="s">
        <v>2014</v>
      </c>
      <c r="C2218" s="7" t="s">
        <v>7</v>
      </c>
      <c r="D2218" s="7"/>
    </row>
    <row r="2219" ht="12.0" customHeight="1">
      <c r="A2219" s="24">
        <v>34880.0</v>
      </c>
      <c r="B2219" s="26" t="s">
        <v>2015</v>
      </c>
      <c r="C2219" s="7" t="s">
        <v>4</v>
      </c>
      <c r="D2219" s="7"/>
    </row>
    <row r="2220" ht="12.0" customHeight="1">
      <c r="A2220" s="24">
        <v>34878.0</v>
      </c>
      <c r="B2220" s="26" t="s">
        <v>2016</v>
      </c>
      <c r="C2220" s="7" t="s">
        <v>7</v>
      </c>
      <c r="D2220" s="7"/>
    </row>
    <row r="2221" ht="12.0" customHeight="1">
      <c r="A2221" s="24">
        <v>34877.0</v>
      </c>
      <c r="B2221" s="26" t="s">
        <v>2011</v>
      </c>
      <c r="C2221" s="7" t="s">
        <v>7</v>
      </c>
      <c r="D2221" s="7"/>
    </row>
    <row r="2222" ht="12.0" customHeight="1">
      <c r="A2222" s="24">
        <v>34869.0</v>
      </c>
      <c r="B2222" s="26" t="s">
        <v>2004</v>
      </c>
      <c r="C2222" s="7" t="s">
        <v>7</v>
      </c>
      <c r="D2222" s="7"/>
    </row>
    <row r="2223" ht="12.0" customHeight="1">
      <c r="A2223" s="24">
        <v>34866.0</v>
      </c>
      <c r="B2223" s="26" t="s">
        <v>2017</v>
      </c>
      <c r="C2223" s="7" t="s">
        <v>7</v>
      </c>
      <c r="D2223" s="18"/>
    </row>
    <row r="2224" ht="12.0" customHeight="1">
      <c r="A2224" s="24">
        <v>34865.0</v>
      </c>
      <c r="B2224" s="26" t="s">
        <v>2018</v>
      </c>
      <c r="C2224" s="7" t="s">
        <v>7</v>
      </c>
      <c r="D2224" s="7"/>
    </row>
    <row r="2225" ht="12.0" customHeight="1">
      <c r="A2225" s="24">
        <v>34864.0</v>
      </c>
      <c r="B2225" s="26" t="s">
        <v>2019</v>
      </c>
      <c r="C2225" s="7" t="s">
        <v>356</v>
      </c>
      <c r="D2225" s="7"/>
    </row>
    <row r="2226" ht="12.0" customHeight="1">
      <c r="A2226" s="24">
        <v>34863.0</v>
      </c>
      <c r="B2226" s="26" t="s">
        <v>2020</v>
      </c>
      <c r="C2226" s="7" t="s">
        <v>7</v>
      </c>
      <c r="D2226" s="7"/>
    </row>
    <row r="2227" ht="12.0" customHeight="1">
      <c r="A2227" s="24">
        <v>34862.0</v>
      </c>
      <c r="B2227" s="26" t="s">
        <v>2021</v>
      </c>
      <c r="C2227" s="7" t="s">
        <v>7</v>
      </c>
      <c r="D2227" s="7"/>
    </row>
    <row r="2228" ht="12.0" customHeight="1">
      <c r="A2228" s="12">
        <v>34862.0</v>
      </c>
      <c r="B2228" s="14" t="s">
        <v>2022</v>
      </c>
      <c r="C2228" s="14" t="s">
        <v>9</v>
      </c>
      <c r="D2228" s="7"/>
    </row>
    <row r="2229" ht="12.0" customHeight="1">
      <c r="A2229" s="12">
        <v>34861.0</v>
      </c>
      <c r="B2229" s="14" t="s">
        <v>2023</v>
      </c>
      <c r="C2229" s="14" t="s">
        <v>9</v>
      </c>
      <c r="D2229" s="7"/>
    </row>
    <row r="2230" ht="12.0" customHeight="1">
      <c r="A2230" s="24">
        <v>34855.0</v>
      </c>
      <c r="B2230" s="26" t="s">
        <v>2024</v>
      </c>
      <c r="C2230" s="7" t="s">
        <v>7</v>
      </c>
      <c r="D2230" s="7"/>
    </row>
    <row r="2231" ht="12.0" customHeight="1">
      <c r="A2231" s="24">
        <v>34843.0</v>
      </c>
      <c r="B2231" s="26" t="s">
        <v>2025</v>
      </c>
      <c r="C2231" s="7" t="s">
        <v>7</v>
      </c>
      <c r="D2231" s="7"/>
    </row>
    <row r="2232" ht="12.0" customHeight="1">
      <c r="A2232" s="24">
        <v>34842.0</v>
      </c>
      <c r="B2232" s="26" t="s">
        <v>2026</v>
      </c>
      <c r="C2232" s="7" t="s">
        <v>7</v>
      </c>
      <c r="D2232" s="7"/>
    </row>
    <row r="2233" ht="12.0" customHeight="1">
      <c r="A2233" s="12">
        <v>34842.0</v>
      </c>
      <c r="B2233" s="14" t="s">
        <v>2027</v>
      </c>
      <c r="C2233" s="14" t="s">
        <v>9</v>
      </c>
      <c r="D2233" s="7"/>
    </row>
    <row r="2234" ht="12.0" customHeight="1">
      <c r="A2234" s="24">
        <v>34841.0</v>
      </c>
      <c r="B2234" s="26" t="s">
        <v>1976</v>
      </c>
      <c r="C2234" s="7" t="s">
        <v>7</v>
      </c>
      <c r="D2234" s="7"/>
    </row>
    <row r="2235" ht="12.0" customHeight="1">
      <c r="A2235" s="12">
        <v>34841.0</v>
      </c>
      <c r="B2235" s="14" t="s">
        <v>2028</v>
      </c>
      <c r="C2235" s="14" t="s">
        <v>9</v>
      </c>
      <c r="D2235" s="7"/>
    </row>
    <row r="2236" ht="12.0" customHeight="1">
      <c r="A2236" s="24">
        <v>34838.0</v>
      </c>
      <c r="B2236" s="26" t="s">
        <v>2029</v>
      </c>
      <c r="C2236" s="7" t="s">
        <v>7</v>
      </c>
      <c r="D2236" s="7"/>
    </row>
    <row r="2237" ht="12.0" customHeight="1">
      <c r="A2237" s="24">
        <v>34836.0</v>
      </c>
      <c r="B2237" s="26" t="s">
        <v>2030</v>
      </c>
      <c r="C2237" s="7" t="s">
        <v>7</v>
      </c>
      <c r="D2237" s="7"/>
    </row>
    <row r="2238" ht="12.0" customHeight="1">
      <c r="A2238" s="24">
        <v>34831.0</v>
      </c>
      <c r="B2238" s="26" t="s">
        <v>2018</v>
      </c>
      <c r="C2238" s="7" t="s">
        <v>7</v>
      </c>
      <c r="D2238" s="7"/>
    </row>
    <row r="2239" ht="12.0" customHeight="1">
      <c r="A2239" s="24">
        <v>34830.0</v>
      </c>
      <c r="B2239" s="26" t="s">
        <v>2031</v>
      </c>
      <c r="C2239" s="7" t="s">
        <v>7</v>
      </c>
      <c r="D2239" s="7"/>
    </row>
    <row r="2240" ht="24.0" customHeight="1">
      <c r="A2240" s="24">
        <v>34827.0</v>
      </c>
      <c r="B2240" s="26" t="s">
        <v>2032</v>
      </c>
      <c r="C2240" s="7" t="s">
        <v>356</v>
      </c>
      <c r="D2240" s="7"/>
    </row>
    <row r="2241" ht="12.0" customHeight="1">
      <c r="A2241" s="24">
        <v>34827.0</v>
      </c>
      <c r="B2241" s="26" t="s">
        <v>1976</v>
      </c>
      <c r="C2241" s="7" t="s">
        <v>7</v>
      </c>
      <c r="D2241" s="7"/>
    </row>
    <row r="2242" ht="12.0" customHeight="1">
      <c r="A2242" s="12">
        <v>34824.0</v>
      </c>
      <c r="B2242" s="14" t="s">
        <v>2033</v>
      </c>
      <c r="C2242" s="14" t="s">
        <v>9</v>
      </c>
      <c r="D2242" s="7"/>
    </row>
    <row r="2243" ht="12.0" customHeight="1">
      <c r="A2243" s="24">
        <v>34821.0</v>
      </c>
      <c r="B2243" s="26" t="s">
        <v>1976</v>
      </c>
      <c r="C2243" s="7" t="s">
        <v>7</v>
      </c>
      <c r="D2243" s="7"/>
    </row>
    <row r="2244" ht="12.0" customHeight="1">
      <c r="A2244" s="24">
        <v>34819.0</v>
      </c>
      <c r="B2244" s="26" t="s">
        <v>2034</v>
      </c>
      <c r="C2244" s="7" t="s">
        <v>7</v>
      </c>
      <c r="D2244" s="7"/>
    </row>
    <row r="2245" ht="12.0" customHeight="1">
      <c r="A2245" s="24">
        <v>34817.0</v>
      </c>
      <c r="B2245" s="26" t="s">
        <v>2035</v>
      </c>
      <c r="C2245" s="7" t="s">
        <v>7</v>
      </c>
      <c r="D2245" s="7"/>
    </row>
    <row r="2246" ht="12.0" customHeight="1">
      <c r="A2246" s="12">
        <v>34817.0</v>
      </c>
      <c r="B2246" s="14" t="s">
        <v>2036</v>
      </c>
      <c r="C2246" s="14" t="s">
        <v>9</v>
      </c>
      <c r="D2246" s="7"/>
    </row>
    <row r="2247" ht="12.0" customHeight="1">
      <c r="A2247" s="24">
        <v>34815.0</v>
      </c>
      <c r="B2247" s="26" t="s">
        <v>2037</v>
      </c>
      <c r="C2247" s="7" t="s">
        <v>7</v>
      </c>
      <c r="D2247" s="7"/>
    </row>
    <row r="2248" ht="12.0" customHeight="1">
      <c r="A2248" s="24">
        <v>34814.0</v>
      </c>
      <c r="B2248" s="26" t="s">
        <v>2038</v>
      </c>
      <c r="C2248" s="7" t="s">
        <v>732</v>
      </c>
      <c r="D2248" s="7"/>
    </row>
    <row r="2249" ht="24.0" customHeight="1">
      <c r="A2249" s="24">
        <v>34810.0</v>
      </c>
      <c r="B2249" s="26" t="s">
        <v>2039</v>
      </c>
      <c r="C2249" s="7" t="s">
        <v>356</v>
      </c>
      <c r="D2249" s="7"/>
    </row>
    <row r="2250" ht="24.0" customHeight="1">
      <c r="A2250" s="12">
        <v>34810.0</v>
      </c>
      <c r="B2250" s="14" t="s">
        <v>2040</v>
      </c>
      <c r="C2250" s="14" t="s">
        <v>9</v>
      </c>
      <c r="D2250" s="7"/>
    </row>
    <row r="2251" ht="12.0" customHeight="1">
      <c r="A2251" s="24">
        <v>34809.0</v>
      </c>
      <c r="B2251" s="26" t="s">
        <v>2041</v>
      </c>
      <c r="C2251" s="7" t="s">
        <v>7</v>
      </c>
      <c r="D2251" s="7"/>
    </row>
    <row r="2252" ht="12.0" customHeight="1">
      <c r="A2252" s="24">
        <v>34803.0</v>
      </c>
      <c r="B2252" s="26" t="s">
        <v>2042</v>
      </c>
      <c r="C2252" s="7" t="s">
        <v>7</v>
      </c>
      <c r="D2252" s="7"/>
    </row>
    <row r="2253" ht="12.0" customHeight="1">
      <c r="A2253" s="24">
        <v>34803.0</v>
      </c>
      <c r="B2253" s="26" t="s">
        <v>2043</v>
      </c>
      <c r="C2253" s="7" t="s">
        <v>7</v>
      </c>
      <c r="D2253" s="7"/>
    </row>
    <row r="2254" ht="12.0" customHeight="1">
      <c r="A2254" s="24">
        <v>34789.0</v>
      </c>
      <c r="B2254" s="26" t="s">
        <v>2044</v>
      </c>
      <c r="C2254" s="7" t="s">
        <v>7</v>
      </c>
      <c r="D2254" s="7"/>
    </row>
    <row r="2255" ht="12.0" customHeight="1">
      <c r="A2255" s="24">
        <v>34789.0</v>
      </c>
      <c r="B2255" s="26" t="s">
        <v>1976</v>
      </c>
      <c r="C2255" s="7" t="s">
        <v>7</v>
      </c>
      <c r="D2255" s="7"/>
    </row>
    <row r="2256" ht="12.0" customHeight="1">
      <c r="A2256" s="24">
        <v>34789.0</v>
      </c>
      <c r="B2256" s="26" t="s">
        <v>2045</v>
      </c>
      <c r="C2256" s="7" t="s">
        <v>4</v>
      </c>
      <c r="D2256" s="7"/>
    </row>
    <row r="2257" ht="12.0" customHeight="1">
      <c r="A2257" s="24">
        <v>34788.0</v>
      </c>
      <c r="B2257" s="26" t="s">
        <v>2046</v>
      </c>
      <c r="C2257" s="7" t="s">
        <v>7</v>
      </c>
      <c r="D2257" s="7"/>
    </row>
    <row r="2258" ht="24.0" customHeight="1">
      <c r="A2258" s="12">
        <v>34788.0</v>
      </c>
      <c r="B2258" s="14" t="s">
        <v>2047</v>
      </c>
      <c r="C2258" s="14" t="s">
        <v>9</v>
      </c>
      <c r="D2258" s="7"/>
    </row>
    <row r="2259" ht="12.0" customHeight="1">
      <c r="A2259" s="24">
        <v>34781.0</v>
      </c>
      <c r="B2259" s="26" t="s">
        <v>2048</v>
      </c>
      <c r="C2259" s="7" t="s">
        <v>7</v>
      </c>
      <c r="D2259" s="7"/>
    </row>
    <row r="2260" ht="12.0" customHeight="1">
      <c r="A2260" s="12">
        <v>34780.0</v>
      </c>
      <c r="B2260" s="14" t="s">
        <v>2049</v>
      </c>
      <c r="C2260" s="14" t="s">
        <v>9</v>
      </c>
      <c r="D2260" s="7"/>
    </row>
    <row r="2261" ht="12.0" customHeight="1">
      <c r="A2261" s="12">
        <v>34780.0</v>
      </c>
      <c r="B2261" s="14" t="s">
        <v>2050</v>
      </c>
      <c r="C2261" s="14" t="s">
        <v>9</v>
      </c>
      <c r="D2261" s="7"/>
    </row>
    <row r="2262" ht="12.0" customHeight="1">
      <c r="A2262" s="24">
        <v>34778.0</v>
      </c>
      <c r="B2262" s="26" t="s">
        <v>2051</v>
      </c>
      <c r="C2262" s="7" t="s">
        <v>356</v>
      </c>
      <c r="D2262" s="7"/>
    </row>
    <row r="2263" ht="12.0" customHeight="1">
      <c r="A2263" s="24">
        <v>34771.0</v>
      </c>
      <c r="B2263" s="26" t="s">
        <v>2052</v>
      </c>
      <c r="C2263" s="7" t="s">
        <v>7</v>
      </c>
      <c r="D2263" s="7"/>
    </row>
    <row r="2264" ht="12.0" customHeight="1">
      <c r="A2264" s="24">
        <v>34768.0</v>
      </c>
      <c r="B2264" s="26" t="s">
        <v>2053</v>
      </c>
      <c r="C2264" s="7" t="s">
        <v>7</v>
      </c>
      <c r="D2264" s="7"/>
    </row>
    <row r="2265" ht="12.0" customHeight="1">
      <c r="A2265" s="24">
        <v>34768.0</v>
      </c>
      <c r="B2265" s="26" t="s">
        <v>2054</v>
      </c>
      <c r="C2265" s="7" t="s">
        <v>7</v>
      </c>
      <c r="D2265" s="7"/>
    </row>
    <row r="2266" ht="12.0" customHeight="1">
      <c r="A2266" s="24">
        <v>34768.0</v>
      </c>
      <c r="B2266" s="26" t="s">
        <v>2055</v>
      </c>
      <c r="C2266" s="7" t="s">
        <v>7</v>
      </c>
      <c r="D2266" s="7"/>
    </row>
    <row r="2267" ht="12.0" customHeight="1">
      <c r="A2267" s="24">
        <v>34768.0</v>
      </c>
      <c r="B2267" s="26" t="s">
        <v>2056</v>
      </c>
      <c r="C2267" s="7" t="s">
        <v>7</v>
      </c>
      <c r="D2267" s="7"/>
    </row>
    <row r="2268" ht="12.0" customHeight="1">
      <c r="A2268" s="12">
        <v>34768.0</v>
      </c>
      <c r="B2268" s="14" t="s">
        <v>2057</v>
      </c>
      <c r="C2268" s="14" t="s">
        <v>9</v>
      </c>
      <c r="D2268" s="7"/>
    </row>
    <row r="2269" ht="12.0" customHeight="1">
      <c r="A2269" s="24">
        <v>34768.0</v>
      </c>
      <c r="B2269" s="26" t="s">
        <v>2058</v>
      </c>
      <c r="C2269" s="7" t="s">
        <v>732</v>
      </c>
      <c r="D2269" s="7"/>
    </row>
    <row r="2270" ht="12.0" customHeight="1">
      <c r="A2270" s="24">
        <v>34767.0</v>
      </c>
      <c r="B2270" s="26" t="s">
        <v>2059</v>
      </c>
      <c r="C2270" s="7" t="s">
        <v>7</v>
      </c>
      <c r="D2270" s="7"/>
    </row>
    <row r="2271" ht="12.0" customHeight="1">
      <c r="A2271" s="24">
        <v>34766.0</v>
      </c>
      <c r="B2271" s="26" t="s">
        <v>2060</v>
      </c>
      <c r="C2271" s="7" t="s">
        <v>356</v>
      </c>
      <c r="D2271" s="7"/>
    </row>
    <row r="2272" ht="12.0" customHeight="1">
      <c r="A2272" s="24">
        <v>34761.0</v>
      </c>
      <c r="B2272" s="26" t="s">
        <v>2061</v>
      </c>
      <c r="C2272" s="7" t="s">
        <v>7</v>
      </c>
      <c r="D2272" s="7"/>
    </row>
    <row r="2273" ht="12.0" customHeight="1">
      <c r="A2273" s="24">
        <v>34761.0</v>
      </c>
      <c r="B2273" s="26" t="s">
        <v>2062</v>
      </c>
      <c r="C2273" s="7" t="s">
        <v>7</v>
      </c>
      <c r="D2273" s="7"/>
    </row>
    <row r="2274" ht="12.0" customHeight="1">
      <c r="A2274" s="24">
        <v>34761.0</v>
      </c>
      <c r="B2274" s="26" t="s">
        <v>2063</v>
      </c>
      <c r="C2274" s="7" t="s">
        <v>801</v>
      </c>
      <c r="D2274" s="7"/>
    </row>
    <row r="2275" ht="12.0" customHeight="1">
      <c r="A2275" s="24">
        <v>34757.0</v>
      </c>
      <c r="B2275" s="26" t="s">
        <v>2064</v>
      </c>
      <c r="C2275" s="7" t="s">
        <v>7</v>
      </c>
      <c r="D2275" s="7"/>
    </row>
    <row r="2276" ht="12.0" customHeight="1">
      <c r="A2276" s="24">
        <v>34754.0</v>
      </c>
      <c r="B2276" s="26" t="s">
        <v>2065</v>
      </c>
      <c r="C2276" s="7" t="s">
        <v>356</v>
      </c>
      <c r="D2276" s="7"/>
    </row>
    <row r="2277" ht="12.0" customHeight="1">
      <c r="A2277" s="24">
        <v>34746.0</v>
      </c>
      <c r="B2277" s="26" t="s">
        <v>2066</v>
      </c>
      <c r="C2277" s="7" t="s">
        <v>7</v>
      </c>
      <c r="D2277" s="7"/>
    </row>
    <row r="2278" ht="12.0" customHeight="1">
      <c r="A2278" s="24">
        <v>34744.0</v>
      </c>
      <c r="B2278" s="26" t="s">
        <v>2067</v>
      </c>
      <c r="C2278" s="7" t="s">
        <v>7</v>
      </c>
      <c r="D2278" s="7"/>
    </row>
    <row r="2279" ht="12.0" customHeight="1">
      <c r="A2279" s="24">
        <v>34739.0</v>
      </c>
      <c r="B2279" s="26" t="s">
        <v>2068</v>
      </c>
      <c r="C2279" s="7" t="s">
        <v>356</v>
      </c>
      <c r="D2279" s="7"/>
    </row>
    <row r="2280" ht="12.0" customHeight="1">
      <c r="A2280" s="24">
        <v>34738.0</v>
      </c>
      <c r="B2280" s="26" t="s">
        <v>2069</v>
      </c>
      <c r="C2280" s="7" t="s">
        <v>356</v>
      </c>
      <c r="D2280" s="7"/>
    </row>
    <row r="2281" ht="12.0" customHeight="1">
      <c r="A2281" s="24">
        <v>34734.0</v>
      </c>
      <c r="B2281" s="26" t="s">
        <v>2070</v>
      </c>
      <c r="C2281" s="7" t="s">
        <v>7</v>
      </c>
      <c r="D2281" s="7"/>
    </row>
    <row r="2282" ht="12.0" customHeight="1">
      <c r="A2282" s="24">
        <v>34733.0</v>
      </c>
      <c r="B2282" s="26" t="s">
        <v>2031</v>
      </c>
      <c r="C2282" s="7" t="s">
        <v>7</v>
      </c>
      <c r="D2282" s="7"/>
    </row>
    <row r="2283" ht="12.0" customHeight="1">
      <c r="A2283" s="24">
        <v>34733.0</v>
      </c>
      <c r="B2283" s="26" t="s">
        <v>2071</v>
      </c>
      <c r="C2283" s="7" t="s">
        <v>7</v>
      </c>
      <c r="D2283" s="7"/>
    </row>
    <row r="2284" ht="12.0" customHeight="1">
      <c r="A2284" s="24">
        <v>34732.0</v>
      </c>
      <c r="B2284" s="26" t="s">
        <v>2072</v>
      </c>
      <c r="C2284" s="7" t="s">
        <v>7</v>
      </c>
      <c r="D2284" s="7"/>
    </row>
    <row r="2285" ht="12.0" customHeight="1">
      <c r="A2285" s="24">
        <v>34731.0</v>
      </c>
      <c r="B2285" s="26" t="s">
        <v>2073</v>
      </c>
      <c r="C2285" s="7" t="s">
        <v>7</v>
      </c>
      <c r="D2285" s="7"/>
    </row>
    <row r="2286" ht="12.0" customHeight="1">
      <c r="A2286" s="24">
        <v>34731.0</v>
      </c>
      <c r="B2286" s="26" t="s">
        <v>2074</v>
      </c>
      <c r="C2286" s="7" t="s">
        <v>7</v>
      </c>
      <c r="D2286" s="7"/>
    </row>
    <row r="2287" ht="12.0" customHeight="1">
      <c r="A2287" s="24">
        <v>34723.0</v>
      </c>
      <c r="B2287" s="26" t="s">
        <v>2075</v>
      </c>
      <c r="C2287" s="7" t="s">
        <v>7</v>
      </c>
      <c r="D2287" s="7"/>
    </row>
    <row r="2288" ht="12.0" customHeight="1">
      <c r="A2288" s="24">
        <v>34717.0</v>
      </c>
      <c r="B2288" s="26" t="s">
        <v>2076</v>
      </c>
      <c r="C2288" s="7" t="s">
        <v>7</v>
      </c>
      <c r="D2288" s="7"/>
    </row>
    <row r="2289" ht="12.0" customHeight="1">
      <c r="A2289" s="24">
        <v>34717.0</v>
      </c>
      <c r="B2289" s="26" t="s">
        <v>2053</v>
      </c>
      <c r="C2289" s="7" t="s">
        <v>7</v>
      </c>
      <c r="D2289" s="7"/>
    </row>
    <row r="2290" ht="12.0" customHeight="1">
      <c r="A2290" s="28">
        <v>34717.0</v>
      </c>
      <c r="B2290" s="29" t="s">
        <v>2077</v>
      </c>
      <c r="C2290" s="7" t="s">
        <v>7</v>
      </c>
      <c r="D2290" s="7"/>
    </row>
    <row r="2291" ht="12.0" customHeight="1">
      <c r="A2291" s="28">
        <v>34715.0</v>
      </c>
      <c r="B2291" s="29" t="s">
        <v>2078</v>
      </c>
      <c r="C2291" s="7" t="s">
        <v>356</v>
      </c>
      <c r="D2291" s="7"/>
    </row>
    <row r="2292" ht="12.0" customHeight="1">
      <c r="A2292" s="30">
        <v>34712.0</v>
      </c>
      <c r="B2292" s="29" t="s">
        <v>2031</v>
      </c>
      <c r="C2292" s="7" t="s">
        <v>7</v>
      </c>
      <c r="D2292" s="7"/>
    </row>
    <row r="2293" ht="12.0" customHeight="1">
      <c r="A2293" s="3">
        <v>34711.0</v>
      </c>
      <c r="B2293" s="5" t="s">
        <v>2079</v>
      </c>
      <c r="C2293" s="14" t="s">
        <v>9</v>
      </c>
      <c r="D2293" s="7"/>
    </row>
    <row r="2294" ht="12.0" customHeight="1">
      <c r="A2294" s="30">
        <v>34710.0</v>
      </c>
      <c r="B2294" s="29" t="s">
        <v>2080</v>
      </c>
      <c r="C2294" s="7" t="s">
        <v>7</v>
      </c>
      <c r="D2294" s="7"/>
    </row>
    <row r="2295" ht="12.0" customHeight="1">
      <c r="A2295" s="30">
        <v>34704.0</v>
      </c>
      <c r="B2295" s="29" t="s">
        <v>2081</v>
      </c>
      <c r="C2295" s="7" t="s">
        <v>7</v>
      </c>
      <c r="D2295" s="7"/>
    </row>
    <row r="2296" ht="12.0" customHeight="1">
      <c r="A2296" s="30">
        <v>34703.0</v>
      </c>
      <c r="B2296" s="29" t="s">
        <v>2031</v>
      </c>
      <c r="C2296" s="7" t="s">
        <v>7</v>
      </c>
      <c r="D2296" s="7"/>
    </row>
    <row r="2297" ht="12.0" customHeight="1">
      <c r="A2297" s="24">
        <v>34703.0</v>
      </c>
      <c r="B2297" s="29" t="s">
        <v>2082</v>
      </c>
      <c r="C2297" s="7" t="s">
        <v>7</v>
      </c>
      <c r="D2297" s="7"/>
    </row>
    <row r="2298" ht="12.0" customHeight="1">
      <c r="A2298" s="24">
        <v>34702.0</v>
      </c>
      <c r="B2298" s="29" t="s">
        <v>2083</v>
      </c>
      <c r="C2298" s="7" t="s">
        <v>356</v>
      </c>
      <c r="D2298" s="7"/>
    </row>
    <row r="2299" ht="12.0" customHeight="1">
      <c r="A2299" s="24">
        <v>34702.0</v>
      </c>
      <c r="B2299" s="29" t="s">
        <v>2070</v>
      </c>
      <c r="C2299" s="7" t="s">
        <v>7</v>
      </c>
      <c r="D2299" s="7"/>
    </row>
    <row r="2300" ht="12.0" customHeight="1">
      <c r="A2300" s="24">
        <v>34702.0</v>
      </c>
      <c r="B2300" s="29" t="s">
        <v>2084</v>
      </c>
      <c r="C2300" s="7" t="s">
        <v>7</v>
      </c>
      <c r="D2300" s="7"/>
    </row>
    <row r="2301" ht="12.0" customHeight="1">
      <c r="A2301" s="24">
        <v>34695.0</v>
      </c>
      <c r="B2301" s="29" t="s">
        <v>2085</v>
      </c>
      <c r="C2301" s="7" t="s">
        <v>7</v>
      </c>
      <c r="D2301" s="7"/>
    </row>
    <row r="2302" ht="12.0" customHeight="1">
      <c r="A2302" s="24">
        <v>34691.0</v>
      </c>
      <c r="B2302" s="29" t="s">
        <v>2083</v>
      </c>
      <c r="C2302" s="7" t="s">
        <v>356</v>
      </c>
      <c r="D2302" s="7"/>
    </row>
    <row r="2303" ht="12.0" customHeight="1">
      <c r="A2303" s="24">
        <v>34691.0</v>
      </c>
      <c r="B2303" s="26" t="s">
        <v>2086</v>
      </c>
      <c r="C2303" s="7" t="s">
        <v>7</v>
      </c>
      <c r="D2303" s="7"/>
    </row>
    <row r="2304" ht="12.0" customHeight="1">
      <c r="A2304" s="24">
        <v>34691.0</v>
      </c>
      <c r="B2304" s="26" t="s">
        <v>2087</v>
      </c>
      <c r="C2304" s="7" t="s">
        <v>4</v>
      </c>
      <c r="D2304" s="7"/>
    </row>
    <row r="2305" ht="12.0" customHeight="1">
      <c r="A2305" s="30">
        <v>34689.0</v>
      </c>
      <c r="B2305" s="29" t="s">
        <v>2088</v>
      </c>
      <c r="C2305" s="7" t="s">
        <v>7</v>
      </c>
      <c r="D2305" s="7"/>
    </row>
    <row r="2306" ht="12.0" customHeight="1">
      <c r="A2306" s="30">
        <v>34687.0</v>
      </c>
      <c r="B2306" s="29" t="s">
        <v>2089</v>
      </c>
      <c r="C2306" s="7" t="s">
        <v>7</v>
      </c>
      <c r="D2306" s="7"/>
    </row>
    <row r="2307" ht="12.0" customHeight="1">
      <c r="A2307" s="30">
        <v>34684.0</v>
      </c>
      <c r="B2307" s="29" t="s">
        <v>2090</v>
      </c>
      <c r="C2307" s="7" t="s">
        <v>7</v>
      </c>
      <c r="D2307" s="7"/>
    </row>
    <row r="2308" ht="12.0" customHeight="1">
      <c r="A2308" s="30">
        <v>34682.0</v>
      </c>
      <c r="B2308" s="29" t="s">
        <v>2091</v>
      </c>
      <c r="C2308" s="7" t="s">
        <v>7</v>
      </c>
      <c r="D2308" s="7"/>
    </row>
    <row r="2309" ht="12.0" customHeight="1">
      <c r="A2309" s="30">
        <v>34676.0</v>
      </c>
      <c r="B2309" s="29" t="s">
        <v>2092</v>
      </c>
      <c r="C2309" s="7" t="s">
        <v>7</v>
      </c>
      <c r="D2309" s="7"/>
    </row>
    <row r="2310" ht="12.0" customHeight="1">
      <c r="A2310" s="30">
        <v>34675.0</v>
      </c>
      <c r="B2310" s="29" t="s">
        <v>2093</v>
      </c>
      <c r="C2310" s="7" t="s">
        <v>7</v>
      </c>
      <c r="D2310" s="7"/>
    </row>
    <row r="2311" ht="12.0" customHeight="1">
      <c r="A2311" s="30">
        <v>34668.0</v>
      </c>
      <c r="B2311" s="29" t="s">
        <v>2094</v>
      </c>
      <c r="C2311" s="7" t="s">
        <v>7</v>
      </c>
      <c r="D2311" s="7"/>
    </row>
    <row r="2312" ht="12.0" customHeight="1">
      <c r="A2312" s="30">
        <v>34641.0</v>
      </c>
      <c r="B2312" s="29" t="s">
        <v>2095</v>
      </c>
      <c r="C2312" s="7" t="s">
        <v>7</v>
      </c>
      <c r="D2312" s="7"/>
    </row>
    <row r="2313" ht="12.0" customHeight="1">
      <c r="A2313" s="3">
        <v>34641.0</v>
      </c>
      <c r="B2313" s="5" t="s">
        <v>2096</v>
      </c>
      <c r="C2313" s="14" t="s">
        <v>9</v>
      </c>
      <c r="D2313" s="7"/>
    </row>
    <row r="2314" ht="12.0" customHeight="1">
      <c r="A2314" s="30">
        <v>34621.0</v>
      </c>
      <c r="B2314" s="29" t="s">
        <v>2097</v>
      </c>
      <c r="C2314" s="7" t="s">
        <v>356</v>
      </c>
      <c r="D2314" s="7"/>
    </row>
    <row r="2315" ht="12.0" customHeight="1">
      <c r="A2315" s="30">
        <v>34620.0</v>
      </c>
      <c r="B2315" s="29" t="s">
        <v>2098</v>
      </c>
      <c r="C2315" s="7" t="s">
        <v>7</v>
      </c>
      <c r="D2315" s="7"/>
    </row>
    <row r="2316" ht="12.0" customHeight="1">
      <c r="A2316" s="30">
        <v>34612.0</v>
      </c>
      <c r="B2316" s="29" t="s">
        <v>2088</v>
      </c>
      <c r="C2316" s="7" t="s">
        <v>7</v>
      </c>
      <c r="D2316" s="7"/>
    </row>
    <row r="2317" ht="12.0" customHeight="1">
      <c r="A2317" s="30">
        <v>34611.0</v>
      </c>
      <c r="B2317" s="29" t="s">
        <v>2099</v>
      </c>
      <c r="C2317" s="7" t="s">
        <v>275</v>
      </c>
      <c r="D2317" s="7"/>
    </row>
    <row r="2318" ht="12.0" customHeight="1">
      <c r="A2318" s="30">
        <v>34611.0</v>
      </c>
      <c r="B2318" s="29" t="s">
        <v>2100</v>
      </c>
      <c r="C2318" s="14" t="s">
        <v>88</v>
      </c>
      <c r="D2318" s="7"/>
    </row>
    <row r="2319" ht="12.0" customHeight="1">
      <c r="A2319" s="30">
        <v>34611.0</v>
      </c>
      <c r="B2319" s="27" t="s">
        <v>2101</v>
      </c>
      <c r="C2319" s="7" t="s">
        <v>732</v>
      </c>
      <c r="D2319" s="7"/>
    </row>
    <row r="2320" ht="12.0" customHeight="1">
      <c r="A2320" s="30">
        <v>34610.0</v>
      </c>
      <c r="B2320" s="29" t="s">
        <v>2102</v>
      </c>
      <c r="C2320" s="7" t="s">
        <v>4</v>
      </c>
      <c r="D2320" s="7"/>
    </row>
    <row r="2321" ht="12.0" customHeight="1">
      <c r="A2321" s="30">
        <v>34593.0</v>
      </c>
      <c r="B2321" s="29" t="s">
        <v>2075</v>
      </c>
      <c r="C2321" s="7" t="s">
        <v>7</v>
      </c>
      <c r="D2321" s="7"/>
    </row>
    <row r="2322" ht="12.0" customHeight="1">
      <c r="A2322" s="30">
        <v>34592.0</v>
      </c>
      <c r="B2322" s="29" t="s">
        <v>2103</v>
      </c>
      <c r="C2322" s="7" t="s">
        <v>7</v>
      </c>
      <c r="D2322" s="7"/>
    </row>
    <row r="2323" ht="12.0" customHeight="1">
      <c r="A2323" s="3">
        <v>34590.0</v>
      </c>
      <c r="B2323" s="5" t="s">
        <v>2104</v>
      </c>
      <c r="C2323" s="14" t="s">
        <v>9</v>
      </c>
      <c r="D2323" s="7"/>
    </row>
    <row r="2324" ht="12.0" customHeight="1">
      <c r="A2324" s="30">
        <v>34570.0</v>
      </c>
      <c r="B2324" s="29" t="s">
        <v>2105</v>
      </c>
      <c r="C2324" s="7" t="s">
        <v>7</v>
      </c>
      <c r="D2324" s="7"/>
    </row>
    <row r="2325" ht="12.0" customHeight="1">
      <c r="A2325" s="30">
        <v>34565.0</v>
      </c>
      <c r="B2325" s="29" t="s">
        <v>2106</v>
      </c>
      <c r="C2325" s="7" t="s">
        <v>7</v>
      </c>
      <c r="D2325" s="7"/>
    </row>
    <row r="2326" ht="12.0" customHeight="1">
      <c r="A2326" s="30">
        <v>34556.0</v>
      </c>
      <c r="B2326" s="29" t="s">
        <v>2107</v>
      </c>
      <c r="C2326" s="7" t="s">
        <v>7</v>
      </c>
      <c r="D2326" s="7"/>
    </row>
    <row r="2327" ht="24.0" customHeight="1">
      <c r="A2327" s="3">
        <v>34551.0</v>
      </c>
      <c r="B2327" s="5" t="s">
        <v>2108</v>
      </c>
      <c r="C2327" s="14" t="s">
        <v>9</v>
      </c>
      <c r="D2327" s="7"/>
    </row>
    <row r="2328" ht="12.0" customHeight="1">
      <c r="A2328" s="30">
        <v>34550.0</v>
      </c>
      <c r="B2328" s="29" t="s">
        <v>2109</v>
      </c>
      <c r="C2328" s="7" t="s">
        <v>275</v>
      </c>
      <c r="D2328" s="7"/>
    </row>
    <row r="2329" ht="24.0" customHeight="1">
      <c r="A2329" s="30">
        <v>34550.0</v>
      </c>
      <c r="B2329" s="29" t="s">
        <v>2110</v>
      </c>
      <c r="C2329" s="14" t="s">
        <v>88</v>
      </c>
      <c r="D2329" s="7"/>
    </row>
    <row r="2330" ht="12.0" customHeight="1">
      <c r="A2330" s="30">
        <v>34550.0</v>
      </c>
      <c r="B2330" s="29" t="s">
        <v>2111</v>
      </c>
      <c r="C2330" s="7" t="s">
        <v>801</v>
      </c>
      <c r="D2330" s="7"/>
    </row>
    <row r="2331" ht="12.0" customHeight="1">
      <c r="A2331" s="30">
        <v>34549.0</v>
      </c>
      <c r="B2331" s="29" t="s">
        <v>2112</v>
      </c>
      <c r="C2331" s="7" t="s">
        <v>7</v>
      </c>
      <c r="D2331" s="7"/>
    </row>
    <row r="2332" ht="12.0" customHeight="1">
      <c r="A2332" s="30">
        <v>34549.0</v>
      </c>
      <c r="B2332" s="29" t="s">
        <v>2113</v>
      </c>
      <c r="C2332" s="7" t="s">
        <v>7</v>
      </c>
      <c r="D2332" s="7"/>
    </row>
    <row r="2333" ht="12.0" customHeight="1">
      <c r="A2333" s="30">
        <v>34549.0</v>
      </c>
      <c r="B2333" s="29" t="s">
        <v>2114</v>
      </c>
      <c r="C2333" s="7" t="s">
        <v>7</v>
      </c>
      <c r="D2333" s="7"/>
    </row>
    <row r="2334" ht="12.0" customHeight="1">
      <c r="A2334" s="30">
        <v>34549.0</v>
      </c>
      <c r="B2334" s="29" t="s">
        <v>2115</v>
      </c>
      <c r="C2334" s="7" t="s">
        <v>732</v>
      </c>
      <c r="D2334" s="7"/>
    </row>
    <row r="2335" ht="12.0" customHeight="1">
      <c r="A2335" s="30">
        <v>34548.0</v>
      </c>
      <c r="B2335" s="29" t="s">
        <v>2116</v>
      </c>
      <c r="C2335" s="7" t="s">
        <v>801</v>
      </c>
      <c r="D2335" s="7"/>
    </row>
    <row r="2336" ht="12.0" customHeight="1">
      <c r="A2336" s="30">
        <v>34545.0</v>
      </c>
      <c r="B2336" s="29" t="s">
        <v>2117</v>
      </c>
      <c r="C2336" s="7" t="s">
        <v>7</v>
      </c>
      <c r="D2336" s="7"/>
    </row>
    <row r="2337" ht="12.0" customHeight="1">
      <c r="A2337" s="3">
        <v>34544.0</v>
      </c>
      <c r="B2337" s="5" t="s">
        <v>2118</v>
      </c>
      <c r="C2337" s="14" t="s">
        <v>9</v>
      </c>
      <c r="D2337" s="7"/>
    </row>
    <row r="2338" ht="12.0" customHeight="1">
      <c r="A2338" s="30">
        <v>34543.0</v>
      </c>
      <c r="B2338" s="29" t="s">
        <v>2119</v>
      </c>
      <c r="C2338" s="7" t="s">
        <v>7</v>
      </c>
      <c r="D2338" s="7"/>
    </row>
    <row r="2339" ht="12.0" customHeight="1">
      <c r="A2339" s="30">
        <v>34541.0</v>
      </c>
      <c r="B2339" s="29" t="s">
        <v>2120</v>
      </c>
      <c r="C2339" s="7" t="s">
        <v>4</v>
      </c>
      <c r="D2339" s="7"/>
    </row>
    <row r="2340" ht="12.0" customHeight="1">
      <c r="A2340" s="30">
        <v>34537.0</v>
      </c>
      <c r="B2340" s="27" t="s">
        <v>2121</v>
      </c>
      <c r="C2340" s="7" t="s">
        <v>7</v>
      </c>
      <c r="D2340" s="7"/>
    </row>
    <row r="2341" ht="12.75" customHeight="1">
      <c r="A2341" s="31">
        <v>34537.0</v>
      </c>
      <c r="B2341" s="27" t="s">
        <v>2122</v>
      </c>
      <c r="C2341" s="7" t="s">
        <v>7</v>
      </c>
      <c r="D2341" s="7"/>
    </row>
    <row r="2342" ht="12.0" customHeight="1">
      <c r="A2342" s="30">
        <v>34536.0</v>
      </c>
      <c r="B2342" s="29" t="s">
        <v>2123</v>
      </c>
      <c r="C2342" s="32" t="s">
        <v>7</v>
      </c>
      <c r="D2342" s="7"/>
    </row>
    <row r="2343" ht="12.0" customHeight="1">
      <c r="A2343" s="30">
        <v>34535.0</v>
      </c>
      <c r="B2343" s="29" t="s">
        <v>2107</v>
      </c>
      <c r="C2343" s="33" t="s">
        <v>7</v>
      </c>
      <c r="D2343" s="7"/>
    </row>
    <row r="2344" ht="12.0" customHeight="1">
      <c r="A2344" s="30">
        <v>34529.0</v>
      </c>
      <c r="B2344" s="29" t="s">
        <v>2071</v>
      </c>
      <c r="C2344" s="33" t="s">
        <v>7</v>
      </c>
      <c r="D2344" s="7"/>
    </row>
    <row r="2345" ht="12.0" customHeight="1">
      <c r="A2345" s="30">
        <v>34529.0</v>
      </c>
      <c r="B2345" s="29" t="s">
        <v>2124</v>
      </c>
      <c r="C2345" s="33" t="s">
        <v>7</v>
      </c>
      <c r="D2345" s="7"/>
    </row>
    <row r="2346" ht="12.0" customHeight="1">
      <c r="A2346" s="30">
        <v>34529.0</v>
      </c>
      <c r="B2346" s="29" t="s">
        <v>2125</v>
      </c>
      <c r="C2346" s="33" t="s">
        <v>7</v>
      </c>
      <c r="D2346" s="7"/>
    </row>
    <row r="2347" ht="12.0" customHeight="1">
      <c r="A2347" s="30">
        <v>34528.0</v>
      </c>
      <c r="B2347" s="29" t="s">
        <v>2126</v>
      </c>
      <c r="C2347" s="33" t="s">
        <v>7</v>
      </c>
      <c r="D2347" s="7"/>
    </row>
    <row r="2348" ht="12.0" customHeight="1">
      <c r="A2348" s="30">
        <v>34528.0</v>
      </c>
      <c r="B2348" s="29" t="s">
        <v>2127</v>
      </c>
      <c r="C2348" s="33" t="s">
        <v>7</v>
      </c>
      <c r="D2348" s="7"/>
    </row>
    <row r="2349" ht="12.0" customHeight="1">
      <c r="A2349" s="30">
        <v>34527.0</v>
      </c>
      <c r="B2349" s="29" t="s">
        <v>2128</v>
      </c>
      <c r="C2349" s="33" t="s">
        <v>7</v>
      </c>
      <c r="D2349" s="7"/>
    </row>
    <row r="2350" ht="12.0" customHeight="1">
      <c r="A2350" s="30">
        <v>34527.0</v>
      </c>
      <c r="B2350" s="29" t="s">
        <v>2129</v>
      </c>
      <c r="C2350" s="33" t="s">
        <v>7</v>
      </c>
      <c r="D2350" s="7"/>
    </row>
    <row r="2351" ht="12.0" customHeight="1">
      <c r="A2351" s="30">
        <v>34527.0</v>
      </c>
      <c r="B2351" s="29" t="s">
        <v>2130</v>
      </c>
      <c r="C2351" s="33" t="s">
        <v>7</v>
      </c>
      <c r="D2351" s="7"/>
    </row>
    <row r="2352" ht="12.0" customHeight="1">
      <c r="A2352" s="3">
        <v>34523.0</v>
      </c>
      <c r="B2352" s="5" t="s">
        <v>2131</v>
      </c>
      <c r="C2352" s="5" t="s">
        <v>9</v>
      </c>
      <c r="D2352" s="7"/>
    </row>
    <row r="2353" ht="12.0" customHeight="1">
      <c r="A2353" s="30">
        <v>34521.0</v>
      </c>
      <c r="B2353" s="29" t="s">
        <v>2132</v>
      </c>
      <c r="C2353" s="33" t="s">
        <v>7</v>
      </c>
      <c r="D2353" s="7"/>
    </row>
    <row r="2354" ht="12.0" customHeight="1">
      <c r="A2354" s="30">
        <v>34521.0</v>
      </c>
      <c r="B2354" s="29" t="s">
        <v>2133</v>
      </c>
      <c r="C2354" s="33" t="s">
        <v>7</v>
      </c>
      <c r="D2354" s="7"/>
    </row>
    <row r="2355" ht="12.0" customHeight="1">
      <c r="A2355" s="30">
        <v>34521.0</v>
      </c>
      <c r="B2355" s="29" t="s">
        <v>2134</v>
      </c>
      <c r="C2355" s="33" t="s">
        <v>7</v>
      </c>
      <c r="D2355" s="7"/>
    </row>
    <row r="2356" ht="12.0" customHeight="1">
      <c r="A2356" s="3">
        <v>34521.0</v>
      </c>
      <c r="B2356" s="5" t="s">
        <v>2135</v>
      </c>
      <c r="C2356" s="5" t="s">
        <v>9</v>
      </c>
      <c r="D2356" s="7"/>
    </row>
    <row r="2357" ht="12.0" customHeight="1">
      <c r="A2357" s="30">
        <v>34520.0</v>
      </c>
      <c r="B2357" s="29" t="s">
        <v>2136</v>
      </c>
      <c r="C2357" s="33" t="s">
        <v>7</v>
      </c>
      <c r="D2357" s="7"/>
    </row>
    <row r="2358" ht="12.0" customHeight="1">
      <c r="A2358" s="3">
        <v>34520.0</v>
      </c>
      <c r="B2358" s="5" t="s">
        <v>2137</v>
      </c>
      <c r="C2358" s="5" t="s">
        <v>9</v>
      </c>
      <c r="D2358" s="7"/>
    </row>
    <row r="2359" ht="12.0" customHeight="1">
      <c r="A2359" s="30">
        <v>34516.0</v>
      </c>
      <c r="B2359" s="29" t="s">
        <v>2138</v>
      </c>
      <c r="C2359" s="33" t="s">
        <v>801</v>
      </c>
      <c r="D2359" s="7"/>
    </row>
    <row r="2360" ht="12.0" customHeight="1">
      <c r="A2360" s="30">
        <v>34515.0</v>
      </c>
      <c r="B2360" s="29" t="s">
        <v>2124</v>
      </c>
      <c r="C2360" s="33" t="s">
        <v>7</v>
      </c>
      <c r="D2360" s="7"/>
    </row>
    <row r="2361" ht="12.0" customHeight="1">
      <c r="A2361" s="30">
        <v>34514.0</v>
      </c>
      <c r="B2361" s="29" t="s">
        <v>2139</v>
      </c>
      <c r="C2361" s="33" t="s">
        <v>4</v>
      </c>
      <c r="D2361" s="7"/>
    </row>
    <row r="2362" ht="12.0" customHeight="1">
      <c r="A2362" s="30">
        <v>34511.0</v>
      </c>
      <c r="B2362" s="29" t="s">
        <v>2093</v>
      </c>
      <c r="C2362" s="33" t="s">
        <v>7</v>
      </c>
      <c r="D2362" s="7"/>
    </row>
    <row r="2363" ht="12.0" customHeight="1">
      <c r="A2363" s="30">
        <v>34509.0</v>
      </c>
      <c r="B2363" s="27" t="s">
        <v>2140</v>
      </c>
      <c r="C2363" s="33" t="s">
        <v>7</v>
      </c>
      <c r="D2363" s="7"/>
    </row>
    <row r="2364" ht="12.0" customHeight="1">
      <c r="A2364" s="30">
        <v>34508.0</v>
      </c>
      <c r="B2364" s="29" t="s">
        <v>2141</v>
      </c>
      <c r="C2364" s="33" t="s">
        <v>7</v>
      </c>
      <c r="D2364" s="7"/>
    </row>
    <row r="2365" ht="12.0" customHeight="1">
      <c r="A2365" s="30">
        <v>34507.0</v>
      </c>
      <c r="B2365" s="29" t="s">
        <v>2133</v>
      </c>
      <c r="C2365" s="33" t="s">
        <v>7</v>
      </c>
      <c r="D2365" s="7"/>
    </row>
    <row r="2366" ht="12.0" customHeight="1">
      <c r="A2366" s="30">
        <v>34507.0</v>
      </c>
      <c r="B2366" s="29" t="s">
        <v>2142</v>
      </c>
      <c r="C2366" s="33" t="s">
        <v>7</v>
      </c>
      <c r="D2366" s="7"/>
    </row>
    <row r="2367" ht="12.0" customHeight="1">
      <c r="A2367" s="3">
        <v>34507.0</v>
      </c>
      <c r="B2367" s="5" t="s">
        <v>2143</v>
      </c>
      <c r="C2367" s="5" t="s">
        <v>9</v>
      </c>
      <c r="D2367" s="7"/>
    </row>
    <row r="2368" ht="12.0" customHeight="1">
      <c r="A2368" s="30">
        <v>34500.0</v>
      </c>
      <c r="B2368" s="27" t="s">
        <v>2144</v>
      </c>
      <c r="C2368" s="33" t="s">
        <v>7</v>
      </c>
      <c r="D2368" s="7"/>
    </row>
    <row r="2369" ht="12.0" customHeight="1">
      <c r="A2369" s="3">
        <v>34500.0</v>
      </c>
      <c r="B2369" s="5" t="s">
        <v>2145</v>
      </c>
      <c r="C2369" s="5" t="s">
        <v>9</v>
      </c>
      <c r="D2369" s="7"/>
    </row>
    <row r="2370" ht="12.0" customHeight="1">
      <c r="A2370" s="30">
        <v>34498.0</v>
      </c>
      <c r="B2370" s="29" t="s">
        <v>2146</v>
      </c>
      <c r="C2370" s="33" t="s">
        <v>7</v>
      </c>
      <c r="D2370" s="7"/>
    </row>
    <row r="2371" ht="12.0" customHeight="1">
      <c r="A2371" s="3">
        <v>34494.0</v>
      </c>
      <c r="B2371" s="5" t="s">
        <v>2147</v>
      </c>
      <c r="C2371" s="5" t="s">
        <v>9</v>
      </c>
      <c r="D2371" s="7"/>
    </row>
    <row r="2372" ht="12.0" customHeight="1">
      <c r="A2372" s="30">
        <v>34493.0</v>
      </c>
      <c r="B2372" s="27" t="s">
        <v>2148</v>
      </c>
      <c r="C2372" s="33" t="s">
        <v>7</v>
      </c>
      <c r="D2372" s="7"/>
    </row>
    <row r="2373" ht="12.0" customHeight="1">
      <c r="A2373" s="30">
        <v>34492.0</v>
      </c>
      <c r="B2373" s="29" t="s">
        <v>2071</v>
      </c>
      <c r="C2373" s="33" t="s">
        <v>7</v>
      </c>
      <c r="D2373" s="7"/>
    </row>
    <row r="2374" ht="12.0" customHeight="1">
      <c r="A2374" s="30">
        <v>34485.0</v>
      </c>
      <c r="B2374" s="29" t="s">
        <v>2149</v>
      </c>
      <c r="C2374" s="33" t="s">
        <v>7</v>
      </c>
      <c r="D2374" s="7"/>
    </row>
    <row r="2375" ht="12.0" customHeight="1">
      <c r="A2375" s="30">
        <v>34478.0</v>
      </c>
      <c r="B2375" s="29" t="s">
        <v>2150</v>
      </c>
      <c r="C2375" s="33" t="s">
        <v>7</v>
      </c>
      <c r="D2375" s="7"/>
    </row>
    <row r="2376" ht="12.0" customHeight="1">
      <c r="A2376" s="30">
        <v>34470.0</v>
      </c>
      <c r="B2376" s="29" t="s">
        <v>2151</v>
      </c>
      <c r="C2376" s="33" t="s">
        <v>7</v>
      </c>
      <c r="D2376" s="7"/>
    </row>
    <row r="2377" ht="12.0" customHeight="1">
      <c r="A2377" s="30">
        <v>34465.0</v>
      </c>
      <c r="B2377" s="29" t="s">
        <v>2071</v>
      </c>
      <c r="C2377" s="33" t="s">
        <v>7</v>
      </c>
      <c r="D2377" s="7"/>
    </row>
    <row r="2378" ht="12.0" customHeight="1">
      <c r="A2378" s="30">
        <v>34461.0</v>
      </c>
      <c r="B2378" s="29" t="s">
        <v>2152</v>
      </c>
      <c r="C2378" s="33" t="s">
        <v>7</v>
      </c>
      <c r="D2378" s="7"/>
    </row>
    <row r="2379" ht="12.0" customHeight="1">
      <c r="A2379" s="3">
        <v>34461.0</v>
      </c>
      <c r="B2379" s="5" t="s">
        <v>2153</v>
      </c>
      <c r="C2379" s="5" t="s">
        <v>9</v>
      </c>
      <c r="D2379" s="7"/>
    </row>
    <row r="2380" ht="12.0" customHeight="1">
      <c r="A2380" s="30">
        <v>34458.0</v>
      </c>
      <c r="B2380" s="29" t="s">
        <v>2154</v>
      </c>
      <c r="C2380" s="33" t="s">
        <v>7</v>
      </c>
      <c r="D2380" s="7"/>
    </row>
    <row r="2381" ht="12.0" customHeight="1">
      <c r="A2381" s="30">
        <v>34458.0</v>
      </c>
      <c r="B2381" s="29" t="s">
        <v>2155</v>
      </c>
      <c r="C2381" s="33" t="s">
        <v>7</v>
      </c>
      <c r="D2381" s="7"/>
    </row>
    <row r="2382" ht="12.0" customHeight="1">
      <c r="A2382" s="30">
        <v>34458.0</v>
      </c>
      <c r="B2382" s="29" t="s">
        <v>2156</v>
      </c>
      <c r="C2382" s="33" t="s">
        <v>7</v>
      </c>
      <c r="D2382" s="7"/>
    </row>
    <row r="2383" ht="12.0" customHeight="1">
      <c r="A2383" s="30">
        <v>34457.0</v>
      </c>
      <c r="B2383" s="29" t="s">
        <v>2157</v>
      </c>
      <c r="C2383" s="33" t="s">
        <v>7</v>
      </c>
      <c r="D2383" s="7"/>
    </row>
    <row r="2384" ht="12.0" customHeight="1">
      <c r="A2384" s="30">
        <v>34453.0</v>
      </c>
      <c r="B2384" s="27" t="s">
        <v>2158</v>
      </c>
      <c r="C2384" s="33" t="s">
        <v>7</v>
      </c>
      <c r="D2384" s="7"/>
    </row>
    <row r="2385" ht="12.0" customHeight="1">
      <c r="A2385" s="30">
        <v>34452.0</v>
      </c>
      <c r="B2385" s="29" t="s">
        <v>2151</v>
      </c>
      <c r="C2385" s="33" t="s">
        <v>7</v>
      </c>
      <c r="D2385" s="7"/>
    </row>
    <row r="2386" ht="12.0" customHeight="1">
      <c r="A2386" s="30">
        <v>34450.0</v>
      </c>
      <c r="B2386" s="29" t="s">
        <v>2159</v>
      </c>
      <c r="C2386" s="33" t="s">
        <v>356</v>
      </c>
      <c r="D2386" s="7"/>
    </row>
    <row r="2387" ht="12.0" customHeight="1">
      <c r="A2387" s="30">
        <v>34450.0</v>
      </c>
      <c r="B2387" s="29" t="s">
        <v>2160</v>
      </c>
      <c r="C2387" s="33" t="s">
        <v>7</v>
      </c>
      <c r="D2387" s="7"/>
    </row>
    <row r="2388" ht="12.0" customHeight="1">
      <c r="A2388" s="30">
        <v>34449.0</v>
      </c>
      <c r="B2388" s="29" t="s">
        <v>2161</v>
      </c>
      <c r="C2388" s="33" t="s">
        <v>7</v>
      </c>
      <c r="D2388" s="7"/>
    </row>
    <row r="2389" ht="12.0" customHeight="1">
      <c r="A2389" s="30">
        <v>34449.0</v>
      </c>
      <c r="B2389" s="29" t="s">
        <v>2053</v>
      </c>
      <c r="C2389" s="33" t="s">
        <v>7</v>
      </c>
      <c r="D2389" s="7"/>
    </row>
    <row r="2390" ht="12.0" customHeight="1">
      <c r="A2390" s="3">
        <v>34444.0</v>
      </c>
      <c r="B2390" s="5" t="s">
        <v>2162</v>
      </c>
      <c r="C2390" s="5" t="s">
        <v>9</v>
      </c>
      <c r="D2390" s="7"/>
    </row>
    <row r="2391" ht="12.0" customHeight="1">
      <c r="A2391" s="3">
        <v>34444.0</v>
      </c>
      <c r="B2391" s="5" t="s">
        <v>2163</v>
      </c>
      <c r="C2391" s="5" t="s">
        <v>9</v>
      </c>
      <c r="D2391" s="7"/>
    </row>
    <row r="2392" ht="12.0" customHeight="1">
      <c r="A2392" s="3">
        <v>34444.0</v>
      </c>
      <c r="B2392" s="5" t="s">
        <v>2164</v>
      </c>
      <c r="C2392" s="5" t="s">
        <v>9</v>
      </c>
      <c r="D2392" s="7"/>
    </row>
    <row r="2393" ht="12.0" customHeight="1">
      <c r="A2393" s="30">
        <v>34443.0</v>
      </c>
      <c r="B2393" s="29" t="s">
        <v>2165</v>
      </c>
      <c r="C2393" s="33" t="s">
        <v>7</v>
      </c>
      <c r="D2393" s="7"/>
    </row>
    <row r="2394" ht="12.0" customHeight="1">
      <c r="A2394" s="30">
        <v>34439.0</v>
      </c>
      <c r="B2394" s="29" t="s">
        <v>2166</v>
      </c>
      <c r="C2394" s="33" t="s">
        <v>7</v>
      </c>
      <c r="D2394" s="7"/>
    </row>
    <row r="2395" ht="12.0" customHeight="1">
      <c r="A2395" s="30">
        <v>34439.0</v>
      </c>
      <c r="B2395" s="29" t="s">
        <v>2167</v>
      </c>
      <c r="C2395" s="33" t="s">
        <v>7</v>
      </c>
      <c r="D2395" s="7"/>
    </row>
    <row r="2396" ht="12.0" customHeight="1">
      <c r="A2396" s="30">
        <v>34428.0</v>
      </c>
      <c r="B2396" s="29" t="s">
        <v>2168</v>
      </c>
      <c r="C2396" s="33" t="s">
        <v>7</v>
      </c>
      <c r="D2396" s="7"/>
    </row>
    <row r="2397" ht="12.0" customHeight="1">
      <c r="A2397" s="30">
        <v>34421.0</v>
      </c>
      <c r="B2397" s="29" t="s">
        <v>2169</v>
      </c>
      <c r="C2397" s="33" t="s">
        <v>7</v>
      </c>
      <c r="D2397" s="7"/>
    </row>
    <row r="2398" ht="12.0" customHeight="1">
      <c r="A2398" s="3">
        <v>34421.0</v>
      </c>
      <c r="B2398" s="5" t="s">
        <v>2170</v>
      </c>
      <c r="C2398" s="5" t="s">
        <v>9</v>
      </c>
      <c r="D2398" s="7"/>
    </row>
    <row r="2399" ht="12.0" customHeight="1">
      <c r="A2399" s="30">
        <v>34417.0</v>
      </c>
      <c r="B2399" s="29" t="s">
        <v>2171</v>
      </c>
      <c r="C2399" s="33" t="s">
        <v>7</v>
      </c>
      <c r="D2399" s="7"/>
    </row>
    <row r="2400" ht="12.0" customHeight="1">
      <c r="A2400" s="30">
        <v>34417.0</v>
      </c>
      <c r="B2400" s="29" t="s">
        <v>1974</v>
      </c>
      <c r="C2400" s="33" t="s">
        <v>7</v>
      </c>
      <c r="D2400" s="7"/>
    </row>
    <row r="2401" ht="12.0" customHeight="1">
      <c r="A2401" s="3">
        <v>34417.0</v>
      </c>
      <c r="B2401" s="5" t="s">
        <v>2172</v>
      </c>
      <c r="C2401" s="5" t="s">
        <v>9</v>
      </c>
      <c r="D2401" s="7"/>
    </row>
    <row r="2402" ht="12.0" customHeight="1">
      <c r="A2402" s="30">
        <v>34416.0</v>
      </c>
      <c r="B2402" s="29" t="s">
        <v>2173</v>
      </c>
      <c r="C2402" s="33" t="s">
        <v>4</v>
      </c>
      <c r="D2402" s="7"/>
    </row>
    <row r="2403" ht="12.0" customHeight="1">
      <c r="A2403" s="30">
        <v>34407.0</v>
      </c>
      <c r="B2403" s="29" t="s">
        <v>2174</v>
      </c>
      <c r="C2403" s="33" t="s">
        <v>7</v>
      </c>
      <c r="D2403" s="7"/>
    </row>
    <row r="2404" ht="24.0" customHeight="1">
      <c r="A2404" s="30">
        <v>34402.0</v>
      </c>
      <c r="B2404" s="29" t="s">
        <v>2175</v>
      </c>
      <c r="C2404" s="33" t="s">
        <v>356</v>
      </c>
      <c r="D2404" s="7"/>
    </row>
    <row r="2405" ht="12.0" customHeight="1">
      <c r="A2405" s="30">
        <v>34402.0</v>
      </c>
      <c r="B2405" s="29" t="s">
        <v>2031</v>
      </c>
      <c r="C2405" s="33" t="s">
        <v>7</v>
      </c>
      <c r="D2405" s="7"/>
    </row>
    <row r="2406" ht="24.0" customHeight="1">
      <c r="A2406" s="3">
        <v>34402.0</v>
      </c>
      <c r="B2406" s="5" t="s">
        <v>2176</v>
      </c>
      <c r="C2406" s="5" t="s">
        <v>9</v>
      </c>
      <c r="D2406" s="7"/>
    </row>
    <row r="2407" ht="12.0" customHeight="1">
      <c r="A2407" s="30">
        <v>34401.0</v>
      </c>
      <c r="B2407" s="29" t="s">
        <v>2177</v>
      </c>
      <c r="C2407" s="33" t="s">
        <v>801</v>
      </c>
      <c r="D2407" s="7"/>
    </row>
    <row r="2408" ht="12.0" customHeight="1">
      <c r="A2408" s="30">
        <v>34393.0</v>
      </c>
      <c r="B2408" s="29" t="s">
        <v>2178</v>
      </c>
      <c r="C2408" s="33" t="s">
        <v>7</v>
      </c>
      <c r="D2408" s="7"/>
    </row>
    <row r="2409" ht="12.0" customHeight="1">
      <c r="A2409" s="30">
        <v>34390.0</v>
      </c>
      <c r="B2409" s="29" t="s">
        <v>2179</v>
      </c>
      <c r="C2409" s="5" t="s">
        <v>88</v>
      </c>
      <c r="D2409" s="7"/>
    </row>
    <row r="2410" ht="12.0" customHeight="1">
      <c r="A2410" s="3">
        <v>34387.0</v>
      </c>
      <c r="B2410" s="5" t="s">
        <v>2180</v>
      </c>
      <c r="C2410" s="5" t="s">
        <v>9</v>
      </c>
      <c r="D2410" s="7"/>
    </row>
    <row r="2411" ht="12.0" customHeight="1">
      <c r="A2411" s="30">
        <v>34386.0</v>
      </c>
      <c r="B2411" s="29" t="s">
        <v>2070</v>
      </c>
      <c r="C2411" s="33" t="s">
        <v>7</v>
      </c>
      <c r="D2411" s="7"/>
    </row>
    <row r="2412" ht="12.0" customHeight="1">
      <c r="A2412" s="30">
        <v>34382.0</v>
      </c>
      <c r="B2412" s="29" t="s">
        <v>2181</v>
      </c>
      <c r="C2412" s="33" t="s">
        <v>7</v>
      </c>
      <c r="D2412" s="7"/>
    </row>
    <row r="2413" ht="12.0" customHeight="1">
      <c r="A2413" s="30">
        <v>34375.0</v>
      </c>
      <c r="B2413" s="29" t="s">
        <v>2182</v>
      </c>
      <c r="C2413" s="33" t="s">
        <v>7</v>
      </c>
      <c r="D2413" s="7"/>
    </row>
    <row r="2414" ht="12.0" customHeight="1">
      <c r="A2414" s="3">
        <v>34375.0</v>
      </c>
      <c r="B2414" s="5" t="s">
        <v>2183</v>
      </c>
      <c r="C2414" s="5" t="s">
        <v>9</v>
      </c>
      <c r="D2414" s="7"/>
    </row>
    <row r="2415" ht="12.0" customHeight="1">
      <c r="A2415" s="3">
        <v>34375.0</v>
      </c>
      <c r="B2415" s="5" t="s">
        <v>2184</v>
      </c>
      <c r="C2415" s="5" t="s">
        <v>9</v>
      </c>
      <c r="D2415" s="7"/>
    </row>
    <row r="2416" ht="12.0" customHeight="1">
      <c r="A2416" s="3">
        <v>34375.0</v>
      </c>
      <c r="B2416" s="5" t="s">
        <v>2185</v>
      </c>
      <c r="C2416" s="5" t="s">
        <v>9</v>
      </c>
      <c r="D2416" s="7"/>
    </row>
    <row r="2417" ht="12.0" customHeight="1">
      <c r="A2417" s="3">
        <v>34369.0</v>
      </c>
      <c r="B2417" s="5" t="s">
        <v>2186</v>
      </c>
      <c r="C2417" s="5" t="s">
        <v>9</v>
      </c>
      <c r="D2417" s="7"/>
    </row>
    <row r="2418" ht="12.0" customHeight="1">
      <c r="A2418" s="30">
        <v>34367.0</v>
      </c>
      <c r="B2418" s="29" t="s">
        <v>2187</v>
      </c>
      <c r="C2418" s="33" t="s">
        <v>7</v>
      </c>
      <c r="D2418" s="7"/>
    </row>
    <row r="2419" ht="12.0" customHeight="1">
      <c r="A2419" s="3">
        <v>34366.0</v>
      </c>
      <c r="B2419" s="5" t="s">
        <v>2188</v>
      </c>
      <c r="C2419" s="5" t="s">
        <v>9</v>
      </c>
      <c r="D2419" s="7"/>
    </row>
    <row r="2420" ht="12.0" customHeight="1">
      <c r="A2420" s="30">
        <v>34358.0</v>
      </c>
      <c r="B2420" s="29" t="s">
        <v>2189</v>
      </c>
      <c r="C2420" s="5" t="s">
        <v>88</v>
      </c>
      <c r="D2420" s="7"/>
    </row>
    <row r="2421" ht="12.0" customHeight="1">
      <c r="A2421" s="30">
        <v>34354.0</v>
      </c>
      <c r="B2421" s="29" t="s">
        <v>2190</v>
      </c>
      <c r="C2421" s="33" t="s">
        <v>801</v>
      </c>
      <c r="D2421" s="7"/>
    </row>
    <row r="2422" ht="12.0" customHeight="1">
      <c r="A2422" s="30">
        <v>34352.0</v>
      </c>
      <c r="B2422" s="29" t="s">
        <v>2191</v>
      </c>
      <c r="C2422" s="33" t="s">
        <v>7</v>
      </c>
      <c r="D2422" s="7"/>
    </row>
    <row r="2423" ht="12.0" customHeight="1">
      <c r="A2423" s="3">
        <v>34346.0</v>
      </c>
      <c r="B2423" s="5" t="s">
        <v>2192</v>
      </c>
      <c r="C2423" s="5" t="s">
        <v>9</v>
      </c>
      <c r="D2423" s="7"/>
    </row>
    <row r="2424" ht="12.0" customHeight="1">
      <c r="A2424" s="3">
        <v>34346.0</v>
      </c>
      <c r="B2424" s="34" t="s">
        <v>2193</v>
      </c>
      <c r="C2424" s="5" t="s">
        <v>9</v>
      </c>
      <c r="D2424" s="7"/>
    </row>
    <row r="2425" ht="12.0" customHeight="1">
      <c r="A2425" s="3">
        <v>34341.0</v>
      </c>
      <c r="B2425" s="5" t="s">
        <v>2194</v>
      </c>
      <c r="C2425" s="5" t="s">
        <v>9</v>
      </c>
      <c r="D2425" s="7"/>
    </row>
    <row r="2426" ht="12.0" customHeight="1">
      <c r="A2426" s="3">
        <v>34340.0</v>
      </c>
      <c r="B2426" s="34" t="s">
        <v>2195</v>
      </c>
      <c r="C2426" s="5" t="s">
        <v>9</v>
      </c>
      <c r="D2426" s="7"/>
    </row>
    <row r="2427" ht="12.0" customHeight="1">
      <c r="A2427" s="30">
        <v>34339.0</v>
      </c>
      <c r="B2427" s="29" t="s">
        <v>2196</v>
      </c>
      <c r="C2427" s="33" t="s">
        <v>356</v>
      </c>
      <c r="D2427" s="7"/>
    </row>
    <row r="2428" ht="24.0" customHeight="1">
      <c r="A2428" s="30">
        <v>34339.0</v>
      </c>
      <c r="B2428" s="29" t="s">
        <v>2197</v>
      </c>
      <c r="C2428" s="33" t="s">
        <v>356</v>
      </c>
      <c r="D2428" s="7"/>
    </row>
    <row r="2429" ht="12.0" customHeight="1">
      <c r="A2429" s="3">
        <v>34339.0</v>
      </c>
      <c r="B2429" s="5" t="s">
        <v>2198</v>
      </c>
      <c r="C2429" s="5" t="s">
        <v>9</v>
      </c>
      <c r="D2429" s="7"/>
    </row>
    <row r="2430" ht="12.0" customHeight="1">
      <c r="A2430" s="30">
        <v>34332.0</v>
      </c>
      <c r="B2430" s="29" t="s">
        <v>2199</v>
      </c>
      <c r="C2430" s="33" t="s">
        <v>356</v>
      </c>
      <c r="D2430" s="7"/>
    </row>
    <row r="2431" ht="12.0" customHeight="1">
      <c r="A2431" s="30">
        <v>34325.0</v>
      </c>
      <c r="B2431" s="29" t="s">
        <v>2200</v>
      </c>
      <c r="C2431" s="33" t="s">
        <v>7</v>
      </c>
      <c r="D2431" s="7"/>
    </row>
    <row r="2432" ht="12.0" customHeight="1">
      <c r="A2432" s="30">
        <v>34323.0</v>
      </c>
      <c r="B2432" s="29" t="s">
        <v>2201</v>
      </c>
      <c r="C2432" s="33" t="s">
        <v>275</v>
      </c>
      <c r="D2432" s="7"/>
    </row>
    <row r="2433" ht="12.0" customHeight="1">
      <c r="A2433" s="30">
        <v>34323.0</v>
      </c>
      <c r="B2433" s="27" t="s">
        <v>2202</v>
      </c>
      <c r="C2433" s="33" t="s">
        <v>7</v>
      </c>
      <c r="D2433" s="7"/>
    </row>
    <row r="2434" ht="12.0" customHeight="1">
      <c r="A2434" s="30">
        <v>34323.0</v>
      </c>
      <c r="B2434" s="27" t="s">
        <v>2203</v>
      </c>
      <c r="C2434" s="5" t="s">
        <v>88</v>
      </c>
      <c r="D2434" s="7"/>
    </row>
    <row r="2435" ht="12.0" customHeight="1">
      <c r="A2435" s="30">
        <v>34318.0</v>
      </c>
      <c r="B2435" s="27" t="s">
        <v>2204</v>
      </c>
      <c r="C2435" s="33" t="s">
        <v>801</v>
      </c>
      <c r="D2435" s="7"/>
    </row>
    <row r="2436" ht="12.0" customHeight="1">
      <c r="A2436" s="30">
        <v>34318.0</v>
      </c>
      <c r="B2436" s="27" t="s">
        <v>2205</v>
      </c>
      <c r="C2436" s="33" t="s">
        <v>4</v>
      </c>
      <c r="D2436" s="7"/>
    </row>
    <row r="2437" ht="24.0" customHeight="1">
      <c r="A2437" s="30">
        <v>34316.0</v>
      </c>
      <c r="B2437" s="27" t="s">
        <v>2206</v>
      </c>
      <c r="C2437" s="33" t="s">
        <v>356</v>
      </c>
      <c r="D2437" s="7"/>
    </row>
    <row r="2438" ht="12.0" customHeight="1">
      <c r="A2438" s="30">
        <v>34316.0</v>
      </c>
      <c r="B2438" s="27" t="s">
        <v>2207</v>
      </c>
      <c r="C2438" s="33" t="s">
        <v>732</v>
      </c>
      <c r="D2438" s="7"/>
    </row>
    <row r="2439" ht="24.0" customHeight="1">
      <c r="A2439" s="30">
        <v>34311.0</v>
      </c>
      <c r="B2439" s="29" t="s">
        <v>2208</v>
      </c>
      <c r="C2439" s="33" t="s">
        <v>356</v>
      </c>
      <c r="D2439" s="7"/>
    </row>
    <row r="2440" ht="12.0" customHeight="1">
      <c r="A2440" s="3">
        <v>34311.0</v>
      </c>
      <c r="B2440" s="5" t="s">
        <v>2209</v>
      </c>
      <c r="C2440" s="5" t="s">
        <v>9</v>
      </c>
      <c r="D2440" s="7"/>
    </row>
    <row r="2441" ht="12.0" customHeight="1">
      <c r="A2441" s="30">
        <v>34305.0</v>
      </c>
      <c r="B2441" s="29" t="s">
        <v>2210</v>
      </c>
      <c r="C2441" s="33" t="s">
        <v>7</v>
      </c>
      <c r="D2441" s="7"/>
    </row>
    <row r="2442" ht="24.0" customHeight="1">
      <c r="A2442" s="30">
        <v>34292.0</v>
      </c>
      <c r="B2442" s="29" t="s">
        <v>2211</v>
      </c>
      <c r="C2442" s="33" t="s">
        <v>356</v>
      </c>
      <c r="D2442" s="7"/>
    </row>
    <row r="2443" ht="12.0" customHeight="1">
      <c r="A2443" s="3">
        <v>34290.0</v>
      </c>
      <c r="B2443" s="5" t="s">
        <v>2212</v>
      </c>
      <c r="C2443" s="5" t="s">
        <v>9</v>
      </c>
      <c r="D2443" s="7"/>
    </row>
    <row r="2444" ht="24.0" customHeight="1">
      <c r="A2444" s="30">
        <v>34289.0</v>
      </c>
      <c r="B2444" s="29" t="s">
        <v>2213</v>
      </c>
      <c r="C2444" s="33" t="s">
        <v>356</v>
      </c>
      <c r="D2444" s="7"/>
    </row>
    <row r="2445" ht="12.0" customHeight="1">
      <c r="A2445" s="3">
        <v>34281.0</v>
      </c>
      <c r="B2445" s="5" t="s">
        <v>2214</v>
      </c>
      <c r="C2445" s="5" t="s">
        <v>9</v>
      </c>
      <c r="D2445" s="7"/>
    </row>
    <row r="2446" ht="12.0" customHeight="1">
      <c r="A2446" s="30">
        <v>34278.0</v>
      </c>
      <c r="B2446" s="29" t="s">
        <v>2215</v>
      </c>
      <c r="C2446" s="33" t="s">
        <v>356</v>
      </c>
      <c r="D2446" s="7"/>
    </row>
    <row r="2447" ht="24.0" customHeight="1">
      <c r="A2447" s="3">
        <v>34271.0</v>
      </c>
      <c r="B2447" s="5" t="s">
        <v>2216</v>
      </c>
      <c r="C2447" s="5" t="s">
        <v>9</v>
      </c>
      <c r="D2447" s="7"/>
    </row>
    <row r="2448" ht="12.0" customHeight="1">
      <c r="A2448" s="3">
        <v>34270.0</v>
      </c>
      <c r="B2448" s="5" t="s">
        <v>2217</v>
      </c>
      <c r="C2448" s="5" t="s">
        <v>9</v>
      </c>
      <c r="D2448" s="7"/>
    </row>
    <row r="2449" ht="12.0" customHeight="1">
      <c r="A2449" s="30">
        <v>34268.0</v>
      </c>
      <c r="B2449" s="29" t="s">
        <v>2218</v>
      </c>
      <c r="C2449" s="33" t="s">
        <v>356</v>
      </c>
      <c r="D2449" s="7"/>
    </row>
    <row r="2450" ht="12.0" customHeight="1">
      <c r="A2450" s="30">
        <v>34268.0</v>
      </c>
      <c r="B2450" s="29" t="s">
        <v>2219</v>
      </c>
      <c r="C2450" s="33" t="s">
        <v>7</v>
      </c>
      <c r="D2450" s="7"/>
    </row>
    <row r="2451" ht="24.0" customHeight="1">
      <c r="A2451" s="30">
        <v>34267.0</v>
      </c>
      <c r="B2451" s="29" t="s">
        <v>2220</v>
      </c>
      <c r="C2451" s="33" t="s">
        <v>356</v>
      </c>
      <c r="D2451" s="7"/>
    </row>
    <row r="2452" ht="24.0" customHeight="1">
      <c r="A2452" s="3">
        <v>34267.0</v>
      </c>
      <c r="B2452" s="5" t="s">
        <v>2221</v>
      </c>
      <c r="C2452" s="5" t="s">
        <v>9</v>
      </c>
      <c r="D2452" s="7"/>
    </row>
    <row r="2453" ht="12.0" customHeight="1">
      <c r="A2453" s="3">
        <v>34260.0</v>
      </c>
      <c r="B2453" s="34" t="s">
        <v>2222</v>
      </c>
      <c r="C2453" s="5" t="s">
        <v>9</v>
      </c>
      <c r="D2453" s="7"/>
    </row>
    <row r="2454" ht="24.0" customHeight="1">
      <c r="A2454" s="30">
        <v>34254.0</v>
      </c>
      <c r="B2454" s="29" t="s">
        <v>2223</v>
      </c>
      <c r="C2454" s="33" t="s">
        <v>356</v>
      </c>
      <c r="D2454" s="7"/>
    </row>
    <row r="2455" ht="12.0" customHeight="1">
      <c r="A2455" s="30">
        <v>34253.0</v>
      </c>
      <c r="B2455" s="27" t="s">
        <v>2224</v>
      </c>
      <c r="C2455" s="33" t="s">
        <v>7</v>
      </c>
      <c r="D2455" s="7"/>
    </row>
    <row r="2456" ht="12.0" customHeight="1">
      <c r="A2456" s="30">
        <v>34246.0</v>
      </c>
      <c r="B2456" s="29" t="s">
        <v>2225</v>
      </c>
      <c r="C2456" s="33" t="s">
        <v>7</v>
      </c>
      <c r="D2456" s="7"/>
    </row>
    <row r="2457" ht="12.0" customHeight="1">
      <c r="A2457" s="3">
        <v>34246.0</v>
      </c>
      <c r="B2457" s="34" t="s">
        <v>2226</v>
      </c>
      <c r="C2457" s="5" t="s">
        <v>9</v>
      </c>
      <c r="D2457" s="7"/>
    </row>
    <row r="2458" ht="12.0" customHeight="1">
      <c r="A2458" s="30">
        <v>34246.0</v>
      </c>
      <c r="B2458" s="27" t="s">
        <v>2227</v>
      </c>
      <c r="C2458" s="33" t="s">
        <v>273</v>
      </c>
      <c r="D2458" s="7"/>
    </row>
    <row r="2459" ht="12.0" customHeight="1">
      <c r="A2459" s="30">
        <v>34234.0</v>
      </c>
      <c r="B2459" s="27" t="s">
        <v>2228</v>
      </c>
      <c r="C2459" s="33" t="s">
        <v>1961</v>
      </c>
      <c r="D2459" s="7"/>
    </row>
    <row r="2460" ht="12.0" customHeight="1">
      <c r="A2460" s="30">
        <v>34233.0</v>
      </c>
      <c r="B2460" s="29" t="s">
        <v>2229</v>
      </c>
      <c r="C2460" s="33" t="s">
        <v>801</v>
      </c>
      <c r="D2460" s="7"/>
    </row>
    <row r="2461" ht="12.0" customHeight="1">
      <c r="A2461" s="30">
        <v>34225.0</v>
      </c>
      <c r="B2461" s="29" t="s">
        <v>2230</v>
      </c>
      <c r="C2461" s="33" t="s">
        <v>4</v>
      </c>
      <c r="D2461" s="7"/>
    </row>
    <row r="2462" ht="12.0" customHeight="1">
      <c r="A2462" s="30">
        <v>34220.0</v>
      </c>
      <c r="B2462" s="29" t="s">
        <v>2231</v>
      </c>
      <c r="C2462" s="33" t="s">
        <v>356</v>
      </c>
      <c r="D2462" s="7"/>
    </row>
    <row r="2463" ht="12.0" customHeight="1">
      <c r="A2463" s="3">
        <v>34220.0</v>
      </c>
      <c r="B2463" s="5" t="s">
        <v>2232</v>
      </c>
      <c r="C2463" s="5" t="s">
        <v>9</v>
      </c>
      <c r="D2463" s="7"/>
    </row>
    <row r="2464" ht="12.0" customHeight="1">
      <c r="A2464" s="30">
        <v>34219.0</v>
      </c>
      <c r="B2464" s="29" t="s">
        <v>2233</v>
      </c>
      <c r="C2464" s="33" t="s">
        <v>356</v>
      </c>
      <c r="D2464" s="7"/>
    </row>
    <row r="2465" ht="12.0" customHeight="1">
      <c r="A2465" s="3">
        <v>34213.0</v>
      </c>
      <c r="B2465" s="5" t="s">
        <v>2234</v>
      </c>
      <c r="C2465" s="5" t="s">
        <v>9</v>
      </c>
      <c r="D2465" s="7"/>
    </row>
    <row r="2466" ht="12.0" customHeight="1">
      <c r="A2466" s="3">
        <v>34213.0</v>
      </c>
      <c r="B2466" s="5" t="s">
        <v>2235</v>
      </c>
      <c r="C2466" s="5" t="s">
        <v>9</v>
      </c>
      <c r="D2466" s="7"/>
    </row>
    <row r="2467" ht="12.0" customHeight="1">
      <c r="A2467" s="30">
        <v>34200.0</v>
      </c>
      <c r="B2467" s="29" t="s">
        <v>2236</v>
      </c>
      <c r="C2467" s="33" t="s">
        <v>275</v>
      </c>
      <c r="D2467" s="7"/>
    </row>
    <row r="2468" ht="12.0" customHeight="1">
      <c r="A2468" s="30">
        <v>34192.0</v>
      </c>
      <c r="B2468" s="29" t="s">
        <v>2237</v>
      </c>
      <c r="C2468" s="33" t="s">
        <v>732</v>
      </c>
      <c r="D2468" s="7"/>
    </row>
    <row r="2469" ht="12.0" customHeight="1">
      <c r="A2469" s="30">
        <v>34187.0</v>
      </c>
      <c r="B2469" s="29" t="s">
        <v>2238</v>
      </c>
      <c r="C2469" s="33" t="s">
        <v>356</v>
      </c>
      <c r="D2469" s="7"/>
    </row>
    <row r="2470" ht="24.0" customHeight="1">
      <c r="A2470" s="30">
        <v>34187.0</v>
      </c>
      <c r="B2470" s="29" t="s">
        <v>2239</v>
      </c>
      <c r="C2470" s="33" t="s">
        <v>356</v>
      </c>
      <c r="D2470" s="7"/>
    </row>
    <row r="2471" ht="12.0" customHeight="1">
      <c r="A2471" s="30">
        <v>34187.0</v>
      </c>
      <c r="B2471" s="29" t="s">
        <v>2240</v>
      </c>
      <c r="C2471" s="33" t="s">
        <v>1961</v>
      </c>
      <c r="D2471" s="7"/>
    </row>
    <row r="2472" ht="12.0" customHeight="1">
      <c r="A2472" s="30">
        <v>34186.0</v>
      </c>
      <c r="B2472" s="29" t="s">
        <v>2241</v>
      </c>
      <c r="C2472" s="33" t="s">
        <v>275</v>
      </c>
      <c r="D2472" s="7"/>
    </row>
    <row r="2473" ht="12.0" customHeight="1">
      <c r="A2473" s="30">
        <v>34184.0</v>
      </c>
      <c r="B2473" s="29" t="s">
        <v>2242</v>
      </c>
      <c r="C2473" s="33" t="s">
        <v>275</v>
      </c>
      <c r="D2473" s="7"/>
    </row>
    <row r="2474" ht="24.0" customHeight="1">
      <c r="A2474" s="3">
        <v>34184.0</v>
      </c>
      <c r="B2474" s="5" t="s">
        <v>2243</v>
      </c>
      <c r="C2474" s="5" t="s">
        <v>9</v>
      </c>
      <c r="D2474" s="7"/>
    </row>
    <row r="2475" ht="12.0" customHeight="1">
      <c r="A2475" s="30">
        <v>34178.0</v>
      </c>
      <c r="B2475" s="27" t="s">
        <v>2244</v>
      </c>
      <c r="C2475" s="33" t="s">
        <v>1961</v>
      </c>
      <c r="D2475" s="7"/>
    </row>
    <row r="2476" ht="12.0" customHeight="1">
      <c r="A2476" s="30">
        <v>34177.0</v>
      </c>
      <c r="B2476" s="29" t="s">
        <v>2245</v>
      </c>
      <c r="C2476" s="33" t="s">
        <v>356</v>
      </c>
      <c r="D2476" s="7"/>
    </row>
    <row r="2477" ht="24.0" customHeight="1">
      <c r="A2477" s="30">
        <v>34172.0</v>
      </c>
      <c r="B2477" s="29" t="s">
        <v>2246</v>
      </c>
      <c r="C2477" s="33" t="s">
        <v>275</v>
      </c>
      <c r="D2477" s="7"/>
    </row>
    <row r="2478" ht="12.0" customHeight="1">
      <c r="A2478" s="30">
        <v>34172.0</v>
      </c>
      <c r="B2478" s="29" t="s">
        <v>2247</v>
      </c>
      <c r="C2478" s="33" t="s">
        <v>732</v>
      </c>
      <c r="D2478" s="7"/>
    </row>
    <row r="2479" ht="12.0" customHeight="1">
      <c r="A2479" s="3">
        <v>34164.0</v>
      </c>
      <c r="B2479" s="5" t="s">
        <v>2248</v>
      </c>
      <c r="C2479" s="5" t="s">
        <v>9</v>
      </c>
      <c r="D2479" s="7"/>
    </row>
    <row r="2480" ht="12.0" customHeight="1">
      <c r="A2480" s="30">
        <v>34163.0</v>
      </c>
      <c r="B2480" s="29" t="s">
        <v>2249</v>
      </c>
      <c r="C2480" s="33" t="s">
        <v>1961</v>
      </c>
      <c r="D2480" s="7"/>
    </row>
    <row r="2481" ht="12.0" customHeight="1">
      <c r="A2481" s="30">
        <v>34150.0</v>
      </c>
      <c r="B2481" s="29" t="s">
        <v>2250</v>
      </c>
      <c r="C2481" s="33" t="s">
        <v>4</v>
      </c>
      <c r="D2481" s="7"/>
    </row>
    <row r="2482" ht="12.0" customHeight="1">
      <c r="A2482" s="30">
        <v>34150.0</v>
      </c>
      <c r="B2482" s="29" t="s">
        <v>2251</v>
      </c>
      <c r="C2482" s="33" t="s">
        <v>732</v>
      </c>
      <c r="D2482" s="7"/>
    </row>
    <row r="2483" ht="12.0" customHeight="1">
      <c r="A2483" s="30">
        <v>34143.0</v>
      </c>
      <c r="B2483" s="29" t="s">
        <v>2252</v>
      </c>
      <c r="C2483" s="33" t="s">
        <v>1961</v>
      </c>
      <c r="D2483" s="7"/>
    </row>
    <row r="2484" ht="24.0" customHeight="1">
      <c r="A2484" s="30">
        <v>34142.0</v>
      </c>
      <c r="B2484" s="29" t="s">
        <v>2253</v>
      </c>
      <c r="C2484" s="33" t="s">
        <v>356</v>
      </c>
      <c r="D2484" s="7"/>
    </row>
    <row r="2485" ht="12.0" customHeight="1">
      <c r="A2485" s="30">
        <v>34142.0</v>
      </c>
      <c r="B2485" s="29" t="s">
        <v>2254</v>
      </c>
      <c r="C2485" s="5" t="s">
        <v>88</v>
      </c>
      <c r="D2485" s="7"/>
    </row>
    <row r="2486" ht="12.0" customHeight="1">
      <c r="A2486" s="30">
        <v>34142.0</v>
      </c>
      <c r="B2486" s="29" t="s">
        <v>2255</v>
      </c>
      <c r="C2486" s="33" t="s">
        <v>1961</v>
      </c>
      <c r="D2486" s="7"/>
    </row>
    <row r="2487" ht="12.0" customHeight="1">
      <c r="A2487" s="30">
        <v>34137.0</v>
      </c>
      <c r="B2487" s="29" t="s">
        <v>1725</v>
      </c>
      <c r="C2487" s="33" t="s">
        <v>356</v>
      </c>
      <c r="D2487" s="7"/>
    </row>
    <row r="2488" ht="12.0" customHeight="1">
      <c r="A2488" s="30">
        <v>34137.0</v>
      </c>
      <c r="B2488" s="29" t="s">
        <v>2256</v>
      </c>
      <c r="C2488" s="33" t="s">
        <v>7</v>
      </c>
      <c r="D2488" s="7"/>
    </row>
    <row r="2489" ht="24.0" customHeight="1">
      <c r="A2489" s="3">
        <v>34135.0</v>
      </c>
      <c r="B2489" s="5" t="s">
        <v>2257</v>
      </c>
      <c r="C2489" s="5" t="s">
        <v>9</v>
      </c>
      <c r="D2489" s="7"/>
    </row>
    <row r="2490" ht="12.0" customHeight="1">
      <c r="A2490" s="3">
        <v>34134.0</v>
      </c>
      <c r="B2490" s="5" t="s">
        <v>2258</v>
      </c>
      <c r="C2490" s="5" t="s">
        <v>9</v>
      </c>
      <c r="D2490" s="7"/>
    </row>
    <row r="2491" ht="12.0" customHeight="1">
      <c r="A2491" s="30">
        <v>34130.0</v>
      </c>
      <c r="B2491" s="29" t="s">
        <v>2259</v>
      </c>
      <c r="C2491" s="33" t="s">
        <v>801</v>
      </c>
      <c r="D2491" s="7"/>
    </row>
    <row r="2492" ht="12.0" customHeight="1">
      <c r="A2492" s="30">
        <v>34117.0</v>
      </c>
      <c r="B2492" s="29" t="s">
        <v>2260</v>
      </c>
      <c r="C2492" s="33" t="s">
        <v>356</v>
      </c>
      <c r="D2492" s="7"/>
    </row>
    <row r="2493" ht="12.0" customHeight="1">
      <c r="A2493" s="30">
        <v>34117.0</v>
      </c>
      <c r="B2493" s="29" t="s">
        <v>2261</v>
      </c>
      <c r="C2493" s="33" t="s">
        <v>1961</v>
      </c>
      <c r="D2493" s="7"/>
    </row>
    <row r="2494" ht="24.0" customHeight="1">
      <c r="A2494" s="30">
        <v>34116.0</v>
      </c>
      <c r="B2494" s="29" t="s">
        <v>2262</v>
      </c>
      <c r="C2494" s="33" t="s">
        <v>7</v>
      </c>
      <c r="D2494" s="7"/>
    </row>
    <row r="2495" ht="12.0" customHeight="1">
      <c r="A2495" s="30">
        <v>34113.0</v>
      </c>
      <c r="B2495" s="29" t="s">
        <v>2263</v>
      </c>
      <c r="C2495" s="33" t="s">
        <v>732</v>
      </c>
      <c r="D2495" s="7"/>
    </row>
    <row r="2496" ht="12.0" customHeight="1">
      <c r="A2496" s="30">
        <v>34109.0</v>
      </c>
      <c r="B2496" s="29" t="s">
        <v>2264</v>
      </c>
      <c r="C2496" s="33" t="s">
        <v>356</v>
      </c>
      <c r="D2496" s="7"/>
    </row>
    <row r="2497" ht="12.0" customHeight="1">
      <c r="A2497" s="30">
        <v>34109.0</v>
      </c>
      <c r="B2497" s="29" t="s">
        <v>2265</v>
      </c>
      <c r="C2497" s="33" t="s">
        <v>801</v>
      </c>
      <c r="D2497" s="7"/>
    </row>
    <row r="2498" ht="12.0" customHeight="1">
      <c r="A2498" s="30">
        <v>34101.0</v>
      </c>
      <c r="B2498" s="29" t="s">
        <v>2266</v>
      </c>
      <c r="C2498" s="33" t="s">
        <v>275</v>
      </c>
      <c r="D2498" s="7"/>
    </row>
    <row r="2499" ht="12.0" customHeight="1">
      <c r="A2499" s="30">
        <v>34087.0</v>
      </c>
      <c r="B2499" s="29" t="s">
        <v>2267</v>
      </c>
      <c r="C2499" s="33" t="s">
        <v>801</v>
      </c>
      <c r="D2499" s="7"/>
    </row>
    <row r="2500" ht="12.0" customHeight="1">
      <c r="A2500" s="3">
        <v>34087.0</v>
      </c>
      <c r="B2500" s="5" t="s">
        <v>2268</v>
      </c>
      <c r="C2500" s="5" t="s">
        <v>9</v>
      </c>
      <c r="D2500" s="7"/>
    </row>
    <row r="2501" ht="12.0" customHeight="1">
      <c r="A2501" s="30">
        <v>34085.0</v>
      </c>
      <c r="B2501" s="29" t="s">
        <v>2269</v>
      </c>
      <c r="C2501" s="33" t="s">
        <v>1961</v>
      </c>
      <c r="D2501" s="7"/>
    </row>
    <row r="2502" ht="12.0" customHeight="1">
      <c r="A2502" s="30">
        <v>34079.0</v>
      </c>
      <c r="B2502" s="29" t="s">
        <v>2270</v>
      </c>
      <c r="C2502" s="33" t="s">
        <v>275</v>
      </c>
      <c r="D2502" s="7"/>
    </row>
    <row r="2503" ht="12.0" customHeight="1">
      <c r="A2503" s="30">
        <v>34075.0</v>
      </c>
      <c r="B2503" s="29" t="s">
        <v>2271</v>
      </c>
      <c r="C2503" s="33" t="s">
        <v>356</v>
      </c>
      <c r="D2503" s="7"/>
    </row>
    <row r="2504" ht="12.0" customHeight="1">
      <c r="A2504" s="30">
        <v>34067.0</v>
      </c>
      <c r="B2504" s="29" t="s">
        <v>2272</v>
      </c>
      <c r="C2504" s="5" t="s">
        <v>88</v>
      </c>
      <c r="D2504" s="7"/>
    </row>
    <row r="2505" ht="12.0" customHeight="1">
      <c r="A2505" s="3">
        <v>34059.0</v>
      </c>
      <c r="B2505" s="5" t="s">
        <v>2273</v>
      </c>
      <c r="C2505" s="5" t="s">
        <v>9</v>
      </c>
      <c r="D2505" s="7"/>
    </row>
    <row r="2506" ht="12.0" customHeight="1">
      <c r="A2506" s="30">
        <v>34057.0</v>
      </c>
      <c r="B2506" s="29" t="s">
        <v>2274</v>
      </c>
      <c r="C2506" s="33" t="s">
        <v>275</v>
      </c>
      <c r="D2506" s="7"/>
    </row>
    <row r="2507" ht="12.0" customHeight="1">
      <c r="A2507" s="30">
        <v>34053.0</v>
      </c>
      <c r="B2507" s="29" t="s">
        <v>2275</v>
      </c>
      <c r="C2507" s="33" t="s">
        <v>356</v>
      </c>
      <c r="D2507" s="7"/>
    </row>
    <row r="2508" ht="12.0" customHeight="1">
      <c r="A2508" s="30">
        <v>34052.0</v>
      </c>
      <c r="B2508" s="29" t="s">
        <v>2276</v>
      </c>
      <c r="C2508" s="33" t="s">
        <v>275</v>
      </c>
      <c r="D2508" s="7"/>
    </row>
    <row r="2509" ht="12.0" customHeight="1">
      <c r="A2509" s="30">
        <v>34052.0</v>
      </c>
      <c r="B2509" s="29" t="s">
        <v>2276</v>
      </c>
      <c r="C2509" s="33" t="s">
        <v>356</v>
      </c>
      <c r="D2509" s="7"/>
    </row>
    <row r="2510" ht="12.0" customHeight="1">
      <c r="A2510" s="30">
        <v>34050.0</v>
      </c>
      <c r="B2510" s="29" t="s">
        <v>2277</v>
      </c>
      <c r="C2510" s="33" t="s">
        <v>801</v>
      </c>
      <c r="D2510" s="7"/>
    </row>
    <row r="2511" ht="12.0" customHeight="1">
      <c r="A2511" s="30">
        <v>34037.0</v>
      </c>
      <c r="B2511" s="29" t="s">
        <v>2278</v>
      </c>
      <c r="C2511" s="5" t="s">
        <v>88</v>
      </c>
      <c r="D2511" s="7"/>
    </row>
    <row r="2512" ht="12.0" customHeight="1">
      <c r="A2512" s="30">
        <v>34030.0</v>
      </c>
      <c r="B2512" s="29" t="s">
        <v>2279</v>
      </c>
      <c r="C2512" s="33" t="s">
        <v>356</v>
      </c>
      <c r="D2512" s="7"/>
    </row>
    <row r="2513" ht="36.0" customHeight="1">
      <c r="A2513" s="30">
        <v>34023.0</v>
      </c>
      <c r="B2513" s="27" t="s">
        <v>2280</v>
      </c>
      <c r="C2513" s="33" t="s">
        <v>275</v>
      </c>
      <c r="D2513" s="7"/>
    </row>
    <row r="2514" ht="12.0" customHeight="1">
      <c r="A2514" s="30">
        <v>34023.0</v>
      </c>
      <c r="B2514" s="29" t="s">
        <v>1940</v>
      </c>
      <c r="C2514" s="33" t="s">
        <v>275</v>
      </c>
      <c r="D2514" s="7"/>
    </row>
    <row r="2515" ht="12.0" customHeight="1">
      <c r="A2515" s="30">
        <v>34023.0</v>
      </c>
      <c r="B2515" s="29" t="s">
        <v>2281</v>
      </c>
      <c r="C2515" s="33" t="s">
        <v>4</v>
      </c>
      <c r="D2515" s="7"/>
    </row>
    <row r="2516" ht="12.0" customHeight="1">
      <c r="A2516" s="30">
        <v>34022.0</v>
      </c>
      <c r="B2516" s="27" t="s">
        <v>2282</v>
      </c>
      <c r="C2516" s="5" t="s">
        <v>88</v>
      </c>
      <c r="D2516" s="7"/>
    </row>
    <row r="2517" ht="12.0" customHeight="1">
      <c r="A2517" s="30">
        <v>34016.0</v>
      </c>
      <c r="B2517" s="29" t="s">
        <v>2283</v>
      </c>
      <c r="C2517" s="5" t="s">
        <v>88</v>
      </c>
      <c r="D2517" s="7"/>
    </row>
    <row r="2518" ht="24.0" customHeight="1">
      <c r="A2518" s="3">
        <v>34015.0</v>
      </c>
      <c r="B2518" s="5" t="s">
        <v>2284</v>
      </c>
      <c r="C2518" s="5" t="s">
        <v>9</v>
      </c>
      <c r="D2518" s="7"/>
    </row>
    <row r="2519" ht="24.0" customHeight="1">
      <c r="A2519" s="30">
        <v>33991.0</v>
      </c>
      <c r="B2519" s="27" t="s">
        <v>2285</v>
      </c>
      <c r="C2519" s="33" t="s">
        <v>275</v>
      </c>
      <c r="D2519" s="7"/>
    </row>
    <row r="2520" ht="24.0" customHeight="1">
      <c r="A2520" s="30">
        <v>33991.0</v>
      </c>
      <c r="B2520" s="29" t="s">
        <v>2285</v>
      </c>
      <c r="C2520" s="33" t="s">
        <v>356</v>
      </c>
      <c r="D2520" s="7"/>
    </row>
    <row r="2521" ht="24.0" customHeight="1">
      <c r="A2521" s="30">
        <v>33966.0</v>
      </c>
      <c r="B2521" s="29" t="s">
        <v>2286</v>
      </c>
      <c r="C2521" s="5" t="s">
        <v>88</v>
      </c>
      <c r="D2521" s="7"/>
    </row>
    <row r="2522" ht="12.0" customHeight="1">
      <c r="A2522" s="30">
        <v>33961.0</v>
      </c>
      <c r="B2522" s="27" t="s">
        <v>2287</v>
      </c>
      <c r="C2522" s="33" t="s">
        <v>356</v>
      </c>
      <c r="D2522" s="7"/>
    </row>
    <row r="2523" ht="24.0" customHeight="1">
      <c r="A2523" s="30">
        <v>33933.0</v>
      </c>
      <c r="B2523" s="29" t="s">
        <v>2288</v>
      </c>
      <c r="C2523" s="33" t="s">
        <v>275</v>
      </c>
      <c r="D2523" s="7"/>
    </row>
    <row r="2524" ht="12.0" customHeight="1">
      <c r="A2524" s="30">
        <v>33907.0</v>
      </c>
      <c r="B2524" s="29" t="s">
        <v>2289</v>
      </c>
      <c r="C2524" s="33" t="s">
        <v>356</v>
      </c>
      <c r="D2524" s="7"/>
    </row>
    <row r="2525" ht="12.0" customHeight="1">
      <c r="A2525" s="30">
        <v>33907.0</v>
      </c>
      <c r="B2525" s="29" t="s">
        <v>2290</v>
      </c>
      <c r="C2525" s="33" t="s">
        <v>356</v>
      </c>
      <c r="D2525" s="7"/>
    </row>
    <row r="2526" ht="24.0" customHeight="1">
      <c r="A2526" s="30">
        <v>33907.0</v>
      </c>
      <c r="B2526" s="35" t="s">
        <v>2291</v>
      </c>
      <c r="C2526" s="33" t="s">
        <v>7</v>
      </c>
      <c r="D2526" s="7"/>
    </row>
    <row r="2527" ht="12.0" customHeight="1">
      <c r="A2527" s="30">
        <v>33903.0</v>
      </c>
      <c r="B2527" s="36" t="s">
        <v>2292</v>
      </c>
      <c r="C2527" s="33" t="s">
        <v>7</v>
      </c>
      <c r="D2527" s="7"/>
    </row>
    <row r="2528" ht="12.0" customHeight="1">
      <c r="A2528" s="30">
        <v>33592.0</v>
      </c>
      <c r="B2528" s="29" t="s">
        <v>2293</v>
      </c>
      <c r="C2528" s="33" t="s">
        <v>356</v>
      </c>
      <c r="D2528" s="7"/>
    </row>
    <row r="2529" ht="12.0" customHeight="1">
      <c r="A2529" s="30">
        <v>32398.0</v>
      </c>
      <c r="B2529" s="29" t="s">
        <v>2294</v>
      </c>
      <c r="C2529" s="33" t="s">
        <v>273</v>
      </c>
      <c r="D2529" s="7"/>
    </row>
    <row r="2530" ht="12.0" customHeight="1">
      <c r="A2530" s="30">
        <v>32128.0</v>
      </c>
      <c r="B2530" s="29" t="s">
        <v>2295</v>
      </c>
      <c r="C2530" s="33" t="s">
        <v>356</v>
      </c>
      <c r="D2530" s="7"/>
    </row>
  </sheetData>
  <autoFilter ref="$A$1:$C$2530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6"/>
    <hyperlink r:id="rId355" ref="B359"/>
    <hyperlink r:id="rId356" ref="B360"/>
    <hyperlink r:id="rId357" ref="B361"/>
    <hyperlink r:id="rId358" ref="B362"/>
    <hyperlink r:id="rId359" ref="B363"/>
    <hyperlink r:id="rId360" ref="B364"/>
    <hyperlink r:id="rId361" ref="B365"/>
    <hyperlink r:id="rId362" ref="B366"/>
    <hyperlink r:id="rId363" ref="B367"/>
    <hyperlink r:id="rId364" ref="B368"/>
    <hyperlink r:id="rId365" ref="B369"/>
    <hyperlink r:id="rId366" ref="B370"/>
    <hyperlink r:id="rId367" ref="B371"/>
    <hyperlink r:id="rId368" ref="B372"/>
    <hyperlink r:id="rId369" ref="B373"/>
    <hyperlink r:id="rId370" ref="B374"/>
    <hyperlink r:id="rId371" ref="B375"/>
    <hyperlink r:id="rId372" ref="B377"/>
    <hyperlink r:id="rId373" ref="B378"/>
    <hyperlink r:id="rId374" ref="B380"/>
    <hyperlink r:id="rId375" ref="B381"/>
    <hyperlink r:id="rId376" ref="B382"/>
    <hyperlink r:id="rId377" ref="B383"/>
    <hyperlink r:id="rId378" ref="B384"/>
    <hyperlink r:id="rId379" ref="B385"/>
    <hyperlink r:id="rId380" ref="B386"/>
    <hyperlink r:id="rId381" ref="B387"/>
    <hyperlink r:id="rId382" ref="B388"/>
    <hyperlink r:id="rId383" ref="B389"/>
    <hyperlink r:id="rId384" ref="B390"/>
    <hyperlink r:id="rId385" ref="B391"/>
    <hyperlink r:id="rId386" ref="B392"/>
    <hyperlink r:id="rId387" ref="B393"/>
    <hyperlink r:id="rId388" ref="B394"/>
    <hyperlink r:id="rId389" ref="B395"/>
    <hyperlink r:id="rId390" ref="B396"/>
    <hyperlink r:id="rId391" ref="B398"/>
    <hyperlink r:id="rId392" ref="B399"/>
    <hyperlink r:id="rId393" ref="B400"/>
    <hyperlink r:id="rId394" ref="B401"/>
    <hyperlink r:id="rId395" ref="B402"/>
    <hyperlink r:id="rId396" ref="B404"/>
    <hyperlink r:id="rId397" ref="B405"/>
    <hyperlink r:id="rId398" ref="B406"/>
    <hyperlink r:id="rId399" ref="B407"/>
    <hyperlink r:id="rId400" ref="B408"/>
    <hyperlink r:id="rId401" ref="B409"/>
    <hyperlink r:id="rId402" ref="B410"/>
    <hyperlink r:id="rId403" ref="B412"/>
    <hyperlink r:id="rId404" ref="B414"/>
    <hyperlink r:id="rId405" ref="B415"/>
    <hyperlink r:id="rId406" ref="B418"/>
    <hyperlink r:id="rId407" ref="B419"/>
    <hyperlink r:id="rId408" ref="B421"/>
    <hyperlink r:id="rId409" ref="B423"/>
    <hyperlink r:id="rId410" ref="B424"/>
    <hyperlink r:id="rId411" ref="B425"/>
    <hyperlink r:id="rId412" ref="B426"/>
    <hyperlink r:id="rId413" ref="B428"/>
    <hyperlink r:id="rId414" ref="B429"/>
    <hyperlink r:id="rId415" ref="B430"/>
    <hyperlink r:id="rId416" ref="B431"/>
    <hyperlink r:id="rId417" ref="B433"/>
    <hyperlink r:id="rId418" ref="B434"/>
    <hyperlink r:id="rId419" ref="B435"/>
    <hyperlink r:id="rId420" ref="B436"/>
    <hyperlink r:id="rId421" ref="B438"/>
    <hyperlink r:id="rId422" ref="B439"/>
    <hyperlink r:id="rId423" ref="B440"/>
    <hyperlink r:id="rId424" ref="B442"/>
    <hyperlink r:id="rId425" ref="B443"/>
    <hyperlink r:id="rId426" ref="B446"/>
    <hyperlink r:id="rId427" ref="B447"/>
    <hyperlink r:id="rId428" ref="B448"/>
    <hyperlink r:id="rId429" ref="B449"/>
    <hyperlink r:id="rId430" ref="B450"/>
    <hyperlink r:id="rId431" ref="B451"/>
    <hyperlink r:id="rId432" ref="B452"/>
    <hyperlink r:id="rId433" ref="B453"/>
    <hyperlink r:id="rId434" ref="B455"/>
    <hyperlink r:id="rId435" ref="B456"/>
    <hyperlink r:id="rId436" ref="B457"/>
    <hyperlink r:id="rId437" ref="B458"/>
    <hyperlink r:id="rId438" ref="B460"/>
    <hyperlink r:id="rId439" ref="B461"/>
    <hyperlink r:id="rId440" ref="B462"/>
    <hyperlink r:id="rId441" ref="B463"/>
    <hyperlink r:id="rId442" ref="B466"/>
    <hyperlink r:id="rId443" ref="B467"/>
    <hyperlink r:id="rId444" ref="B468"/>
    <hyperlink r:id="rId445" ref="B469"/>
    <hyperlink r:id="rId446" ref="B470"/>
    <hyperlink r:id="rId447" ref="B472"/>
    <hyperlink r:id="rId448" ref="B473"/>
    <hyperlink r:id="rId449" ref="B474"/>
    <hyperlink r:id="rId450" ref="B476"/>
    <hyperlink r:id="rId451" ref="B477"/>
    <hyperlink r:id="rId452" ref="B479"/>
    <hyperlink r:id="rId453" ref="B480"/>
    <hyperlink r:id="rId454" ref="B481"/>
    <hyperlink r:id="rId455" ref="B484"/>
    <hyperlink r:id="rId456" ref="B485"/>
    <hyperlink r:id="rId457" ref="B487"/>
    <hyperlink r:id="rId458" ref="B488"/>
    <hyperlink r:id="rId459" ref="B489"/>
    <hyperlink r:id="rId460" ref="B490"/>
    <hyperlink r:id="rId461" ref="B492"/>
    <hyperlink r:id="rId462" ref="B493"/>
    <hyperlink r:id="rId463" ref="B495"/>
    <hyperlink r:id="rId464" ref="B497"/>
    <hyperlink r:id="rId465" ref="B499"/>
    <hyperlink r:id="rId466" ref="B500"/>
    <hyperlink r:id="rId467" ref="B501"/>
    <hyperlink r:id="rId468" ref="B503"/>
    <hyperlink r:id="rId469" ref="B504"/>
    <hyperlink r:id="rId470" ref="B505"/>
    <hyperlink r:id="rId471" ref="B506"/>
    <hyperlink r:id="rId472" ref="B507"/>
    <hyperlink r:id="rId473" ref="B508"/>
    <hyperlink r:id="rId474" ref="B509"/>
    <hyperlink r:id="rId475" ref="B510"/>
    <hyperlink r:id="rId476" ref="B512"/>
    <hyperlink r:id="rId477" ref="B513"/>
    <hyperlink r:id="rId478" ref="B514"/>
    <hyperlink r:id="rId479" ref="B516"/>
    <hyperlink r:id="rId480" ref="B517"/>
    <hyperlink r:id="rId481" ref="B519"/>
    <hyperlink r:id="rId482" ref="B521"/>
    <hyperlink r:id="rId483" ref="B524"/>
    <hyperlink r:id="rId484" ref="B526"/>
    <hyperlink r:id="rId485" ref="B527"/>
    <hyperlink r:id="rId486" ref="B528"/>
    <hyperlink r:id="rId487" ref="B530"/>
    <hyperlink r:id="rId488" ref="B532"/>
    <hyperlink r:id="rId489" ref="B533"/>
    <hyperlink r:id="rId490" ref="B534"/>
    <hyperlink r:id="rId491" ref="B535"/>
    <hyperlink r:id="rId492" ref="B536"/>
    <hyperlink r:id="rId493" ref="B537"/>
    <hyperlink r:id="rId494" ref="B538"/>
    <hyperlink r:id="rId495" ref="B540"/>
    <hyperlink r:id="rId496" ref="B541"/>
    <hyperlink r:id="rId497" ref="B542"/>
    <hyperlink r:id="rId498" ref="B545"/>
    <hyperlink r:id="rId499" ref="B546"/>
    <hyperlink r:id="rId500" ref="B549"/>
    <hyperlink r:id="rId501" ref="B553"/>
    <hyperlink r:id="rId502" ref="B558"/>
    <hyperlink r:id="rId503" ref="B559"/>
    <hyperlink r:id="rId504" ref="B560"/>
    <hyperlink r:id="rId505" ref="B564"/>
    <hyperlink r:id="rId506" ref="B565"/>
    <hyperlink r:id="rId507" ref="B572"/>
    <hyperlink r:id="rId508" ref="B573"/>
    <hyperlink r:id="rId509" ref="B575"/>
    <hyperlink r:id="rId510" ref="B578"/>
    <hyperlink r:id="rId511" ref="B579"/>
    <hyperlink r:id="rId512" ref="B581"/>
    <hyperlink r:id="rId513" ref="B586"/>
    <hyperlink r:id="rId514" ref="B587"/>
    <hyperlink r:id="rId515" ref="B588"/>
    <hyperlink r:id="rId516" ref="B591"/>
    <hyperlink r:id="rId517" ref="B604"/>
    <hyperlink r:id="rId518" ref="B611"/>
    <hyperlink r:id="rId519" ref="B613"/>
    <hyperlink r:id="rId520" ref="B614"/>
    <hyperlink r:id="rId521" ref="B619"/>
    <hyperlink r:id="rId522" ref="B620"/>
    <hyperlink r:id="rId523" ref="B621"/>
    <hyperlink r:id="rId524" ref="B622"/>
    <hyperlink r:id="rId525" ref="B624"/>
    <hyperlink r:id="rId526" ref="B625"/>
    <hyperlink r:id="rId527" ref="B626"/>
    <hyperlink r:id="rId528" ref="B627"/>
    <hyperlink r:id="rId529" ref="B629"/>
    <hyperlink r:id="rId530" ref="B630"/>
    <hyperlink r:id="rId531" ref="B631"/>
    <hyperlink r:id="rId532" ref="B633"/>
    <hyperlink r:id="rId533" ref="B635"/>
    <hyperlink r:id="rId534" ref="B636"/>
    <hyperlink r:id="rId535" ref="B637"/>
    <hyperlink r:id="rId536" ref="B638"/>
    <hyperlink r:id="rId537" ref="B639"/>
    <hyperlink r:id="rId538" ref="B641"/>
    <hyperlink r:id="rId539" ref="B642"/>
    <hyperlink r:id="rId540" ref="B644"/>
    <hyperlink r:id="rId541" ref="B645"/>
    <hyperlink r:id="rId542" ref="B646"/>
    <hyperlink r:id="rId543" ref="B648"/>
    <hyperlink r:id="rId544" ref="B650"/>
    <hyperlink r:id="rId545" ref="B651"/>
    <hyperlink r:id="rId546" ref="B653"/>
    <hyperlink r:id="rId547" ref="B655"/>
    <hyperlink r:id="rId548" ref="B656"/>
    <hyperlink r:id="rId549" ref="B657"/>
    <hyperlink r:id="rId550" ref="B658"/>
    <hyperlink r:id="rId551" ref="B660"/>
    <hyperlink r:id="rId552" ref="B663"/>
    <hyperlink r:id="rId553" ref="B664"/>
    <hyperlink r:id="rId554" ref="B666"/>
    <hyperlink r:id="rId555" ref="B667"/>
    <hyperlink r:id="rId556" ref="B668"/>
    <hyperlink r:id="rId557" ref="B669"/>
    <hyperlink r:id="rId558" ref="B670"/>
    <hyperlink r:id="rId559" ref="B677"/>
    <hyperlink r:id="rId560" ref="B678"/>
    <hyperlink r:id="rId561" ref="B679"/>
    <hyperlink r:id="rId562" ref="B680"/>
    <hyperlink r:id="rId563" ref="B681"/>
    <hyperlink r:id="rId564" ref="B683"/>
    <hyperlink r:id="rId565" ref="B684"/>
    <hyperlink r:id="rId566" ref="B685"/>
    <hyperlink r:id="rId567" ref="B689"/>
    <hyperlink r:id="rId568" ref="B695"/>
    <hyperlink r:id="rId569" ref="B703"/>
    <hyperlink r:id="rId570" ref="B708"/>
    <hyperlink r:id="rId571" ref="B709"/>
    <hyperlink r:id="rId572" ref="B713"/>
    <hyperlink r:id="rId573" ref="B714"/>
    <hyperlink r:id="rId574" ref="B720"/>
    <hyperlink r:id="rId575" ref="B723"/>
    <hyperlink r:id="rId576" ref="B732"/>
    <hyperlink r:id="rId577" ref="B733"/>
    <hyperlink r:id="rId578" ref="B744"/>
    <hyperlink r:id="rId579" ref="B745"/>
    <hyperlink r:id="rId580" ref="B746"/>
    <hyperlink r:id="rId581" ref="B747"/>
    <hyperlink r:id="rId582" ref="B756"/>
    <hyperlink r:id="rId583" ref="B762"/>
    <hyperlink r:id="rId584" ref="B763"/>
    <hyperlink r:id="rId585" ref="B768"/>
    <hyperlink r:id="rId586" ref="B775"/>
    <hyperlink r:id="rId587" ref="B787"/>
    <hyperlink r:id="rId588" ref="B790"/>
    <hyperlink r:id="rId589" ref="B791"/>
    <hyperlink r:id="rId590" ref="B795"/>
    <hyperlink r:id="rId591" ref="B802"/>
    <hyperlink r:id="rId592" ref="B805"/>
    <hyperlink r:id="rId593" ref="B807"/>
    <hyperlink r:id="rId594" ref="B809"/>
    <hyperlink r:id="rId595" ref="B811"/>
    <hyperlink r:id="rId596" ref="B812"/>
    <hyperlink r:id="rId597" ref="B813"/>
    <hyperlink r:id="rId598" ref="B819"/>
    <hyperlink r:id="rId599" ref="B820"/>
    <hyperlink r:id="rId600" ref="B822"/>
    <hyperlink r:id="rId601" ref="B823"/>
    <hyperlink r:id="rId602" ref="B824"/>
    <hyperlink r:id="rId603" ref="B828"/>
    <hyperlink r:id="rId604" ref="B831"/>
    <hyperlink r:id="rId605" ref="B835"/>
    <hyperlink r:id="rId606" ref="B837"/>
    <hyperlink r:id="rId607" ref="B838"/>
    <hyperlink r:id="rId608" ref="B845"/>
    <hyperlink r:id="rId609" ref="B847"/>
    <hyperlink r:id="rId610" ref="B849"/>
    <hyperlink r:id="rId611" ref="B852"/>
    <hyperlink r:id="rId612" ref="B854"/>
    <hyperlink r:id="rId613" ref="B856"/>
    <hyperlink r:id="rId614" ref="B864"/>
    <hyperlink r:id="rId615" ref="B865"/>
    <hyperlink r:id="rId616" ref="B867"/>
    <hyperlink r:id="rId617" ref="B868"/>
    <hyperlink r:id="rId618" ref="B869"/>
    <hyperlink r:id="rId619" ref="B876"/>
    <hyperlink r:id="rId620" ref="B877"/>
    <hyperlink r:id="rId621" ref="B880"/>
    <hyperlink r:id="rId622" ref="B887"/>
    <hyperlink r:id="rId623" ref="B901"/>
    <hyperlink r:id="rId624" ref="B908"/>
    <hyperlink r:id="rId625" ref="B935"/>
    <hyperlink r:id="rId626" ref="B952"/>
    <hyperlink r:id="rId627" ref="B975"/>
    <hyperlink r:id="rId628" ref="B1527"/>
    <hyperlink r:id="rId629" ref="B2130"/>
    <hyperlink r:id="rId630" ref="B2527"/>
  </hyperlinks>
  <printOptions/>
  <pageMargins bottom="0.75" footer="0.0" header="0.0" left="0.7" right="0.7" top="0.75"/>
  <pageSetup orientation="landscape"/>
  <drawing r:id="rId6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71.43"/>
    <col customWidth="1" min="3" max="3" width="13.14"/>
    <col customWidth="1" min="4" max="4" width="9.14"/>
  </cols>
  <sheetData>
    <row r="1" ht="12.0" customHeight="1">
      <c r="A1" s="1" t="s">
        <v>0</v>
      </c>
      <c r="B1" s="2" t="s">
        <v>1</v>
      </c>
      <c r="C1" s="2" t="s">
        <v>2</v>
      </c>
      <c r="D1" s="2"/>
    </row>
    <row r="2" ht="24.0" customHeight="1">
      <c r="A2" s="30">
        <v>33933.0</v>
      </c>
      <c r="B2" s="27" t="s">
        <v>2288</v>
      </c>
      <c r="C2" s="33" t="s">
        <v>275</v>
      </c>
      <c r="D2" s="7"/>
    </row>
    <row r="3" ht="24.0" customHeight="1">
      <c r="A3" s="30">
        <v>33991.0</v>
      </c>
      <c r="B3" s="29" t="s">
        <v>2285</v>
      </c>
      <c r="C3" s="33" t="s">
        <v>275</v>
      </c>
      <c r="D3" s="7"/>
    </row>
    <row r="4" ht="36.0" customHeight="1">
      <c r="A4" s="30">
        <v>34023.0</v>
      </c>
      <c r="B4" s="27" t="s">
        <v>2280</v>
      </c>
      <c r="C4" s="33" t="s">
        <v>275</v>
      </c>
      <c r="D4" s="7"/>
    </row>
    <row r="5" ht="12.0" customHeight="1">
      <c r="A5" s="30">
        <v>34023.0</v>
      </c>
      <c r="B5" s="27" t="s">
        <v>1940</v>
      </c>
      <c r="C5" s="33" t="s">
        <v>275</v>
      </c>
      <c r="D5" s="7"/>
    </row>
    <row r="6" ht="12.0" customHeight="1">
      <c r="A6" s="30">
        <v>34052.0</v>
      </c>
      <c r="B6" s="27" t="s">
        <v>2276</v>
      </c>
      <c r="C6" s="33" t="s">
        <v>275</v>
      </c>
      <c r="D6" s="7"/>
    </row>
    <row r="7" ht="12.0" customHeight="1">
      <c r="A7" s="30">
        <v>34057.0</v>
      </c>
      <c r="B7" s="27" t="s">
        <v>2274</v>
      </c>
      <c r="C7" s="33" t="s">
        <v>275</v>
      </c>
      <c r="D7" s="7"/>
    </row>
    <row r="8" ht="12.0" customHeight="1">
      <c r="A8" s="30">
        <v>34079.0</v>
      </c>
      <c r="B8" s="27" t="s">
        <v>2270</v>
      </c>
      <c r="C8" s="33" t="s">
        <v>275</v>
      </c>
      <c r="D8" s="7"/>
    </row>
    <row r="9" ht="12.0" customHeight="1">
      <c r="A9" s="30">
        <v>34101.0</v>
      </c>
      <c r="B9" s="27" t="s">
        <v>2266</v>
      </c>
      <c r="C9" s="33" t="s">
        <v>275</v>
      </c>
      <c r="D9" s="7"/>
    </row>
    <row r="10" ht="24.0" customHeight="1">
      <c r="A10" s="30">
        <v>34172.0</v>
      </c>
      <c r="B10" s="27" t="s">
        <v>2246</v>
      </c>
      <c r="C10" s="33" t="s">
        <v>275</v>
      </c>
      <c r="D10" s="7"/>
    </row>
    <row r="11" ht="12.0" customHeight="1">
      <c r="A11" s="30">
        <v>34184.0</v>
      </c>
      <c r="B11" s="27" t="s">
        <v>2242</v>
      </c>
      <c r="C11" s="33" t="s">
        <v>275</v>
      </c>
      <c r="D11" s="7"/>
    </row>
    <row r="12" ht="12.0" customHeight="1">
      <c r="A12" s="30">
        <v>34186.0</v>
      </c>
      <c r="B12" s="27" t="s">
        <v>2241</v>
      </c>
      <c r="C12" s="33" t="s">
        <v>275</v>
      </c>
      <c r="D12" s="7"/>
    </row>
    <row r="13" ht="12.0" customHeight="1">
      <c r="A13" s="30">
        <v>34200.0</v>
      </c>
      <c r="B13" s="27" t="s">
        <v>2236</v>
      </c>
      <c r="C13" s="33" t="s">
        <v>275</v>
      </c>
      <c r="D13" s="7"/>
    </row>
    <row r="14" ht="12.0" customHeight="1">
      <c r="A14" s="30">
        <v>34323.0</v>
      </c>
      <c r="B14" s="27" t="s">
        <v>2201</v>
      </c>
      <c r="C14" s="33" t="s">
        <v>275</v>
      </c>
      <c r="D14" s="7"/>
    </row>
    <row r="15" ht="12.0" customHeight="1">
      <c r="A15" s="30">
        <v>34550.0</v>
      </c>
      <c r="B15" s="29" t="s">
        <v>2109</v>
      </c>
      <c r="C15" s="33" t="s">
        <v>275</v>
      </c>
      <c r="D15" s="7"/>
    </row>
    <row r="16" ht="12.0" customHeight="1">
      <c r="A16" s="30">
        <v>34611.0</v>
      </c>
      <c r="B16" s="29" t="s">
        <v>2099</v>
      </c>
      <c r="C16" s="33" t="s">
        <v>275</v>
      </c>
      <c r="D16" s="7"/>
    </row>
    <row r="17" ht="24.0" customHeight="1">
      <c r="A17" s="30">
        <v>34962.0</v>
      </c>
      <c r="B17" s="29" t="s">
        <v>1995</v>
      </c>
      <c r="C17" s="33" t="s">
        <v>275</v>
      </c>
      <c r="D17" s="7"/>
    </row>
    <row r="18" ht="24.0" customHeight="1">
      <c r="A18" s="30">
        <v>34988.0</v>
      </c>
      <c r="B18" s="27" t="s">
        <v>1992</v>
      </c>
      <c r="C18" s="33" t="s">
        <v>275</v>
      </c>
      <c r="D18" s="7"/>
    </row>
    <row r="19" ht="24.0" customHeight="1">
      <c r="A19" s="30">
        <v>35012.0</v>
      </c>
      <c r="B19" s="29" t="s">
        <v>1986</v>
      </c>
      <c r="C19" s="33" t="s">
        <v>275</v>
      </c>
      <c r="D19" s="7"/>
    </row>
    <row r="20" ht="24.0" customHeight="1">
      <c r="A20" s="30">
        <v>35051.0</v>
      </c>
      <c r="B20" s="29" t="s">
        <v>1981</v>
      </c>
      <c r="C20" s="33" t="s">
        <v>275</v>
      </c>
      <c r="D20" s="7"/>
    </row>
    <row r="21" ht="12.0" customHeight="1">
      <c r="A21" s="30">
        <v>35338.0</v>
      </c>
      <c r="B21" s="29" t="s">
        <v>1940</v>
      </c>
      <c r="C21" s="33" t="s">
        <v>275</v>
      </c>
      <c r="D21" s="7"/>
    </row>
    <row r="22" ht="12.0" customHeight="1">
      <c r="A22" s="30">
        <v>35376.0</v>
      </c>
      <c r="B22" s="29" t="s">
        <v>1931</v>
      </c>
      <c r="C22" s="33" t="s">
        <v>275</v>
      </c>
      <c r="D22" s="7"/>
    </row>
    <row r="23" ht="12.0" customHeight="1">
      <c r="A23" s="30">
        <v>35383.0</v>
      </c>
      <c r="B23" s="29" t="s">
        <v>1926</v>
      </c>
      <c r="C23" s="33" t="s">
        <v>275</v>
      </c>
      <c r="D23" s="7"/>
    </row>
    <row r="24" ht="12.0" customHeight="1">
      <c r="A24" s="30">
        <v>35387.0</v>
      </c>
      <c r="B24" s="29" t="s">
        <v>1924</v>
      </c>
      <c r="C24" s="33" t="s">
        <v>275</v>
      </c>
      <c r="D24" s="7"/>
    </row>
    <row r="25" ht="12.0" customHeight="1">
      <c r="A25" s="30">
        <v>35387.0</v>
      </c>
      <c r="B25" s="29" t="s">
        <v>1925</v>
      </c>
      <c r="C25" s="33" t="s">
        <v>275</v>
      </c>
      <c r="D25" s="7"/>
    </row>
    <row r="26" ht="12.0" customHeight="1">
      <c r="A26" s="30">
        <v>35394.0</v>
      </c>
      <c r="B26" s="29" t="s">
        <v>1921</v>
      </c>
      <c r="C26" s="33" t="s">
        <v>275</v>
      </c>
      <c r="D26" s="7"/>
    </row>
    <row r="27" ht="12.0" customHeight="1">
      <c r="A27" s="30">
        <v>35400.0</v>
      </c>
      <c r="B27" s="29" t="s">
        <v>1916</v>
      </c>
      <c r="C27" s="33" t="s">
        <v>275</v>
      </c>
      <c r="D27" s="7"/>
    </row>
    <row r="28" ht="24.0" customHeight="1">
      <c r="A28" s="30">
        <v>35404.0</v>
      </c>
      <c r="B28" s="29" t="s">
        <v>1913</v>
      </c>
      <c r="C28" s="33" t="s">
        <v>275</v>
      </c>
      <c r="D28" s="7"/>
    </row>
    <row r="29" ht="12.0" customHeight="1">
      <c r="A29" s="30">
        <v>35405.0</v>
      </c>
      <c r="B29" s="29" t="s">
        <v>1910</v>
      </c>
      <c r="C29" s="33" t="s">
        <v>275</v>
      </c>
      <c r="D29" s="7"/>
    </row>
    <row r="30" ht="12.0" customHeight="1">
      <c r="A30" s="30">
        <v>35412.0</v>
      </c>
      <c r="B30" s="29" t="s">
        <v>1905</v>
      </c>
      <c r="C30" s="33" t="s">
        <v>275</v>
      </c>
      <c r="D30" s="7"/>
    </row>
    <row r="31" ht="12.0" customHeight="1">
      <c r="A31" s="30">
        <v>35415.0</v>
      </c>
      <c r="B31" s="29" t="s">
        <v>1903</v>
      </c>
      <c r="C31" s="33" t="s">
        <v>275</v>
      </c>
      <c r="D31" s="7"/>
    </row>
    <row r="32" ht="24.0" customHeight="1">
      <c r="A32" s="30">
        <v>35416.0</v>
      </c>
      <c r="B32" s="29" t="s">
        <v>1902</v>
      </c>
      <c r="C32" s="33" t="s">
        <v>275</v>
      </c>
      <c r="D32" s="7"/>
    </row>
    <row r="33" ht="12.0" customHeight="1">
      <c r="A33" s="30">
        <v>35443.0</v>
      </c>
      <c r="B33" s="29" t="s">
        <v>1895</v>
      </c>
      <c r="C33" s="33" t="s">
        <v>275</v>
      </c>
      <c r="D33" s="7"/>
    </row>
    <row r="34" ht="12.0" customHeight="1">
      <c r="A34" s="30">
        <v>35475.0</v>
      </c>
      <c r="B34" s="29" t="s">
        <v>1884</v>
      </c>
      <c r="C34" s="33" t="s">
        <v>275</v>
      </c>
      <c r="D34" s="7"/>
    </row>
    <row r="35" ht="24.0" customHeight="1">
      <c r="A35" s="30">
        <v>35499.0</v>
      </c>
      <c r="B35" s="29" t="s">
        <v>1882</v>
      </c>
      <c r="C35" s="33" t="s">
        <v>275</v>
      </c>
      <c r="D35" s="7"/>
    </row>
    <row r="36" ht="12.0" customHeight="1">
      <c r="A36" s="30">
        <v>35516.0</v>
      </c>
      <c r="B36" s="29" t="s">
        <v>1874</v>
      </c>
      <c r="C36" s="33" t="s">
        <v>275</v>
      </c>
      <c r="D36" s="7"/>
    </row>
    <row r="37" ht="12.0" customHeight="1">
      <c r="A37" s="30">
        <v>35528.0</v>
      </c>
      <c r="B37" s="29" t="s">
        <v>1870</v>
      </c>
      <c r="C37" s="33" t="s">
        <v>275</v>
      </c>
      <c r="D37" s="7"/>
    </row>
    <row r="38" ht="24.0" customHeight="1">
      <c r="A38" s="30">
        <v>35545.0</v>
      </c>
      <c r="B38" s="29" t="s">
        <v>1856</v>
      </c>
      <c r="C38" s="33" t="s">
        <v>275</v>
      </c>
      <c r="D38" s="7"/>
    </row>
    <row r="39" ht="12.0" customHeight="1">
      <c r="A39" s="30">
        <v>35550.0</v>
      </c>
      <c r="B39" s="29" t="s">
        <v>1852</v>
      </c>
      <c r="C39" s="33" t="s">
        <v>275</v>
      </c>
      <c r="D39" s="7"/>
    </row>
    <row r="40" ht="12.0" customHeight="1">
      <c r="A40" s="30">
        <v>35632.0</v>
      </c>
      <c r="B40" s="29" t="s">
        <v>1814</v>
      </c>
      <c r="C40" s="33" t="s">
        <v>275</v>
      </c>
      <c r="D40" s="7"/>
    </row>
    <row r="41" ht="12.0" customHeight="1">
      <c r="A41" s="30">
        <v>35688.0</v>
      </c>
      <c r="B41" s="29" t="s">
        <v>1780</v>
      </c>
      <c r="C41" s="33" t="s">
        <v>275</v>
      </c>
      <c r="D41" s="7"/>
    </row>
    <row r="42" ht="24.0" customHeight="1">
      <c r="A42" s="30">
        <v>35766.0</v>
      </c>
      <c r="B42" s="29" t="s">
        <v>1739</v>
      </c>
      <c r="C42" s="33" t="s">
        <v>275</v>
      </c>
      <c r="D42" s="7"/>
    </row>
    <row r="43" ht="12.0" customHeight="1">
      <c r="A43" s="30">
        <v>35797.0</v>
      </c>
      <c r="B43" s="29" t="s">
        <v>1728</v>
      </c>
      <c r="C43" s="33" t="s">
        <v>275</v>
      </c>
      <c r="D43" s="7"/>
    </row>
    <row r="44" ht="12.0" customHeight="1">
      <c r="A44" s="30">
        <v>35808.0</v>
      </c>
      <c r="B44" s="29" t="s">
        <v>1723</v>
      </c>
      <c r="C44" s="33" t="s">
        <v>275</v>
      </c>
      <c r="D44" s="7"/>
    </row>
    <row r="45" ht="12.0" customHeight="1">
      <c r="A45" s="30">
        <v>35817.0</v>
      </c>
      <c r="B45" s="29" t="s">
        <v>1716</v>
      </c>
      <c r="C45" s="33" t="s">
        <v>275</v>
      </c>
      <c r="D45" s="7"/>
    </row>
    <row r="46" ht="12.0" customHeight="1">
      <c r="A46" s="30">
        <v>35964.0</v>
      </c>
      <c r="B46" s="29" t="s">
        <v>1622</v>
      </c>
      <c r="C46" s="33" t="s">
        <v>275</v>
      </c>
      <c r="D46" s="7"/>
    </row>
    <row r="47" ht="12.0" customHeight="1">
      <c r="A47" s="30">
        <v>35985.0</v>
      </c>
      <c r="B47" s="29" t="s">
        <v>1614</v>
      </c>
      <c r="C47" s="33" t="s">
        <v>275</v>
      </c>
      <c r="D47" s="7"/>
    </row>
    <row r="48" ht="12.0" customHeight="1">
      <c r="A48" s="30">
        <v>35990.0</v>
      </c>
      <c r="B48" s="29" t="s">
        <v>1611</v>
      </c>
      <c r="C48" s="33" t="s">
        <v>275</v>
      </c>
      <c r="D48" s="7"/>
    </row>
    <row r="49" ht="12.0" customHeight="1">
      <c r="A49" s="30">
        <v>35992.0</v>
      </c>
      <c r="B49" s="29" t="s">
        <v>1608</v>
      </c>
      <c r="C49" s="33" t="s">
        <v>275</v>
      </c>
      <c r="D49" s="7"/>
    </row>
    <row r="50" ht="12.0" customHeight="1">
      <c r="A50" s="30">
        <v>36052.0</v>
      </c>
      <c r="B50" s="29" t="s">
        <v>1582</v>
      </c>
      <c r="C50" s="33" t="s">
        <v>275</v>
      </c>
      <c r="D50" s="7"/>
    </row>
    <row r="51" ht="12.0" customHeight="1">
      <c r="A51" s="30">
        <v>36068.0</v>
      </c>
      <c r="B51" s="29" t="s">
        <v>1568</v>
      </c>
      <c r="C51" s="33" t="s">
        <v>275</v>
      </c>
      <c r="D51" s="7"/>
    </row>
    <row r="52" ht="12.0" customHeight="1">
      <c r="A52" s="30">
        <v>36096.0</v>
      </c>
      <c r="B52" s="29" t="s">
        <v>1556</v>
      </c>
      <c r="C52" s="33" t="s">
        <v>275</v>
      </c>
      <c r="D52" s="7"/>
    </row>
    <row r="53" ht="12.0" customHeight="1">
      <c r="A53" s="30">
        <v>36098.0</v>
      </c>
      <c r="B53" s="29" t="s">
        <v>1551</v>
      </c>
      <c r="C53" s="33" t="s">
        <v>275</v>
      </c>
      <c r="D53" s="7"/>
    </row>
    <row r="54" ht="12.0" customHeight="1">
      <c r="A54" s="24">
        <v>36101.0</v>
      </c>
      <c r="B54" s="26" t="s">
        <v>1549</v>
      </c>
      <c r="C54" s="7" t="s">
        <v>275</v>
      </c>
      <c r="D54" s="7"/>
    </row>
    <row r="55" ht="12.0" customHeight="1">
      <c r="A55" s="24">
        <v>36119.0</v>
      </c>
      <c r="B55" s="26" t="s">
        <v>1543</v>
      </c>
      <c r="C55" s="7" t="s">
        <v>275</v>
      </c>
      <c r="D55" s="7"/>
    </row>
    <row r="56" ht="12.0" customHeight="1">
      <c r="A56" s="24">
        <v>36147.0</v>
      </c>
      <c r="B56" s="26" t="s">
        <v>1533</v>
      </c>
      <c r="C56" s="7" t="s">
        <v>275</v>
      </c>
      <c r="D56" s="7"/>
    </row>
    <row r="57" ht="12.0" customHeight="1">
      <c r="A57" s="24">
        <v>36159.0</v>
      </c>
      <c r="B57" s="26" t="s">
        <v>1528</v>
      </c>
      <c r="C57" s="7" t="s">
        <v>275</v>
      </c>
      <c r="D57" s="7"/>
    </row>
    <row r="58" ht="24.0" customHeight="1">
      <c r="A58" s="24">
        <v>36179.0</v>
      </c>
      <c r="B58" s="26" t="s">
        <v>1523</v>
      </c>
      <c r="C58" s="7" t="s">
        <v>275</v>
      </c>
      <c r="D58" s="7"/>
    </row>
    <row r="59" ht="12.0" customHeight="1">
      <c r="A59" s="24">
        <v>36195.0</v>
      </c>
      <c r="B59" s="26" t="s">
        <v>1517</v>
      </c>
      <c r="C59" s="7" t="s">
        <v>275</v>
      </c>
      <c r="D59" s="7"/>
    </row>
    <row r="60" ht="12.0" customHeight="1">
      <c r="A60" s="24">
        <v>36201.0</v>
      </c>
      <c r="B60" s="26" t="s">
        <v>1513</v>
      </c>
      <c r="C60" s="7" t="s">
        <v>275</v>
      </c>
      <c r="D60" s="7"/>
    </row>
    <row r="61" ht="12.0" customHeight="1">
      <c r="A61" s="24">
        <v>36214.0</v>
      </c>
      <c r="B61" s="26" t="s">
        <v>1510</v>
      </c>
      <c r="C61" s="7" t="s">
        <v>275</v>
      </c>
      <c r="D61" s="7"/>
    </row>
    <row r="62" ht="12.0" customHeight="1">
      <c r="A62" s="24">
        <v>36216.0</v>
      </c>
      <c r="B62" s="26" t="s">
        <v>1507</v>
      </c>
      <c r="C62" s="7" t="s">
        <v>275</v>
      </c>
      <c r="D62" s="7"/>
    </row>
    <row r="63" ht="12.0" customHeight="1">
      <c r="A63" s="24">
        <v>36258.0</v>
      </c>
      <c r="B63" s="26" t="s">
        <v>1491</v>
      </c>
      <c r="C63" s="7" t="s">
        <v>275</v>
      </c>
      <c r="D63" s="7"/>
    </row>
    <row r="64" ht="12.0" customHeight="1">
      <c r="A64" s="24">
        <v>36258.0</v>
      </c>
      <c r="B64" s="26" t="s">
        <v>1492</v>
      </c>
      <c r="C64" s="7" t="s">
        <v>275</v>
      </c>
      <c r="D64" s="7"/>
    </row>
    <row r="65" ht="12.0" customHeight="1">
      <c r="A65" s="24">
        <v>36271.0</v>
      </c>
      <c r="B65" s="26" t="s">
        <v>1485</v>
      </c>
      <c r="C65" s="7" t="s">
        <v>275</v>
      </c>
      <c r="D65" s="7"/>
    </row>
    <row r="66" ht="24.0" customHeight="1">
      <c r="A66" s="24">
        <v>36271.0</v>
      </c>
      <c r="B66" s="26" t="s">
        <v>1486</v>
      </c>
      <c r="C66" s="7" t="s">
        <v>275</v>
      </c>
      <c r="D66" s="7"/>
    </row>
    <row r="67" ht="12.0" customHeight="1">
      <c r="A67" s="24">
        <v>36291.0</v>
      </c>
      <c r="B67" s="26" t="s">
        <v>1279</v>
      </c>
      <c r="C67" s="7" t="s">
        <v>275</v>
      </c>
      <c r="D67" s="7"/>
    </row>
    <row r="68" ht="12.0" customHeight="1">
      <c r="A68" s="24">
        <v>36320.0</v>
      </c>
      <c r="B68" s="26" t="s">
        <v>1279</v>
      </c>
      <c r="C68" s="7" t="s">
        <v>275</v>
      </c>
      <c r="D68" s="7"/>
    </row>
    <row r="69" ht="12.0" customHeight="1">
      <c r="A69" s="24">
        <v>36341.0</v>
      </c>
      <c r="B69" s="26" t="s">
        <v>1463</v>
      </c>
      <c r="C69" s="7" t="s">
        <v>275</v>
      </c>
      <c r="D69" s="7"/>
    </row>
    <row r="70" ht="12.0" customHeight="1">
      <c r="A70" s="24">
        <v>36341.0</v>
      </c>
      <c r="B70" s="26" t="s">
        <v>1464</v>
      </c>
      <c r="C70" s="7" t="s">
        <v>275</v>
      </c>
      <c r="D70" s="7"/>
    </row>
    <row r="71" ht="12.0" customHeight="1">
      <c r="A71" s="24">
        <v>36344.0</v>
      </c>
      <c r="B71" s="26" t="s">
        <v>1389</v>
      </c>
      <c r="C71" s="7" t="s">
        <v>275</v>
      </c>
      <c r="D71" s="7"/>
    </row>
    <row r="72" ht="12.0" customHeight="1">
      <c r="A72" s="24">
        <v>36384.0</v>
      </c>
      <c r="B72" s="26" t="s">
        <v>1450</v>
      </c>
      <c r="C72" s="7" t="s">
        <v>275</v>
      </c>
      <c r="D72" s="7"/>
    </row>
    <row r="73" ht="24.0" customHeight="1">
      <c r="A73" s="24">
        <v>36388.0</v>
      </c>
      <c r="B73" s="26" t="s">
        <v>1446</v>
      </c>
      <c r="C73" s="7" t="s">
        <v>275</v>
      </c>
      <c r="D73" s="7"/>
    </row>
    <row r="74" ht="12.0" customHeight="1">
      <c r="A74" s="24">
        <v>36397.0</v>
      </c>
      <c r="B74" s="26" t="s">
        <v>1444</v>
      </c>
      <c r="C74" s="7" t="s">
        <v>275</v>
      </c>
      <c r="D74" s="7"/>
    </row>
    <row r="75" ht="12.0" customHeight="1">
      <c r="A75" s="24">
        <v>36406.0</v>
      </c>
      <c r="B75" s="26" t="s">
        <v>1442</v>
      </c>
      <c r="C75" s="7" t="s">
        <v>275</v>
      </c>
      <c r="D75" s="7"/>
    </row>
    <row r="76" ht="12.0" customHeight="1">
      <c r="A76" s="24">
        <v>36433.0</v>
      </c>
      <c r="B76" s="26" t="s">
        <v>1434</v>
      </c>
      <c r="C76" s="7" t="s">
        <v>275</v>
      </c>
      <c r="D76" s="7"/>
    </row>
    <row r="77" ht="24.0" customHeight="1">
      <c r="A77" s="24">
        <v>36437.0</v>
      </c>
      <c r="B77" s="26" t="s">
        <v>1433</v>
      </c>
      <c r="C77" s="7" t="s">
        <v>275</v>
      </c>
      <c r="D77" s="18"/>
    </row>
    <row r="78" ht="12.0" customHeight="1">
      <c r="A78" s="24">
        <v>36439.0</v>
      </c>
      <c r="B78" s="26" t="s">
        <v>1431</v>
      </c>
      <c r="C78" s="7" t="s">
        <v>275</v>
      </c>
      <c r="D78" s="7"/>
    </row>
    <row r="79" ht="12.0" customHeight="1">
      <c r="A79" s="24">
        <v>36439.0</v>
      </c>
      <c r="B79" s="26" t="s">
        <v>1432</v>
      </c>
      <c r="C79" s="7" t="s">
        <v>275</v>
      </c>
      <c r="D79" s="7"/>
    </row>
    <row r="80" ht="12.0" customHeight="1">
      <c r="A80" s="24">
        <v>36461.0</v>
      </c>
      <c r="B80" s="26" t="s">
        <v>1389</v>
      </c>
      <c r="C80" s="7" t="s">
        <v>275</v>
      </c>
      <c r="D80" s="7"/>
    </row>
    <row r="81" ht="12.0" customHeight="1">
      <c r="A81" s="24">
        <v>36488.0</v>
      </c>
      <c r="B81" s="26" t="s">
        <v>1413</v>
      </c>
      <c r="C81" s="7" t="s">
        <v>275</v>
      </c>
      <c r="D81" s="7"/>
    </row>
    <row r="82" ht="12.0" customHeight="1">
      <c r="A82" s="24">
        <v>36523.0</v>
      </c>
      <c r="B82" s="26" t="s">
        <v>1404</v>
      </c>
      <c r="C82" s="7" t="s">
        <v>275</v>
      </c>
      <c r="D82" s="7"/>
    </row>
    <row r="83" ht="12.0" customHeight="1">
      <c r="A83" s="24">
        <v>36530.0</v>
      </c>
      <c r="B83" s="26" t="s">
        <v>1403</v>
      </c>
      <c r="C83" s="7" t="s">
        <v>275</v>
      </c>
      <c r="D83" s="7"/>
    </row>
    <row r="84" ht="12.0" customHeight="1">
      <c r="A84" s="24">
        <v>36544.0</v>
      </c>
      <c r="B84" s="26" t="s">
        <v>1396</v>
      </c>
      <c r="C84" s="7" t="s">
        <v>275</v>
      </c>
      <c r="D84" s="7"/>
    </row>
    <row r="85" ht="12.0" customHeight="1">
      <c r="A85" s="24">
        <v>36552.0</v>
      </c>
      <c r="B85" s="26" t="s">
        <v>1389</v>
      </c>
      <c r="C85" s="7" t="s">
        <v>275</v>
      </c>
      <c r="D85" s="7"/>
    </row>
    <row r="86" ht="12.0" customHeight="1">
      <c r="A86" s="24">
        <v>36558.0</v>
      </c>
      <c r="B86" s="26" t="s">
        <v>1385</v>
      </c>
      <c r="C86" s="7" t="s">
        <v>275</v>
      </c>
      <c r="D86" s="7"/>
    </row>
    <row r="87" ht="12.0" customHeight="1">
      <c r="A87" s="24">
        <v>36564.0</v>
      </c>
      <c r="B87" s="26" t="s">
        <v>1381</v>
      </c>
      <c r="C87" s="7" t="s">
        <v>275</v>
      </c>
      <c r="D87" s="7"/>
    </row>
    <row r="88" ht="12.0" customHeight="1">
      <c r="A88" s="24">
        <v>36573.0</v>
      </c>
      <c r="B88" s="26" t="s">
        <v>1371</v>
      </c>
      <c r="C88" s="7" t="s">
        <v>275</v>
      </c>
      <c r="D88" s="7"/>
    </row>
    <row r="89" ht="12.0" customHeight="1">
      <c r="A89" s="24">
        <v>36573.0</v>
      </c>
      <c r="B89" s="26" t="s">
        <v>1372</v>
      </c>
      <c r="C89" s="7" t="s">
        <v>275</v>
      </c>
      <c r="D89" s="7"/>
    </row>
    <row r="90" ht="12.0" customHeight="1">
      <c r="A90" s="24">
        <v>36620.0</v>
      </c>
      <c r="B90" s="26" t="s">
        <v>1356</v>
      </c>
      <c r="C90" s="7" t="s">
        <v>275</v>
      </c>
      <c r="D90" s="7"/>
    </row>
    <row r="91" ht="12.0" customHeight="1">
      <c r="A91" s="24">
        <v>36628.0</v>
      </c>
      <c r="B91" s="26" t="s">
        <v>1354</v>
      </c>
      <c r="C91" s="7" t="s">
        <v>275</v>
      </c>
      <c r="D91" s="7"/>
    </row>
    <row r="92" ht="12.0" customHeight="1">
      <c r="A92" s="24">
        <v>36642.0</v>
      </c>
      <c r="B92" s="26" t="s">
        <v>1349</v>
      </c>
      <c r="C92" s="7" t="s">
        <v>275</v>
      </c>
      <c r="D92" s="7"/>
    </row>
    <row r="93" ht="12.0" customHeight="1">
      <c r="A93" s="24">
        <v>36644.0</v>
      </c>
      <c r="B93" s="26" t="s">
        <v>1279</v>
      </c>
      <c r="C93" s="7" t="s">
        <v>275</v>
      </c>
      <c r="D93" s="7"/>
    </row>
    <row r="94" ht="12.0" customHeight="1">
      <c r="A94" s="24">
        <v>36647.0</v>
      </c>
      <c r="B94" s="26" t="s">
        <v>1348</v>
      </c>
      <c r="C94" s="7" t="s">
        <v>275</v>
      </c>
      <c r="D94" s="7"/>
    </row>
    <row r="95" ht="12.0" customHeight="1">
      <c r="A95" s="24">
        <v>36649.0</v>
      </c>
      <c r="B95" s="26" t="s">
        <v>1346</v>
      </c>
      <c r="C95" s="7" t="s">
        <v>275</v>
      </c>
      <c r="D95" s="7"/>
    </row>
    <row r="96" ht="12.0" customHeight="1">
      <c r="A96" s="24">
        <v>36658.0</v>
      </c>
      <c r="B96" s="26" t="s">
        <v>1341</v>
      </c>
      <c r="C96" s="7" t="s">
        <v>275</v>
      </c>
      <c r="D96" s="7"/>
    </row>
    <row r="97" ht="12.0" customHeight="1">
      <c r="A97" s="24">
        <v>36661.0</v>
      </c>
      <c r="B97" s="26" t="s">
        <v>1340</v>
      </c>
      <c r="C97" s="7" t="s">
        <v>275</v>
      </c>
      <c r="D97" s="7"/>
    </row>
    <row r="98" ht="12.0" customHeight="1">
      <c r="A98" s="24">
        <v>36669.0</v>
      </c>
      <c r="B98" s="26" t="s">
        <v>1339</v>
      </c>
      <c r="C98" s="7" t="s">
        <v>275</v>
      </c>
      <c r="D98" s="7"/>
    </row>
    <row r="99" ht="12.0" customHeight="1">
      <c r="A99" s="24">
        <v>36672.0</v>
      </c>
      <c r="B99" s="26" t="s">
        <v>1336</v>
      </c>
      <c r="C99" s="7" t="s">
        <v>275</v>
      </c>
      <c r="D99" s="7"/>
    </row>
    <row r="100" ht="12.0" customHeight="1">
      <c r="A100" s="24">
        <v>36707.0</v>
      </c>
      <c r="B100" s="26" t="s">
        <v>1327</v>
      </c>
      <c r="C100" s="7" t="s">
        <v>275</v>
      </c>
      <c r="D100" s="7"/>
    </row>
    <row r="101" ht="12.0" customHeight="1">
      <c r="A101" s="24">
        <v>36712.0</v>
      </c>
      <c r="B101" s="26" t="s">
        <v>1326</v>
      </c>
      <c r="C101" s="7" t="s">
        <v>275</v>
      </c>
      <c r="D101" s="7"/>
    </row>
    <row r="102" ht="12.0" customHeight="1">
      <c r="A102" s="24">
        <v>36715.0</v>
      </c>
      <c r="B102" s="26" t="s">
        <v>1325</v>
      </c>
      <c r="C102" s="7" t="s">
        <v>275</v>
      </c>
      <c r="D102" s="7"/>
    </row>
    <row r="103" ht="12.0" customHeight="1">
      <c r="A103" s="24">
        <v>36732.0</v>
      </c>
      <c r="B103" s="26" t="s">
        <v>1320</v>
      </c>
      <c r="C103" s="7" t="s">
        <v>275</v>
      </c>
      <c r="D103" s="7"/>
    </row>
    <row r="104" ht="12.0" customHeight="1">
      <c r="A104" s="24">
        <v>36739.0</v>
      </c>
      <c r="B104" s="26" t="s">
        <v>1317</v>
      </c>
      <c r="C104" s="7" t="s">
        <v>275</v>
      </c>
      <c r="D104" s="7"/>
    </row>
    <row r="105" ht="12.0" customHeight="1">
      <c r="A105" s="24">
        <v>36739.0</v>
      </c>
      <c r="B105" s="26" t="s">
        <v>1318</v>
      </c>
      <c r="C105" s="7" t="s">
        <v>275</v>
      </c>
      <c r="D105" s="7"/>
    </row>
    <row r="106" ht="12.0" customHeight="1">
      <c r="A106" s="24">
        <v>36798.0</v>
      </c>
      <c r="B106" s="26" t="s">
        <v>1294</v>
      </c>
      <c r="C106" s="7" t="s">
        <v>275</v>
      </c>
      <c r="D106" s="7"/>
    </row>
    <row r="107" ht="12.0" customHeight="1">
      <c r="A107" s="24">
        <v>36845.0</v>
      </c>
      <c r="B107" s="26" t="s">
        <v>1273</v>
      </c>
      <c r="C107" s="7" t="s">
        <v>275</v>
      </c>
      <c r="D107" s="7"/>
    </row>
    <row r="108" ht="12.0" customHeight="1">
      <c r="A108" s="24">
        <v>36899.0</v>
      </c>
      <c r="B108" s="26" t="s">
        <v>1262</v>
      </c>
      <c r="C108" s="7" t="s">
        <v>275</v>
      </c>
      <c r="D108" s="7"/>
    </row>
    <row r="109" ht="12.0" customHeight="1">
      <c r="A109" s="24">
        <v>36900.0</v>
      </c>
      <c r="B109" s="26" t="s">
        <v>1258</v>
      </c>
      <c r="C109" s="7" t="s">
        <v>275</v>
      </c>
      <c r="D109" s="7"/>
    </row>
    <row r="110" ht="12.0" customHeight="1">
      <c r="A110" s="24">
        <v>36963.0</v>
      </c>
      <c r="B110" s="26" t="s">
        <v>1241</v>
      </c>
      <c r="C110" s="7" t="s">
        <v>275</v>
      </c>
      <c r="D110" s="7"/>
    </row>
    <row r="111" ht="12.0" customHeight="1">
      <c r="A111" s="24">
        <v>37084.0</v>
      </c>
      <c r="B111" s="26" t="s">
        <v>1190</v>
      </c>
      <c r="C111" s="7" t="s">
        <v>275</v>
      </c>
      <c r="D111" s="7"/>
    </row>
    <row r="112" ht="12.0" customHeight="1">
      <c r="A112" s="24">
        <v>37103.0</v>
      </c>
      <c r="B112" s="26" t="s">
        <v>1183</v>
      </c>
      <c r="C112" s="7" t="s">
        <v>275</v>
      </c>
      <c r="D112" s="7"/>
    </row>
    <row r="113" ht="12.0" customHeight="1">
      <c r="A113" s="24">
        <v>37126.0</v>
      </c>
      <c r="B113" s="26" t="s">
        <v>1169</v>
      </c>
      <c r="C113" s="7" t="s">
        <v>275</v>
      </c>
      <c r="D113" s="7"/>
    </row>
    <row r="114" ht="12.0" customHeight="1">
      <c r="A114" s="24">
        <v>37160.0</v>
      </c>
      <c r="B114" s="26" t="s">
        <v>1162</v>
      </c>
      <c r="C114" s="7" t="s">
        <v>275</v>
      </c>
      <c r="D114" s="7"/>
    </row>
    <row r="115" ht="12.0" customHeight="1">
      <c r="A115" s="24">
        <v>37183.0</v>
      </c>
      <c r="B115" s="26" t="s">
        <v>930</v>
      </c>
      <c r="C115" s="7" t="s">
        <v>275</v>
      </c>
      <c r="D115" s="7"/>
    </row>
    <row r="116" ht="12.0" customHeight="1">
      <c r="A116" s="24">
        <v>37210.0</v>
      </c>
      <c r="B116" s="26" t="s">
        <v>1142</v>
      </c>
      <c r="C116" s="7" t="s">
        <v>275</v>
      </c>
      <c r="D116" s="7"/>
    </row>
    <row r="117" ht="12.0" customHeight="1">
      <c r="A117" s="24">
        <v>37210.0</v>
      </c>
      <c r="B117" s="26" t="s">
        <v>1087</v>
      </c>
      <c r="C117" s="7" t="s">
        <v>275</v>
      </c>
      <c r="D117" s="7"/>
    </row>
    <row r="118" ht="12.0" customHeight="1">
      <c r="A118" s="24">
        <v>37223.0</v>
      </c>
      <c r="B118" s="26" t="s">
        <v>1140</v>
      </c>
      <c r="C118" s="7" t="s">
        <v>275</v>
      </c>
      <c r="D118" s="7"/>
    </row>
    <row r="119" ht="12.0" customHeight="1">
      <c r="A119" s="24">
        <v>37232.0</v>
      </c>
      <c r="B119" s="26" t="s">
        <v>1126</v>
      </c>
      <c r="C119" s="7" t="s">
        <v>275</v>
      </c>
      <c r="D119" s="7"/>
    </row>
    <row r="120" ht="12.0" customHeight="1">
      <c r="A120" s="24">
        <v>37244.0</v>
      </c>
      <c r="B120" s="26" t="s">
        <v>930</v>
      </c>
      <c r="C120" s="7" t="s">
        <v>275</v>
      </c>
      <c r="D120" s="7"/>
    </row>
    <row r="121" ht="12.0" customHeight="1">
      <c r="A121" s="24">
        <v>37264.0</v>
      </c>
      <c r="B121" s="26" t="s">
        <v>1116</v>
      </c>
      <c r="C121" s="7" t="s">
        <v>275</v>
      </c>
      <c r="D121" s="7"/>
    </row>
    <row r="122" ht="12.0" customHeight="1">
      <c r="A122" s="24">
        <v>37295.0</v>
      </c>
      <c r="B122" s="26" t="s">
        <v>1105</v>
      </c>
      <c r="C122" s="7" t="s">
        <v>275</v>
      </c>
      <c r="D122" s="7"/>
    </row>
    <row r="123" ht="12.0" customHeight="1">
      <c r="A123" s="24">
        <v>37305.0</v>
      </c>
      <c r="B123" s="26" t="s">
        <v>1102</v>
      </c>
      <c r="C123" s="7" t="s">
        <v>275</v>
      </c>
      <c r="D123" s="7"/>
    </row>
    <row r="124" ht="12.0" customHeight="1">
      <c r="A124" s="24">
        <v>37342.0</v>
      </c>
      <c r="B124" s="26" t="s">
        <v>1087</v>
      </c>
      <c r="C124" s="7" t="s">
        <v>275</v>
      </c>
      <c r="D124" s="7"/>
    </row>
    <row r="125" ht="12.0" customHeight="1">
      <c r="A125" s="24">
        <v>37358.0</v>
      </c>
      <c r="B125" s="26" t="s">
        <v>1077</v>
      </c>
      <c r="C125" s="7" t="s">
        <v>275</v>
      </c>
      <c r="D125" s="7"/>
    </row>
    <row r="126" ht="12.0" customHeight="1">
      <c r="A126" s="24">
        <v>37455.0</v>
      </c>
      <c r="B126" s="26" t="s">
        <v>1047</v>
      </c>
      <c r="C126" s="7" t="s">
        <v>275</v>
      </c>
      <c r="D126" s="7"/>
    </row>
    <row r="127" ht="12.0" customHeight="1">
      <c r="A127" s="24">
        <v>37470.0</v>
      </c>
      <c r="B127" s="26" t="s">
        <v>1043</v>
      </c>
      <c r="C127" s="7" t="s">
        <v>275</v>
      </c>
      <c r="D127" s="7"/>
    </row>
    <row r="128" ht="12.0" customHeight="1">
      <c r="A128" s="24">
        <v>37587.0</v>
      </c>
      <c r="B128" s="26" t="s">
        <v>994</v>
      </c>
      <c r="C128" s="7" t="s">
        <v>275</v>
      </c>
      <c r="D128" s="7"/>
    </row>
    <row r="129" ht="24.0" customHeight="1">
      <c r="A129" s="24">
        <v>37609.0</v>
      </c>
      <c r="B129" s="26" t="s">
        <v>986</v>
      </c>
      <c r="C129" s="7" t="s">
        <v>275</v>
      </c>
      <c r="D129" s="7"/>
    </row>
    <row r="130" ht="12.0" customHeight="1">
      <c r="A130" s="24">
        <v>37610.0</v>
      </c>
      <c r="B130" s="26" t="s">
        <v>985</v>
      </c>
      <c r="C130" s="7" t="s">
        <v>275</v>
      </c>
      <c r="D130" s="7"/>
    </row>
    <row r="131" ht="12.0" customHeight="1">
      <c r="A131" s="24">
        <v>37672.0</v>
      </c>
      <c r="B131" s="26" t="s">
        <v>902</v>
      </c>
      <c r="C131" s="7" t="s">
        <v>275</v>
      </c>
      <c r="D131" s="7"/>
    </row>
    <row r="132" ht="12.0" customHeight="1">
      <c r="A132" s="24">
        <v>37672.0</v>
      </c>
      <c r="B132" s="26" t="s">
        <v>965</v>
      </c>
      <c r="C132" s="7" t="s">
        <v>275</v>
      </c>
      <c r="D132" s="18"/>
    </row>
    <row r="133" ht="12.0" customHeight="1">
      <c r="A133" s="24">
        <v>37741.0</v>
      </c>
      <c r="B133" s="26" t="s">
        <v>930</v>
      </c>
      <c r="C133" s="7" t="s">
        <v>275</v>
      </c>
      <c r="D133" s="7"/>
    </row>
    <row r="134" ht="12.0" customHeight="1">
      <c r="A134" s="24">
        <v>37784.0</v>
      </c>
      <c r="B134" s="26" t="s">
        <v>908</v>
      </c>
      <c r="C134" s="7" t="s">
        <v>275</v>
      </c>
      <c r="D134" s="7"/>
    </row>
    <row r="135" ht="12.0" customHeight="1">
      <c r="A135" s="24">
        <v>37799.0</v>
      </c>
      <c r="B135" s="26" t="s">
        <v>902</v>
      </c>
      <c r="C135" s="7" t="s">
        <v>275</v>
      </c>
      <c r="D135" s="7"/>
    </row>
    <row r="136" ht="12.0" customHeight="1">
      <c r="A136" s="24">
        <v>37799.0</v>
      </c>
      <c r="B136" s="26" t="s">
        <v>903</v>
      </c>
      <c r="C136" s="7" t="s">
        <v>275</v>
      </c>
      <c r="D136" s="7"/>
    </row>
    <row r="137" ht="12.0" customHeight="1">
      <c r="A137" s="24">
        <v>37911.0</v>
      </c>
      <c r="B137" s="26" t="s">
        <v>858</v>
      </c>
      <c r="C137" s="7" t="s">
        <v>275</v>
      </c>
      <c r="D137" s="7"/>
    </row>
    <row r="138" ht="12.0" customHeight="1">
      <c r="A138" s="24">
        <v>38014.0</v>
      </c>
      <c r="B138" s="25" t="s">
        <v>830</v>
      </c>
      <c r="C138" s="7" t="s">
        <v>275</v>
      </c>
      <c r="D138" s="7"/>
    </row>
    <row r="139" ht="12.0" customHeight="1">
      <c r="A139" s="24">
        <v>38014.0</v>
      </c>
      <c r="B139" s="16" t="s">
        <v>831</v>
      </c>
      <c r="C139" s="7" t="s">
        <v>275</v>
      </c>
      <c r="D139" s="7"/>
    </row>
    <row r="140" ht="12.0" customHeight="1">
      <c r="A140" s="24">
        <v>38838.0</v>
      </c>
      <c r="B140" s="26" t="s">
        <v>600</v>
      </c>
      <c r="C140" s="7" t="s">
        <v>275</v>
      </c>
      <c r="D140" s="7"/>
    </row>
    <row r="141" ht="12.0" customHeight="1">
      <c r="A141" s="24">
        <v>38912.0</v>
      </c>
      <c r="B141" s="26" t="s">
        <v>587</v>
      </c>
      <c r="C141" s="7" t="s">
        <v>275</v>
      </c>
      <c r="D141" s="7"/>
    </row>
    <row r="142" ht="12.0" customHeight="1">
      <c r="A142" s="12">
        <v>40494.0</v>
      </c>
      <c r="B142" s="13" t="s">
        <v>274</v>
      </c>
      <c r="C142" s="14" t="s">
        <v>275</v>
      </c>
      <c r="D142" s="7"/>
    </row>
    <row r="143" ht="12.0" customHeight="1">
      <c r="A143" s="12">
        <v>40011.0</v>
      </c>
      <c r="B143" s="13" t="s">
        <v>346</v>
      </c>
      <c r="C143" s="14" t="s">
        <v>40</v>
      </c>
      <c r="D143" s="7"/>
    </row>
    <row r="144" ht="12.0" customHeight="1">
      <c r="A144" s="12">
        <v>40223.0</v>
      </c>
      <c r="B144" s="16" t="s">
        <v>307</v>
      </c>
      <c r="C144" s="14" t="s">
        <v>40</v>
      </c>
      <c r="D144" s="18"/>
    </row>
    <row r="145" ht="12.0" customHeight="1">
      <c r="A145" s="19">
        <v>40561.0</v>
      </c>
      <c r="B145" s="16" t="s">
        <v>262</v>
      </c>
      <c r="C145" s="18" t="s">
        <v>40</v>
      </c>
      <c r="D145" s="7"/>
    </row>
    <row r="146" ht="12.0" customHeight="1">
      <c r="A146" s="12">
        <v>40578.0</v>
      </c>
      <c r="B146" s="13" t="s">
        <v>259</v>
      </c>
      <c r="C146" s="14" t="s">
        <v>40</v>
      </c>
      <c r="D146" s="7"/>
    </row>
    <row r="147" ht="12.0" customHeight="1">
      <c r="A147" s="12">
        <v>40611.0</v>
      </c>
      <c r="B147" s="13" t="s">
        <v>251</v>
      </c>
      <c r="C147" s="14" t="s">
        <v>40</v>
      </c>
      <c r="D147" s="7"/>
    </row>
    <row r="148" ht="12.0" customHeight="1">
      <c r="A148" s="12">
        <v>40709.0</v>
      </c>
      <c r="B148" s="13" t="s">
        <v>234</v>
      </c>
      <c r="C148" s="14" t="s">
        <v>40</v>
      </c>
      <c r="D148" s="7"/>
    </row>
    <row r="149" ht="12.0" customHeight="1">
      <c r="A149" s="12">
        <v>40709.0</v>
      </c>
      <c r="B149" s="13" t="s">
        <v>235</v>
      </c>
      <c r="C149" s="14" t="s">
        <v>40</v>
      </c>
      <c r="D149" s="7"/>
    </row>
    <row r="150" ht="12.0" customHeight="1">
      <c r="A150" s="12">
        <v>40709.0</v>
      </c>
      <c r="B150" s="13" t="s">
        <v>236</v>
      </c>
      <c r="C150" s="14" t="s">
        <v>40</v>
      </c>
      <c r="D150" s="7"/>
    </row>
    <row r="151" ht="12.0" customHeight="1">
      <c r="A151" s="12">
        <v>40716.0</v>
      </c>
      <c r="B151" s="13" t="s">
        <v>233</v>
      </c>
      <c r="C151" s="14" t="s">
        <v>40</v>
      </c>
      <c r="D151" s="7"/>
    </row>
    <row r="152" ht="12.0" customHeight="1">
      <c r="A152" s="12">
        <v>40792.0</v>
      </c>
      <c r="B152" s="13" t="s">
        <v>225</v>
      </c>
      <c r="C152" s="14" t="s">
        <v>40</v>
      </c>
      <c r="D152" s="7"/>
    </row>
    <row r="153" ht="12.0" customHeight="1">
      <c r="A153" s="12">
        <v>40792.0</v>
      </c>
      <c r="B153" s="13" t="s">
        <v>226</v>
      </c>
      <c r="C153" s="14" t="s">
        <v>40</v>
      </c>
      <c r="D153" s="7"/>
    </row>
    <row r="154" ht="12.0" customHeight="1">
      <c r="A154" s="12">
        <v>40792.0</v>
      </c>
      <c r="B154" s="13" t="s">
        <v>227</v>
      </c>
      <c r="C154" s="14" t="s">
        <v>40</v>
      </c>
      <c r="D154" s="7"/>
    </row>
    <row r="155" ht="12.0" customHeight="1">
      <c r="A155" s="12">
        <v>40792.0</v>
      </c>
      <c r="B155" s="13" t="s">
        <v>228</v>
      </c>
      <c r="C155" s="14" t="s">
        <v>40</v>
      </c>
      <c r="D155" s="7"/>
    </row>
    <row r="156" ht="12.0" customHeight="1">
      <c r="A156" s="12">
        <v>40809.0</v>
      </c>
      <c r="B156" s="13" t="s">
        <v>221</v>
      </c>
      <c r="C156" s="14" t="s">
        <v>40</v>
      </c>
      <c r="D156" s="7"/>
    </row>
    <row r="157" ht="12.0" customHeight="1">
      <c r="A157" s="12">
        <v>40884.0</v>
      </c>
      <c r="B157" s="13" t="s">
        <v>207</v>
      </c>
      <c r="C157" s="14" t="s">
        <v>40</v>
      </c>
      <c r="D157" s="7"/>
    </row>
    <row r="158" ht="24.0" customHeight="1">
      <c r="A158" s="12">
        <v>40899.0</v>
      </c>
      <c r="B158" s="13" t="s">
        <v>201</v>
      </c>
      <c r="C158" s="14" t="s">
        <v>40</v>
      </c>
      <c r="D158" s="7"/>
    </row>
    <row r="159" ht="12.0" customHeight="1">
      <c r="A159" s="17">
        <v>41176.0</v>
      </c>
      <c r="B159" s="13" t="s">
        <v>175</v>
      </c>
      <c r="C159" s="14" t="s">
        <v>40</v>
      </c>
      <c r="D159" s="7"/>
    </row>
    <row r="160" ht="12.0" customHeight="1">
      <c r="A160" s="12">
        <v>41416.0</v>
      </c>
      <c r="B160" s="13" t="s">
        <v>149</v>
      </c>
      <c r="C160" s="14" t="s">
        <v>40</v>
      </c>
      <c r="D160" s="7"/>
    </row>
    <row r="161" ht="12.0" customHeight="1">
      <c r="A161" s="12">
        <v>41564.0</v>
      </c>
      <c r="B161" s="16" t="s">
        <v>137</v>
      </c>
      <c r="C161" s="14" t="s">
        <v>40</v>
      </c>
      <c r="D161" s="7"/>
    </row>
    <row r="162" ht="12.0" customHeight="1">
      <c r="A162" s="12">
        <v>41568.0</v>
      </c>
      <c r="B162" s="13" t="s">
        <v>134</v>
      </c>
      <c r="C162" s="14" t="s">
        <v>40</v>
      </c>
      <c r="D162" s="7"/>
    </row>
    <row r="163" ht="12.0" customHeight="1">
      <c r="A163" s="12">
        <v>41669.0</v>
      </c>
      <c r="B163" s="13" t="s">
        <v>126</v>
      </c>
      <c r="C163" s="14" t="s">
        <v>40</v>
      </c>
      <c r="D163" s="7"/>
    </row>
    <row r="164" ht="24.0" customHeight="1">
      <c r="A164" s="12">
        <v>41746.0</v>
      </c>
      <c r="B164" s="13" t="s">
        <v>117</v>
      </c>
      <c r="C164" s="14" t="s">
        <v>40</v>
      </c>
      <c r="D164" s="7"/>
    </row>
    <row r="165" ht="12.0" customHeight="1">
      <c r="A165" s="12">
        <v>41746.0</v>
      </c>
      <c r="B165" s="13" t="s">
        <v>118</v>
      </c>
      <c r="C165" s="14" t="s">
        <v>40</v>
      </c>
      <c r="D165" s="7"/>
    </row>
    <row r="166" ht="25.5" customHeight="1">
      <c r="A166" s="12">
        <v>42655.0</v>
      </c>
      <c r="B166" s="37" t="s">
        <v>39</v>
      </c>
      <c r="C166" s="14" t="s">
        <v>40</v>
      </c>
      <c r="D166" s="7"/>
    </row>
    <row r="167" ht="12.0" customHeight="1">
      <c r="A167" s="24">
        <v>32128.0</v>
      </c>
      <c r="B167" s="26" t="s">
        <v>2295</v>
      </c>
      <c r="C167" s="7" t="s">
        <v>356</v>
      </c>
      <c r="D167" s="7"/>
    </row>
    <row r="168" ht="12.0" customHeight="1">
      <c r="A168" s="24">
        <v>33592.0</v>
      </c>
      <c r="B168" s="26" t="s">
        <v>2293</v>
      </c>
      <c r="C168" s="7" t="s">
        <v>356</v>
      </c>
      <c r="D168" s="7"/>
    </row>
    <row r="169" ht="12.0" customHeight="1">
      <c r="A169" s="24">
        <v>33907.0</v>
      </c>
      <c r="B169" s="26" t="s">
        <v>2289</v>
      </c>
      <c r="C169" s="7" t="s">
        <v>356</v>
      </c>
      <c r="D169" s="7"/>
    </row>
    <row r="170" ht="12.0" customHeight="1">
      <c r="A170" s="24">
        <v>33907.0</v>
      </c>
      <c r="B170" s="26" t="s">
        <v>2290</v>
      </c>
      <c r="C170" s="7" t="s">
        <v>356</v>
      </c>
      <c r="D170" s="7"/>
    </row>
    <row r="171" ht="12.0" customHeight="1">
      <c r="A171" s="24">
        <v>33961.0</v>
      </c>
      <c r="B171" s="26" t="s">
        <v>2287</v>
      </c>
      <c r="C171" s="7" t="s">
        <v>356</v>
      </c>
      <c r="D171" s="7"/>
    </row>
    <row r="172" ht="24.0" customHeight="1">
      <c r="A172" s="24">
        <v>33991.0</v>
      </c>
      <c r="B172" s="26" t="s">
        <v>2285</v>
      </c>
      <c r="C172" s="7" t="s">
        <v>356</v>
      </c>
      <c r="D172" s="7"/>
    </row>
    <row r="173" ht="12.0" customHeight="1">
      <c r="A173" s="24">
        <v>34030.0</v>
      </c>
      <c r="B173" s="26" t="s">
        <v>2279</v>
      </c>
      <c r="C173" s="7" t="s">
        <v>356</v>
      </c>
      <c r="D173" s="7"/>
    </row>
    <row r="174" ht="12.0" customHeight="1">
      <c r="A174" s="24">
        <v>34052.0</v>
      </c>
      <c r="B174" s="26" t="s">
        <v>2276</v>
      </c>
      <c r="C174" s="7" t="s">
        <v>356</v>
      </c>
      <c r="D174" s="7"/>
    </row>
    <row r="175" ht="12.0" customHeight="1">
      <c r="A175" s="24">
        <v>34053.0</v>
      </c>
      <c r="B175" s="26" t="s">
        <v>2275</v>
      </c>
      <c r="C175" s="7" t="s">
        <v>356</v>
      </c>
      <c r="D175" s="7"/>
    </row>
    <row r="176" ht="12.0" customHeight="1">
      <c r="A176" s="24">
        <v>34075.0</v>
      </c>
      <c r="B176" s="26" t="s">
        <v>2271</v>
      </c>
      <c r="C176" s="7" t="s">
        <v>356</v>
      </c>
      <c r="D176" s="7"/>
    </row>
    <row r="177" ht="12.0" customHeight="1">
      <c r="A177" s="24">
        <v>34109.0</v>
      </c>
      <c r="B177" s="26" t="s">
        <v>2264</v>
      </c>
      <c r="C177" s="7" t="s">
        <v>356</v>
      </c>
      <c r="D177" s="7"/>
    </row>
    <row r="178" ht="12.0" customHeight="1">
      <c r="A178" s="24">
        <v>34117.0</v>
      </c>
      <c r="B178" s="26" t="s">
        <v>2260</v>
      </c>
      <c r="C178" s="7" t="s">
        <v>356</v>
      </c>
      <c r="D178" s="7"/>
    </row>
    <row r="179" ht="12.0" customHeight="1">
      <c r="A179" s="24">
        <v>34137.0</v>
      </c>
      <c r="B179" s="26" t="s">
        <v>1725</v>
      </c>
      <c r="C179" s="7" t="s">
        <v>356</v>
      </c>
      <c r="D179" s="7"/>
    </row>
    <row r="180" ht="24.0" customHeight="1">
      <c r="A180" s="24">
        <v>34142.0</v>
      </c>
      <c r="B180" s="26" t="s">
        <v>2253</v>
      </c>
      <c r="C180" s="7" t="s">
        <v>356</v>
      </c>
      <c r="D180" s="7"/>
    </row>
    <row r="181" ht="12.0" customHeight="1">
      <c r="A181" s="24">
        <v>34177.0</v>
      </c>
      <c r="B181" s="26" t="s">
        <v>2245</v>
      </c>
      <c r="C181" s="7" t="s">
        <v>356</v>
      </c>
      <c r="D181" s="7"/>
    </row>
    <row r="182" ht="12.0" customHeight="1">
      <c r="A182" s="24">
        <v>34187.0</v>
      </c>
      <c r="B182" s="26" t="s">
        <v>2238</v>
      </c>
      <c r="C182" s="7" t="s">
        <v>356</v>
      </c>
      <c r="D182" s="7"/>
    </row>
    <row r="183" ht="24.0" customHeight="1">
      <c r="A183" s="24">
        <v>34187.0</v>
      </c>
      <c r="B183" s="26" t="s">
        <v>2239</v>
      </c>
      <c r="C183" s="7" t="s">
        <v>356</v>
      </c>
      <c r="D183" s="7"/>
    </row>
    <row r="184" ht="12.0" customHeight="1">
      <c r="A184" s="24">
        <v>34219.0</v>
      </c>
      <c r="B184" s="26" t="s">
        <v>2233</v>
      </c>
      <c r="C184" s="7" t="s">
        <v>356</v>
      </c>
      <c r="D184" s="7"/>
    </row>
    <row r="185" ht="12.0" customHeight="1">
      <c r="A185" s="24">
        <v>34220.0</v>
      </c>
      <c r="B185" s="26" t="s">
        <v>2231</v>
      </c>
      <c r="C185" s="7" t="s">
        <v>356</v>
      </c>
      <c r="D185" s="7"/>
    </row>
    <row r="186" ht="24.0" customHeight="1">
      <c r="A186" s="24">
        <v>34254.0</v>
      </c>
      <c r="B186" s="26" t="s">
        <v>2223</v>
      </c>
      <c r="C186" s="7" t="s">
        <v>356</v>
      </c>
      <c r="D186" s="7"/>
    </row>
    <row r="187" ht="24.0" customHeight="1">
      <c r="A187" s="24">
        <v>34267.0</v>
      </c>
      <c r="B187" s="26" t="s">
        <v>2220</v>
      </c>
      <c r="C187" s="7" t="s">
        <v>356</v>
      </c>
      <c r="D187" s="7"/>
    </row>
    <row r="188" ht="12.0" customHeight="1">
      <c r="A188" s="24">
        <v>34268.0</v>
      </c>
      <c r="B188" s="26" t="s">
        <v>2218</v>
      </c>
      <c r="C188" s="7" t="s">
        <v>356</v>
      </c>
      <c r="D188" s="7"/>
    </row>
    <row r="189" ht="12.0" customHeight="1">
      <c r="A189" s="24">
        <v>34278.0</v>
      </c>
      <c r="B189" s="26" t="s">
        <v>2215</v>
      </c>
      <c r="C189" s="7" t="s">
        <v>356</v>
      </c>
      <c r="D189" s="7"/>
    </row>
    <row r="190" ht="24.0" customHeight="1">
      <c r="A190" s="24">
        <v>34289.0</v>
      </c>
      <c r="B190" s="26" t="s">
        <v>2213</v>
      </c>
      <c r="C190" s="7" t="s">
        <v>356</v>
      </c>
      <c r="D190" s="7"/>
    </row>
    <row r="191" ht="24.0" customHeight="1">
      <c r="A191" s="24">
        <v>34292.0</v>
      </c>
      <c r="B191" s="26" t="s">
        <v>2211</v>
      </c>
      <c r="C191" s="7" t="s">
        <v>356</v>
      </c>
      <c r="D191" s="7"/>
    </row>
    <row r="192" ht="24.0" customHeight="1">
      <c r="A192" s="24">
        <v>34311.0</v>
      </c>
      <c r="B192" s="26" t="s">
        <v>2208</v>
      </c>
      <c r="C192" s="7" t="s">
        <v>356</v>
      </c>
      <c r="D192" s="7"/>
    </row>
    <row r="193" ht="24.0" customHeight="1">
      <c r="A193" s="24">
        <v>34316.0</v>
      </c>
      <c r="B193" s="26" t="s">
        <v>2206</v>
      </c>
      <c r="C193" s="7" t="s">
        <v>356</v>
      </c>
      <c r="D193" s="7"/>
    </row>
    <row r="194" ht="12.0" customHeight="1">
      <c r="A194" s="24">
        <v>34332.0</v>
      </c>
      <c r="B194" s="26" t="s">
        <v>2199</v>
      </c>
      <c r="C194" s="7" t="s">
        <v>356</v>
      </c>
      <c r="D194" s="7"/>
    </row>
    <row r="195" ht="12.0" customHeight="1">
      <c r="A195" s="24">
        <v>34339.0</v>
      </c>
      <c r="B195" s="26" t="s">
        <v>2196</v>
      </c>
      <c r="C195" s="7" t="s">
        <v>356</v>
      </c>
      <c r="D195" s="7"/>
    </row>
    <row r="196" ht="24.0" customHeight="1">
      <c r="A196" s="24">
        <v>34339.0</v>
      </c>
      <c r="B196" s="26" t="s">
        <v>2197</v>
      </c>
      <c r="C196" s="7" t="s">
        <v>356</v>
      </c>
      <c r="D196" s="7"/>
    </row>
    <row r="197" ht="24.0" customHeight="1">
      <c r="A197" s="24">
        <v>34402.0</v>
      </c>
      <c r="B197" s="26" t="s">
        <v>2175</v>
      </c>
      <c r="C197" s="7" t="s">
        <v>356</v>
      </c>
      <c r="D197" s="7"/>
    </row>
    <row r="198" ht="12.0" customHeight="1">
      <c r="A198" s="24">
        <v>34450.0</v>
      </c>
      <c r="B198" s="26" t="s">
        <v>2159</v>
      </c>
      <c r="C198" s="7" t="s">
        <v>356</v>
      </c>
      <c r="D198" s="7"/>
    </row>
    <row r="199" ht="12.0" customHeight="1">
      <c r="A199" s="24">
        <v>34621.0</v>
      </c>
      <c r="B199" s="26" t="s">
        <v>2097</v>
      </c>
      <c r="C199" s="7" t="s">
        <v>356</v>
      </c>
      <c r="D199" s="7"/>
    </row>
    <row r="200" ht="12.0" customHeight="1">
      <c r="A200" s="24">
        <v>34691.0</v>
      </c>
      <c r="B200" s="26" t="s">
        <v>2083</v>
      </c>
      <c r="C200" s="7" t="s">
        <v>356</v>
      </c>
      <c r="D200" s="7"/>
    </row>
    <row r="201" ht="12.0" customHeight="1">
      <c r="A201" s="24">
        <v>34702.0</v>
      </c>
      <c r="B201" s="26" t="s">
        <v>2083</v>
      </c>
      <c r="C201" s="7" t="s">
        <v>356</v>
      </c>
      <c r="D201" s="7"/>
    </row>
    <row r="202" ht="12.0" customHeight="1">
      <c r="A202" s="24">
        <v>34715.0</v>
      </c>
      <c r="B202" s="26" t="s">
        <v>2078</v>
      </c>
      <c r="C202" s="7" t="s">
        <v>356</v>
      </c>
      <c r="D202" s="7"/>
    </row>
    <row r="203" ht="12.0" customHeight="1">
      <c r="A203" s="24">
        <v>34738.0</v>
      </c>
      <c r="B203" s="26" t="s">
        <v>2069</v>
      </c>
      <c r="C203" s="7" t="s">
        <v>356</v>
      </c>
      <c r="D203" s="7"/>
    </row>
    <row r="204" ht="12.0" customHeight="1">
      <c r="A204" s="24">
        <v>34739.0</v>
      </c>
      <c r="B204" s="26" t="s">
        <v>2068</v>
      </c>
      <c r="C204" s="7" t="s">
        <v>356</v>
      </c>
      <c r="D204" s="7"/>
    </row>
    <row r="205" ht="12.0" customHeight="1">
      <c r="A205" s="24">
        <v>34754.0</v>
      </c>
      <c r="B205" s="26" t="s">
        <v>2065</v>
      </c>
      <c r="C205" s="7" t="s">
        <v>356</v>
      </c>
      <c r="D205" s="7"/>
    </row>
    <row r="206" ht="12.0" customHeight="1">
      <c r="A206" s="24">
        <v>34766.0</v>
      </c>
      <c r="B206" s="26" t="s">
        <v>2060</v>
      </c>
      <c r="C206" s="7" t="s">
        <v>356</v>
      </c>
      <c r="D206" s="7"/>
    </row>
    <row r="207" ht="12.0" customHeight="1">
      <c r="A207" s="24">
        <v>34778.0</v>
      </c>
      <c r="B207" s="26" t="s">
        <v>2051</v>
      </c>
      <c r="C207" s="7" t="s">
        <v>356</v>
      </c>
      <c r="D207" s="7"/>
    </row>
    <row r="208" ht="24.0" customHeight="1">
      <c r="A208" s="24">
        <v>34810.0</v>
      </c>
      <c r="B208" s="26" t="s">
        <v>2039</v>
      </c>
      <c r="C208" s="7" t="s">
        <v>356</v>
      </c>
      <c r="D208" s="7"/>
    </row>
    <row r="209" ht="24.0" customHeight="1">
      <c r="A209" s="24">
        <v>34827.0</v>
      </c>
      <c r="B209" s="26" t="s">
        <v>2032</v>
      </c>
      <c r="C209" s="7" t="s">
        <v>356</v>
      </c>
      <c r="D209" s="7"/>
    </row>
    <row r="210" ht="12.0" customHeight="1">
      <c r="A210" s="24">
        <v>34864.0</v>
      </c>
      <c r="B210" s="26" t="s">
        <v>2019</v>
      </c>
      <c r="C210" s="7" t="s">
        <v>356</v>
      </c>
      <c r="D210" s="7"/>
    </row>
    <row r="211" ht="24.0" customHeight="1">
      <c r="A211" s="24">
        <v>34911.0</v>
      </c>
      <c r="B211" s="26" t="s">
        <v>2005</v>
      </c>
      <c r="C211" s="7" t="s">
        <v>356</v>
      </c>
      <c r="D211" s="7"/>
    </row>
    <row r="212" ht="12.0" customHeight="1">
      <c r="A212" s="24">
        <v>34947.0</v>
      </c>
      <c r="B212" s="26" t="s">
        <v>1998</v>
      </c>
      <c r="C212" s="7" t="s">
        <v>356</v>
      </c>
      <c r="D212" s="7"/>
    </row>
    <row r="213" ht="12.0" customHeight="1">
      <c r="A213" s="24">
        <v>34949.0</v>
      </c>
      <c r="B213" s="26" t="s">
        <v>1996</v>
      </c>
      <c r="C213" s="7" t="s">
        <v>356</v>
      </c>
      <c r="D213" s="7"/>
    </row>
    <row r="214" ht="12.0" customHeight="1">
      <c r="A214" s="24">
        <v>34970.0</v>
      </c>
      <c r="B214" s="26" t="s">
        <v>1993</v>
      </c>
      <c r="C214" s="7" t="s">
        <v>356</v>
      </c>
      <c r="D214" s="7"/>
    </row>
    <row r="215" ht="24.0" customHeight="1">
      <c r="A215" s="24">
        <v>35150.0</v>
      </c>
      <c r="B215" s="26" t="s">
        <v>1969</v>
      </c>
      <c r="C215" s="7" t="s">
        <v>356</v>
      </c>
      <c r="D215" s="7"/>
    </row>
    <row r="216" ht="12.0" customHeight="1">
      <c r="A216" s="24">
        <v>35170.0</v>
      </c>
      <c r="B216" s="26" t="s">
        <v>1962</v>
      </c>
      <c r="C216" s="7" t="s">
        <v>356</v>
      </c>
      <c r="D216" s="7"/>
    </row>
    <row r="217" ht="12.0" customHeight="1">
      <c r="A217" s="24">
        <v>35186.0</v>
      </c>
      <c r="B217" s="26" t="s">
        <v>1959</v>
      </c>
      <c r="C217" s="7" t="s">
        <v>356</v>
      </c>
      <c r="D217" s="7"/>
    </row>
    <row r="218" ht="12.0" customHeight="1">
      <c r="A218" s="24">
        <v>35191.0</v>
      </c>
      <c r="B218" s="26" t="s">
        <v>1958</v>
      </c>
      <c r="C218" s="7" t="s">
        <v>356</v>
      </c>
      <c r="D218" s="7"/>
    </row>
    <row r="219" ht="12.0" customHeight="1">
      <c r="A219" s="24">
        <v>35191.0</v>
      </c>
      <c r="B219" s="26" t="s">
        <v>1952</v>
      </c>
      <c r="C219" s="7" t="s">
        <v>356</v>
      </c>
      <c r="D219" s="7"/>
    </row>
    <row r="220" ht="12.0" customHeight="1">
      <c r="A220" s="24">
        <v>35209.0</v>
      </c>
      <c r="B220" s="26" t="s">
        <v>1955</v>
      </c>
      <c r="C220" s="7" t="s">
        <v>356</v>
      </c>
      <c r="D220" s="7"/>
    </row>
    <row r="221" ht="12.0" customHeight="1">
      <c r="A221" s="24">
        <v>35248.0</v>
      </c>
      <c r="B221" s="26" t="s">
        <v>1952</v>
      </c>
      <c r="C221" s="7" t="s">
        <v>356</v>
      </c>
      <c r="D221" s="7"/>
    </row>
    <row r="222" ht="12.0" customHeight="1">
      <c r="A222" s="24">
        <v>35292.0</v>
      </c>
      <c r="B222" s="26" t="s">
        <v>1948</v>
      </c>
      <c r="C222" s="7" t="s">
        <v>356</v>
      </c>
      <c r="D222" s="7"/>
    </row>
    <row r="223" ht="12.0" customHeight="1">
      <c r="A223" s="24">
        <v>35348.0</v>
      </c>
      <c r="B223" s="26" t="s">
        <v>1937</v>
      </c>
      <c r="C223" s="7" t="s">
        <v>356</v>
      </c>
      <c r="D223" s="7"/>
    </row>
    <row r="224" ht="12.0" customHeight="1">
      <c r="A224" s="24">
        <v>35361.0</v>
      </c>
      <c r="B224" s="26" t="s">
        <v>1936</v>
      </c>
      <c r="C224" s="7" t="s">
        <v>356</v>
      </c>
      <c r="D224" s="7"/>
    </row>
    <row r="225" ht="12.0" customHeight="1">
      <c r="A225" s="24">
        <v>35363.0</v>
      </c>
      <c r="B225" s="26" t="s">
        <v>1935</v>
      </c>
      <c r="C225" s="7" t="s">
        <v>356</v>
      </c>
      <c r="D225" s="7"/>
    </row>
    <row r="226" ht="12.0" customHeight="1">
      <c r="A226" s="24">
        <v>35368.0</v>
      </c>
      <c r="B226" s="26" t="s">
        <v>1934</v>
      </c>
      <c r="C226" s="7" t="s">
        <v>356</v>
      </c>
      <c r="D226" s="7"/>
    </row>
    <row r="227" ht="12.0" customHeight="1">
      <c r="A227" s="24">
        <v>35370.0</v>
      </c>
      <c r="B227" s="26" t="s">
        <v>1933</v>
      </c>
      <c r="C227" s="7" t="s">
        <v>356</v>
      </c>
      <c r="D227" s="7"/>
    </row>
    <row r="228" ht="12.0" customHeight="1">
      <c r="A228" s="24">
        <v>35376.0</v>
      </c>
      <c r="B228" s="26" t="s">
        <v>1918</v>
      </c>
      <c r="C228" s="7" t="s">
        <v>356</v>
      </c>
      <c r="D228" s="7"/>
    </row>
    <row r="229" ht="12.0" customHeight="1">
      <c r="A229" s="24">
        <v>35377.0</v>
      </c>
      <c r="B229" s="26" t="s">
        <v>1928</v>
      </c>
      <c r="C229" s="7" t="s">
        <v>356</v>
      </c>
      <c r="D229" s="7"/>
    </row>
    <row r="230" ht="12.0" customHeight="1">
      <c r="A230" s="24">
        <v>35377.0</v>
      </c>
      <c r="B230" s="26" t="s">
        <v>1929</v>
      </c>
      <c r="C230" s="7" t="s">
        <v>356</v>
      </c>
      <c r="D230" s="7"/>
    </row>
    <row r="231" ht="12.0" customHeight="1">
      <c r="A231" s="24">
        <v>35381.0</v>
      </c>
      <c r="B231" s="26" t="s">
        <v>1914</v>
      </c>
      <c r="C231" s="7" t="s">
        <v>356</v>
      </c>
      <c r="D231" s="7"/>
    </row>
    <row r="232" ht="24.0" customHeight="1">
      <c r="A232" s="24">
        <v>35383.0</v>
      </c>
      <c r="B232" s="26" t="s">
        <v>1927</v>
      </c>
      <c r="C232" s="7" t="s">
        <v>356</v>
      </c>
      <c r="D232" s="7"/>
    </row>
    <row r="233" ht="12.0" customHeight="1">
      <c r="A233" s="24">
        <v>35396.0</v>
      </c>
      <c r="B233" s="26" t="s">
        <v>1918</v>
      </c>
      <c r="C233" s="7" t="s">
        <v>356</v>
      </c>
      <c r="D233" s="7"/>
    </row>
    <row r="234" ht="12.0" customHeight="1">
      <c r="A234" s="24">
        <v>35402.0</v>
      </c>
      <c r="B234" s="26" t="s">
        <v>1915</v>
      </c>
      <c r="C234" s="7" t="s">
        <v>356</v>
      </c>
      <c r="D234" s="7"/>
    </row>
    <row r="235" ht="12.0" customHeight="1">
      <c r="A235" s="24">
        <v>35404.0</v>
      </c>
      <c r="B235" s="26" t="s">
        <v>1914</v>
      </c>
      <c r="C235" s="7" t="s">
        <v>356</v>
      </c>
      <c r="D235" s="7"/>
    </row>
    <row r="236" ht="12.0" customHeight="1">
      <c r="A236" s="24">
        <v>35405.0</v>
      </c>
      <c r="B236" s="26" t="s">
        <v>1911</v>
      </c>
      <c r="C236" s="7" t="s">
        <v>356</v>
      </c>
      <c r="D236" s="7"/>
    </row>
    <row r="237" ht="12.0" customHeight="1">
      <c r="A237" s="24">
        <v>35410.0</v>
      </c>
      <c r="B237" s="26" t="s">
        <v>1909</v>
      </c>
      <c r="C237" s="7" t="s">
        <v>356</v>
      </c>
      <c r="D237" s="7"/>
    </row>
    <row r="238" ht="12.0" customHeight="1">
      <c r="A238" s="24">
        <v>35411.0</v>
      </c>
      <c r="B238" s="26" t="s">
        <v>1906</v>
      </c>
      <c r="C238" s="7" t="s">
        <v>356</v>
      </c>
      <c r="D238" s="7"/>
    </row>
    <row r="239" ht="12.0" customHeight="1">
      <c r="A239" s="24">
        <v>35443.0</v>
      </c>
      <c r="B239" s="26" t="s">
        <v>1896</v>
      </c>
      <c r="C239" s="7" t="s">
        <v>356</v>
      </c>
      <c r="D239" s="7"/>
    </row>
    <row r="240" ht="12.0" customHeight="1">
      <c r="A240" s="24">
        <v>35451.0</v>
      </c>
      <c r="B240" s="26" t="s">
        <v>1892</v>
      </c>
      <c r="C240" s="7" t="s">
        <v>356</v>
      </c>
      <c r="D240" s="7"/>
    </row>
    <row r="241" ht="12.0" customHeight="1">
      <c r="A241" s="24">
        <v>35461.0</v>
      </c>
      <c r="B241" s="26" t="s">
        <v>1888</v>
      </c>
      <c r="C241" s="7" t="s">
        <v>356</v>
      </c>
      <c r="D241" s="7"/>
    </row>
    <row r="242" ht="12.0" customHeight="1">
      <c r="A242" s="24">
        <v>35473.0</v>
      </c>
      <c r="B242" s="26" t="s">
        <v>1886</v>
      </c>
      <c r="C242" s="7" t="s">
        <v>356</v>
      </c>
      <c r="D242" s="7"/>
    </row>
    <row r="243" ht="12.0" customHeight="1">
      <c r="A243" s="24">
        <v>35501.0</v>
      </c>
      <c r="B243" s="26" t="s">
        <v>1881</v>
      </c>
      <c r="C243" s="7" t="s">
        <v>356</v>
      </c>
      <c r="D243" s="7"/>
    </row>
    <row r="244" ht="12.0" customHeight="1">
      <c r="A244" s="24">
        <v>35507.0</v>
      </c>
      <c r="B244" s="26" t="s">
        <v>1879</v>
      </c>
      <c r="C244" s="7" t="s">
        <v>356</v>
      </c>
      <c r="D244" s="7"/>
    </row>
    <row r="245" ht="12.0" customHeight="1">
      <c r="A245" s="24">
        <v>35507.0</v>
      </c>
      <c r="B245" s="26" t="s">
        <v>1880</v>
      </c>
      <c r="C245" s="7" t="s">
        <v>356</v>
      </c>
      <c r="D245" s="7"/>
    </row>
    <row r="246" ht="12.0" customHeight="1">
      <c r="A246" s="24">
        <v>35508.0</v>
      </c>
      <c r="B246" s="26" t="s">
        <v>1878</v>
      </c>
      <c r="C246" s="7" t="s">
        <v>356</v>
      </c>
      <c r="D246" s="7"/>
    </row>
    <row r="247" ht="12.0" customHeight="1">
      <c r="A247" s="24">
        <v>35514.0</v>
      </c>
      <c r="B247" s="26" t="s">
        <v>1876</v>
      </c>
      <c r="C247" s="7" t="s">
        <v>356</v>
      </c>
      <c r="D247" s="7"/>
    </row>
    <row r="248" ht="12.0" customHeight="1">
      <c r="A248" s="24">
        <v>35524.0</v>
      </c>
      <c r="B248" s="26" t="s">
        <v>1872</v>
      </c>
      <c r="C248" s="7" t="s">
        <v>356</v>
      </c>
      <c r="D248" s="7"/>
    </row>
    <row r="249" ht="12.0" customHeight="1">
      <c r="A249" s="24">
        <v>35527.0</v>
      </c>
      <c r="B249" s="26" t="s">
        <v>1871</v>
      </c>
      <c r="C249" s="7" t="s">
        <v>356</v>
      </c>
      <c r="D249" s="7"/>
    </row>
    <row r="250" ht="12.0" customHeight="1">
      <c r="A250" s="24">
        <v>35529.0</v>
      </c>
      <c r="B250" s="26" t="s">
        <v>1868</v>
      </c>
      <c r="C250" s="7" t="s">
        <v>356</v>
      </c>
      <c r="D250" s="7"/>
    </row>
    <row r="251" ht="24.0" customHeight="1">
      <c r="A251" s="24">
        <v>35530.0</v>
      </c>
      <c r="B251" s="26" t="s">
        <v>1867</v>
      </c>
      <c r="C251" s="7" t="s">
        <v>356</v>
      </c>
      <c r="D251" s="7"/>
    </row>
    <row r="252" ht="24.0" customHeight="1">
      <c r="A252" s="24">
        <v>35535.0</v>
      </c>
      <c r="B252" s="26" t="s">
        <v>1865</v>
      </c>
      <c r="C252" s="7" t="s">
        <v>356</v>
      </c>
      <c r="D252" s="7"/>
    </row>
    <row r="253" ht="12.0" customHeight="1">
      <c r="A253" s="24">
        <v>35538.0</v>
      </c>
      <c r="B253" s="26" t="s">
        <v>1863</v>
      </c>
      <c r="C253" s="7" t="s">
        <v>356</v>
      </c>
      <c r="D253" s="7"/>
    </row>
    <row r="254" ht="12.0" customHeight="1">
      <c r="A254" s="24">
        <v>35541.0</v>
      </c>
      <c r="B254" s="26" t="s">
        <v>1861</v>
      </c>
      <c r="C254" s="7" t="s">
        <v>356</v>
      </c>
      <c r="D254" s="7"/>
    </row>
    <row r="255" ht="12.0" customHeight="1">
      <c r="A255" s="24">
        <v>35541.0</v>
      </c>
      <c r="B255" s="26" t="s">
        <v>1862</v>
      </c>
      <c r="C255" s="7" t="s">
        <v>356</v>
      </c>
      <c r="D255" s="7"/>
    </row>
    <row r="256" ht="24.0" customHeight="1">
      <c r="A256" s="24">
        <v>35544.0</v>
      </c>
      <c r="B256" s="26" t="s">
        <v>1858</v>
      </c>
      <c r="C256" s="7" t="s">
        <v>356</v>
      </c>
      <c r="D256" s="7"/>
    </row>
    <row r="257" ht="12.0" customHeight="1">
      <c r="A257" s="24">
        <v>35545.0</v>
      </c>
      <c r="B257" s="26" t="s">
        <v>1857</v>
      </c>
      <c r="C257" s="7" t="s">
        <v>356</v>
      </c>
      <c r="D257" s="7"/>
    </row>
    <row r="258" ht="12.0" customHeight="1">
      <c r="A258" s="24">
        <v>35551.0</v>
      </c>
      <c r="B258" s="26" t="s">
        <v>1851</v>
      </c>
      <c r="C258" s="7" t="s">
        <v>356</v>
      </c>
      <c r="D258" s="7"/>
    </row>
    <row r="259" ht="12.0" customHeight="1">
      <c r="A259" s="24">
        <v>35552.0</v>
      </c>
      <c r="B259" s="26" t="s">
        <v>1850</v>
      </c>
      <c r="C259" s="7" t="s">
        <v>356</v>
      </c>
      <c r="D259" s="7"/>
    </row>
    <row r="260" ht="12.0" customHeight="1">
      <c r="A260" s="24">
        <v>35566.0</v>
      </c>
      <c r="B260" s="26" t="s">
        <v>1845</v>
      </c>
      <c r="C260" s="7" t="s">
        <v>356</v>
      </c>
      <c r="D260" s="7"/>
    </row>
    <row r="261" ht="12.0" customHeight="1">
      <c r="A261" s="24">
        <v>35569.0</v>
      </c>
      <c r="B261" s="26" t="s">
        <v>1844</v>
      </c>
      <c r="C261" s="7" t="s">
        <v>356</v>
      </c>
      <c r="D261" s="7"/>
    </row>
    <row r="262" ht="12.0" customHeight="1">
      <c r="A262" s="24">
        <v>35577.0</v>
      </c>
      <c r="B262" s="26" t="s">
        <v>1842</v>
      </c>
      <c r="C262" s="7" t="s">
        <v>356</v>
      </c>
      <c r="D262" s="7"/>
    </row>
    <row r="263" ht="12.0" customHeight="1">
      <c r="A263" s="24">
        <v>35579.0</v>
      </c>
      <c r="B263" s="26" t="s">
        <v>1841</v>
      </c>
      <c r="C263" s="7" t="s">
        <v>356</v>
      </c>
      <c r="D263" s="7"/>
    </row>
    <row r="264" ht="24.0" customHeight="1">
      <c r="A264" s="24">
        <v>35584.0</v>
      </c>
      <c r="B264" s="26" t="s">
        <v>1839</v>
      </c>
      <c r="C264" s="7" t="s">
        <v>356</v>
      </c>
      <c r="D264" s="7"/>
    </row>
    <row r="265" ht="12.0" customHeight="1">
      <c r="A265" s="24">
        <v>35590.0</v>
      </c>
      <c r="B265" s="26" t="s">
        <v>1835</v>
      </c>
      <c r="C265" s="7" t="s">
        <v>356</v>
      </c>
      <c r="D265" s="7"/>
    </row>
    <row r="266" ht="12.0" customHeight="1">
      <c r="A266" s="24">
        <v>35600.0</v>
      </c>
      <c r="B266" s="26" t="s">
        <v>1831</v>
      </c>
      <c r="C266" s="7" t="s">
        <v>356</v>
      </c>
      <c r="D266" s="7"/>
    </row>
    <row r="267" ht="12.0" customHeight="1">
      <c r="A267" s="24">
        <v>35604.0</v>
      </c>
      <c r="B267" s="26" t="s">
        <v>1826</v>
      </c>
      <c r="C267" s="7" t="s">
        <v>356</v>
      </c>
      <c r="D267" s="7"/>
    </row>
    <row r="268" ht="12.0" customHeight="1">
      <c r="A268" s="24">
        <v>35606.0</v>
      </c>
      <c r="B268" s="26" t="s">
        <v>1825</v>
      </c>
      <c r="C268" s="7" t="s">
        <v>356</v>
      </c>
      <c r="D268" s="7"/>
    </row>
    <row r="269" ht="12.0" customHeight="1">
      <c r="A269" s="24">
        <v>35607.0</v>
      </c>
      <c r="B269" s="26" t="s">
        <v>1823</v>
      </c>
      <c r="C269" s="7" t="s">
        <v>356</v>
      </c>
      <c r="D269" s="7"/>
    </row>
    <row r="270" ht="12.0" customHeight="1">
      <c r="A270" s="24">
        <v>35607.0</v>
      </c>
      <c r="B270" s="26" t="s">
        <v>1824</v>
      </c>
      <c r="C270" s="7" t="s">
        <v>356</v>
      </c>
      <c r="D270" s="7"/>
    </row>
    <row r="271" ht="24.0" customHeight="1">
      <c r="A271" s="24">
        <v>35614.0</v>
      </c>
      <c r="B271" s="26" t="s">
        <v>1820</v>
      </c>
      <c r="C271" s="7" t="s">
        <v>356</v>
      </c>
      <c r="D271" s="7"/>
    </row>
    <row r="272" ht="12.0" customHeight="1">
      <c r="A272" s="24">
        <v>35615.0</v>
      </c>
      <c r="B272" s="26" t="s">
        <v>1819</v>
      </c>
      <c r="C272" s="7" t="s">
        <v>356</v>
      </c>
      <c r="D272" s="7"/>
    </row>
    <row r="273" ht="12.0" customHeight="1">
      <c r="A273" s="24">
        <v>35620.0</v>
      </c>
      <c r="B273" s="26" t="s">
        <v>1818</v>
      </c>
      <c r="C273" s="7" t="s">
        <v>356</v>
      </c>
      <c r="D273" s="7"/>
    </row>
    <row r="274" ht="12.0" customHeight="1">
      <c r="A274" s="24">
        <v>35621.0</v>
      </c>
      <c r="B274" s="26" t="s">
        <v>1817</v>
      </c>
      <c r="C274" s="7" t="s">
        <v>356</v>
      </c>
      <c r="D274" s="7"/>
    </row>
    <row r="275" ht="24.0" customHeight="1">
      <c r="A275" s="24">
        <v>35629.0</v>
      </c>
      <c r="B275" s="26" t="s">
        <v>1816</v>
      </c>
      <c r="C275" s="7" t="s">
        <v>356</v>
      </c>
      <c r="D275" s="7"/>
    </row>
    <row r="276" ht="12.0" customHeight="1">
      <c r="A276" s="24">
        <v>35633.0</v>
      </c>
      <c r="B276" s="26" t="s">
        <v>1811</v>
      </c>
      <c r="C276" s="7" t="s">
        <v>356</v>
      </c>
      <c r="D276" s="7"/>
    </row>
    <row r="277" ht="12.0" customHeight="1">
      <c r="A277" s="24">
        <v>35633.0</v>
      </c>
      <c r="B277" s="26" t="s">
        <v>1812</v>
      </c>
      <c r="C277" s="7" t="s">
        <v>356</v>
      </c>
      <c r="D277" s="7"/>
    </row>
    <row r="278" ht="12.0" customHeight="1">
      <c r="A278" s="24">
        <v>35634.0</v>
      </c>
      <c r="B278" s="26" t="s">
        <v>1809</v>
      </c>
      <c r="C278" s="7" t="s">
        <v>356</v>
      </c>
      <c r="D278" s="7"/>
    </row>
    <row r="279" ht="24.0" customHeight="1">
      <c r="A279" s="24">
        <v>35639.0</v>
      </c>
      <c r="B279" s="26" t="s">
        <v>1808</v>
      </c>
      <c r="C279" s="7" t="s">
        <v>356</v>
      </c>
      <c r="D279" s="7"/>
    </row>
    <row r="280" ht="36.0" customHeight="1">
      <c r="A280" s="24">
        <v>35642.0</v>
      </c>
      <c r="B280" s="26" t="s">
        <v>1805</v>
      </c>
      <c r="C280" s="7" t="s">
        <v>356</v>
      </c>
      <c r="D280" s="7"/>
    </row>
    <row r="281" ht="12.0" customHeight="1">
      <c r="A281" s="24">
        <v>35643.0</v>
      </c>
      <c r="B281" s="26" t="s">
        <v>1804</v>
      </c>
      <c r="C281" s="7" t="s">
        <v>356</v>
      </c>
      <c r="D281" s="18"/>
    </row>
    <row r="282" ht="12.0" customHeight="1">
      <c r="A282" s="24">
        <v>35646.0</v>
      </c>
      <c r="B282" s="26" t="s">
        <v>1801</v>
      </c>
      <c r="C282" s="7" t="s">
        <v>356</v>
      </c>
      <c r="D282" s="7"/>
    </row>
    <row r="283" ht="12.0" customHeight="1">
      <c r="A283" s="24">
        <v>35646.0</v>
      </c>
      <c r="B283" s="26" t="s">
        <v>1802</v>
      </c>
      <c r="C283" s="7" t="s">
        <v>356</v>
      </c>
      <c r="D283" s="18"/>
    </row>
    <row r="284" ht="12.0" customHeight="1">
      <c r="A284" s="24">
        <v>35654.0</v>
      </c>
      <c r="B284" s="26" t="s">
        <v>1798</v>
      </c>
      <c r="C284" s="7" t="s">
        <v>356</v>
      </c>
      <c r="D284" s="7"/>
    </row>
    <row r="285" ht="12.0" customHeight="1">
      <c r="A285" s="24">
        <v>35655.0</v>
      </c>
      <c r="B285" s="26" t="s">
        <v>1796</v>
      </c>
      <c r="C285" s="7" t="s">
        <v>356</v>
      </c>
      <c r="D285" s="7"/>
    </row>
    <row r="286" ht="12.0" customHeight="1">
      <c r="A286" s="24">
        <v>35656.0</v>
      </c>
      <c r="B286" s="26" t="s">
        <v>1795</v>
      </c>
      <c r="C286" s="7" t="s">
        <v>356</v>
      </c>
      <c r="D286" s="7"/>
    </row>
    <row r="287" ht="12.0" customHeight="1">
      <c r="A287" s="24">
        <v>35657.0</v>
      </c>
      <c r="B287" s="26" t="s">
        <v>1793</v>
      </c>
      <c r="C287" s="7" t="s">
        <v>356</v>
      </c>
      <c r="D287" s="7"/>
    </row>
    <row r="288" ht="12.0" customHeight="1">
      <c r="A288" s="24">
        <v>35662.0</v>
      </c>
      <c r="B288" s="26" t="s">
        <v>1791</v>
      </c>
      <c r="C288" s="7" t="s">
        <v>356</v>
      </c>
      <c r="D288" s="7"/>
    </row>
    <row r="289" ht="24.0" customHeight="1">
      <c r="A289" s="24">
        <v>35668.0</v>
      </c>
      <c r="B289" s="26" t="s">
        <v>1790</v>
      </c>
      <c r="C289" s="7" t="s">
        <v>356</v>
      </c>
      <c r="D289" s="7"/>
    </row>
    <row r="290" ht="12.0" customHeight="1">
      <c r="A290" s="24">
        <v>35671.0</v>
      </c>
      <c r="B290" s="26" t="s">
        <v>1789</v>
      </c>
      <c r="C290" s="7" t="s">
        <v>356</v>
      </c>
      <c r="D290" s="7"/>
    </row>
    <row r="291" ht="12.0" customHeight="1">
      <c r="A291" s="24">
        <v>35675.0</v>
      </c>
      <c r="B291" s="26" t="s">
        <v>1787</v>
      </c>
      <c r="C291" s="7" t="s">
        <v>356</v>
      </c>
      <c r="D291" s="7"/>
    </row>
    <row r="292" ht="12.0" customHeight="1">
      <c r="A292" s="24">
        <v>35675.0</v>
      </c>
      <c r="B292" s="26" t="s">
        <v>1788</v>
      </c>
      <c r="C292" s="7" t="s">
        <v>356</v>
      </c>
      <c r="D292" s="7"/>
    </row>
    <row r="293" ht="12.0" customHeight="1">
      <c r="A293" s="24">
        <v>35676.0</v>
      </c>
      <c r="B293" s="26" t="s">
        <v>1784</v>
      </c>
      <c r="C293" s="7" t="s">
        <v>356</v>
      </c>
      <c r="D293" s="7"/>
    </row>
    <row r="294" ht="12.0" customHeight="1">
      <c r="A294" s="24">
        <v>35682.0</v>
      </c>
      <c r="B294" s="26" t="s">
        <v>1784</v>
      </c>
      <c r="C294" s="7" t="s">
        <v>356</v>
      </c>
      <c r="D294" s="7"/>
    </row>
    <row r="295" ht="12.0" customHeight="1">
      <c r="A295" s="24">
        <v>35683.0</v>
      </c>
      <c r="B295" s="26" t="s">
        <v>1783</v>
      </c>
      <c r="C295" s="7" t="s">
        <v>356</v>
      </c>
      <c r="D295" s="18"/>
    </row>
    <row r="296" ht="24.0" customHeight="1">
      <c r="A296" s="24">
        <v>35685.0</v>
      </c>
      <c r="B296" s="26" t="s">
        <v>1782</v>
      </c>
      <c r="C296" s="7" t="s">
        <v>356</v>
      </c>
      <c r="D296" s="7"/>
    </row>
    <row r="297" ht="12.0" customHeight="1">
      <c r="A297" s="24">
        <v>35688.0</v>
      </c>
      <c r="B297" s="26" t="s">
        <v>1781</v>
      </c>
      <c r="C297" s="7" t="s">
        <v>356</v>
      </c>
      <c r="D297" s="7"/>
    </row>
    <row r="298" ht="12.0" customHeight="1">
      <c r="A298" s="24">
        <v>35690.0</v>
      </c>
      <c r="B298" s="26" t="s">
        <v>1771</v>
      </c>
      <c r="C298" s="7" t="s">
        <v>356</v>
      </c>
      <c r="D298" s="7"/>
    </row>
    <row r="299" ht="12.0" customHeight="1">
      <c r="A299" s="24">
        <v>35690.0</v>
      </c>
      <c r="B299" s="26" t="s">
        <v>1777</v>
      </c>
      <c r="C299" s="7" t="s">
        <v>356</v>
      </c>
      <c r="D299" s="7"/>
    </row>
    <row r="300" ht="12.0" customHeight="1">
      <c r="A300" s="24">
        <v>35691.0</v>
      </c>
      <c r="B300" s="26" t="s">
        <v>1776</v>
      </c>
      <c r="C300" s="7" t="s">
        <v>356</v>
      </c>
      <c r="D300" s="7"/>
    </row>
    <row r="301" ht="24.0" customHeight="1">
      <c r="A301" s="24">
        <v>35695.0</v>
      </c>
      <c r="B301" s="26" t="s">
        <v>1775</v>
      </c>
      <c r="C301" s="7" t="s">
        <v>356</v>
      </c>
      <c r="D301" s="7"/>
    </row>
    <row r="302" ht="12.0" customHeight="1">
      <c r="A302" s="24">
        <v>35698.0</v>
      </c>
      <c r="B302" s="26" t="s">
        <v>1773</v>
      </c>
      <c r="C302" s="7" t="s">
        <v>356</v>
      </c>
      <c r="D302" s="7"/>
    </row>
    <row r="303" ht="12.0" customHeight="1">
      <c r="A303" s="24">
        <v>35698.0</v>
      </c>
      <c r="B303" s="26" t="s">
        <v>1774</v>
      </c>
      <c r="C303" s="7" t="s">
        <v>356</v>
      </c>
      <c r="D303" s="7"/>
    </row>
    <row r="304" ht="12.0" customHeight="1">
      <c r="A304" s="24">
        <v>35699.0</v>
      </c>
      <c r="B304" s="26" t="s">
        <v>1772</v>
      </c>
      <c r="C304" s="7" t="s">
        <v>356</v>
      </c>
      <c r="D304" s="7"/>
    </row>
    <row r="305" ht="12.0" customHeight="1">
      <c r="A305" s="24">
        <v>35702.0</v>
      </c>
      <c r="B305" s="26" t="s">
        <v>1771</v>
      </c>
      <c r="C305" s="7" t="s">
        <v>356</v>
      </c>
      <c r="D305" s="7"/>
    </row>
    <row r="306" ht="12.0" customHeight="1">
      <c r="A306" s="24">
        <v>35703.0</v>
      </c>
      <c r="B306" s="26" t="s">
        <v>1768</v>
      </c>
      <c r="C306" s="7" t="s">
        <v>356</v>
      </c>
      <c r="D306" s="7"/>
    </row>
    <row r="307" ht="12.0" customHeight="1">
      <c r="A307" s="24">
        <v>35704.0</v>
      </c>
      <c r="B307" s="26" t="s">
        <v>1767</v>
      </c>
      <c r="C307" s="7" t="s">
        <v>356</v>
      </c>
      <c r="D307" s="7"/>
    </row>
    <row r="308" ht="12.0" customHeight="1">
      <c r="A308" s="24">
        <v>35705.0</v>
      </c>
      <c r="B308" s="26" t="s">
        <v>1764</v>
      </c>
      <c r="C308" s="7" t="s">
        <v>356</v>
      </c>
      <c r="D308" s="7"/>
    </row>
    <row r="309" ht="12.0" customHeight="1">
      <c r="A309" s="24">
        <v>35706.0</v>
      </c>
      <c r="B309" s="26" t="s">
        <v>1624</v>
      </c>
      <c r="C309" s="7" t="s">
        <v>356</v>
      </c>
      <c r="D309" s="7"/>
    </row>
    <row r="310" ht="12.0" customHeight="1">
      <c r="A310" s="24">
        <v>35713.0</v>
      </c>
      <c r="B310" s="26" t="s">
        <v>1761</v>
      </c>
      <c r="C310" s="7" t="s">
        <v>356</v>
      </c>
      <c r="D310" s="7"/>
    </row>
    <row r="311" ht="12.0" customHeight="1">
      <c r="A311" s="24">
        <v>35718.0</v>
      </c>
      <c r="B311" s="26" t="s">
        <v>1760</v>
      </c>
      <c r="C311" s="7" t="s">
        <v>356</v>
      </c>
      <c r="D311" s="7"/>
    </row>
    <row r="312" ht="12.0" customHeight="1">
      <c r="A312" s="24">
        <v>35719.0</v>
      </c>
      <c r="B312" s="26" t="s">
        <v>1758</v>
      </c>
      <c r="C312" s="7" t="s">
        <v>356</v>
      </c>
      <c r="D312" s="7"/>
    </row>
    <row r="313" ht="24.0" customHeight="1">
      <c r="A313" s="24">
        <v>35719.0</v>
      </c>
      <c r="B313" s="26" t="s">
        <v>1759</v>
      </c>
      <c r="C313" s="7" t="s">
        <v>356</v>
      </c>
      <c r="D313" s="7"/>
    </row>
    <row r="314" ht="12.0" customHeight="1">
      <c r="A314" s="24">
        <v>35725.0</v>
      </c>
      <c r="B314" s="26" t="s">
        <v>1624</v>
      </c>
      <c r="C314" s="7" t="s">
        <v>356</v>
      </c>
      <c r="D314" s="7"/>
    </row>
    <row r="315" ht="24.0" customHeight="1">
      <c r="A315" s="24">
        <v>35725.0</v>
      </c>
      <c r="B315" s="26" t="s">
        <v>1756</v>
      </c>
      <c r="C315" s="7" t="s">
        <v>356</v>
      </c>
      <c r="D315" s="7"/>
    </row>
    <row r="316" ht="12.0" customHeight="1">
      <c r="A316" s="24">
        <v>35726.0</v>
      </c>
      <c r="B316" s="26" t="s">
        <v>1755</v>
      </c>
      <c r="C316" s="7" t="s">
        <v>356</v>
      </c>
      <c r="D316" s="7"/>
    </row>
    <row r="317" ht="12.0" customHeight="1">
      <c r="A317" s="24">
        <v>35732.0</v>
      </c>
      <c r="B317" s="26" t="s">
        <v>1751</v>
      </c>
      <c r="C317" s="7" t="s">
        <v>356</v>
      </c>
      <c r="D317" s="7"/>
    </row>
    <row r="318" ht="12.0" customHeight="1">
      <c r="A318" s="24">
        <v>35734.0</v>
      </c>
      <c r="B318" s="26" t="s">
        <v>1750</v>
      </c>
      <c r="C318" s="7" t="s">
        <v>356</v>
      </c>
      <c r="D318" s="7"/>
    </row>
    <row r="319" ht="12.0" customHeight="1">
      <c r="A319" s="24">
        <v>35737.0</v>
      </c>
      <c r="B319" s="26" t="s">
        <v>1749</v>
      </c>
      <c r="C319" s="7" t="s">
        <v>356</v>
      </c>
      <c r="D319" s="7"/>
    </row>
    <row r="320" ht="12.0" customHeight="1">
      <c r="A320" s="24">
        <v>35738.0</v>
      </c>
      <c r="B320" s="26" t="s">
        <v>1748</v>
      </c>
      <c r="C320" s="7" t="s">
        <v>356</v>
      </c>
      <c r="D320" s="7"/>
    </row>
    <row r="321" ht="12.0" customHeight="1">
      <c r="A321" s="24">
        <v>35746.0</v>
      </c>
      <c r="B321" s="26" t="s">
        <v>1743</v>
      </c>
      <c r="C321" s="7" t="s">
        <v>356</v>
      </c>
      <c r="D321" s="7"/>
    </row>
    <row r="322" ht="24.0" customHeight="1">
      <c r="A322" s="24">
        <v>35746.0</v>
      </c>
      <c r="B322" s="26" t="s">
        <v>1744</v>
      </c>
      <c r="C322" s="7" t="s">
        <v>356</v>
      </c>
      <c r="D322" s="7"/>
    </row>
    <row r="323" ht="12.0" customHeight="1">
      <c r="A323" s="24">
        <v>35752.0</v>
      </c>
      <c r="B323" s="26" t="s">
        <v>1742</v>
      </c>
      <c r="C323" s="7" t="s">
        <v>356</v>
      </c>
      <c r="D323" s="7"/>
    </row>
    <row r="324" ht="12.0" customHeight="1">
      <c r="A324" s="24">
        <v>35754.0</v>
      </c>
      <c r="B324" s="26" t="s">
        <v>1624</v>
      </c>
      <c r="C324" s="7" t="s">
        <v>356</v>
      </c>
      <c r="D324" s="7"/>
    </row>
    <row r="325" ht="12.0" customHeight="1">
      <c r="A325" s="24">
        <v>35769.0</v>
      </c>
      <c r="B325" s="26" t="s">
        <v>1738</v>
      </c>
      <c r="C325" s="7" t="s">
        <v>356</v>
      </c>
      <c r="D325" s="7"/>
    </row>
    <row r="326" ht="24.0" customHeight="1">
      <c r="A326" s="24">
        <v>35781.0</v>
      </c>
      <c r="B326" s="26" t="s">
        <v>1737</v>
      </c>
      <c r="C326" s="7" t="s">
        <v>356</v>
      </c>
      <c r="D326" s="7"/>
    </row>
    <row r="327" ht="12.0" customHeight="1">
      <c r="A327" s="24">
        <v>35787.0</v>
      </c>
      <c r="B327" s="26" t="s">
        <v>1279</v>
      </c>
      <c r="C327" s="7" t="s">
        <v>356</v>
      </c>
      <c r="D327" s="7"/>
    </row>
    <row r="328" ht="12.0" customHeight="1">
      <c r="A328" s="24">
        <v>35787.0</v>
      </c>
      <c r="B328" s="26" t="s">
        <v>1624</v>
      </c>
      <c r="C328" s="7" t="s">
        <v>356</v>
      </c>
      <c r="D328" s="7"/>
    </row>
    <row r="329" ht="24.0" customHeight="1">
      <c r="A329" s="24">
        <v>35787.0</v>
      </c>
      <c r="B329" s="26" t="s">
        <v>1735</v>
      </c>
      <c r="C329" s="7" t="s">
        <v>356</v>
      </c>
      <c r="D329" s="7"/>
    </row>
    <row r="330" ht="12.0" customHeight="1">
      <c r="A330" s="24">
        <v>35787.0</v>
      </c>
      <c r="B330" s="26" t="s">
        <v>1736</v>
      </c>
      <c r="C330" s="7" t="s">
        <v>356</v>
      </c>
      <c r="D330" s="7"/>
    </row>
    <row r="331" ht="24.0" customHeight="1">
      <c r="A331" s="24">
        <v>35788.0</v>
      </c>
      <c r="B331" s="26" t="s">
        <v>1734</v>
      </c>
      <c r="C331" s="7" t="s">
        <v>356</v>
      </c>
      <c r="D331" s="7"/>
    </row>
    <row r="332" ht="12.0" customHeight="1">
      <c r="A332" s="24">
        <v>35800.0</v>
      </c>
      <c r="B332" s="26" t="s">
        <v>1708</v>
      </c>
      <c r="C332" s="7" t="s">
        <v>356</v>
      </c>
      <c r="D332" s="7"/>
    </row>
    <row r="333" ht="12.0" customHeight="1">
      <c r="A333" s="24">
        <v>35801.0</v>
      </c>
      <c r="B333" s="26" t="s">
        <v>1725</v>
      </c>
      <c r="C333" s="7" t="s">
        <v>356</v>
      </c>
      <c r="D333" s="7"/>
    </row>
    <row r="334" ht="12.0" customHeight="1">
      <c r="A334" s="24">
        <v>35801.0</v>
      </c>
      <c r="B334" s="26" t="s">
        <v>1726</v>
      </c>
      <c r="C334" s="7" t="s">
        <v>356</v>
      </c>
      <c r="D334" s="7"/>
    </row>
    <row r="335" ht="12.0" customHeight="1">
      <c r="A335" s="24">
        <v>35807.0</v>
      </c>
      <c r="B335" s="26" t="s">
        <v>1684</v>
      </c>
      <c r="C335" s="7" t="s">
        <v>356</v>
      </c>
      <c r="D335" s="7"/>
    </row>
    <row r="336" ht="12.0" customHeight="1">
      <c r="A336" s="24">
        <v>35810.0</v>
      </c>
      <c r="B336" s="26" t="s">
        <v>1721</v>
      </c>
      <c r="C336" s="7" t="s">
        <v>356</v>
      </c>
      <c r="D336" s="7"/>
    </row>
    <row r="337" ht="12.0" customHeight="1">
      <c r="A337" s="24">
        <v>35810.0</v>
      </c>
      <c r="B337" s="26" t="s">
        <v>1708</v>
      </c>
      <c r="C337" s="7" t="s">
        <v>356</v>
      </c>
      <c r="D337" s="7"/>
    </row>
    <row r="338" ht="12.0" customHeight="1">
      <c r="A338" s="24">
        <v>35815.0</v>
      </c>
      <c r="B338" s="26" t="s">
        <v>1181</v>
      </c>
      <c r="C338" s="7" t="s">
        <v>356</v>
      </c>
      <c r="D338" s="7"/>
    </row>
    <row r="339" ht="12.0" customHeight="1">
      <c r="A339" s="24">
        <v>35815.0</v>
      </c>
      <c r="B339" s="26" t="s">
        <v>1719</v>
      </c>
      <c r="C339" s="7" t="s">
        <v>356</v>
      </c>
      <c r="D339" s="7"/>
    </row>
    <row r="340" ht="12.0" customHeight="1">
      <c r="A340" s="24">
        <v>35816.0</v>
      </c>
      <c r="B340" s="26" t="s">
        <v>1717</v>
      </c>
      <c r="C340" s="7" t="s">
        <v>356</v>
      </c>
      <c r="D340" s="7"/>
    </row>
    <row r="341" ht="12.0" customHeight="1">
      <c r="A341" s="24">
        <v>35816.0</v>
      </c>
      <c r="B341" s="26" t="s">
        <v>1718</v>
      </c>
      <c r="C341" s="7" t="s">
        <v>356</v>
      </c>
      <c r="D341" s="7"/>
    </row>
    <row r="342" ht="12.0" customHeight="1">
      <c r="A342" s="24">
        <v>35818.0</v>
      </c>
      <c r="B342" s="26" t="s">
        <v>1279</v>
      </c>
      <c r="C342" s="7" t="s">
        <v>356</v>
      </c>
      <c r="D342" s="7"/>
    </row>
    <row r="343" ht="12.0" customHeight="1">
      <c r="A343" s="24">
        <v>35821.0</v>
      </c>
      <c r="B343" s="26" t="s">
        <v>1714</v>
      </c>
      <c r="C343" s="7" t="s">
        <v>356</v>
      </c>
      <c r="D343" s="7"/>
    </row>
    <row r="344" ht="12.0" customHeight="1">
      <c r="A344" s="24">
        <v>35821.0</v>
      </c>
      <c r="B344" s="26" t="s">
        <v>1715</v>
      </c>
      <c r="C344" s="7" t="s">
        <v>356</v>
      </c>
      <c r="D344" s="7"/>
    </row>
    <row r="345" ht="12.0" customHeight="1">
      <c r="A345" s="24">
        <v>35823.0</v>
      </c>
      <c r="B345" s="26" t="s">
        <v>1689</v>
      </c>
      <c r="C345" s="7" t="s">
        <v>356</v>
      </c>
      <c r="D345" s="7"/>
    </row>
    <row r="346" ht="12.0" customHeight="1">
      <c r="A346" s="24">
        <v>35823.0</v>
      </c>
      <c r="B346" s="26" t="s">
        <v>1712</v>
      </c>
      <c r="C346" s="7" t="s">
        <v>356</v>
      </c>
      <c r="D346" s="7"/>
    </row>
    <row r="347" ht="12.0" customHeight="1">
      <c r="A347" s="24">
        <v>35823.0</v>
      </c>
      <c r="B347" s="26" t="s">
        <v>1710</v>
      </c>
      <c r="C347" s="7" t="s">
        <v>356</v>
      </c>
      <c r="D347" s="7"/>
    </row>
    <row r="348" ht="12.0" customHeight="1">
      <c r="A348" s="24">
        <v>35823.0</v>
      </c>
      <c r="B348" s="26" t="s">
        <v>1713</v>
      </c>
      <c r="C348" s="7" t="s">
        <v>356</v>
      </c>
      <c r="D348" s="7"/>
    </row>
    <row r="349" ht="12.0" customHeight="1">
      <c r="A349" s="24">
        <v>35824.0</v>
      </c>
      <c r="B349" s="26" t="s">
        <v>1689</v>
      </c>
      <c r="C349" s="7" t="s">
        <v>356</v>
      </c>
      <c r="D349" s="7"/>
    </row>
    <row r="350" ht="12.0" customHeight="1">
      <c r="A350" s="24">
        <v>35825.0</v>
      </c>
      <c r="B350" s="26" t="s">
        <v>1710</v>
      </c>
      <c r="C350" s="7" t="s">
        <v>356</v>
      </c>
      <c r="D350" s="7"/>
    </row>
    <row r="351" ht="12.0" customHeight="1">
      <c r="A351" s="24">
        <v>35825.0</v>
      </c>
      <c r="B351" s="26" t="s">
        <v>1711</v>
      </c>
      <c r="C351" s="7" t="s">
        <v>356</v>
      </c>
      <c r="D351" s="7"/>
    </row>
    <row r="352" ht="12.0" customHeight="1">
      <c r="A352" s="24">
        <v>35829.0</v>
      </c>
      <c r="B352" s="26" t="s">
        <v>1705</v>
      </c>
      <c r="C352" s="7" t="s">
        <v>356</v>
      </c>
      <c r="D352" s="7"/>
    </row>
    <row r="353" ht="12.0" customHeight="1">
      <c r="A353" s="24">
        <v>35829.0</v>
      </c>
      <c r="B353" s="26" t="s">
        <v>1706</v>
      </c>
      <c r="C353" s="7" t="s">
        <v>356</v>
      </c>
      <c r="D353" s="7"/>
    </row>
    <row r="354" ht="12.0" customHeight="1">
      <c r="A354" s="24">
        <v>35829.0</v>
      </c>
      <c r="B354" s="26" t="s">
        <v>1707</v>
      </c>
      <c r="C354" s="7" t="s">
        <v>356</v>
      </c>
      <c r="D354" s="7"/>
    </row>
    <row r="355" ht="12.0" customHeight="1">
      <c r="A355" s="24">
        <v>35829.0</v>
      </c>
      <c r="B355" s="26" t="s">
        <v>1708</v>
      </c>
      <c r="C355" s="7" t="s">
        <v>356</v>
      </c>
      <c r="D355" s="7"/>
    </row>
    <row r="356" ht="12.0" customHeight="1">
      <c r="A356" s="24">
        <v>35829.0</v>
      </c>
      <c r="B356" s="26" t="s">
        <v>1709</v>
      </c>
      <c r="C356" s="7" t="s">
        <v>356</v>
      </c>
      <c r="D356" s="7"/>
    </row>
    <row r="357" ht="12.0" customHeight="1">
      <c r="A357" s="24">
        <v>35830.0</v>
      </c>
      <c r="B357" s="26" t="s">
        <v>1703</v>
      </c>
      <c r="C357" s="7" t="s">
        <v>356</v>
      </c>
      <c r="D357" s="7"/>
    </row>
    <row r="358" ht="12.0" customHeight="1">
      <c r="A358" s="24">
        <v>35831.0</v>
      </c>
      <c r="B358" s="26" t="s">
        <v>1701</v>
      </c>
      <c r="C358" s="7" t="s">
        <v>356</v>
      </c>
      <c r="D358" s="7"/>
    </row>
    <row r="359" ht="12.0" customHeight="1">
      <c r="A359" s="24">
        <v>35836.0</v>
      </c>
      <c r="B359" s="26" t="s">
        <v>1684</v>
      </c>
      <c r="C359" s="7" t="s">
        <v>356</v>
      </c>
      <c r="D359" s="7"/>
    </row>
    <row r="360" ht="12.0" customHeight="1">
      <c r="A360" s="24">
        <v>35836.0</v>
      </c>
      <c r="B360" s="26" t="s">
        <v>1684</v>
      </c>
      <c r="C360" s="7" t="s">
        <v>356</v>
      </c>
      <c r="D360" s="7"/>
    </row>
    <row r="361" ht="12.0" customHeight="1">
      <c r="A361" s="24">
        <v>35837.0</v>
      </c>
      <c r="B361" s="26" t="s">
        <v>1697</v>
      </c>
      <c r="C361" s="7" t="s">
        <v>356</v>
      </c>
      <c r="D361" s="7"/>
    </row>
    <row r="362" ht="12.0" customHeight="1">
      <c r="A362" s="24">
        <v>35842.0</v>
      </c>
      <c r="B362" s="26" t="s">
        <v>1696</v>
      </c>
      <c r="C362" s="7" t="s">
        <v>356</v>
      </c>
      <c r="D362" s="7"/>
    </row>
    <row r="363" ht="12.0" customHeight="1">
      <c r="A363" s="24">
        <v>35843.0</v>
      </c>
      <c r="B363" s="26" t="s">
        <v>1695</v>
      </c>
      <c r="C363" s="7" t="s">
        <v>356</v>
      </c>
      <c r="D363" s="7"/>
    </row>
    <row r="364" ht="12.0" customHeight="1">
      <c r="A364" s="24">
        <v>35844.0</v>
      </c>
      <c r="B364" s="26" t="s">
        <v>1693</v>
      </c>
      <c r="C364" s="7" t="s">
        <v>356</v>
      </c>
      <c r="D364" s="7"/>
    </row>
    <row r="365" ht="12.0" customHeight="1">
      <c r="A365" s="24">
        <v>35844.0</v>
      </c>
      <c r="B365" s="26" t="s">
        <v>1694</v>
      </c>
      <c r="C365" s="7" t="s">
        <v>356</v>
      </c>
      <c r="D365" s="7"/>
    </row>
    <row r="366" ht="12.0" customHeight="1">
      <c r="A366" s="24">
        <v>35846.0</v>
      </c>
      <c r="B366" s="26" t="s">
        <v>1678</v>
      </c>
      <c r="C366" s="7" t="s">
        <v>356</v>
      </c>
      <c r="D366" s="7"/>
    </row>
    <row r="367" ht="12.0" customHeight="1">
      <c r="A367" s="24">
        <v>35847.0</v>
      </c>
      <c r="B367" s="26" t="s">
        <v>1690</v>
      </c>
      <c r="C367" s="7" t="s">
        <v>356</v>
      </c>
      <c r="D367" s="7"/>
    </row>
    <row r="368" ht="12.0" customHeight="1">
      <c r="A368" s="24">
        <v>35849.0</v>
      </c>
      <c r="B368" s="26" t="s">
        <v>1279</v>
      </c>
      <c r="C368" s="7" t="s">
        <v>356</v>
      </c>
      <c r="D368" s="7"/>
    </row>
    <row r="369" ht="12.0" customHeight="1">
      <c r="A369" s="24">
        <v>35849.0</v>
      </c>
      <c r="B369" s="26" t="s">
        <v>1689</v>
      </c>
      <c r="C369" s="7" t="s">
        <v>356</v>
      </c>
      <c r="D369" s="7"/>
    </row>
    <row r="370" ht="12.0" customHeight="1">
      <c r="A370" s="24">
        <v>35850.0</v>
      </c>
      <c r="B370" s="26" t="s">
        <v>1687</v>
      </c>
      <c r="C370" s="7" t="s">
        <v>356</v>
      </c>
      <c r="D370" s="7"/>
    </row>
    <row r="371" ht="12.0" customHeight="1">
      <c r="A371" s="24">
        <v>35850.0</v>
      </c>
      <c r="B371" s="26" t="s">
        <v>1688</v>
      </c>
      <c r="C371" s="7" t="s">
        <v>356</v>
      </c>
      <c r="D371" s="7"/>
    </row>
    <row r="372" ht="12.0" customHeight="1">
      <c r="A372" s="24">
        <v>35851.0</v>
      </c>
      <c r="B372" s="26" t="s">
        <v>1685</v>
      </c>
      <c r="C372" s="7" t="s">
        <v>356</v>
      </c>
      <c r="D372" s="7"/>
    </row>
    <row r="373" ht="12.0" customHeight="1">
      <c r="A373" s="24">
        <v>35852.0</v>
      </c>
      <c r="B373" s="26" t="s">
        <v>1684</v>
      </c>
      <c r="C373" s="7" t="s">
        <v>356</v>
      </c>
      <c r="D373" s="7"/>
    </row>
    <row r="374" ht="12.0" customHeight="1">
      <c r="A374" s="24">
        <v>35860.0</v>
      </c>
      <c r="B374" s="26" t="s">
        <v>1665</v>
      </c>
      <c r="C374" s="7" t="s">
        <v>356</v>
      </c>
      <c r="D374" s="7"/>
    </row>
    <row r="375" ht="12.0" customHeight="1">
      <c r="A375" s="24">
        <v>35863.0</v>
      </c>
      <c r="B375" s="26" t="s">
        <v>1682</v>
      </c>
      <c r="C375" s="7" t="s">
        <v>356</v>
      </c>
      <c r="D375" s="7"/>
    </row>
    <row r="376" ht="12.0" customHeight="1">
      <c r="A376" s="24">
        <v>35863.0</v>
      </c>
      <c r="B376" s="26" t="s">
        <v>1683</v>
      </c>
      <c r="C376" s="7" t="s">
        <v>356</v>
      </c>
      <c r="D376" s="7"/>
    </row>
    <row r="377" ht="24.0" customHeight="1">
      <c r="A377" s="24">
        <v>35867.0</v>
      </c>
      <c r="B377" s="26" t="s">
        <v>1680</v>
      </c>
      <c r="C377" s="7" t="s">
        <v>356</v>
      </c>
      <c r="D377" s="7"/>
    </row>
    <row r="378" ht="12.0" customHeight="1">
      <c r="A378" s="24">
        <v>35871.0</v>
      </c>
      <c r="B378" s="26" t="s">
        <v>1679</v>
      </c>
      <c r="C378" s="7" t="s">
        <v>356</v>
      </c>
      <c r="D378" s="7"/>
    </row>
    <row r="379" ht="12.0" customHeight="1">
      <c r="A379" s="24">
        <v>35873.0</v>
      </c>
      <c r="B379" s="26" t="s">
        <v>1678</v>
      </c>
      <c r="C379" s="7" t="s">
        <v>356</v>
      </c>
      <c r="D379" s="7"/>
    </row>
    <row r="380" ht="12.0" customHeight="1">
      <c r="A380" s="24">
        <v>35881.0</v>
      </c>
      <c r="B380" s="26" t="s">
        <v>1279</v>
      </c>
      <c r="C380" s="7" t="s">
        <v>356</v>
      </c>
      <c r="D380" s="7"/>
    </row>
    <row r="381" ht="12.0" customHeight="1">
      <c r="A381" s="24">
        <v>35881.0</v>
      </c>
      <c r="B381" s="26" t="s">
        <v>1676</v>
      </c>
      <c r="C381" s="7" t="s">
        <v>356</v>
      </c>
      <c r="D381" s="7"/>
    </row>
    <row r="382" ht="12.0" customHeight="1">
      <c r="A382" s="24">
        <v>35884.0</v>
      </c>
      <c r="B382" s="26" t="s">
        <v>1672</v>
      </c>
      <c r="C382" s="7" t="s">
        <v>356</v>
      </c>
      <c r="D382" s="7"/>
    </row>
    <row r="383" ht="24.0" customHeight="1">
      <c r="A383" s="24">
        <v>35884.0</v>
      </c>
      <c r="B383" s="26" t="s">
        <v>1673</v>
      </c>
      <c r="C383" s="7" t="s">
        <v>356</v>
      </c>
      <c r="D383" s="7"/>
    </row>
    <row r="384" ht="12.0" customHeight="1">
      <c r="A384" s="24">
        <v>35886.0</v>
      </c>
      <c r="B384" s="26" t="s">
        <v>1665</v>
      </c>
      <c r="C384" s="7" t="s">
        <v>356</v>
      </c>
      <c r="D384" s="7"/>
    </row>
    <row r="385" ht="12.0" customHeight="1">
      <c r="A385" s="24">
        <v>35886.0</v>
      </c>
      <c r="B385" s="26" t="s">
        <v>1666</v>
      </c>
      <c r="C385" s="7" t="s">
        <v>356</v>
      </c>
      <c r="D385" s="7"/>
    </row>
    <row r="386" ht="24.0" customHeight="1">
      <c r="A386" s="24">
        <v>35886.0</v>
      </c>
      <c r="B386" s="26" t="s">
        <v>1667</v>
      </c>
      <c r="C386" s="7" t="s">
        <v>356</v>
      </c>
      <c r="D386" s="7"/>
    </row>
    <row r="387" ht="12.0" customHeight="1">
      <c r="A387" s="24">
        <v>35895.0</v>
      </c>
      <c r="B387" s="26" t="s">
        <v>1599</v>
      </c>
      <c r="C387" s="7" t="s">
        <v>356</v>
      </c>
      <c r="D387" s="7"/>
    </row>
    <row r="388" ht="12.0" customHeight="1">
      <c r="A388" s="24">
        <v>35895.0</v>
      </c>
      <c r="B388" s="26" t="s">
        <v>1657</v>
      </c>
      <c r="C388" s="7" t="s">
        <v>356</v>
      </c>
      <c r="D388" s="7"/>
    </row>
    <row r="389" ht="12.0" customHeight="1">
      <c r="A389" s="24">
        <v>35899.0</v>
      </c>
      <c r="B389" s="26" t="s">
        <v>1662</v>
      </c>
      <c r="C389" s="7" t="s">
        <v>356</v>
      </c>
      <c r="D389" s="7"/>
    </row>
    <row r="390" ht="12.0" customHeight="1">
      <c r="A390" s="24">
        <v>35901.0</v>
      </c>
      <c r="B390" s="26" t="s">
        <v>1660</v>
      </c>
      <c r="C390" s="7" t="s">
        <v>356</v>
      </c>
      <c r="D390" s="7"/>
    </row>
    <row r="391" ht="12.0" customHeight="1">
      <c r="A391" s="24">
        <v>35901.0</v>
      </c>
      <c r="B391" s="26" t="s">
        <v>1661</v>
      </c>
      <c r="C391" s="7" t="s">
        <v>356</v>
      </c>
      <c r="D391" s="7"/>
    </row>
    <row r="392" ht="12.0" customHeight="1">
      <c r="A392" s="24">
        <v>35908.0</v>
      </c>
      <c r="B392" s="26" t="s">
        <v>1279</v>
      </c>
      <c r="C392" s="7" t="s">
        <v>356</v>
      </c>
      <c r="D392" s="7"/>
    </row>
    <row r="393" ht="12.0" customHeight="1">
      <c r="A393" s="24">
        <v>35909.0</v>
      </c>
      <c r="B393" s="26" t="s">
        <v>1658</v>
      </c>
      <c r="C393" s="7" t="s">
        <v>356</v>
      </c>
      <c r="D393" s="7"/>
    </row>
    <row r="394" ht="12.0" customHeight="1">
      <c r="A394" s="24">
        <v>35912.0</v>
      </c>
      <c r="B394" s="26" t="s">
        <v>1657</v>
      </c>
      <c r="C394" s="7" t="s">
        <v>356</v>
      </c>
      <c r="D394" s="7"/>
    </row>
    <row r="395" ht="12.0" customHeight="1">
      <c r="A395" s="24">
        <v>35919.0</v>
      </c>
      <c r="B395" s="26" t="s">
        <v>1624</v>
      </c>
      <c r="C395" s="7" t="s">
        <v>356</v>
      </c>
      <c r="D395" s="7"/>
    </row>
    <row r="396" ht="12.0" customHeight="1">
      <c r="A396" s="24">
        <v>35919.0</v>
      </c>
      <c r="B396" s="26" t="s">
        <v>1653</v>
      </c>
      <c r="C396" s="7" t="s">
        <v>356</v>
      </c>
      <c r="D396" s="7"/>
    </row>
    <row r="397" ht="12.0" customHeight="1">
      <c r="A397" s="24">
        <v>35922.0</v>
      </c>
      <c r="B397" s="26" t="s">
        <v>1648</v>
      </c>
      <c r="C397" s="7" t="s">
        <v>356</v>
      </c>
      <c r="D397" s="7"/>
    </row>
    <row r="398" ht="12.0" customHeight="1">
      <c r="A398" s="24">
        <v>35922.0</v>
      </c>
      <c r="B398" s="26" t="s">
        <v>1649</v>
      </c>
      <c r="C398" s="7" t="s">
        <v>356</v>
      </c>
      <c r="D398" s="7"/>
    </row>
    <row r="399" ht="12.0" customHeight="1">
      <c r="A399" s="24">
        <v>35930.0</v>
      </c>
      <c r="B399" s="26" t="s">
        <v>1644</v>
      </c>
      <c r="C399" s="7" t="s">
        <v>356</v>
      </c>
      <c r="D399" s="7"/>
    </row>
    <row r="400" ht="12.0" customHeight="1">
      <c r="A400" s="24">
        <v>35933.0</v>
      </c>
      <c r="B400" s="26" t="s">
        <v>1642</v>
      </c>
      <c r="C400" s="7" t="s">
        <v>356</v>
      </c>
      <c r="D400" s="7"/>
    </row>
    <row r="401" ht="12.0" customHeight="1">
      <c r="A401" s="24">
        <v>35933.0</v>
      </c>
      <c r="B401" s="26" t="s">
        <v>1643</v>
      </c>
      <c r="C401" s="7" t="s">
        <v>356</v>
      </c>
      <c r="D401" s="7"/>
    </row>
    <row r="402" ht="12.0" customHeight="1">
      <c r="A402" s="24">
        <v>35936.0</v>
      </c>
      <c r="B402" s="26" t="s">
        <v>1641</v>
      </c>
      <c r="C402" s="7" t="s">
        <v>356</v>
      </c>
      <c r="D402" s="7"/>
    </row>
    <row r="403" ht="12.0" customHeight="1">
      <c r="A403" s="24">
        <v>35937.0</v>
      </c>
      <c r="B403" s="26" t="s">
        <v>1639</v>
      </c>
      <c r="C403" s="7" t="s">
        <v>356</v>
      </c>
      <c r="D403" s="7"/>
    </row>
    <row r="404" ht="12.0" customHeight="1">
      <c r="A404" s="24">
        <v>35937.0</v>
      </c>
      <c r="B404" s="26" t="s">
        <v>1640</v>
      </c>
      <c r="C404" s="7" t="s">
        <v>356</v>
      </c>
      <c r="D404" s="7"/>
    </row>
    <row r="405" ht="12.0" customHeight="1">
      <c r="A405" s="24">
        <v>35943.0</v>
      </c>
      <c r="B405" s="26" t="s">
        <v>1636</v>
      </c>
      <c r="C405" s="7" t="s">
        <v>356</v>
      </c>
      <c r="D405" s="7"/>
    </row>
    <row r="406" ht="12.0" customHeight="1">
      <c r="A406" s="24">
        <v>35943.0</v>
      </c>
      <c r="B406" s="26" t="s">
        <v>1637</v>
      </c>
      <c r="C406" s="7" t="s">
        <v>356</v>
      </c>
      <c r="D406" s="7"/>
    </row>
    <row r="407" ht="12.0" customHeight="1">
      <c r="A407" s="24">
        <v>35944.0</v>
      </c>
      <c r="B407" s="26" t="s">
        <v>1635</v>
      </c>
      <c r="C407" s="7" t="s">
        <v>356</v>
      </c>
      <c r="D407" s="7"/>
    </row>
    <row r="408" ht="12.0" customHeight="1">
      <c r="A408" s="24">
        <v>35945.0</v>
      </c>
      <c r="B408" s="26" t="s">
        <v>1279</v>
      </c>
      <c r="C408" s="7" t="s">
        <v>356</v>
      </c>
      <c r="D408" s="7"/>
    </row>
    <row r="409" ht="12.0" customHeight="1">
      <c r="A409" s="24">
        <v>35951.0</v>
      </c>
      <c r="B409" s="26" t="s">
        <v>1632</v>
      </c>
      <c r="C409" s="7" t="s">
        <v>356</v>
      </c>
      <c r="D409" s="7"/>
    </row>
    <row r="410" ht="12.0" customHeight="1">
      <c r="A410" s="24">
        <v>35954.0</v>
      </c>
      <c r="B410" s="26" t="s">
        <v>1630</v>
      </c>
      <c r="C410" s="7" t="s">
        <v>356</v>
      </c>
      <c r="D410" s="7"/>
    </row>
    <row r="411" ht="12.0" customHeight="1">
      <c r="A411" s="24">
        <v>35958.0</v>
      </c>
      <c r="B411" s="26" t="s">
        <v>1625</v>
      </c>
      <c r="C411" s="7" t="s">
        <v>356</v>
      </c>
      <c r="D411" s="7"/>
    </row>
    <row r="412" ht="24.0" customHeight="1">
      <c r="A412" s="24">
        <v>35958.0</v>
      </c>
      <c r="B412" s="26" t="s">
        <v>1626</v>
      </c>
      <c r="C412" s="7" t="s">
        <v>356</v>
      </c>
      <c r="D412" s="7"/>
    </row>
    <row r="413" ht="12.0" customHeight="1">
      <c r="A413" s="24">
        <v>35958.0</v>
      </c>
      <c r="B413" s="26" t="s">
        <v>1627</v>
      </c>
      <c r="C413" s="7" t="s">
        <v>356</v>
      </c>
      <c r="D413" s="7"/>
    </row>
    <row r="414" ht="12.0" customHeight="1">
      <c r="A414" s="24">
        <v>35961.0</v>
      </c>
      <c r="B414" s="26" t="s">
        <v>1624</v>
      </c>
      <c r="C414" s="7" t="s">
        <v>356</v>
      </c>
      <c r="D414" s="7"/>
    </row>
    <row r="415" ht="12.0" customHeight="1">
      <c r="A415" s="24">
        <v>35964.0</v>
      </c>
      <c r="B415" s="26" t="s">
        <v>1279</v>
      </c>
      <c r="C415" s="7" t="s">
        <v>356</v>
      </c>
      <c r="D415" s="7"/>
    </row>
    <row r="416" ht="12.0" customHeight="1">
      <c r="A416" s="24">
        <v>35968.0</v>
      </c>
      <c r="B416" s="26" t="s">
        <v>1617</v>
      </c>
      <c r="C416" s="7" t="s">
        <v>356</v>
      </c>
      <c r="D416" s="7"/>
    </row>
    <row r="417" ht="12.0" customHeight="1">
      <c r="A417" s="24">
        <v>35969.0</v>
      </c>
      <c r="B417" s="26" t="s">
        <v>1618</v>
      </c>
      <c r="C417" s="7" t="s">
        <v>356</v>
      </c>
      <c r="D417" s="7"/>
    </row>
    <row r="418" ht="12.0" customHeight="1">
      <c r="A418" s="24">
        <v>35978.0</v>
      </c>
      <c r="B418" s="26" t="s">
        <v>1617</v>
      </c>
      <c r="C418" s="7" t="s">
        <v>356</v>
      </c>
      <c r="D418" s="7"/>
    </row>
    <row r="419" ht="12.0" customHeight="1">
      <c r="A419" s="24">
        <v>35978.0</v>
      </c>
      <c r="B419" s="26" t="s">
        <v>1618</v>
      </c>
      <c r="C419" s="7" t="s">
        <v>356</v>
      </c>
      <c r="D419" s="7"/>
    </row>
    <row r="420" ht="12.0" customHeight="1">
      <c r="A420" s="24">
        <v>35978.0</v>
      </c>
      <c r="B420" s="26" t="s">
        <v>1619</v>
      </c>
      <c r="C420" s="7" t="s">
        <v>356</v>
      </c>
      <c r="D420" s="7"/>
    </row>
    <row r="421" ht="12.0" customHeight="1">
      <c r="A421" s="24">
        <v>35984.0</v>
      </c>
      <c r="B421" s="26" t="s">
        <v>1599</v>
      </c>
      <c r="C421" s="7" t="s">
        <v>356</v>
      </c>
      <c r="D421" s="7"/>
    </row>
    <row r="422" ht="12.0" customHeight="1">
      <c r="A422" s="24">
        <v>35984.0</v>
      </c>
      <c r="B422" s="26" t="s">
        <v>1615</v>
      </c>
      <c r="C422" s="7" t="s">
        <v>356</v>
      </c>
      <c r="D422" s="7"/>
    </row>
    <row r="423" ht="12.0" customHeight="1">
      <c r="A423" s="24">
        <v>35989.0</v>
      </c>
      <c r="B423" s="26" t="s">
        <v>1613</v>
      </c>
      <c r="C423" s="7" t="s">
        <v>356</v>
      </c>
      <c r="D423" s="7"/>
    </row>
    <row r="424" ht="12.0" customHeight="1">
      <c r="A424" s="24">
        <v>35991.0</v>
      </c>
      <c r="B424" s="26" t="s">
        <v>1610</v>
      </c>
      <c r="C424" s="7" t="s">
        <v>356</v>
      </c>
      <c r="D424" s="7"/>
    </row>
    <row r="425" ht="12.0" customHeight="1">
      <c r="A425" s="24">
        <v>35992.0</v>
      </c>
      <c r="B425" s="26" t="s">
        <v>1609</v>
      </c>
      <c r="C425" s="7" t="s">
        <v>356</v>
      </c>
      <c r="D425" s="7"/>
    </row>
    <row r="426" ht="12.0" customHeight="1">
      <c r="A426" s="24">
        <v>35998.0</v>
      </c>
      <c r="B426" s="26" t="s">
        <v>1605</v>
      </c>
      <c r="C426" s="7" t="s">
        <v>356</v>
      </c>
      <c r="D426" s="7"/>
    </row>
    <row r="427" ht="12.0" customHeight="1">
      <c r="A427" s="24">
        <v>35998.0</v>
      </c>
      <c r="B427" s="26" t="s">
        <v>1606</v>
      </c>
      <c r="C427" s="7" t="s">
        <v>356</v>
      </c>
      <c r="D427" s="7"/>
    </row>
    <row r="428" ht="12.0" customHeight="1">
      <c r="A428" s="24">
        <v>36000.0</v>
      </c>
      <c r="B428" s="26" t="s">
        <v>1279</v>
      </c>
      <c r="C428" s="7" t="s">
        <v>356</v>
      </c>
      <c r="D428" s="7"/>
    </row>
    <row r="429" ht="12.0" customHeight="1">
      <c r="A429" s="24">
        <v>36006.0</v>
      </c>
      <c r="B429" s="26" t="s">
        <v>1540</v>
      </c>
      <c r="C429" s="7" t="s">
        <v>356</v>
      </c>
      <c r="D429" s="7"/>
    </row>
    <row r="430" ht="12.0" customHeight="1">
      <c r="A430" s="24">
        <v>36018.0</v>
      </c>
      <c r="B430" s="26" t="s">
        <v>1599</v>
      </c>
      <c r="C430" s="7" t="s">
        <v>356</v>
      </c>
      <c r="D430" s="7"/>
    </row>
    <row r="431" ht="12.0" customHeight="1">
      <c r="A431" s="24">
        <v>36019.0</v>
      </c>
      <c r="B431" s="26" t="s">
        <v>1597</v>
      </c>
      <c r="C431" s="7" t="s">
        <v>356</v>
      </c>
      <c r="D431" s="7"/>
    </row>
    <row r="432" ht="12.0" customHeight="1">
      <c r="A432" s="24">
        <v>36019.0</v>
      </c>
      <c r="B432" s="26" t="s">
        <v>1598</v>
      </c>
      <c r="C432" s="7" t="s">
        <v>356</v>
      </c>
      <c r="D432" s="7"/>
    </row>
    <row r="433" ht="12.0" customHeight="1">
      <c r="A433" s="24">
        <v>36020.0</v>
      </c>
      <c r="B433" s="26" t="s">
        <v>1595</v>
      </c>
      <c r="C433" s="7" t="s">
        <v>356</v>
      </c>
      <c r="D433" s="7"/>
    </row>
    <row r="434" ht="12.0" customHeight="1">
      <c r="A434" s="24">
        <v>36020.0</v>
      </c>
      <c r="B434" s="26" t="s">
        <v>1596</v>
      </c>
      <c r="C434" s="7" t="s">
        <v>356</v>
      </c>
      <c r="D434" s="7"/>
    </row>
    <row r="435" ht="12.0" customHeight="1">
      <c r="A435" s="24">
        <v>36020.0</v>
      </c>
      <c r="B435" s="26" t="s">
        <v>1596</v>
      </c>
      <c r="C435" s="14" t="s">
        <v>356</v>
      </c>
      <c r="D435" s="7"/>
    </row>
    <row r="436" ht="12.0" customHeight="1">
      <c r="A436" s="24">
        <v>36027.0</v>
      </c>
      <c r="B436" s="26" t="s">
        <v>1592</v>
      </c>
      <c r="C436" s="7" t="s">
        <v>356</v>
      </c>
      <c r="D436" s="7"/>
    </row>
    <row r="437" ht="12.0" customHeight="1">
      <c r="A437" s="24">
        <v>36033.0</v>
      </c>
      <c r="B437" s="26" t="s">
        <v>1590</v>
      </c>
      <c r="C437" s="7" t="s">
        <v>356</v>
      </c>
      <c r="D437" s="7"/>
    </row>
    <row r="438" ht="12.0" customHeight="1">
      <c r="A438" s="24">
        <v>36034.0</v>
      </c>
      <c r="B438" s="26" t="s">
        <v>1589</v>
      </c>
      <c r="C438" s="7" t="s">
        <v>356</v>
      </c>
      <c r="D438" s="7"/>
    </row>
    <row r="439" ht="12.0" customHeight="1">
      <c r="A439" s="24">
        <v>36039.0</v>
      </c>
      <c r="B439" s="26" t="s">
        <v>1587</v>
      </c>
      <c r="C439" s="7" t="s">
        <v>356</v>
      </c>
      <c r="D439" s="7"/>
    </row>
    <row r="440" ht="24.0" customHeight="1">
      <c r="A440" s="24">
        <v>36041.0</v>
      </c>
      <c r="B440" s="26" t="s">
        <v>1585</v>
      </c>
      <c r="C440" s="7" t="s">
        <v>356</v>
      </c>
      <c r="D440" s="7"/>
    </row>
    <row r="441" ht="24.0" customHeight="1">
      <c r="A441" s="24">
        <v>36048.0</v>
      </c>
      <c r="B441" s="26" t="s">
        <v>1584</v>
      </c>
      <c r="C441" s="7" t="s">
        <v>356</v>
      </c>
      <c r="D441" s="7"/>
    </row>
    <row r="442" ht="12.0" customHeight="1">
      <c r="A442" s="24">
        <v>36052.0</v>
      </c>
      <c r="B442" s="26" t="s">
        <v>1583</v>
      </c>
      <c r="C442" s="7" t="s">
        <v>356</v>
      </c>
      <c r="D442" s="7"/>
    </row>
    <row r="443" ht="12.0" customHeight="1">
      <c r="A443" s="24">
        <v>36054.0</v>
      </c>
      <c r="B443" s="26" t="s">
        <v>1579</v>
      </c>
      <c r="C443" s="7" t="s">
        <v>356</v>
      </c>
      <c r="D443" s="7"/>
    </row>
    <row r="444" ht="24.0" customHeight="1">
      <c r="A444" s="24">
        <v>36055.0</v>
      </c>
      <c r="B444" s="26" t="s">
        <v>1577</v>
      </c>
      <c r="C444" s="7" t="s">
        <v>356</v>
      </c>
      <c r="D444" s="7"/>
    </row>
    <row r="445" ht="12.0" customHeight="1">
      <c r="A445" s="24">
        <v>36055.0</v>
      </c>
      <c r="B445" s="26" t="s">
        <v>1578</v>
      </c>
      <c r="C445" s="7" t="s">
        <v>356</v>
      </c>
      <c r="D445" s="7"/>
    </row>
    <row r="446" ht="12.0" customHeight="1">
      <c r="A446" s="24">
        <v>36062.0</v>
      </c>
      <c r="B446" s="26" t="s">
        <v>1575</v>
      </c>
      <c r="C446" s="7" t="s">
        <v>356</v>
      </c>
      <c r="D446" s="7"/>
    </row>
    <row r="447" ht="12.0" customHeight="1">
      <c r="A447" s="24">
        <v>36063.0</v>
      </c>
      <c r="B447" s="26" t="s">
        <v>1574</v>
      </c>
      <c r="C447" s="7" t="s">
        <v>356</v>
      </c>
      <c r="D447" s="7"/>
    </row>
    <row r="448" ht="12.0" customHeight="1">
      <c r="A448" s="24">
        <v>36066.0</v>
      </c>
      <c r="B448" s="26" t="s">
        <v>1544</v>
      </c>
      <c r="C448" s="7" t="s">
        <v>356</v>
      </c>
      <c r="D448" s="7"/>
    </row>
    <row r="449" ht="12.0" customHeight="1">
      <c r="A449" s="24">
        <v>36066.0</v>
      </c>
      <c r="B449" s="26" t="s">
        <v>1570</v>
      </c>
      <c r="C449" s="7" t="s">
        <v>356</v>
      </c>
      <c r="D449" s="7"/>
    </row>
    <row r="450" ht="12.0" customHeight="1">
      <c r="A450" s="24">
        <v>36066.0</v>
      </c>
      <c r="B450" s="26" t="s">
        <v>1571</v>
      </c>
      <c r="C450" s="7" t="s">
        <v>356</v>
      </c>
      <c r="D450" s="7"/>
    </row>
    <row r="451" ht="12.0" customHeight="1">
      <c r="A451" s="24">
        <v>36066.0</v>
      </c>
      <c r="B451" s="26" t="s">
        <v>1572</v>
      </c>
      <c r="C451" s="7" t="s">
        <v>356</v>
      </c>
      <c r="D451" s="7"/>
    </row>
    <row r="452" ht="12.0" customHeight="1">
      <c r="A452" s="24">
        <v>36074.0</v>
      </c>
      <c r="B452" s="26" t="s">
        <v>1567</v>
      </c>
      <c r="C452" s="7" t="s">
        <v>356</v>
      </c>
      <c r="D452" s="7"/>
    </row>
    <row r="453" ht="12.0" customHeight="1">
      <c r="A453" s="24">
        <v>36077.0</v>
      </c>
      <c r="B453" s="26" t="s">
        <v>1565</v>
      </c>
      <c r="C453" s="7" t="s">
        <v>356</v>
      </c>
      <c r="D453" s="7"/>
    </row>
    <row r="454" ht="12.0" customHeight="1">
      <c r="A454" s="24">
        <v>36082.0</v>
      </c>
      <c r="B454" s="26" t="s">
        <v>1561</v>
      </c>
      <c r="C454" s="7" t="s">
        <v>356</v>
      </c>
      <c r="D454" s="7"/>
    </row>
    <row r="455" ht="12.0" customHeight="1">
      <c r="A455" s="24">
        <v>36082.0</v>
      </c>
      <c r="B455" s="26" t="s">
        <v>1562</v>
      </c>
      <c r="C455" s="7" t="s">
        <v>356</v>
      </c>
      <c r="D455" s="7"/>
    </row>
    <row r="456" ht="12.0" customHeight="1">
      <c r="A456" s="24">
        <v>36082.0</v>
      </c>
      <c r="B456" s="26" t="s">
        <v>1563</v>
      </c>
      <c r="C456" s="7" t="s">
        <v>356</v>
      </c>
      <c r="D456" s="7"/>
    </row>
    <row r="457" ht="12.0" customHeight="1">
      <c r="A457" s="24">
        <v>36087.0</v>
      </c>
      <c r="B457" s="26" t="s">
        <v>1559</v>
      </c>
      <c r="C457" s="7" t="s">
        <v>356</v>
      </c>
      <c r="D457" s="7"/>
    </row>
    <row r="458" ht="12.0" customHeight="1">
      <c r="A458" s="24">
        <v>36089.0</v>
      </c>
      <c r="B458" s="26" t="s">
        <v>1544</v>
      </c>
      <c r="C458" s="7" t="s">
        <v>356</v>
      </c>
      <c r="D458" s="7"/>
    </row>
    <row r="459" ht="12.0" customHeight="1">
      <c r="A459" s="24">
        <v>36090.0</v>
      </c>
      <c r="B459" s="26" t="s">
        <v>1558</v>
      </c>
      <c r="C459" s="7" t="s">
        <v>356</v>
      </c>
      <c r="D459" s="7"/>
    </row>
    <row r="460" ht="12.0" customHeight="1">
      <c r="A460" s="24">
        <v>36097.0</v>
      </c>
      <c r="B460" s="26" t="s">
        <v>1554</v>
      </c>
      <c r="C460" s="7" t="s">
        <v>356</v>
      </c>
      <c r="D460" s="7"/>
    </row>
    <row r="461" ht="12.0" customHeight="1">
      <c r="A461" s="24">
        <v>36101.0</v>
      </c>
      <c r="B461" s="26" t="s">
        <v>1550</v>
      </c>
      <c r="C461" s="7" t="s">
        <v>356</v>
      </c>
      <c r="D461" s="7"/>
    </row>
    <row r="462" ht="12.0" customHeight="1">
      <c r="A462" s="24">
        <v>36108.0</v>
      </c>
      <c r="B462" s="26" t="s">
        <v>1547</v>
      </c>
      <c r="C462" s="7" t="s">
        <v>356</v>
      </c>
      <c r="D462" s="7"/>
    </row>
    <row r="463" ht="12.0" customHeight="1">
      <c r="A463" s="24">
        <v>36117.0</v>
      </c>
      <c r="B463" s="26" t="s">
        <v>1544</v>
      </c>
      <c r="C463" s="7" t="s">
        <v>356</v>
      </c>
      <c r="D463" s="7"/>
    </row>
    <row r="464" ht="12.0" customHeight="1">
      <c r="A464" s="24">
        <v>36123.0</v>
      </c>
      <c r="B464" s="26" t="s">
        <v>1542</v>
      </c>
      <c r="C464" s="7" t="s">
        <v>356</v>
      </c>
      <c r="D464" s="7"/>
    </row>
    <row r="465" ht="12.0" customHeight="1">
      <c r="A465" s="24">
        <v>36124.0</v>
      </c>
      <c r="B465" s="26" t="s">
        <v>1540</v>
      </c>
      <c r="C465" s="7" t="s">
        <v>356</v>
      </c>
      <c r="D465" s="7"/>
    </row>
    <row r="466" ht="12.0" customHeight="1">
      <c r="A466" s="24">
        <v>36124.0</v>
      </c>
      <c r="B466" s="26" t="s">
        <v>1541</v>
      </c>
      <c r="C466" s="7" t="s">
        <v>356</v>
      </c>
      <c r="D466" s="7"/>
    </row>
    <row r="467" ht="12.0" customHeight="1">
      <c r="A467" s="24">
        <v>36140.0</v>
      </c>
      <c r="B467" s="26" t="s">
        <v>1536</v>
      </c>
      <c r="C467" s="7" t="s">
        <v>356</v>
      </c>
      <c r="D467" s="7"/>
    </row>
    <row r="468" ht="24.0" customHeight="1">
      <c r="A468" s="24">
        <v>36144.0</v>
      </c>
      <c r="B468" s="26" t="s">
        <v>1535</v>
      </c>
      <c r="C468" s="7" t="s">
        <v>356</v>
      </c>
      <c r="D468" s="7"/>
    </row>
    <row r="469" ht="12.0" customHeight="1">
      <c r="A469" s="24">
        <v>36150.0</v>
      </c>
      <c r="B469" s="26" t="s">
        <v>1279</v>
      </c>
      <c r="C469" s="7" t="s">
        <v>356</v>
      </c>
      <c r="D469" s="7"/>
    </row>
    <row r="470" ht="12.0" customHeight="1">
      <c r="A470" s="24">
        <v>36157.0</v>
      </c>
      <c r="B470" s="26" t="s">
        <v>1530</v>
      </c>
      <c r="C470" s="7" t="s">
        <v>356</v>
      </c>
      <c r="D470" s="7"/>
    </row>
    <row r="471" ht="12.0" customHeight="1">
      <c r="A471" s="24">
        <v>36168.0</v>
      </c>
      <c r="B471" s="26" t="s">
        <v>1526</v>
      </c>
      <c r="C471" s="7" t="s">
        <v>356</v>
      </c>
      <c r="D471" s="7"/>
    </row>
    <row r="472" ht="12.0" customHeight="1">
      <c r="A472" s="24">
        <v>36174.0</v>
      </c>
      <c r="B472" s="26" t="s">
        <v>1525</v>
      </c>
      <c r="C472" s="7" t="s">
        <v>356</v>
      </c>
      <c r="D472" s="7"/>
    </row>
    <row r="473" ht="24.0" customHeight="1">
      <c r="A473" s="24">
        <v>36182.0</v>
      </c>
      <c r="B473" s="26" t="s">
        <v>1516</v>
      </c>
      <c r="C473" s="7" t="s">
        <v>356</v>
      </c>
      <c r="D473" s="7"/>
    </row>
    <row r="474" ht="24.0" customHeight="1">
      <c r="A474" s="24">
        <v>36187.0</v>
      </c>
      <c r="B474" s="26" t="s">
        <v>1516</v>
      </c>
      <c r="C474" s="7" t="s">
        <v>356</v>
      </c>
      <c r="D474" s="7"/>
    </row>
    <row r="475" ht="12.0" customHeight="1">
      <c r="A475" s="24">
        <v>36188.0</v>
      </c>
      <c r="B475" s="26" t="s">
        <v>1279</v>
      </c>
      <c r="C475" s="7" t="s">
        <v>356</v>
      </c>
      <c r="D475" s="7"/>
    </row>
    <row r="476" ht="24.0" customHeight="1">
      <c r="A476" s="24">
        <v>36196.0</v>
      </c>
      <c r="B476" s="26" t="s">
        <v>1516</v>
      </c>
      <c r="C476" s="7" t="s">
        <v>356</v>
      </c>
      <c r="D476" s="7"/>
    </row>
    <row r="477" ht="12.0" customHeight="1">
      <c r="A477" s="24">
        <v>36200.0</v>
      </c>
      <c r="B477" s="26" t="s">
        <v>1514</v>
      </c>
      <c r="C477" s="7" t="s">
        <v>356</v>
      </c>
      <c r="D477" s="7"/>
    </row>
    <row r="478" ht="24.0" customHeight="1">
      <c r="A478" s="24">
        <v>36200.0</v>
      </c>
      <c r="B478" s="26" t="s">
        <v>1515</v>
      </c>
      <c r="C478" s="7" t="s">
        <v>356</v>
      </c>
      <c r="D478" s="7"/>
    </row>
    <row r="479" ht="12.0" customHeight="1">
      <c r="A479" s="24">
        <v>36216.0</v>
      </c>
      <c r="B479" s="26" t="s">
        <v>1508</v>
      </c>
      <c r="C479" s="7" t="s">
        <v>356</v>
      </c>
      <c r="D479" s="7"/>
    </row>
    <row r="480" ht="24.0" customHeight="1">
      <c r="A480" s="24">
        <v>36228.0</v>
      </c>
      <c r="B480" s="26" t="s">
        <v>1503</v>
      </c>
      <c r="C480" s="7" t="s">
        <v>356</v>
      </c>
      <c r="D480" s="7"/>
    </row>
    <row r="481" ht="12.0" customHeight="1">
      <c r="A481" s="24">
        <v>36244.0</v>
      </c>
      <c r="B481" s="26" t="s">
        <v>1496</v>
      </c>
      <c r="C481" s="7" t="s">
        <v>356</v>
      </c>
      <c r="D481" s="7"/>
    </row>
    <row r="482" ht="12.0" customHeight="1">
      <c r="A482" s="24">
        <v>36248.0</v>
      </c>
      <c r="B482" s="26" t="s">
        <v>1279</v>
      </c>
      <c r="C482" s="7" t="s">
        <v>356</v>
      </c>
      <c r="D482" s="7"/>
    </row>
    <row r="483" ht="12.0" customHeight="1">
      <c r="A483" s="24">
        <v>36249.0</v>
      </c>
      <c r="B483" s="26" t="s">
        <v>1495</v>
      </c>
      <c r="C483" s="7" t="s">
        <v>356</v>
      </c>
      <c r="D483" s="7"/>
    </row>
    <row r="484" ht="12.0" customHeight="1">
      <c r="A484" s="24">
        <v>36255.0</v>
      </c>
      <c r="B484" s="26" t="s">
        <v>1487</v>
      </c>
      <c r="C484" s="7" t="s">
        <v>356</v>
      </c>
      <c r="D484" s="7"/>
    </row>
    <row r="485" ht="12.0" customHeight="1">
      <c r="A485" s="24">
        <v>36271.0</v>
      </c>
      <c r="B485" s="26" t="s">
        <v>1487</v>
      </c>
      <c r="C485" s="7" t="s">
        <v>356</v>
      </c>
      <c r="D485" s="7"/>
    </row>
    <row r="486" ht="12.0" customHeight="1">
      <c r="A486" s="24">
        <v>36272.0</v>
      </c>
      <c r="B486" s="26" t="s">
        <v>1279</v>
      </c>
      <c r="C486" s="7" t="s">
        <v>356</v>
      </c>
      <c r="D486" s="7"/>
    </row>
    <row r="487" ht="12.0" customHeight="1">
      <c r="A487" s="24">
        <v>36286.0</v>
      </c>
      <c r="B487" s="26" t="s">
        <v>1279</v>
      </c>
      <c r="C487" s="7" t="s">
        <v>356</v>
      </c>
      <c r="D487" s="7"/>
    </row>
    <row r="488" ht="12.0" customHeight="1">
      <c r="A488" s="24">
        <v>36291.0</v>
      </c>
      <c r="B488" s="26" t="s">
        <v>1279</v>
      </c>
      <c r="C488" s="7" t="s">
        <v>356</v>
      </c>
      <c r="D488" s="7"/>
    </row>
    <row r="489" ht="12.0" customHeight="1">
      <c r="A489" s="24">
        <v>36294.0</v>
      </c>
      <c r="B489" s="26" t="s">
        <v>1483</v>
      </c>
      <c r="C489" s="7" t="s">
        <v>356</v>
      </c>
      <c r="D489" s="7"/>
    </row>
    <row r="490" ht="12.0" customHeight="1">
      <c r="A490" s="24">
        <v>36298.0</v>
      </c>
      <c r="B490" s="26" t="s">
        <v>1481</v>
      </c>
      <c r="C490" s="7" t="s">
        <v>356</v>
      </c>
      <c r="D490" s="7"/>
    </row>
    <row r="491" ht="12.0" customHeight="1">
      <c r="A491" s="24">
        <v>36319.0</v>
      </c>
      <c r="B491" s="26" t="s">
        <v>1477</v>
      </c>
      <c r="C491" s="7" t="s">
        <v>356</v>
      </c>
      <c r="D491" s="7"/>
    </row>
    <row r="492" ht="12.0" customHeight="1">
      <c r="A492" s="24">
        <v>36320.0</v>
      </c>
      <c r="B492" s="26" t="s">
        <v>1279</v>
      </c>
      <c r="C492" s="7" t="s">
        <v>356</v>
      </c>
      <c r="D492" s="7"/>
    </row>
    <row r="493" ht="12.0" customHeight="1">
      <c r="A493" s="24">
        <v>36321.0</v>
      </c>
      <c r="B493" s="26" t="s">
        <v>1469</v>
      </c>
      <c r="C493" s="7" t="s">
        <v>356</v>
      </c>
      <c r="D493" s="7"/>
    </row>
    <row r="494" ht="12.0" customHeight="1">
      <c r="A494" s="24">
        <v>36327.0</v>
      </c>
      <c r="B494" s="26" t="s">
        <v>1474</v>
      </c>
      <c r="C494" s="7" t="s">
        <v>356</v>
      </c>
      <c r="D494" s="7"/>
    </row>
    <row r="495" ht="12.0" customHeight="1">
      <c r="A495" s="24">
        <v>36332.0</v>
      </c>
      <c r="B495" s="26" t="s">
        <v>1473</v>
      </c>
      <c r="C495" s="7" t="s">
        <v>356</v>
      </c>
      <c r="D495" s="7"/>
    </row>
    <row r="496" ht="12.0" customHeight="1">
      <c r="A496" s="24">
        <v>36333.0</v>
      </c>
      <c r="B496" s="26" t="s">
        <v>1470</v>
      </c>
      <c r="C496" s="7" t="s">
        <v>356</v>
      </c>
      <c r="D496" s="7"/>
    </row>
    <row r="497" ht="12.0" customHeight="1">
      <c r="A497" s="24">
        <v>36333.0</v>
      </c>
      <c r="B497" s="26" t="s">
        <v>1471</v>
      </c>
      <c r="C497" s="7" t="s">
        <v>356</v>
      </c>
      <c r="D497" s="7"/>
    </row>
    <row r="498" ht="12.0" customHeight="1">
      <c r="A498" s="24">
        <v>36334.0</v>
      </c>
      <c r="B498" s="26" t="s">
        <v>1469</v>
      </c>
      <c r="C498" s="7" t="s">
        <v>356</v>
      </c>
      <c r="D498" s="7"/>
    </row>
    <row r="499" ht="12.0" customHeight="1">
      <c r="A499" s="24">
        <v>36335.0</v>
      </c>
      <c r="B499" s="26" t="s">
        <v>1467</v>
      </c>
      <c r="C499" s="7" t="s">
        <v>356</v>
      </c>
      <c r="D499" s="7"/>
    </row>
    <row r="500" ht="12.0" customHeight="1">
      <c r="A500" s="24">
        <v>36341.0</v>
      </c>
      <c r="B500" s="26" t="s">
        <v>1279</v>
      </c>
      <c r="C500" s="7" t="s">
        <v>356</v>
      </c>
      <c r="D500" s="7"/>
    </row>
    <row r="501" ht="12.0" customHeight="1">
      <c r="A501" s="24">
        <v>36341.0</v>
      </c>
      <c r="B501" s="26" t="s">
        <v>1465</v>
      </c>
      <c r="C501" s="7" t="s">
        <v>356</v>
      </c>
      <c r="D501" s="7"/>
    </row>
    <row r="502" ht="12.0" customHeight="1">
      <c r="A502" s="24">
        <v>36343.0</v>
      </c>
      <c r="B502" s="26" t="s">
        <v>1389</v>
      </c>
      <c r="C502" s="7" t="s">
        <v>356</v>
      </c>
      <c r="D502" s="7"/>
    </row>
    <row r="503" ht="12.0" customHeight="1">
      <c r="A503" s="24">
        <v>36343.0</v>
      </c>
      <c r="B503" s="26" t="s">
        <v>1462</v>
      </c>
      <c r="C503" s="7" t="s">
        <v>356</v>
      </c>
      <c r="D503" s="7"/>
    </row>
    <row r="504" ht="12.0" customHeight="1">
      <c r="A504" s="24">
        <v>36353.0</v>
      </c>
      <c r="B504" s="26" t="s">
        <v>1460</v>
      </c>
      <c r="C504" s="7" t="s">
        <v>356</v>
      </c>
      <c r="D504" s="7"/>
    </row>
    <row r="505" ht="12.0" customHeight="1">
      <c r="A505" s="24">
        <v>36356.0</v>
      </c>
      <c r="B505" s="26" t="s">
        <v>1458</v>
      </c>
      <c r="C505" s="7" t="s">
        <v>356</v>
      </c>
      <c r="D505" s="7"/>
    </row>
    <row r="506" ht="12.0" customHeight="1">
      <c r="A506" s="24">
        <v>36367.0</v>
      </c>
      <c r="B506" s="26" t="s">
        <v>1454</v>
      </c>
      <c r="C506" s="7" t="s">
        <v>356</v>
      </c>
      <c r="D506" s="7"/>
    </row>
    <row r="507" ht="12.0" customHeight="1">
      <c r="A507" s="24">
        <v>36375.0</v>
      </c>
      <c r="B507" s="26" t="s">
        <v>1389</v>
      </c>
      <c r="C507" s="7" t="s">
        <v>356</v>
      </c>
      <c r="D507" s="7"/>
    </row>
    <row r="508" ht="24.0" customHeight="1">
      <c r="A508" s="24">
        <v>36385.0</v>
      </c>
      <c r="B508" s="26" t="s">
        <v>1448</v>
      </c>
      <c r="C508" s="7" t="s">
        <v>356</v>
      </c>
      <c r="D508" s="7"/>
    </row>
    <row r="509" ht="12.0" customHeight="1">
      <c r="A509" s="24">
        <v>36388.0</v>
      </c>
      <c r="B509" s="26" t="s">
        <v>1447</v>
      </c>
      <c r="C509" s="7" t="s">
        <v>356</v>
      </c>
      <c r="D509" s="7"/>
    </row>
    <row r="510" ht="24.0" customHeight="1">
      <c r="A510" s="24">
        <v>36412.0</v>
      </c>
      <c r="B510" s="26" t="s">
        <v>1439</v>
      </c>
      <c r="C510" s="7" t="s">
        <v>356</v>
      </c>
      <c r="D510" s="7"/>
    </row>
    <row r="511" ht="12.0" customHeight="1">
      <c r="A511" s="24">
        <v>36425.0</v>
      </c>
      <c r="B511" s="26" t="s">
        <v>1437</v>
      </c>
      <c r="C511" s="7" t="s">
        <v>356</v>
      </c>
      <c r="D511" s="7"/>
    </row>
    <row r="512" ht="24.0" customHeight="1">
      <c r="A512" s="24">
        <v>36447.0</v>
      </c>
      <c r="B512" s="26" t="s">
        <v>1430</v>
      </c>
      <c r="C512" s="7" t="s">
        <v>356</v>
      </c>
      <c r="D512" s="7"/>
    </row>
    <row r="513" ht="12.0" customHeight="1">
      <c r="A513" s="24">
        <v>36453.0</v>
      </c>
      <c r="B513" s="26" t="s">
        <v>1427</v>
      </c>
      <c r="C513" s="7" t="s">
        <v>356</v>
      </c>
      <c r="D513" s="7"/>
    </row>
    <row r="514" ht="12.0" customHeight="1">
      <c r="A514" s="24">
        <v>36460.0</v>
      </c>
      <c r="B514" s="26" t="s">
        <v>1426</v>
      </c>
      <c r="C514" s="7" t="s">
        <v>356</v>
      </c>
      <c r="D514" s="7"/>
    </row>
    <row r="515" ht="12.0" customHeight="1">
      <c r="A515" s="24">
        <v>36461.0</v>
      </c>
      <c r="B515" s="26" t="s">
        <v>1389</v>
      </c>
      <c r="C515" s="7" t="s">
        <v>356</v>
      </c>
      <c r="D515" s="7"/>
    </row>
    <row r="516" ht="12.0" customHeight="1">
      <c r="A516" s="24">
        <v>36465.0</v>
      </c>
      <c r="B516" s="26" t="s">
        <v>1423</v>
      </c>
      <c r="C516" s="7" t="s">
        <v>356</v>
      </c>
      <c r="D516" s="7"/>
    </row>
    <row r="517" ht="12.0" customHeight="1">
      <c r="A517" s="24">
        <v>36465.0</v>
      </c>
      <c r="B517" s="26" t="s">
        <v>1424</v>
      </c>
      <c r="C517" s="7" t="s">
        <v>356</v>
      </c>
      <c r="D517" s="7"/>
    </row>
    <row r="518" ht="12.0" customHeight="1">
      <c r="A518" s="24">
        <v>36466.0</v>
      </c>
      <c r="B518" s="26" t="s">
        <v>1409</v>
      </c>
      <c r="C518" s="7" t="s">
        <v>356</v>
      </c>
      <c r="D518" s="7"/>
    </row>
    <row r="519" ht="12.0" customHeight="1">
      <c r="A519" s="24">
        <v>36466.0</v>
      </c>
      <c r="B519" s="26" t="s">
        <v>1422</v>
      </c>
      <c r="C519" s="7" t="s">
        <v>356</v>
      </c>
      <c r="D519" s="7"/>
    </row>
    <row r="520" ht="12.0" customHeight="1">
      <c r="A520" s="24">
        <v>36467.0</v>
      </c>
      <c r="B520" s="26" t="s">
        <v>1418</v>
      </c>
      <c r="C520" s="7" t="s">
        <v>356</v>
      </c>
      <c r="D520" s="7"/>
    </row>
    <row r="521" ht="12.0" customHeight="1">
      <c r="A521" s="24">
        <v>36467.0</v>
      </c>
      <c r="B521" s="26" t="s">
        <v>1420</v>
      </c>
      <c r="C521" s="7" t="s">
        <v>356</v>
      </c>
      <c r="D521" s="7"/>
    </row>
    <row r="522" ht="12.0" customHeight="1">
      <c r="A522" s="24">
        <v>36468.0</v>
      </c>
      <c r="B522" s="26" t="s">
        <v>1417</v>
      </c>
      <c r="C522" s="7" t="s">
        <v>356</v>
      </c>
      <c r="D522" s="7"/>
    </row>
    <row r="523" ht="12.0" customHeight="1">
      <c r="A523" s="24">
        <v>36468.0</v>
      </c>
      <c r="B523" s="26" t="s">
        <v>1418</v>
      </c>
      <c r="C523" s="7" t="s">
        <v>356</v>
      </c>
      <c r="D523" s="7"/>
    </row>
    <row r="524" ht="12.0" customHeight="1">
      <c r="A524" s="24">
        <v>36468.0</v>
      </c>
      <c r="B524" s="26" t="s">
        <v>1419</v>
      </c>
      <c r="C524" s="7" t="s">
        <v>356</v>
      </c>
      <c r="D524" s="7"/>
    </row>
    <row r="525" ht="12.0" customHeight="1">
      <c r="A525" s="24">
        <v>36472.0</v>
      </c>
      <c r="B525" s="26" t="s">
        <v>1409</v>
      </c>
      <c r="C525" s="7" t="s">
        <v>356</v>
      </c>
      <c r="D525" s="7"/>
    </row>
    <row r="526" ht="12.0" customHeight="1">
      <c r="A526" s="24">
        <v>36476.0</v>
      </c>
      <c r="B526" s="26" t="s">
        <v>1409</v>
      </c>
      <c r="C526" s="7" t="s">
        <v>356</v>
      </c>
      <c r="D526" s="7"/>
    </row>
    <row r="527" ht="12.0" customHeight="1">
      <c r="A527" s="24">
        <v>36481.0</v>
      </c>
      <c r="B527" s="26" t="s">
        <v>1415</v>
      </c>
      <c r="C527" s="7" t="s">
        <v>356</v>
      </c>
      <c r="D527" s="7"/>
    </row>
    <row r="528" ht="12.0" customHeight="1">
      <c r="A528" s="24">
        <v>36486.0</v>
      </c>
      <c r="B528" s="26" t="s">
        <v>1409</v>
      </c>
      <c r="C528" s="7" t="s">
        <v>356</v>
      </c>
      <c r="D528" s="7"/>
    </row>
    <row r="529" ht="12.0" customHeight="1">
      <c r="A529" s="24">
        <v>36493.0</v>
      </c>
      <c r="B529" s="26" t="s">
        <v>1412</v>
      </c>
      <c r="C529" s="7" t="s">
        <v>356</v>
      </c>
      <c r="D529" s="7"/>
    </row>
    <row r="530" ht="12.0" customHeight="1">
      <c r="A530" s="24">
        <v>36496.0</v>
      </c>
      <c r="B530" s="26" t="s">
        <v>1409</v>
      </c>
      <c r="C530" s="7" t="s">
        <v>356</v>
      </c>
      <c r="D530" s="7"/>
    </row>
    <row r="531" ht="12.0" customHeight="1">
      <c r="A531" s="24">
        <v>36497.0</v>
      </c>
      <c r="B531" s="26" t="s">
        <v>1408</v>
      </c>
      <c r="C531" s="7" t="s">
        <v>356</v>
      </c>
      <c r="D531" s="7"/>
    </row>
    <row r="532" ht="12.0" customHeight="1">
      <c r="A532" s="24">
        <v>36497.0</v>
      </c>
      <c r="B532" s="26" t="s">
        <v>1408</v>
      </c>
      <c r="C532" s="7" t="s">
        <v>356</v>
      </c>
      <c r="D532" s="7"/>
    </row>
    <row r="533" ht="12.0" customHeight="1">
      <c r="A533" s="24">
        <v>36514.0</v>
      </c>
      <c r="B533" s="26" t="s">
        <v>1406</v>
      </c>
      <c r="C533" s="7" t="s">
        <v>356</v>
      </c>
      <c r="D533" s="7"/>
    </row>
    <row r="534" ht="12.0" customHeight="1">
      <c r="A534" s="24">
        <v>36542.0</v>
      </c>
      <c r="B534" s="26" t="s">
        <v>1389</v>
      </c>
      <c r="C534" s="7" t="s">
        <v>356</v>
      </c>
      <c r="D534" s="7"/>
    </row>
    <row r="535" ht="12.0" customHeight="1">
      <c r="A535" s="24">
        <v>36557.0</v>
      </c>
      <c r="B535" s="26" t="s">
        <v>1388</v>
      </c>
      <c r="C535" s="7" t="s">
        <v>356</v>
      </c>
      <c r="D535" s="7"/>
    </row>
    <row r="536" ht="12.0" customHeight="1">
      <c r="A536" s="24">
        <v>36560.0</v>
      </c>
      <c r="B536" s="26" t="s">
        <v>1383</v>
      </c>
      <c r="C536" s="7" t="s">
        <v>356</v>
      </c>
      <c r="D536" s="7"/>
    </row>
    <row r="537" ht="12.0" customHeight="1">
      <c r="A537" s="24">
        <v>36567.0</v>
      </c>
      <c r="B537" s="26" t="s">
        <v>1376</v>
      </c>
      <c r="C537" s="7" t="s">
        <v>356</v>
      </c>
      <c r="D537" s="7"/>
    </row>
    <row r="538" ht="12.0" customHeight="1">
      <c r="A538" s="24">
        <v>36567.0</v>
      </c>
      <c r="B538" s="26" t="s">
        <v>1377</v>
      </c>
      <c r="C538" s="7" t="s">
        <v>356</v>
      </c>
      <c r="D538" s="7"/>
    </row>
    <row r="539" ht="12.0" customHeight="1">
      <c r="A539" s="24">
        <v>36572.0</v>
      </c>
      <c r="B539" s="26" t="s">
        <v>1374</v>
      </c>
      <c r="C539" s="7" t="s">
        <v>356</v>
      </c>
      <c r="D539" s="7"/>
    </row>
    <row r="540" ht="12.0" customHeight="1">
      <c r="A540" s="24">
        <v>36573.0</v>
      </c>
      <c r="B540" s="26" t="s">
        <v>1373</v>
      </c>
      <c r="C540" s="7" t="s">
        <v>356</v>
      </c>
      <c r="D540" s="7"/>
    </row>
    <row r="541" ht="12.0" customHeight="1">
      <c r="A541" s="24">
        <v>36574.0</v>
      </c>
      <c r="B541" s="26" t="s">
        <v>1370</v>
      </c>
      <c r="C541" s="7" t="s">
        <v>356</v>
      </c>
      <c r="D541" s="7"/>
    </row>
    <row r="542" ht="12.0" customHeight="1">
      <c r="A542" s="24">
        <v>36577.0</v>
      </c>
      <c r="B542" s="26" t="s">
        <v>1369</v>
      </c>
      <c r="C542" s="7" t="s">
        <v>356</v>
      </c>
      <c r="D542" s="7"/>
    </row>
    <row r="543" ht="12.0" customHeight="1">
      <c r="A543" s="24">
        <v>36628.0</v>
      </c>
      <c r="B543" s="26" t="s">
        <v>1355</v>
      </c>
      <c r="C543" s="7" t="s">
        <v>356</v>
      </c>
      <c r="D543" s="7"/>
    </row>
    <row r="544" ht="12.0" customHeight="1">
      <c r="A544" s="24">
        <v>36634.0</v>
      </c>
      <c r="B544" s="26" t="s">
        <v>1279</v>
      </c>
      <c r="C544" s="7" t="s">
        <v>356</v>
      </c>
      <c r="D544" s="7"/>
    </row>
    <row r="545" ht="12.0" customHeight="1">
      <c r="A545" s="24">
        <v>36641.0</v>
      </c>
      <c r="B545" s="26" t="s">
        <v>1351</v>
      </c>
      <c r="C545" s="7" t="s">
        <v>356</v>
      </c>
      <c r="D545" s="7"/>
    </row>
    <row r="546" ht="12.0" customHeight="1">
      <c r="A546" s="24">
        <v>36649.0</v>
      </c>
      <c r="B546" s="26" t="s">
        <v>1347</v>
      </c>
      <c r="C546" s="7" t="s">
        <v>356</v>
      </c>
      <c r="D546" s="18"/>
    </row>
    <row r="547" ht="12.0" customHeight="1">
      <c r="A547" s="24">
        <v>36658.0</v>
      </c>
      <c r="B547" s="26" t="s">
        <v>1342</v>
      </c>
      <c r="C547" s="7" t="s">
        <v>356</v>
      </c>
      <c r="D547" s="7"/>
    </row>
    <row r="548" ht="12.0" customHeight="1">
      <c r="A548" s="24">
        <v>36686.0</v>
      </c>
      <c r="B548" s="26" t="s">
        <v>1334</v>
      </c>
      <c r="C548" s="7" t="s">
        <v>356</v>
      </c>
      <c r="D548" s="7"/>
    </row>
    <row r="549" ht="12.0" customHeight="1">
      <c r="A549" s="24">
        <v>36728.0</v>
      </c>
      <c r="B549" s="26" t="s">
        <v>1323</v>
      </c>
      <c r="C549" s="7" t="s">
        <v>356</v>
      </c>
      <c r="D549" s="7"/>
    </row>
    <row r="550" ht="12.0" customHeight="1">
      <c r="A550" s="24">
        <v>36746.0</v>
      </c>
      <c r="B550" s="26" t="s">
        <v>1313</v>
      </c>
      <c r="C550" s="7" t="s">
        <v>356</v>
      </c>
      <c r="D550" s="7"/>
    </row>
    <row r="551" ht="12.0" customHeight="1">
      <c r="A551" s="24">
        <v>36746.0</v>
      </c>
      <c r="B551" s="26" t="s">
        <v>1314</v>
      </c>
      <c r="C551" s="7" t="s">
        <v>356</v>
      </c>
      <c r="D551" s="7"/>
    </row>
    <row r="552" ht="12.0" customHeight="1">
      <c r="A552" s="24">
        <v>36749.0</v>
      </c>
      <c r="B552" s="26" t="s">
        <v>1312</v>
      </c>
      <c r="C552" s="7" t="s">
        <v>356</v>
      </c>
      <c r="D552" s="7"/>
    </row>
    <row r="553" ht="12.0" customHeight="1">
      <c r="A553" s="24">
        <v>36753.0</v>
      </c>
      <c r="B553" s="26" t="s">
        <v>1310</v>
      </c>
      <c r="C553" s="7" t="s">
        <v>356</v>
      </c>
      <c r="D553" s="7"/>
    </row>
    <row r="554" ht="12.0" customHeight="1">
      <c r="A554" s="24">
        <v>36755.0</v>
      </c>
      <c r="B554" s="26" t="s">
        <v>1308</v>
      </c>
      <c r="C554" s="7" t="s">
        <v>356</v>
      </c>
      <c r="D554" s="7"/>
    </row>
    <row r="555" ht="12.0" customHeight="1">
      <c r="A555" s="24">
        <v>36802.0</v>
      </c>
      <c r="B555" s="26" t="s">
        <v>1292</v>
      </c>
      <c r="C555" s="7" t="s">
        <v>356</v>
      </c>
      <c r="D555" s="7"/>
    </row>
    <row r="556" ht="12.0" customHeight="1">
      <c r="A556" s="24">
        <v>36805.0</v>
      </c>
      <c r="B556" s="26" t="s">
        <v>1291</v>
      </c>
      <c r="C556" s="7" t="s">
        <v>356</v>
      </c>
      <c r="D556" s="7"/>
    </row>
    <row r="557" ht="12.0" customHeight="1">
      <c r="A557" s="24">
        <v>36809.0</v>
      </c>
      <c r="B557" s="26" t="s">
        <v>1285</v>
      </c>
      <c r="C557" s="7" t="s">
        <v>356</v>
      </c>
      <c r="D557" s="7"/>
    </row>
    <row r="558" ht="12.0" customHeight="1">
      <c r="A558" s="24">
        <v>36810.0</v>
      </c>
      <c r="B558" s="26" t="s">
        <v>1289</v>
      </c>
      <c r="C558" s="7" t="s">
        <v>356</v>
      </c>
      <c r="D558" s="7"/>
    </row>
    <row r="559" ht="12.0" customHeight="1">
      <c r="A559" s="24">
        <v>36816.0</v>
      </c>
      <c r="B559" s="26" t="s">
        <v>1284</v>
      </c>
      <c r="C559" s="7" t="s">
        <v>356</v>
      </c>
      <c r="D559" s="7"/>
    </row>
    <row r="560" ht="12.0" customHeight="1">
      <c r="A560" s="24">
        <v>36816.0</v>
      </c>
      <c r="B560" s="26" t="s">
        <v>1285</v>
      </c>
      <c r="C560" s="7" t="s">
        <v>356</v>
      </c>
      <c r="D560" s="7"/>
    </row>
    <row r="561" ht="12.0" customHeight="1">
      <c r="A561" s="24">
        <v>36822.0</v>
      </c>
      <c r="B561" s="26" t="s">
        <v>1282</v>
      </c>
      <c r="C561" s="7" t="s">
        <v>356</v>
      </c>
      <c r="D561" s="7"/>
    </row>
    <row r="562" ht="12.0" customHeight="1">
      <c r="A562" s="24">
        <v>36843.0</v>
      </c>
      <c r="B562" s="26" t="s">
        <v>1277</v>
      </c>
      <c r="C562" s="7" t="s">
        <v>356</v>
      </c>
      <c r="D562" s="7"/>
    </row>
    <row r="563" ht="12.0" customHeight="1">
      <c r="A563" s="24">
        <v>36844.0</v>
      </c>
      <c r="B563" s="26" t="s">
        <v>1274</v>
      </c>
      <c r="C563" s="7" t="s">
        <v>356</v>
      </c>
      <c r="D563" s="7"/>
    </row>
    <row r="564" ht="12.0" customHeight="1">
      <c r="A564" s="24">
        <v>36846.0</v>
      </c>
      <c r="B564" s="26" t="s">
        <v>1272</v>
      </c>
      <c r="C564" s="7" t="s">
        <v>356</v>
      </c>
      <c r="D564" s="7"/>
    </row>
    <row r="565" ht="12.0" customHeight="1">
      <c r="A565" s="24">
        <v>36900.0</v>
      </c>
      <c r="B565" s="26" t="s">
        <v>1259</v>
      </c>
      <c r="C565" s="7" t="s">
        <v>356</v>
      </c>
      <c r="D565" s="7"/>
    </row>
    <row r="566" ht="12.0" customHeight="1">
      <c r="A566" s="24">
        <v>36900.0</v>
      </c>
      <c r="B566" s="26" t="s">
        <v>1260</v>
      </c>
      <c r="C566" s="7" t="s">
        <v>356</v>
      </c>
      <c r="D566" s="7"/>
    </row>
    <row r="567" ht="12.0" customHeight="1">
      <c r="A567" s="24">
        <v>36900.0</v>
      </c>
      <c r="B567" s="26" t="s">
        <v>1046</v>
      </c>
      <c r="C567" s="7" t="s">
        <v>356</v>
      </c>
      <c r="D567" s="7"/>
    </row>
    <row r="568" ht="12.0" customHeight="1">
      <c r="A568" s="24">
        <v>36948.0</v>
      </c>
      <c r="B568" s="26" t="s">
        <v>1247</v>
      </c>
      <c r="C568" s="7" t="s">
        <v>356</v>
      </c>
      <c r="D568" s="7"/>
    </row>
    <row r="569" ht="12.0" customHeight="1">
      <c r="A569" s="24">
        <v>36978.0</v>
      </c>
      <c r="B569" s="26" t="s">
        <v>1240</v>
      </c>
      <c r="C569" s="7" t="s">
        <v>356</v>
      </c>
      <c r="D569" s="7"/>
    </row>
    <row r="570" ht="12.0" customHeight="1">
      <c r="A570" s="24">
        <v>36991.0</v>
      </c>
      <c r="B570" s="26" t="s">
        <v>1236</v>
      </c>
      <c r="C570" s="7" t="s">
        <v>356</v>
      </c>
      <c r="D570" s="7"/>
    </row>
    <row r="571" ht="12.0" customHeight="1">
      <c r="A571" s="24">
        <v>36998.0</v>
      </c>
      <c r="B571" s="26" t="s">
        <v>1232</v>
      </c>
      <c r="C571" s="7" t="s">
        <v>356</v>
      </c>
      <c r="D571" s="7"/>
    </row>
    <row r="572" ht="12.0" customHeight="1">
      <c r="A572" s="24">
        <v>37004.0</v>
      </c>
      <c r="B572" s="26" t="s">
        <v>1229</v>
      </c>
      <c r="C572" s="7" t="s">
        <v>356</v>
      </c>
      <c r="D572" s="7"/>
    </row>
    <row r="573" ht="12.0" customHeight="1">
      <c r="A573" s="24">
        <v>37015.0</v>
      </c>
      <c r="B573" s="26" t="s">
        <v>1225</v>
      </c>
      <c r="C573" s="7" t="s">
        <v>356</v>
      </c>
      <c r="D573" s="7"/>
    </row>
    <row r="574" ht="12.0" customHeight="1">
      <c r="A574" s="24">
        <v>37026.0</v>
      </c>
      <c r="B574" s="26" t="s">
        <v>1222</v>
      </c>
      <c r="C574" s="7" t="s">
        <v>356</v>
      </c>
      <c r="D574" s="7"/>
    </row>
    <row r="575" ht="12.0" customHeight="1">
      <c r="A575" s="24">
        <v>37029.0</v>
      </c>
      <c r="B575" s="26" t="s">
        <v>1218</v>
      </c>
      <c r="C575" s="7" t="s">
        <v>356</v>
      </c>
      <c r="D575" s="7"/>
    </row>
    <row r="576" ht="12.0" customHeight="1">
      <c r="A576" s="24">
        <v>37035.0</v>
      </c>
      <c r="B576" s="26" t="s">
        <v>1216</v>
      </c>
      <c r="C576" s="7" t="s">
        <v>356</v>
      </c>
      <c r="D576" s="7"/>
    </row>
    <row r="577" ht="12.0" customHeight="1">
      <c r="A577" s="24">
        <v>37042.0</v>
      </c>
      <c r="B577" s="26" t="s">
        <v>1214</v>
      </c>
      <c r="C577" s="7" t="s">
        <v>356</v>
      </c>
      <c r="D577" s="7"/>
    </row>
    <row r="578" ht="24.0" customHeight="1">
      <c r="A578" s="24">
        <v>37043.0</v>
      </c>
      <c r="B578" s="26" t="s">
        <v>1213</v>
      </c>
      <c r="C578" s="7" t="s">
        <v>356</v>
      </c>
      <c r="D578" s="7"/>
    </row>
    <row r="579" ht="12.0" customHeight="1">
      <c r="A579" s="24">
        <v>37047.0</v>
      </c>
      <c r="B579" s="26" t="s">
        <v>1212</v>
      </c>
      <c r="C579" s="7" t="s">
        <v>356</v>
      </c>
      <c r="D579" s="7"/>
    </row>
    <row r="580" ht="12.0" customHeight="1">
      <c r="A580" s="24">
        <v>37048.0</v>
      </c>
      <c r="B580" s="26" t="s">
        <v>1210</v>
      </c>
      <c r="C580" s="7" t="s">
        <v>356</v>
      </c>
      <c r="D580" s="18"/>
    </row>
    <row r="581" ht="12.0" customHeight="1">
      <c r="A581" s="24">
        <v>37056.0</v>
      </c>
      <c r="B581" s="26" t="s">
        <v>1204</v>
      </c>
      <c r="C581" s="7" t="s">
        <v>356</v>
      </c>
      <c r="D581" s="7"/>
    </row>
    <row r="582" ht="12.0" customHeight="1">
      <c r="A582" s="24">
        <v>37056.0</v>
      </c>
      <c r="B582" s="26" t="s">
        <v>1205</v>
      </c>
      <c r="C582" s="7" t="s">
        <v>356</v>
      </c>
      <c r="D582" s="7"/>
    </row>
    <row r="583" ht="12.0" customHeight="1">
      <c r="A583" s="24">
        <v>37062.0</v>
      </c>
      <c r="B583" s="26" t="s">
        <v>1200</v>
      </c>
      <c r="C583" s="7" t="s">
        <v>356</v>
      </c>
      <c r="D583" s="7"/>
    </row>
    <row r="584" ht="12.0" customHeight="1">
      <c r="A584" s="24">
        <v>37064.0</v>
      </c>
      <c r="B584" s="26" t="s">
        <v>1199</v>
      </c>
      <c r="C584" s="7" t="s">
        <v>356</v>
      </c>
      <c r="D584" s="7"/>
    </row>
    <row r="585" ht="12.0" customHeight="1">
      <c r="A585" s="24">
        <v>37071.0</v>
      </c>
      <c r="B585" s="26" t="s">
        <v>1197</v>
      </c>
      <c r="C585" s="7" t="s">
        <v>356</v>
      </c>
      <c r="D585" s="7"/>
    </row>
    <row r="586" ht="12.0" customHeight="1">
      <c r="A586" s="24">
        <v>37074.0</v>
      </c>
      <c r="B586" s="26" t="s">
        <v>1196</v>
      </c>
      <c r="C586" s="7" t="s">
        <v>356</v>
      </c>
      <c r="D586" s="7"/>
    </row>
    <row r="587" ht="12.0" customHeight="1">
      <c r="A587" s="24">
        <v>37097.0</v>
      </c>
      <c r="B587" s="26" t="s">
        <v>1185</v>
      </c>
      <c r="C587" s="7" t="s">
        <v>356</v>
      </c>
      <c r="D587" s="7"/>
    </row>
    <row r="588" ht="12.0" customHeight="1">
      <c r="A588" s="24">
        <v>37104.0</v>
      </c>
      <c r="B588" s="26" t="s">
        <v>1182</v>
      </c>
      <c r="C588" s="7" t="s">
        <v>356</v>
      </c>
      <c r="D588" s="7"/>
    </row>
    <row r="589" ht="12.0" customHeight="1">
      <c r="A589" s="24">
        <v>37111.0</v>
      </c>
      <c r="B589" s="26" t="s">
        <v>1177</v>
      </c>
      <c r="C589" s="7" t="s">
        <v>356</v>
      </c>
      <c r="D589" s="7"/>
    </row>
    <row r="590" ht="12.0" customHeight="1">
      <c r="A590" s="24">
        <v>37112.0</v>
      </c>
      <c r="B590" s="26" t="s">
        <v>1175</v>
      </c>
      <c r="C590" s="7" t="s">
        <v>356</v>
      </c>
      <c r="D590" s="7"/>
    </row>
    <row r="591" ht="12.0" customHeight="1">
      <c r="A591" s="24">
        <v>37124.0</v>
      </c>
      <c r="B591" s="26" t="s">
        <v>1171</v>
      </c>
      <c r="C591" s="7" t="s">
        <v>356</v>
      </c>
      <c r="D591" s="7"/>
    </row>
    <row r="592" ht="12.0" customHeight="1">
      <c r="A592" s="24">
        <v>37124.0</v>
      </c>
      <c r="B592" s="26" t="s">
        <v>1172</v>
      </c>
      <c r="C592" s="7" t="s">
        <v>356</v>
      </c>
      <c r="D592" s="7"/>
    </row>
    <row r="593" ht="12.0" customHeight="1">
      <c r="A593" s="24">
        <v>37158.0</v>
      </c>
      <c r="B593" s="26" t="s">
        <v>1163</v>
      </c>
      <c r="C593" s="7" t="s">
        <v>356</v>
      </c>
      <c r="D593" s="7"/>
    </row>
    <row r="594" ht="12.0" customHeight="1">
      <c r="A594" s="24">
        <v>37168.0</v>
      </c>
      <c r="B594" s="26" t="s">
        <v>1037</v>
      </c>
      <c r="C594" s="7" t="s">
        <v>356</v>
      </c>
      <c r="D594" s="7"/>
    </row>
    <row r="595" ht="12.0" customHeight="1">
      <c r="A595" s="24">
        <v>37179.0</v>
      </c>
      <c r="B595" s="26" t="s">
        <v>1154</v>
      </c>
      <c r="C595" s="7" t="s">
        <v>356</v>
      </c>
      <c r="D595" s="7"/>
    </row>
    <row r="596" ht="12.0" customHeight="1">
      <c r="A596" s="24">
        <v>37215.0</v>
      </c>
      <c r="B596" s="26" t="s">
        <v>1141</v>
      </c>
      <c r="C596" s="7" t="s">
        <v>356</v>
      </c>
      <c r="D596" s="7"/>
    </row>
    <row r="597" ht="12.0" customHeight="1">
      <c r="A597" s="24">
        <v>37229.0</v>
      </c>
      <c r="B597" s="26" t="s">
        <v>1133</v>
      </c>
      <c r="C597" s="7" t="s">
        <v>356</v>
      </c>
      <c r="D597" s="7"/>
    </row>
    <row r="598" ht="12.0" customHeight="1">
      <c r="A598" s="24">
        <v>37229.0</v>
      </c>
      <c r="B598" s="26" t="s">
        <v>1134</v>
      </c>
      <c r="C598" s="7" t="s">
        <v>356</v>
      </c>
      <c r="D598" s="7"/>
    </row>
    <row r="599" ht="12.0" customHeight="1">
      <c r="A599" s="24">
        <v>37231.0</v>
      </c>
      <c r="B599" s="26" t="s">
        <v>1130</v>
      </c>
      <c r="C599" s="7" t="s">
        <v>356</v>
      </c>
      <c r="D599" s="18"/>
    </row>
    <row r="600" ht="12.0" customHeight="1">
      <c r="A600" s="24">
        <v>37232.0</v>
      </c>
      <c r="B600" s="26" t="s">
        <v>1127</v>
      </c>
      <c r="C600" s="7" t="s">
        <v>356</v>
      </c>
      <c r="D600" s="7"/>
    </row>
    <row r="601" ht="12.0" customHeight="1">
      <c r="A601" s="24">
        <v>37232.0</v>
      </c>
      <c r="B601" s="26" t="s">
        <v>1128</v>
      </c>
      <c r="C601" s="7" t="s">
        <v>356</v>
      </c>
      <c r="D601" s="7"/>
    </row>
    <row r="602" ht="12.0" customHeight="1">
      <c r="A602" s="24">
        <v>37274.0</v>
      </c>
      <c r="B602" s="26" t="s">
        <v>1112</v>
      </c>
      <c r="C602" s="7" t="s">
        <v>356</v>
      </c>
      <c r="D602" s="7"/>
    </row>
    <row r="603" ht="12.0" customHeight="1">
      <c r="A603" s="24">
        <v>37309.0</v>
      </c>
      <c r="B603" s="26" t="s">
        <v>1098</v>
      </c>
      <c r="C603" s="7" t="s">
        <v>356</v>
      </c>
      <c r="D603" s="7"/>
    </row>
    <row r="604" ht="12.0" customHeight="1">
      <c r="A604" s="24">
        <v>37343.0</v>
      </c>
      <c r="B604" s="26" t="s">
        <v>1086</v>
      </c>
      <c r="C604" s="7" t="s">
        <v>356</v>
      </c>
      <c r="D604" s="7"/>
    </row>
    <row r="605" ht="12.0" customHeight="1">
      <c r="A605" s="24">
        <v>37376.0</v>
      </c>
      <c r="B605" s="26" t="s">
        <v>1071</v>
      </c>
      <c r="C605" s="7" t="s">
        <v>356</v>
      </c>
      <c r="D605" s="7"/>
    </row>
    <row r="606" ht="12.0" customHeight="1">
      <c r="A606" s="24">
        <v>37404.0</v>
      </c>
      <c r="B606" s="26" t="s">
        <v>1058</v>
      </c>
      <c r="C606" s="7" t="s">
        <v>356</v>
      </c>
      <c r="D606" s="7"/>
    </row>
    <row r="607" ht="12.0" customHeight="1">
      <c r="A607" s="24">
        <v>37456.0</v>
      </c>
      <c r="B607" s="26" t="s">
        <v>1045</v>
      </c>
      <c r="C607" s="7" t="s">
        <v>356</v>
      </c>
      <c r="D607" s="7"/>
    </row>
    <row r="608" ht="12.0" customHeight="1">
      <c r="A608" s="24">
        <v>37456.0</v>
      </c>
      <c r="B608" s="26" t="s">
        <v>1046</v>
      </c>
      <c r="C608" s="7" t="s">
        <v>356</v>
      </c>
      <c r="D608" s="7"/>
    </row>
    <row r="609" ht="12.0" customHeight="1">
      <c r="A609" s="24">
        <v>37473.0</v>
      </c>
      <c r="B609" s="26" t="s">
        <v>1041</v>
      </c>
      <c r="C609" s="7" t="s">
        <v>356</v>
      </c>
      <c r="D609" s="7"/>
    </row>
    <row r="610" ht="12.0" customHeight="1">
      <c r="A610" s="24">
        <v>37489.0</v>
      </c>
      <c r="B610" s="26" t="s">
        <v>1037</v>
      </c>
      <c r="C610" s="7" t="s">
        <v>356</v>
      </c>
      <c r="D610" s="7"/>
    </row>
    <row r="611" ht="12.0" customHeight="1">
      <c r="A611" s="24">
        <v>37536.0</v>
      </c>
      <c r="B611" s="26" t="s">
        <v>1018</v>
      </c>
      <c r="C611" s="7" t="s">
        <v>356</v>
      </c>
      <c r="D611" s="7"/>
    </row>
    <row r="612" ht="12.0" customHeight="1">
      <c r="A612" s="24">
        <v>37536.0</v>
      </c>
      <c r="B612" s="26" t="s">
        <v>1019</v>
      </c>
      <c r="C612" s="7" t="s">
        <v>356</v>
      </c>
      <c r="D612" s="7"/>
    </row>
    <row r="613" ht="12.0" customHeight="1">
      <c r="A613" s="24">
        <v>37578.0</v>
      </c>
      <c r="B613" s="26" t="s">
        <v>1001</v>
      </c>
      <c r="C613" s="7" t="s">
        <v>356</v>
      </c>
      <c r="D613" s="7"/>
    </row>
    <row r="614" ht="12.0" customHeight="1">
      <c r="A614" s="24">
        <v>37636.0</v>
      </c>
      <c r="B614" s="26" t="s">
        <v>976</v>
      </c>
      <c r="C614" s="7" t="s">
        <v>356</v>
      </c>
      <c r="D614" s="7"/>
    </row>
    <row r="615" ht="12.0" customHeight="1">
      <c r="A615" s="24">
        <v>37819.0</v>
      </c>
      <c r="B615" s="26" t="s">
        <v>887</v>
      </c>
      <c r="C615" s="7" t="s">
        <v>356</v>
      </c>
      <c r="D615" s="7"/>
    </row>
    <row r="616" ht="12.0" customHeight="1">
      <c r="A616" s="24">
        <v>37838.0</v>
      </c>
      <c r="B616" s="26" t="s">
        <v>882</v>
      </c>
      <c r="C616" s="7" t="s">
        <v>356</v>
      </c>
      <c r="D616" s="7"/>
    </row>
    <row r="617" ht="12.0" customHeight="1">
      <c r="A617" s="24">
        <v>38035.0</v>
      </c>
      <c r="B617" s="16" t="s">
        <v>823</v>
      </c>
      <c r="C617" s="7" t="s">
        <v>356</v>
      </c>
      <c r="D617" s="7"/>
    </row>
    <row r="618" ht="12.0" customHeight="1">
      <c r="A618" s="24">
        <v>38091.0</v>
      </c>
      <c r="B618" s="16" t="s">
        <v>805</v>
      </c>
      <c r="C618" s="7" t="s">
        <v>356</v>
      </c>
      <c r="D618" s="7"/>
    </row>
    <row r="619" ht="12.0" customHeight="1">
      <c r="A619" s="24">
        <v>38099.0</v>
      </c>
      <c r="B619" s="26" t="s">
        <v>804</v>
      </c>
      <c r="C619" s="7" t="s">
        <v>356</v>
      </c>
      <c r="D619" s="7"/>
    </row>
    <row r="620" ht="12.0" customHeight="1">
      <c r="A620" s="24">
        <v>38126.0</v>
      </c>
      <c r="B620" s="16" t="s">
        <v>795</v>
      </c>
      <c r="C620" s="7" t="s">
        <v>356</v>
      </c>
      <c r="D620" s="7"/>
    </row>
    <row r="621" ht="12.0" customHeight="1">
      <c r="A621" s="24">
        <v>38224.0</v>
      </c>
      <c r="B621" s="26" t="s">
        <v>770</v>
      </c>
      <c r="C621" s="7" t="s">
        <v>356</v>
      </c>
      <c r="D621" s="7"/>
    </row>
    <row r="622" ht="12.0" customHeight="1">
      <c r="A622" s="24">
        <v>38645.0</v>
      </c>
      <c r="B622" s="16" t="s">
        <v>662</v>
      </c>
      <c r="C622" s="7" t="s">
        <v>356</v>
      </c>
      <c r="D622" s="7"/>
    </row>
    <row r="623" ht="12.0" customHeight="1">
      <c r="A623" s="24">
        <v>38646.0</v>
      </c>
      <c r="B623" s="16" t="s">
        <v>660</v>
      </c>
      <c r="C623" s="7" t="s">
        <v>356</v>
      </c>
      <c r="D623" s="7"/>
    </row>
    <row r="624" ht="12.0" customHeight="1">
      <c r="A624" s="24">
        <v>38646.0</v>
      </c>
      <c r="B624" s="16" t="s">
        <v>661</v>
      </c>
      <c r="C624" s="7" t="s">
        <v>356</v>
      </c>
      <c r="D624" s="7"/>
    </row>
    <row r="625" ht="12.0" customHeight="1">
      <c r="A625" s="24">
        <v>38651.0</v>
      </c>
      <c r="B625" s="16" t="s">
        <v>658</v>
      </c>
      <c r="C625" s="7" t="s">
        <v>356</v>
      </c>
      <c r="D625" s="7"/>
    </row>
    <row r="626" ht="12.0" customHeight="1">
      <c r="A626" s="24">
        <v>38652.0</v>
      </c>
      <c r="B626" s="16" t="s">
        <v>657</v>
      </c>
      <c r="C626" s="7" t="s">
        <v>356</v>
      </c>
      <c r="D626" s="7"/>
    </row>
    <row r="627" ht="12.0" customHeight="1">
      <c r="A627" s="24">
        <v>38672.0</v>
      </c>
      <c r="B627" s="16" t="s">
        <v>649</v>
      </c>
      <c r="C627" s="7" t="s">
        <v>356</v>
      </c>
      <c r="D627" s="7"/>
    </row>
    <row r="628" ht="12.0" customHeight="1">
      <c r="A628" s="24">
        <v>38674.0</v>
      </c>
      <c r="B628" s="16" t="s">
        <v>648</v>
      </c>
      <c r="C628" s="7" t="s">
        <v>356</v>
      </c>
      <c r="D628" s="7"/>
    </row>
    <row r="629" ht="12.0" customHeight="1">
      <c r="A629" s="24">
        <v>38698.0</v>
      </c>
      <c r="B629" s="25" t="s">
        <v>641</v>
      </c>
      <c r="C629" s="7" t="s">
        <v>356</v>
      </c>
      <c r="D629" s="7"/>
    </row>
    <row r="630" ht="24.0" customHeight="1">
      <c r="A630" s="24">
        <v>38812.0</v>
      </c>
      <c r="B630" s="15" t="s">
        <v>611</v>
      </c>
      <c r="C630" s="7" t="s">
        <v>356</v>
      </c>
      <c r="D630" s="7"/>
    </row>
    <row r="631" ht="12.0" customHeight="1">
      <c r="A631" s="24">
        <v>38869.0</v>
      </c>
      <c r="B631" s="26" t="s">
        <v>590</v>
      </c>
      <c r="C631" s="7" t="s">
        <v>356</v>
      </c>
      <c r="D631" s="7"/>
    </row>
    <row r="632" ht="12.0" customHeight="1">
      <c r="A632" s="24">
        <v>39065.0</v>
      </c>
      <c r="B632" s="26" t="s">
        <v>557</v>
      </c>
      <c r="C632" s="7" t="s">
        <v>356</v>
      </c>
      <c r="D632" s="7"/>
    </row>
    <row r="633" ht="12.0" customHeight="1">
      <c r="A633" s="24">
        <v>39202.0</v>
      </c>
      <c r="B633" s="26" t="s">
        <v>527</v>
      </c>
      <c r="C633" s="7" t="s">
        <v>356</v>
      </c>
      <c r="D633" s="7"/>
    </row>
    <row r="634" ht="12.0" customHeight="1">
      <c r="A634" s="24">
        <v>39212.0</v>
      </c>
      <c r="B634" s="25" t="s">
        <v>523</v>
      </c>
      <c r="C634" s="7" t="s">
        <v>356</v>
      </c>
      <c r="D634" s="7"/>
    </row>
    <row r="635" ht="12.0" customHeight="1">
      <c r="A635" s="24">
        <v>39219.0</v>
      </c>
      <c r="B635" s="25" t="s">
        <v>521</v>
      </c>
      <c r="C635" s="7" t="s">
        <v>356</v>
      </c>
      <c r="D635" s="7"/>
    </row>
    <row r="636" ht="12.0" customHeight="1">
      <c r="A636" s="24">
        <v>39231.0</v>
      </c>
      <c r="B636" s="25" t="s">
        <v>520</v>
      </c>
      <c r="C636" s="7" t="s">
        <v>356</v>
      </c>
      <c r="D636" s="7"/>
    </row>
    <row r="637" ht="12.0" customHeight="1">
      <c r="A637" s="24">
        <v>39234.0</v>
      </c>
      <c r="B637" s="25" t="s">
        <v>517</v>
      </c>
      <c r="C637" s="7" t="s">
        <v>356</v>
      </c>
      <c r="D637" s="7"/>
    </row>
    <row r="638" ht="12.0" customHeight="1">
      <c r="A638" s="24">
        <v>39248.0</v>
      </c>
      <c r="B638" s="25" t="s">
        <v>515</v>
      </c>
      <c r="C638" s="7" t="s">
        <v>356</v>
      </c>
      <c r="D638" s="7"/>
    </row>
    <row r="639" ht="12.0" customHeight="1">
      <c r="A639" s="24">
        <v>39262.0</v>
      </c>
      <c r="B639" s="25" t="s">
        <v>514</v>
      </c>
      <c r="C639" s="7" t="s">
        <v>356</v>
      </c>
      <c r="D639" s="7"/>
    </row>
    <row r="640" ht="24.0" customHeight="1">
      <c r="A640" s="24">
        <v>39276.0</v>
      </c>
      <c r="B640" s="25" t="s">
        <v>511</v>
      </c>
      <c r="C640" s="7" t="s">
        <v>356</v>
      </c>
      <c r="D640" s="7"/>
    </row>
    <row r="641" ht="12.0" customHeight="1">
      <c r="A641" s="24">
        <v>39279.0</v>
      </c>
      <c r="B641" s="25" t="s">
        <v>508</v>
      </c>
      <c r="C641" s="7" t="s">
        <v>356</v>
      </c>
      <c r="D641" s="7"/>
    </row>
    <row r="642" ht="12.0" customHeight="1">
      <c r="A642" s="24">
        <v>39288.0</v>
      </c>
      <c r="B642" s="25" t="s">
        <v>507</v>
      </c>
      <c r="C642" s="7" t="s">
        <v>356</v>
      </c>
      <c r="D642" s="7"/>
    </row>
    <row r="643" ht="12.0" customHeight="1">
      <c r="A643" s="24">
        <v>39297.0</v>
      </c>
      <c r="B643" s="25" t="s">
        <v>506</v>
      </c>
      <c r="C643" s="7" t="s">
        <v>356</v>
      </c>
      <c r="D643" s="7"/>
    </row>
    <row r="644" ht="12.0" customHeight="1">
      <c r="A644" s="24">
        <v>39321.0</v>
      </c>
      <c r="B644" s="25" t="s">
        <v>501</v>
      </c>
      <c r="C644" s="7" t="s">
        <v>356</v>
      </c>
      <c r="D644" s="7"/>
    </row>
    <row r="645" ht="12.0" customHeight="1">
      <c r="A645" s="24">
        <v>39461.0</v>
      </c>
      <c r="B645" s="25" t="s">
        <v>474</v>
      </c>
      <c r="C645" s="7" t="s">
        <v>356</v>
      </c>
      <c r="D645" s="7"/>
    </row>
    <row r="646" ht="12.0" customHeight="1">
      <c r="A646" s="24">
        <v>39539.0</v>
      </c>
      <c r="B646" s="25" t="s">
        <v>457</v>
      </c>
      <c r="C646" s="7" t="s">
        <v>356</v>
      </c>
      <c r="D646" s="7"/>
    </row>
    <row r="647" ht="12.0" customHeight="1">
      <c r="A647" s="24">
        <v>39539.0</v>
      </c>
      <c r="B647" s="25" t="s">
        <v>458</v>
      </c>
      <c r="C647" s="7" t="s">
        <v>356</v>
      </c>
      <c r="D647" s="7"/>
    </row>
    <row r="648" ht="12.0" customHeight="1">
      <c r="A648" s="24">
        <v>39541.0</v>
      </c>
      <c r="B648" s="25" t="s">
        <v>456</v>
      </c>
      <c r="C648" s="7" t="s">
        <v>356</v>
      </c>
      <c r="D648" s="7"/>
    </row>
    <row r="649" ht="12.0" customHeight="1">
      <c r="A649" s="24">
        <v>39567.0</v>
      </c>
      <c r="B649" s="25" t="s">
        <v>451</v>
      </c>
      <c r="C649" s="7" t="s">
        <v>356</v>
      </c>
      <c r="D649" s="7"/>
    </row>
    <row r="650" ht="24.0" customHeight="1">
      <c r="A650" s="24">
        <v>39618.0</v>
      </c>
      <c r="B650" s="25" t="s">
        <v>443</v>
      </c>
      <c r="C650" s="7" t="s">
        <v>356</v>
      </c>
      <c r="D650" s="7"/>
    </row>
    <row r="651" ht="12.0" customHeight="1">
      <c r="A651" s="24">
        <v>39622.0</v>
      </c>
      <c r="B651" s="25" t="s">
        <v>441</v>
      </c>
      <c r="C651" s="7" t="s">
        <v>356</v>
      </c>
      <c r="D651" s="7"/>
    </row>
    <row r="652" ht="12.0" customHeight="1">
      <c r="A652" s="24">
        <v>39667.0</v>
      </c>
      <c r="B652" s="25" t="s">
        <v>431</v>
      </c>
      <c r="C652" s="7" t="s">
        <v>356</v>
      </c>
      <c r="D652" s="7"/>
    </row>
    <row r="653" ht="12.0" customHeight="1">
      <c r="A653" s="24">
        <v>39667.0</v>
      </c>
      <c r="B653" s="25" t="s">
        <v>432</v>
      </c>
      <c r="C653" s="7" t="s">
        <v>356</v>
      </c>
      <c r="D653" s="7"/>
    </row>
    <row r="654" ht="24.0" customHeight="1">
      <c r="A654" s="24">
        <v>39766.0</v>
      </c>
      <c r="B654" s="25" t="s">
        <v>411</v>
      </c>
      <c r="C654" s="7" t="s">
        <v>356</v>
      </c>
      <c r="D654" s="7"/>
    </row>
    <row r="655" ht="24.0" customHeight="1">
      <c r="A655" s="24">
        <v>39784.0</v>
      </c>
      <c r="B655" s="25" t="s">
        <v>410</v>
      </c>
      <c r="C655" s="7" t="s">
        <v>356</v>
      </c>
      <c r="D655" s="7"/>
    </row>
    <row r="656" ht="24.0" customHeight="1">
      <c r="A656" s="24">
        <v>39792.0</v>
      </c>
      <c r="B656" s="25" t="s">
        <v>408</v>
      </c>
      <c r="C656" s="7" t="s">
        <v>356</v>
      </c>
      <c r="D656" s="7"/>
    </row>
    <row r="657" ht="12.0" customHeight="1">
      <c r="A657" s="24">
        <v>39794.0</v>
      </c>
      <c r="B657" s="25" t="s">
        <v>407</v>
      </c>
      <c r="C657" s="7" t="s">
        <v>356</v>
      </c>
      <c r="D657" s="7"/>
    </row>
    <row r="658" ht="24.0" customHeight="1">
      <c r="A658" s="24">
        <v>39799.0</v>
      </c>
      <c r="B658" s="25" t="s">
        <v>405</v>
      </c>
      <c r="C658" s="7" t="s">
        <v>356</v>
      </c>
      <c r="D658" s="7"/>
    </row>
    <row r="659" ht="12.0" customHeight="1">
      <c r="A659" s="24">
        <v>39892.0</v>
      </c>
      <c r="B659" s="21" t="s">
        <v>383</v>
      </c>
      <c r="C659" s="7" t="s">
        <v>356</v>
      </c>
      <c r="D659" s="7"/>
    </row>
    <row r="660" ht="12.0" customHeight="1">
      <c r="A660" s="24">
        <v>39892.0</v>
      </c>
      <c r="B660" s="21" t="s">
        <v>384</v>
      </c>
      <c r="C660" s="7" t="s">
        <v>356</v>
      </c>
      <c r="D660" s="7"/>
    </row>
    <row r="661" ht="12.0" customHeight="1">
      <c r="A661" s="24">
        <v>39892.0</v>
      </c>
      <c r="B661" s="7" t="s">
        <v>385</v>
      </c>
      <c r="C661" s="7" t="s">
        <v>356</v>
      </c>
      <c r="D661" s="7"/>
    </row>
    <row r="662" ht="12.0" customHeight="1">
      <c r="A662" s="24">
        <v>39892.0</v>
      </c>
      <c r="B662" s="21" t="s">
        <v>386</v>
      </c>
      <c r="C662" s="7" t="s">
        <v>356</v>
      </c>
      <c r="D662" s="7"/>
    </row>
    <row r="663" ht="12.0" customHeight="1">
      <c r="A663" s="24">
        <v>39892.0</v>
      </c>
      <c r="B663" s="21" t="s">
        <v>387</v>
      </c>
      <c r="C663" s="7" t="s">
        <v>356</v>
      </c>
      <c r="D663" s="7"/>
    </row>
    <row r="664" ht="12.0" customHeight="1">
      <c r="A664" s="24">
        <v>39892.0</v>
      </c>
      <c r="B664" s="26" t="s">
        <v>388</v>
      </c>
      <c r="C664" s="7" t="s">
        <v>356</v>
      </c>
      <c r="D664" s="7"/>
    </row>
    <row r="665" ht="12.0" customHeight="1">
      <c r="A665" s="24">
        <v>39892.0</v>
      </c>
      <c r="B665" s="21" t="s">
        <v>389</v>
      </c>
      <c r="C665" s="7" t="s">
        <v>356</v>
      </c>
      <c r="D665" s="7"/>
    </row>
    <row r="666" ht="24.0" customHeight="1">
      <c r="A666" s="24">
        <v>39892.0</v>
      </c>
      <c r="B666" s="13" t="s">
        <v>390</v>
      </c>
      <c r="C666" s="7" t="s">
        <v>356</v>
      </c>
      <c r="D666" s="7"/>
    </row>
    <row r="667" ht="12.0" customHeight="1">
      <c r="A667" s="24">
        <v>39892.0</v>
      </c>
      <c r="B667" s="21" t="s">
        <v>391</v>
      </c>
      <c r="C667" s="7" t="s">
        <v>356</v>
      </c>
      <c r="D667" s="7"/>
    </row>
    <row r="668" ht="12.0" customHeight="1">
      <c r="A668" s="24">
        <v>39918.0</v>
      </c>
      <c r="B668" s="25" t="s">
        <v>377</v>
      </c>
      <c r="C668" s="7" t="s">
        <v>356</v>
      </c>
      <c r="D668" s="7"/>
    </row>
    <row r="669" ht="24.0" customHeight="1">
      <c r="A669" s="24">
        <v>39924.0</v>
      </c>
      <c r="B669" s="25" t="s">
        <v>375</v>
      </c>
      <c r="C669" s="7" t="s">
        <v>356</v>
      </c>
      <c r="D669" s="7"/>
    </row>
    <row r="670" ht="24.0" customHeight="1">
      <c r="A670" s="24">
        <v>39930.0</v>
      </c>
      <c r="B670" s="25" t="s">
        <v>372</v>
      </c>
      <c r="C670" s="7" t="s">
        <v>356</v>
      </c>
      <c r="D670" s="7"/>
    </row>
    <row r="671" ht="12.0" customHeight="1">
      <c r="A671" s="24">
        <v>39930.0</v>
      </c>
      <c r="B671" s="25" t="s">
        <v>373</v>
      </c>
      <c r="C671" s="7" t="s">
        <v>356</v>
      </c>
      <c r="D671" s="7"/>
    </row>
    <row r="672" ht="12.0" customHeight="1">
      <c r="A672" s="24">
        <v>39967.0</v>
      </c>
      <c r="B672" s="25" t="s">
        <v>362</v>
      </c>
      <c r="C672" s="7" t="s">
        <v>356</v>
      </c>
      <c r="D672" s="7"/>
    </row>
    <row r="673" ht="12.0" customHeight="1">
      <c r="A673" s="24">
        <v>39967.0</v>
      </c>
      <c r="B673" s="25" t="s">
        <v>363</v>
      </c>
      <c r="C673" s="7" t="s">
        <v>356</v>
      </c>
      <c r="D673" s="7"/>
    </row>
    <row r="674" ht="12.0" customHeight="1">
      <c r="A674" s="24">
        <v>39979.0</v>
      </c>
      <c r="B674" s="16" t="s">
        <v>355</v>
      </c>
      <c r="C674" s="7" t="s">
        <v>356</v>
      </c>
      <c r="D674" s="7"/>
    </row>
    <row r="675" ht="12.0" customHeight="1">
      <c r="A675" s="24">
        <v>33903.0</v>
      </c>
      <c r="B675" s="38" t="s">
        <v>2292</v>
      </c>
      <c r="C675" s="7" t="s">
        <v>7</v>
      </c>
      <c r="D675" s="7"/>
    </row>
    <row r="676" ht="24.0" customHeight="1">
      <c r="A676" s="24">
        <v>33907.0</v>
      </c>
      <c r="B676" s="39" t="s">
        <v>2291</v>
      </c>
      <c r="C676" s="7" t="s">
        <v>7</v>
      </c>
      <c r="D676" s="7"/>
    </row>
    <row r="677" ht="24.0" customHeight="1">
      <c r="A677" s="24">
        <v>34116.0</v>
      </c>
      <c r="B677" s="26" t="s">
        <v>2262</v>
      </c>
      <c r="C677" s="7" t="s">
        <v>7</v>
      </c>
      <c r="D677" s="7"/>
    </row>
    <row r="678" ht="12.0" customHeight="1">
      <c r="A678" s="24">
        <v>34137.0</v>
      </c>
      <c r="B678" s="26" t="s">
        <v>2256</v>
      </c>
      <c r="C678" s="7" t="s">
        <v>7</v>
      </c>
      <c r="D678" s="7"/>
    </row>
    <row r="679" ht="12.0" customHeight="1">
      <c r="A679" s="24">
        <v>34246.0</v>
      </c>
      <c r="B679" s="26" t="s">
        <v>2225</v>
      </c>
      <c r="C679" s="7" t="s">
        <v>7</v>
      </c>
      <c r="D679" s="7"/>
    </row>
    <row r="680" ht="12.0" customHeight="1">
      <c r="A680" s="24">
        <v>34253.0</v>
      </c>
      <c r="B680" s="26" t="s">
        <v>2224</v>
      </c>
      <c r="C680" s="7" t="s">
        <v>7</v>
      </c>
      <c r="D680" s="7"/>
    </row>
    <row r="681" ht="12.0" customHeight="1">
      <c r="A681" s="24">
        <v>34268.0</v>
      </c>
      <c r="B681" s="26" t="s">
        <v>2219</v>
      </c>
      <c r="C681" s="7" t="s">
        <v>7</v>
      </c>
      <c r="D681" s="7"/>
    </row>
    <row r="682" ht="12.0" customHeight="1">
      <c r="A682" s="24">
        <v>34305.0</v>
      </c>
      <c r="B682" s="26" t="s">
        <v>2210</v>
      </c>
      <c r="C682" s="7" t="s">
        <v>7</v>
      </c>
      <c r="D682" s="7"/>
    </row>
    <row r="683" ht="12.0" customHeight="1">
      <c r="A683" s="24">
        <v>34323.0</v>
      </c>
      <c r="B683" s="26" t="s">
        <v>2202</v>
      </c>
      <c r="C683" s="7" t="s">
        <v>7</v>
      </c>
      <c r="D683" s="7"/>
    </row>
    <row r="684" ht="12.0" customHeight="1">
      <c r="A684" s="24">
        <v>34325.0</v>
      </c>
      <c r="B684" s="26" t="s">
        <v>2200</v>
      </c>
      <c r="C684" s="7" t="s">
        <v>7</v>
      </c>
      <c r="D684" s="7"/>
    </row>
    <row r="685" ht="12.0" customHeight="1">
      <c r="A685" s="24">
        <v>34352.0</v>
      </c>
      <c r="B685" s="26" t="s">
        <v>2191</v>
      </c>
      <c r="C685" s="7" t="s">
        <v>7</v>
      </c>
      <c r="D685" s="7"/>
    </row>
    <row r="686" ht="12.0" customHeight="1">
      <c r="A686" s="24">
        <v>34367.0</v>
      </c>
      <c r="B686" s="26" t="s">
        <v>2187</v>
      </c>
      <c r="C686" s="7" t="s">
        <v>7</v>
      </c>
      <c r="D686" s="7"/>
    </row>
    <row r="687" ht="12.0" customHeight="1">
      <c r="A687" s="24">
        <v>34375.0</v>
      </c>
      <c r="B687" s="26" t="s">
        <v>2182</v>
      </c>
      <c r="C687" s="7" t="s">
        <v>7</v>
      </c>
      <c r="D687" s="7"/>
    </row>
    <row r="688" ht="12.0" customHeight="1">
      <c r="A688" s="24">
        <v>34382.0</v>
      </c>
      <c r="B688" s="26" t="s">
        <v>2181</v>
      </c>
      <c r="C688" s="7" t="s">
        <v>7</v>
      </c>
      <c r="D688" s="7"/>
    </row>
    <row r="689" ht="12.0" customHeight="1">
      <c r="A689" s="24">
        <v>34386.0</v>
      </c>
      <c r="B689" s="26" t="s">
        <v>2070</v>
      </c>
      <c r="C689" s="7" t="s">
        <v>7</v>
      </c>
      <c r="D689" s="7"/>
    </row>
    <row r="690" ht="12.0" customHeight="1">
      <c r="A690" s="24">
        <v>34393.0</v>
      </c>
      <c r="B690" s="26" t="s">
        <v>2178</v>
      </c>
      <c r="C690" s="7" t="s">
        <v>7</v>
      </c>
      <c r="D690" s="7"/>
    </row>
    <row r="691" ht="12.0" customHeight="1">
      <c r="A691" s="24">
        <v>34402.0</v>
      </c>
      <c r="B691" s="26" t="s">
        <v>2031</v>
      </c>
      <c r="C691" s="7" t="s">
        <v>7</v>
      </c>
      <c r="D691" s="7"/>
    </row>
    <row r="692" ht="12.0" customHeight="1">
      <c r="A692" s="24">
        <v>34407.0</v>
      </c>
      <c r="B692" s="26" t="s">
        <v>2174</v>
      </c>
      <c r="C692" s="7" t="s">
        <v>7</v>
      </c>
      <c r="D692" s="7"/>
    </row>
    <row r="693" ht="12.0" customHeight="1">
      <c r="A693" s="24">
        <v>34417.0</v>
      </c>
      <c r="B693" s="26" t="s">
        <v>2171</v>
      </c>
      <c r="C693" s="7" t="s">
        <v>7</v>
      </c>
      <c r="D693" s="7"/>
    </row>
    <row r="694" ht="12.0" customHeight="1">
      <c r="A694" s="24">
        <v>34417.0</v>
      </c>
      <c r="B694" s="26" t="s">
        <v>1974</v>
      </c>
      <c r="C694" s="7" t="s">
        <v>7</v>
      </c>
      <c r="D694" s="7"/>
    </row>
    <row r="695" ht="12.0" customHeight="1">
      <c r="A695" s="24">
        <v>34421.0</v>
      </c>
      <c r="B695" s="26" t="s">
        <v>2169</v>
      </c>
      <c r="C695" s="7" t="s">
        <v>7</v>
      </c>
      <c r="D695" s="7"/>
    </row>
    <row r="696" ht="12.0" customHeight="1">
      <c r="A696" s="24">
        <v>34428.0</v>
      </c>
      <c r="B696" s="26" t="s">
        <v>2168</v>
      </c>
      <c r="C696" s="7" t="s">
        <v>7</v>
      </c>
      <c r="D696" s="7"/>
    </row>
    <row r="697" ht="12.0" customHeight="1">
      <c r="A697" s="24">
        <v>34439.0</v>
      </c>
      <c r="B697" s="26" t="s">
        <v>2166</v>
      </c>
      <c r="C697" s="7" t="s">
        <v>7</v>
      </c>
      <c r="D697" s="7"/>
    </row>
    <row r="698" ht="12.0" customHeight="1">
      <c r="A698" s="24">
        <v>34439.0</v>
      </c>
      <c r="B698" s="26" t="s">
        <v>2167</v>
      </c>
      <c r="C698" s="7" t="s">
        <v>7</v>
      </c>
      <c r="D698" s="7"/>
    </row>
    <row r="699" ht="12.0" customHeight="1">
      <c r="A699" s="24">
        <v>34443.0</v>
      </c>
      <c r="B699" s="26" t="s">
        <v>2165</v>
      </c>
      <c r="C699" s="7" t="s">
        <v>7</v>
      </c>
      <c r="D699" s="7"/>
    </row>
    <row r="700" ht="12.0" customHeight="1">
      <c r="A700" s="24">
        <v>34449.0</v>
      </c>
      <c r="B700" s="26" t="s">
        <v>2161</v>
      </c>
      <c r="C700" s="7" t="s">
        <v>7</v>
      </c>
      <c r="D700" s="7"/>
    </row>
    <row r="701" ht="12.0" customHeight="1">
      <c r="A701" s="24">
        <v>34449.0</v>
      </c>
      <c r="B701" s="26" t="s">
        <v>2053</v>
      </c>
      <c r="C701" s="7" t="s">
        <v>7</v>
      </c>
      <c r="D701" s="7"/>
    </row>
    <row r="702" ht="12.0" customHeight="1">
      <c r="A702" s="24">
        <v>34450.0</v>
      </c>
      <c r="B702" s="26" t="s">
        <v>2160</v>
      </c>
      <c r="C702" s="7" t="s">
        <v>7</v>
      </c>
      <c r="D702" s="7"/>
    </row>
    <row r="703" ht="12.0" customHeight="1">
      <c r="A703" s="24">
        <v>34452.0</v>
      </c>
      <c r="B703" s="26" t="s">
        <v>2151</v>
      </c>
      <c r="C703" s="7" t="s">
        <v>7</v>
      </c>
      <c r="D703" s="7"/>
    </row>
    <row r="704" ht="12.0" customHeight="1">
      <c r="A704" s="24">
        <v>34453.0</v>
      </c>
      <c r="B704" s="26" t="s">
        <v>2158</v>
      </c>
      <c r="C704" s="7" t="s">
        <v>7</v>
      </c>
      <c r="D704" s="7"/>
    </row>
    <row r="705" ht="12.0" customHeight="1">
      <c r="A705" s="24">
        <v>34457.0</v>
      </c>
      <c r="B705" s="26" t="s">
        <v>2157</v>
      </c>
      <c r="C705" s="7" t="s">
        <v>7</v>
      </c>
      <c r="D705" s="7"/>
    </row>
    <row r="706" ht="12.0" customHeight="1">
      <c r="A706" s="24">
        <v>34458.0</v>
      </c>
      <c r="B706" s="26" t="s">
        <v>2154</v>
      </c>
      <c r="C706" s="7" t="s">
        <v>7</v>
      </c>
      <c r="D706" s="7"/>
    </row>
    <row r="707" ht="12.0" customHeight="1">
      <c r="A707" s="24">
        <v>34458.0</v>
      </c>
      <c r="B707" s="26" t="s">
        <v>2155</v>
      </c>
      <c r="C707" s="7" t="s">
        <v>7</v>
      </c>
      <c r="D707" s="7"/>
    </row>
    <row r="708" ht="12.0" customHeight="1">
      <c r="A708" s="24">
        <v>34458.0</v>
      </c>
      <c r="B708" s="26" t="s">
        <v>2156</v>
      </c>
      <c r="C708" s="7" t="s">
        <v>7</v>
      </c>
      <c r="D708" s="7"/>
    </row>
    <row r="709" ht="12.0" customHeight="1">
      <c r="A709" s="24">
        <v>34461.0</v>
      </c>
      <c r="B709" s="26" t="s">
        <v>2152</v>
      </c>
      <c r="C709" s="7" t="s">
        <v>7</v>
      </c>
      <c r="D709" s="7"/>
    </row>
    <row r="710" ht="12.0" customHeight="1">
      <c r="A710" s="24">
        <v>34465.0</v>
      </c>
      <c r="B710" s="26" t="s">
        <v>2071</v>
      </c>
      <c r="C710" s="7" t="s">
        <v>7</v>
      </c>
      <c r="D710" s="7"/>
    </row>
    <row r="711" ht="12.0" customHeight="1">
      <c r="A711" s="24">
        <v>34470.0</v>
      </c>
      <c r="B711" s="26" t="s">
        <v>2151</v>
      </c>
      <c r="C711" s="7" t="s">
        <v>7</v>
      </c>
      <c r="D711" s="7"/>
    </row>
    <row r="712" ht="12.0" customHeight="1">
      <c r="A712" s="24">
        <v>34478.0</v>
      </c>
      <c r="B712" s="26" t="s">
        <v>2150</v>
      </c>
      <c r="C712" s="7" t="s">
        <v>7</v>
      </c>
      <c r="D712" s="7"/>
    </row>
    <row r="713" ht="12.0" customHeight="1">
      <c r="A713" s="24">
        <v>34485.0</v>
      </c>
      <c r="B713" s="26" t="s">
        <v>2149</v>
      </c>
      <c r="C713" s="7" t="s">
        <v>7</v>
      </c>
      <c r="D713" s="7"/>
    </row>
    <row r="714" ht="12.0" customHeight="1">
      <c r="A714" s="24">
        <v>34492.0</v>
      </c>
      <c r="B714" s="26" t="s">
        <v>2071</v>
      </c>
      <c r="C714" s="7" t="s">
        <v>7</v>
      </c>
      <c r="D714" s="7"/>
    </row>
    <row r="715" ht="12.0" customHeight="1">
      <c r="A715" s="24">
        <v>34493.0</v>
      </c>
      <c r="B715" s="26" t="s">
        <v>2148</v>
      </c>
      <c r="C715" s="7" t="s">
        <v>7</v>
      </c>
      <c r="D715" s="7"/>
    </row>
    <row r="716" ht="12.0" customHeight="1">
      <c r="A716" s="24">
        <v>34498.0</v>
      </c>
      <c r="B716" s="26" t="s">
        <v>2146</v>
      </c>
      <c r="C716" s="7" t="s">
        <v>7</v>
      </c>
      <c r="D716" s="7"/>
    </row>
    <row r="717" ht="12.0" customHeight="1">
      <c r="A717" s="24">
        <v>34500.0</v>
      </c>
      <c r="B717" s="26" t="s">
        <v>2144</v>
      </c>
      <c r="C717" s="7" t="s">
        <v>7</v>
      </c>
      <c r="D717" s="7"/>
    </row>
    <row r="718" ht="12.0" customHeight="1">
      <c r="A718" s="24">
        <v>34507.0</v>
      </c>
      <c r="B718" s="26" t="s">
        <v>2133</v>
      </c>
      <c r="C718" s="7" t="s">
        <v>7</v>
      </c>
      <c r="D718" s="7"/>
    </row>
    <row r="719" ht="12.0" customHeight="1">
      <c r="A719" s="24">
        <v>34507.0</v>
      </c>
      <c r="B719" s="26" t="s">
        <v>2142</v>
      </c>
      <c r="C719" s="7" t="s">
        <v>7</v>
      </c>
      <c r="D719" s="7"/>
    </row>
    <row r="720" ht="12.0" customHeight="1">
      <c r="A720" s="24">
        <v>34508.0</v>
      </c>
      <c r="B720" s="26" t="s">
        <v>2141</v>
      </c>
      <c r="C720" s="7" t="s">
        <v>7</v>
      </c>
      <c r="D720" s="7"/>
    </row>
    <row r="721" ht="12.0" customHeight="1">
      <c r="A721" s="24">
        <v>34509.0</v>
      </c>
      <c r="B721" s="26" t="s">
        <v>2140</v>
      </c>
      <c r="C721" s="7" t="s">
        <v>7</v>
      </c>
      <c r="D721" s="7"/>
    </row>
    <row r="722" ht="12.0" customHeight="1">
      <c r="A722" s="24">
        <v>34511.0</v>
      </c>
      <c r="B722" s="26" t="s">
        <v>2093</v>
      </c>
      <c r="C722" s="7" t="s">
        <v>7</v>
      </c>
      <c r="D722" s="7"/>
    </row>
    <row r="723" ht="12.0" customHeight="1">
      <c r="A723" s="24">
        <v>34515.0</v>
      </c>
      <c r="B723" s="26" t="s">
        <v>2124</v>
      </c>
      <c r="C723" s="7" t="s">
        <v>7</v>
      </c>
      <c r="D723" s="7"/>
    </row>
    <row r="724" ht="12.0" customHeight="1">
      <c r="A724" s="24">
        <v>34520.0</v>
      </c>
      <c r="B724" s="26" t="s">
        <v>2136</v>
      </c>
      <c r="C724" s="7" t="s">
        <v>7</v>
      </c>
      <c r="D724" s="7"/>
    </row>
    <row r="725" ht="12.0" customHeight="1">
      <c r="A725" s="24">
        <v>34521.0</v>
      </c>
      <c r="B725" s="26" t="s">
        <v>2132</v>
      </c>
      <c r="C725" s="7" t="s">
        <v>7</v>
      </c>
      <c r="D725" s="7"/>
    </row>
    <row r="726" ht="12.0" customHeight="1">
      <c r="A726" s="24">
        <v>34521.0</v>
      </c>
      <c r="B726" s="26" t="s">
        <v>2133</v>
      </c>
      <c r="C726" s="7" t="s">
        <v>7</v>
      </c>
      <c r="D726" s="7"/>
    </row>
    <row r="727" ht="12.0" customHeight="1">
      <c r="A727" s="24">
        <v>34521.0</v>
      </c>
      <c r="B727" s="26" t="s">
        <v>2134</v>
      </c>
      <c r="C727" s="7" t="s">
        <v>7</v>
      </c>
      <c r="D727" s="7"/>
    </row>
    <row r="728" ht="12.0" customHeight="1">
      <c r="A728" s="24">
        <v>34527.0</v>
      </c>
      <c r="B728" s="26" t="s">
        <v>2128</v>
      </c>
      <c r="C728" s="7" t="s">
        <v>7</v>
      </c>
      <c r="D728" s="7"/>
    </row>
    <row r="729" ht="12.0" customHeight="1">
      <c r="A729" s="24">
        <v>34527.0</v>
      </c>
      <c r="B729" s="26" t="s">
        <v>2129</v>
      </c>
      <c r="C729" s="7" t="s">
        <v>7</v>
      </c>
      <c r="D729" s="7"/>
    </row>
    <row r="730" ht="12.0" customHeight="1">
      <c r="A730" s="24">
        <v>34527.0</v>
      </c>
      <c r="B730" s="26" t="s">
        <v>2130</v>
      </c>
      <c r="C730" s="7" t="s">
        <v>7</v>
      </c>
      <c r="D730" s="7"/>
    </row>
    <row r="731" ht="12.0" customHeight="1">
      <c r="A731" s="24">
        <v>34528.0</v>
      </c>
      <c r="B731" s="26" t="s">
        <v>2126</v>
      </c>
      <c r="C731" s="7" t="s">
        <v>7</v>
      </c>
      <c r="D731" s="7"/>
    </row>
    <row r="732" ht="12.0" customHeight="1">
      <c r="A732" s="24">
        <v>34528.0</v>
      </c>
      <c r="B732" s="26" t="s">
        <v>2127</v>
      </c>
      <c r="C732" s="7" t="s">
        <v>7</v>
      </c>
      <c r="D732" s="7"/>
    </row>
    <row r="733" ht="12.0" customHeight="1">
      <c r="A733" s="24">
        <v>34529.0</v>
      </c>
      <c r="B733" s="26" t="s">
        <v>2071</v>
      </c>
      <c r="C733" s="7" t="s">
        <v>7</v>
      </c>
      <c r="D733" s="7"/>
    </row>
    <row r="734" ht="12.0" customHeight="1">
      <c r="A734" s="24">
        <v>34529.0</v>
      </c>
      <c r="B734" s="26" t="s">
        <v>2124</v>
      </c>
      <c r="C734" s="7" t="s">
        <v>7</v>
      </c>
      <c r="D734" s="7"/>
    </row>
    <row r="735" ht="12.0" customHeight="1">
      <c r="A735" s="24">
        <v>34529.0</v>
      </c>
      <c r="B735" s="26" t="s">
        <v>2125</v>
      </c>
      <c r="C735" s="7" t="s">
        <v>7</v>
      </c>
      <c r="D735" s="7"/>
    </row>
    <row r="736" ht="12.0" customHeight="1">
      <c r="A736" s="24">
        <v>34535.0</v>
      </c>
      <c r="B736" s="26" t="s">
        <v>2107</v>
      </c>
      <c r="C736" s="7" t="s">
        <v>7</v>
      </c>
      <c r="D736" s="7"/>
    </row>
    <row r="737" ht="12.0" customHeight="1">
      <c r="A737" s="24">
        <v>34536.0</v>
      </c>
      <c r="B737" s="26" t="s">
        <v>2123</v>
      </c>
      <c r="C737" s="7" t="s">
        <v>7</v>
      </c>
      <c r="D737" s="7"/>
    </row>
    <row r="738" ht="12.0" customHeight="1">
      <c r="A738" s="24">
        <v>34537.0</v>
      </c>
      <c r="B738" s="26" t="s">
        <v>2121</v>
      </c>
      <c r="C738" s="7" t="s">
        <v>7</v>
      </c>
      <c r="D738" s="7"/>
    </row>
    <row r="739" ht="12.0" customHeight="1">
      <c r="A739" s="24">
        <v>34537.0</v>
      </c>
      <c r="B739" s="26" t="s">
        <v>2122</v>
      </c>
      <c r="C739" s="7" t="s">
        <v>7</v>
      </c>
      <c r="D739" s="7"/>
    </row>
    <row r="740" ht="12.0" customHeight="1">
      <c r="A740" s="24">
        <v>34543.0</v>
      </c>
      <c r="B740" s="26" t="s">
        <v>2119</v>
      </c>
      <c r="C740" s="7" t="s">
        <v>7</v>
      </c>
      <c r="D740" s="7"/>
    </row>
    <row r="741" ht="12.0" customHeight="1">
      <c r="A741" s="24">
        <v>34545.0</v>
      </c>
      <c r="B741" s="26" t="s">
        <v>2117</v>
      </c>
      <c r="C741" s="7" t="s">
        <v>7</v>
      </c>
      <c r="D741" s="7"/>
    </row>
    <row r="742" ht="12.0" customHeight="1">
      <c r="A742" s="24">
        <v>34549.0</v>
      </c>
      <c r="B742" s="26" t="s">
        <v>2112</v>
      </c>
      <c r="C742" s="7" t="s">
        <v>7</v>
      </c>
      <c r="D742" s="7"/>
    </row>
    <row r="743" ht="12.0" customHeight="1">
      <c r="A743" s="24">
        <v>34549.0</v>
      </c>
      <c r="B743" s="26" t="s">
        <v>2113</v>
      </c>
      <c r="C743" s="7" t="s">
        <v>7</v>
      </c>
      <c r="D743" s="7"/>
    </row>
    <row r="744" ht="12.0" customHeight="1">
      <c r="A744" s="24">
        <v>34549.0</v>
      </c>
      <c r="B744" s="26" t="s">
        <v>2114</v>
      </c>
      <c r="C744" s="7" t="s">
        <v>7</v>
      </c>
      <c r="D744" s="7"/>
    </row>
    <row r="745" ht="12.0" customHeight="1">
      <c r="A745" s="24">
        <v>34556.0</v>
      </c>
      <c r="B745" s="26" t="s">
        <v>2107</v>
      </c>
      <c r="C745" s="7" t="s">
        <v>7</v>
      </c>
      <c r="D745" s="7"/>
    </row>
    <row r="746" ht="12.0" customHeight="1">
      <c r="A746" s="24">
        <v>34565.0</v>
      </c>
      <c r="B746" s="26" t="s">
        <v>2106</v>
      </c>
      <c r="C746" s="7" t="s">
        <v>7</v>
      </c>
      <c r="D746" s="7"/>
    </row>
    <row r="747" ht="12.0" customHeight="1">
      <c r="A747" s="24">
        <v>34570.0</v>
      </c>
      <c r="B747" s="26" t="s">
        <v>2105</v>
      </c>
      <c r="C747" s="7" t="s">
        <v>7</v>
      </c>
      <c r="D747" s="7"/>
    </row>
    <row r="748" ht="12.0" customHeight="1">
      <c r="A748" s="24">
        <v>34592.0</v>
      </c>
      <c r="B748" s="26" t="s">
        <v>2103</v>
      </c>
      <c r="C748" s="7" t="s">
        <v>7</v>
      </c>
      <c r="D748" s="7"/>
    </row>
    <row r="749" ht="12.0" customHeight="1">
      <c r="A749" s="24">
        <v>34593.0</v>
      </c>
      <c r="B749" s="26" t="s">
        <v>2075</v>
      </c>
      <c r="C749" s="7" t="s">
        <v>7</v>
      </c>
      <c r="D749" s="7"/>
    </row>
    <row r="750" ht="12.0" customHeight="1">
      <c r="A750" s="24">
        <v>34612.0</v>
      </c>
      <c r="B750" s="26" t="s">
        <v>2088</v>
      </c>
      <c r="C750" s="7" t="s">
        <v>7</v>
      </c>
      <c r="D750" s="7"/>
    </row>
    <row r="751" ht="12.0" customHeight="1">
      <c r="A751" s="24">
        <v>34620.0</v>
      </c>
      <c r="B751" s="26" t="s">
        <v>2098</v>
      </c>
      <c r="C751" s="7" t="s">
        <v>7</v>
      </c>
      <c r="D751" s="7"/>
    </row>
    <row r="752" ht="12.0" customHeight="1">
      <c r="A752" s="24">
        <v>34641.0</v>
      </c>
      <c r="B752" s="26" t="s">
        <v>2095</v>
      </c>
      <c r="C752" s="7" t="s">
        <v>7</v>
      </c>
      <c r="D752" s="7"/>
    </row>
    <row r="753" ht="12.0" customHeight="1">
      <c r="A753" s="24">
        <v>34668.0</v>
      </c>
      <c r="B753" s="26" t="s">
        <v>2094</v>
      </c>
      <c r="C753" s="7" t="s">
        <v>7</v>
      </c>
      <c r="D753" s="7"/>
    </row>
    <row r="754" ht="12.0" customHeight="1">
      <c r="A754" s="24">
        <v>34675.0</v>
      </c>
      <c r="B754" s="26" t="s">
        <v>2093</v>
      </c>
      <c r="C754" s="7" t="s">
        <v>7</v>
      </c>
      <c r="D754" s="7"/>
    </row>
    <row r="755" ht="12.0" customHeight="1">
      <c r="A755" s="24">
        <v>34676.0</v>
      </c>
      <c r="B755" s="26" t="s">
        <v>2092</v>
      </c>
      <c r="C755" s="7" t="s">
        <v>7</v>
      </c>
      <c r="D755" s="7"/>
    </row>
    <row r="756" ht="12.0" customHeight="1">
      <c r="A756" s="24">
        <v>34682.0</v>
      </c>
      <c r="B756" s="26" t="s">
        <v>2091</v>
      </c>
      <c r="C756" s="7" t="s">
        <v>7</v>
      </c>
      <c r="D756" s="7"/>
    </row>
    <row r="757" ht="12.0" customHeight="1">
      <c r="A757" s="24">
        <v>34684.0</v>
      </c>
      <c r="B757" s="26" t="s">
        <v>2090</v>
      </c>
      <c r="C757" s="7" t="s">
        <v>7</v>
      </c>
      <c r="D757" s="7"/>
    </row>
    <row r="758" ht="12.0" customHeight="1">
      <c r="A758" s="24">
        <v>34687.0</v>
      </c>
      <c r="B758" s="26" t="s">
        <v>2089</v>
      </c>
      <c r="C758" s="7" t="s">
        <v>7</v>
      </c>
      <c r="D758" s="7"/>
    </row>
    <row r="759" ht="12.0" customHeight="1">
      <c r="A759" s="24">
        <v>34689.0</v>
      </c>
      <c r="B759" s="26" t="s">
        <v>2088</v>
      </c>
      <c r="C759" s="7" t="s">
        <v>7</v>
      </c>
      <c r="D759" s="7"/>
    </row>
    <row r="760" ht="12.0" customHeight="1">
      <c r="A760" s="24">
        <v>34691.0</v>
      </c>
      <c r="B760" s="26" t="s">
        <v>2086</v>
      </c>
      <c r="C760" s="7" t="s">
        <v>7</v>
      </c>
      <c r="D760" s="7"/>
    </row>
    <row r="761" ht="12.0" customHeight="1">
      <c r="A761" s="24">
        <v>34695.0</v>
      </c>
      <c r="B761" s="26" t="s">
        <v>2085</v>
      </c>
      <c r="C761" s="7" t="s">
        <v>7</v>
      </c>
      <c r="D761" s="7"/>
    </row>
    <row r="762" ht="12.0" customHeight="1">
      <c r="A762" s="24">
        <v>34702.0</v>
      </c>
      <c r="B762" s="26" t="s">
        <v>2070</v>
      </c>
      <c r="C762" s="7" t="s">
        <v>7</v>
      </c>
      <c r="D762" s="7"/>
    </row>
    <row r="763" ht="12.0" customHeight="1">
      <c r="A763" s="24">
        <v>34702.0</v>
      </c>
      <c r="B763" s="26" t="s">
        <v>2084</v>
      </c>
      <c r="C763" s="7" t="s">
        <v>7</v>
      </c>
      <c r="D763" s="7"/>
    </row>
    <row r="764" ht="12.0" customHeight="1">
      <c r="A764" s="24">
        <v>34703.0</v>
      </c>
      <c r="B764" s="26" t="s">
        <v>2031</v>
      </c>
      <c r="C764" s="7" t="s">
        <v>7</v>
      </c>
      <c r="D764" s="7"/>
    </row>
    <row r="765" ht="12.0" customHeight="1">
      <c r="A765" s="24">
        <v>34703.0</v>
      </c>
      <c r="B765" s="26" t="s">
        <v>2082</v>
      </c>
      <c r="C765" s="7" t="s">
        <v>7</v>
      </c>
      <c r="D765" s="7"/>
    </row>
    <row r="766" ht="12.0" customHeight="1">
      <c r="A766" s="24">
        <v>34704.0</v>
      </c>
      <c r="B766" s="26" t="s">
        <v>2081</v>
      </c>
      <c r="C766" s="7" t="s">
        <v>7</v>
      </c>
      <c r="D766" s="7"/>
    </row>
    <row r="767" ht="12.0" customHeight="1">
      <c r="A767" s="24">
        <v>34710.0</v>
      </c>
      <c r="B767" s="26" t="s">
        <v>2080</v>
      </c>
      <c r="C767" s="7" t="s">
        <v>7</v>
      </c>
      <c r="D767" s="7"/>
    </row>
    <row r="768" ht="12.0" customHeight="1">
      <c r="A768" s="24">
        <v>34712.0</v>
      </c>
      <c r="B768" s="26" t="s">
        <v>2031</v>
      </c>
      <c r="C768" s="7" t="s">
        <v>7</v>
      </c>
      <c r="D768" s="7"/>
    </row>
    <row r="769" ht="12.0" customHeight="1">
      <c r="A769" s="24">
        <v>34717.0</v>
      </c>
      <c r="B769" s="26" t="s">
        <v>2076</v>
      </c>
      <c r="C769" s="7" t="s">
        <v>7</v>
      </c>
      <c r="D769" s="7"/>
    </row>
    <row r="770" ht="12.0" customHeight="1">
      <c r="A770" s="24">
        <v>34717.0</v>
      </c>
      <c r="B770" s="26" t="s">
        <v>2053</v>
      </c>
      <c r="C770" s="7" t="s">
        <v>7</v>
      </c>
      <c r="D770" s="7"/>
    </row>
    <row r="771" ht="12.0" customHeight="1">
      <c r="A771" s="24">
        <v>34717.0</v>
      </c>
      <c r="B771" s="26" t="s">
        <v>2077</v>
      </c>
      <c r="C771" s="7" t="s">
        <v>7</v>
      </c>
      <c r="D771" s="7"/>
    </row>
    <row r="772" ht="12.0" customHeight="1">
      <c r="A772" s="24">
        <v>34723.0</v>
      </c>
      <c r="B772" s="26" t="s">
        <v>2075</v>
      </c>
      <c r="C772" s="7" t="s">
        <v>7</v>
      </c>
      <c r="D772" s="7"/>
    </row>
    <row r="773" ht="12.0" customHeight="1">
      <c r="A773" s="24">
        <v>34731.0</v>
      </c>
      <c r="B773" s="26" t="s">
        <v>2073</v>
      </c>
      <c r="C773" s="7" t="s">
        <v>7</v>
      </c>
      <c r="D773" s="7"/>
    </row>
    <row r="774" ht="12.0" customHeight="1">
      <c r="A774" s="24">
        <v>34731.0</v>
      </c>
      <c r="B774" s="26" t="s">
        <v>2074</v>
      </c>
      <c r="C774" s="7" t="s">
        <v>7</v>
      </c>
      <c r="D774" s="7"/>
    </row>
    <row r="775" ht="12.0" customHeight="1">
      <c r="A775" s="24">
        <v>34732.0</v>
      </c>
      <c r="B775" s="26" t="s">
        <v>2072</v>
      </c>
      <c r="C775" s="7" t="s">
        <v>7</v>
      </c>
      <c r="D775" s="7"/>
    </row>
    <row r="776" ht="12.0" customHeight="1">
      <c r="A776" s="24">
        <v>34733.0</v>
      </c>
      <c r="B776" s="26" t="s">
        <v>2031</v>
      </c>
      <c r="C776" s="7" t="s">
        <v>7</v>
      </c>
      <c r="D776" s="7"/>
    </row>
    <row r="777" ht="12.0" customHeight="1">
      <c r="A777" s="24">
        <v>34733.0</v>
      </c>
      <c r="B777" s="26" t="s">
        <v>2071</v>
      </c>
      <c r="C777" s="7" t="s">
        <v>7</v>
      </c>
      <c r="D777" s="7"/>
    </row>
    <row r="778" ht="12.0" customHeight="1">
      <c r="A778" s="24">
        <v>34734.0</v>
      </c>
      <c r="B778" s="26" t="s">
        <v>2070</v>
      </c>
      <c r="C778" s="7" t="s">
        <v>7</v>
      </c>
      <c r="D778" s="7"/>
    </row>
    <row r="779" ht="12.0" customHeight="1">
      <c r="A779" s="24">
        <v>34744.0</v>
      </c>
      <c r="B779" s="26" t="s">
        <v>2067</v>
      </c>
      <c r="C779" s="7" t="s">
        <v>7</v>
      </c>
      <c r="D779" s="7"/>
    </row>
    <row r="780" ht="12.0" customHeight="1">
      <c r="A780" s="24">
        <v>34746.0</v>
      </c>
      <c r="B780" s="26" t="s">
        <v>2066</v>
      </c>
      <c r="C780" s="7" t="s">
        <v>7</v>
      </c>
      <c r="D780" s="7"/>
    </row>
    <row r="781" ht="12.0" customHeight="1">
      <c r="A781" s="24">
        <v>34757.0</v>
      </c>
      <c r="B781" s="26" t="s">
        <v>2064</v>
      </c>
      <c r="C781" s="7" t="s">
        <v>7</v>
      </c>
      <c r="D781" s="7"/>
    </row>
    <row r="782" ht="12.0" customHeight="1">
      <c r="A782" s="24">
        <v>34761.0</v>
      </c>
      <c r="B782" s="26" t="s">
        <v>2061</v>
      </c>
      <c r="C782" s="7" t="s">
        <v>7</v>
      </c>
      <c r="D782" s="7"/>
    </row>
    <row r="783" ht="12.0" customHeight="1">
      <c r="A783" s="24">
        <v>34761.0</v>
      </c>
      <c r="B783" s="26" t="s">
        <v>2062</v>
      </c>
      <c r="C783" s="7" t="s">
        <v>7</v>
      </c>
      <c r="D783" s="7"/>
    </row>
    <row r="784" ht="12.0" customHeight="1">
      <c r="A784" s="24">
        <v>34767.0</v>
      </c>
      <c r="B784" s="26" t="s">
        <v>2059</v>
      </c>
      <c r="C784" s="7" t="s">
        <v>7</v>
      </c>
      <c r="D784" s="7"/>
    </row>
    <row r="785" ht="12.0" customHeight="1">
      <c r="A785" s="24">
        <v>34768.0</v>
      </c>
      <c r="B785" s="26" t="s">
        <v>2053</v>
      </c>
      <c r="C785" s="7" t="s">
        <v>7</v>
      </c>
      <c r="D785" s="7"/>
    </row>
    <row r="786" ht="12.0" customHeight="1">
      <c r="A786" s="24">
        <v>34768.0</v>
      </c>
      <c r="B786" s="26" t="s">
        <v>2054</v>
      </c>
      <c r="C786" s="7" t="s">
        <v>7</v>
      </c>
      <c r="D786" s="7"/>
    </row>
    <row r="787" ht="12.0" customHeight="1">
      <c r="A787" s="24">
        <v>34768.0</v>
      </c>
      <c r="B787" s="26" t="s">
        <v>2055</v>
      </c>
      <c r="C787" s="7" t="s">
        <v>7</v>
      </c>
      <c r="D787" s="7"/>
    </row>
    <row r="788" ht="12.0" customHeight="1">
      <c r="A788" s="24">
        <v>34768.0</v>
      </c>
      <c r="B788" s="26" t="s">
        <v>2056</v>
      </c>
      <c r="C788" s="7" t="s">
        <v>7</v>
      </c>
      <c r="D788" s="7"/>
    </row>
    <row r="789" ht="12.0" customHeight="1">
      <c r="A789" s="24">
        <v>34771.0</v>
      </c>
      <c r="B789" s="26" t="s">
        <v>2052</v>
      </c>
      <c r="C789" s="7" t="s">
        <v>7</v>
      </c>
      <c r="D789" s="7"/>
    </row>
    <row r="790" ht="12.0" customHeight="1">
      <c r="A790" s="24">
        <v>34781.0</v>
      </c>
      <c r="B790" s="26" t="s">
        <v>2048</v>
      </c>
      <c r="C790" s="7" t="s">
        <v>7</v>
      </c>
      <c r="D790" s="7"/>
    </row>
    <row r="791" ht="12.0" customHeight="1">
      <c r="A791" s="24">
        <v>34788.0</v>
      </c>
      <c r="B791" s="26" t="s">
        <v>2046</v>
      </c>
      <c r="C791" s="7" t="s">
        <v>7</v>
      </c>
      <c r="D791" s="7"/>
    </row>
    <row r="792" ht="12.0" customHeight="1">
      <c r="A792" s="24">
        <v>34789.0</v>
      </c>
      <c r="B792" s="26" t="s">
        <v>2044</v>
      </c>
      <c r="C792" s="7" t="s">
        <v>7</v>
      </c>
      <c r="D792" s="7"/>
    </row>
    <row r="793" ht="12.0" customHeight="1">
      <c r="A793" s="24">
        <v>34789.0</v>
      </c>
      <c r="B793" s="26" t="s">
        <v>1976</v>
      </c>
      <c r="C793" s="7" t="s">
        <v>7</v>
      </c>
      <c r="D793" s="7"/>
    </row>
    <row r="794" ht="12.0" customHeight="1">
      <c r="A794" s="24">
        <v>34803.0</v>
      </c>
      <c r="B794" s="26" t="s">
        <v>2042</v>
      </c>
      <c r="C794" s="7" t="s">
        <v>7</v>
      </c>
      <c r="D794" s="7"/>
    </row>
    <row r="795" ht="12.0" customHeight="1">
      <c r="A795" s="24">
        <v>34803.0</v>
      </c>
      <c r="B795" s="26" t="s">
        <v>2043</v>
      </c>
      <c r="C795" s="7" t="s">
        <v>7</v>
      </c>
      <c r="D795" s="7"/>
    </row>
    <row r="796" ht="12.0" customHeight="1">
      <c r="A796" s="24">
        <v>34809.0</v>
      </c>
      <c r="B796" s="26" t="s">
        <v>2041</v>
      </c>
      <c r="C796" s="7" t="s">
        <v>7</v>
      </c>
      <c r="D796" s="7"/>
    </row>
    <row r="797" ht="12.0" customHeight="1">
      <c r="A797" s="24">
        <v>34815.0</v>
      </c>
      <c r="B797" s="26" t="s">
        <v>2037</v>
      </c>
      <c r="C797" s="7" t="s">
        <v>7</v>
      </c>
      <c r="D797" s="7"/>
    </row>
    <row r="798" ht="12.0" customHeight="1">
      <c r="A798" s="24">
        <v>34817.0</v>
      </c>
      <c r="B798" s="26" t="s">
        <v>2035</v>
      </c>
      <c r="C798" s="7" t="s">
        <v>7</v>
      </c>
      <c r="D798" s="7"/>
    </row>
    <row r="799" ht="12.0" customHeight="1">
      <c r="A799" s="24">
        <v>34819.0</v>
      </c>
      <c r="B799" s="26" t="s">
        <v>2034</v>
      </c>
      <c r="C799" s="7" t="s">
        <v>7</v>
      </c>
      <c r="D799" s="7"/>
    </row>
    <row r="800" ht="12.0" customHeight="1">
      <c r="A800" s="24">
        <v>34821.0</v>
      </c>
      <c r="B800" s="26" t="s">
        <v>1976</v>
      </c>
      <c r="C800" s="7" t="s">
        <v>7</v>
      </c>
      <c r="D800" s="7"/>
    </row>
    <row r="801" ht="12.0" customHeight="1">
      <c r="A801" s="24">
        <v>34827.0</v>
      </c>
      <c r="B801" s="26" t="s">
        <v>1976</v>
      </c>
      <c r="C801" s="7" t="s">
        <v>7</v>
      </c>
      <c r="D801" s="7"/>
    </row>
    <row r="802" ht="12.0" customHeight="1">
      <c r="A802" s="24">
        <v>34830.0</v>
      </c>
      <c r="B802" s="26" t="s">
        <v>2031</v>
      </c>
      <c r="C802" s="7" t="s">
        <v>7</v>
      </c>
      <c r="D802" s="7"/>
    </row>
    <row r="803" ht="12.0" customHeight="1">
      <c r="A803" s="24">
        <v>34831.0</v>
      </c>
      <c r="B803" s="26" t="s">
        <v>2018</v>
      </c>
      <c r="C803" s="7" t="s">
        <v>7</v>
      </c>
      <c r="D803" s="7"/>
    </row>
    <row r="804" ht="12.0" customHeight="1">
      <c r="A804" s="24">
        <v>34836.0</v>
      </c>
      <c r="B804" s="26" t="s">
        <v>2030</v>
      </c>
      <c r="C804" s="7" t="s">
        <v>7</v>
      </c>
      <c r="D804" s="7"/>
    </row>
    <row r="805" ht="12.0" customHeight="1">
      <c r="A805" s="24">
        <v>34838.0</v>
      </c>
      <c r="B805" s="26" t="s">
        <v>2029</v>
      </c>
      <c r="C805" s="7" t="s">
        <v>7</v>
      </c>
      <c r="D805" s="7"/>
    </row>
    <row r="806" ht="12.0" customHeight="1">
      <c r="A806" s="24">
        <v>34841.0</v>
      </c>
      <c r="B806" s="26" t="s">
        <v>1976</v>
      </c>
      <c r="C806" s="7" t="s">
        <v>7</v>
      </c>
      <c r="D806" s="7"/>
    </row>
    <row r="807" ht="12.0" customHeight="1">
      <c r="A807" s="24">
        <v>34842.0</v>
      </c>
      <c r="B807" s="26" t="s">
        <v>2026</v>
      </c>
      <c r="C807" s="7" t="s">
        <v>7</v>
      </c>
      <c r="D807" s="7"/>
    </row>
    <row r="808" ht="12.0" customHeight="1">
      <c r="A808" s="24">
        <v>34843.0</v>
      </c>
      <c r="B808" s="26" t="s">
        <v>2025</v>
      </c>
      <c r="C808" s="7" t="s">
        <v>7</v>
      </c>
      <c r="D808" s="7"/>
    </row>
    <row r="809" ht="12.0" customHeight="1">
      <c r="A809" s="24">
        <v>34855.0</v>
      </c>
      <c r="B809" s="26" t="s">
        <v>2024</v>
      </c>
      <c r="C809" s="7" t="s">
        <v>7</v>
      </c>
      <c r="D809" s="7"/>
    </row>
    <row r="810" ht="12.0" customHeight="1">
      <c r="A810" s="24">
        <v>34862.0</v>
      </c>
      <c r="B810" s="26" t="s">
        <v>2021</v>
      </c>
      <c r="C810" s="7" t="s">
        <v>7</v>
      </c>
      <c r="D810" s="7"/>
    </row>
    <row r="811" ht="12.0" customHeight="1">
      <c r="A811" s="24">
        <v>34863.0</v>
      </c>
      <c r="B811" s="26" t="s">
        <v>2020</v>
      </c>
      <c r="C811" s="7" t="s">
        <v>7</v>
      </c>
      <c r="D811" s="7"/>
    </row>
    <row r="812" ht="12.0" customHeight="1">
      <c r="A812" s="24">
        <v>34865.0</v>
      </c>
      <c r="B812" s="26" t="s">
        <v>2018</v>
      </c>
      <c r="C812" s="7" t="s">
        <v>7</v>
      </c>
      <c r="D812" s="7"/>
    </row>
    <row r="813" ht="12.0" customHeight="1">
      <c r="A813" s="24">
        <v>34866.0</v>
      </c>
      <c r="B813" s="26" t="s">
        <v>2017</v>
      </c>
      <c r="C813" s="7" t="s">
        <v>7</v>
      </c>
      <c r="D813" s="18"/>
    </row>
    <row r="814" ht="12.0" customHeight="1">
      <c r="A814" s="24">
        <v>34869.0</v>
      </c>
      <c r="B814" s="26" t="s">
        <v>2004</v>
      </c>
      <c r="C814" s="7" t="s">
        <v>7</v>
      </c>
      <c r="D814" s="7"/>
    </row>
    <row r="815" ht="12.0" customHeight="1">
      <c r="A815" s="24">
        <v>34877.0</v>
      </c>
      <c r="B815" s="26" t="s">
        <v>2011</v>
      </c>
      <c r="C815" s="7" t="s">
        <v>7</v>
      </c>
      <c r="D815" s="7"/>
    </row>
    <row r="816" ht="12.0" customHeight="1">
      <c r="A816" s="24">
        <v>34878.0</v>
      </c>
      <c r="B816" s="26" t="s">
        <v>2016</v>
      </c>
      <c r="C816" s="7" t="s">
        <v>7</v>
      </c>
      <c r="D816" s="7"/>
    </row>
    <row r="817" ht="12.0" customHeight="1">
      <c r="A817" s="24">
        <v>34880.0</v>
      </c>
      <c r="B817" s="26" t="s">
        <v>2004</v>
      </c>
      <c r="C817" s="7" t="s">
        <v>7</v>
      </c>
      <c r="D817" s="7"/>
    </row>
    <row r="818" ht="12.0" customHeight="1">
      <c r="A818" s="24">
        <v>34880.0</v>
      </c>
      <c r="B818" s="26" t="s">
        <v>2014</v>
      </c>
      <c r="C818" s="7" t="s">
        <v>7</v>
      </c>
      <c r="D818" s="7"/>
    </row>
    <row r="819" ht="12.0" customHeight="1">
      <c r="A819" s="24">
        <v>34883.0</v>
      </c>
      <c r="B819" s="26" t="s">
        <v>2004</v>
      </c>
      <c r="C819" s="7" t="s">
        <v>7</v>
      </c>
      <c r="D819" s="7"/>
    </row>
    <row r="820" ht="12.0" customHeight="1">
      <c r="A820" s="24">
        <v>34885.0</v>
      </c>
      <c r="B820" s="26" t="s">
        <v>2013</v>
      </c>
      <c r="C820" s="7" t="s">
        <v>7</v>
      </c>
      <c r="D820" s="7"/>
    </row>
    <row r="821" ht="24.0" customHeight="1">
      <c r="A821" s="24">
        <v>34893.0</v>
      </c>
      <c r="B821" s="26" t="s">
        <v>1956</v>
      </c>
      <c r="C821" s="7" t="s">
        <v>7</v>
      </c>
      <c r="D821" s="7"/>
    </row>
    <row r="822" ht="24.0" customHeight="1">
      <c r="A822" s="24">
        <v>34900.0</v>
      </c>
      <c r="B822" s="26" t="s">
        <v>2010</v>
      </c>
      <c r="C822" s="7" t="s">
        <v>7</v>
      </c>
      <c r="D822" s="7"/>
    </row>
    <row r="823" ht="12.0" customHeight="1">
      <c r="A823" s="24">
        <v>34900.0</v>
      </c>
      <c r="B823" s="26" t="s">
        <v>2011</v>
      </c>
      <c r="C823" s="7" t="s">
        <v>7</v>
      </c>
      <c r="D823" s="7"/>
    </row>
    <row r="824" ht="12.0" customHeight="1">
      <c r="A824" s="24">
        <v>34906.0</v>
      </c>
      <c r="B824" s="26" t="s">
        <v>1999</v>
      </c>
      <c r="C824" s="7" t="s">
        <v>7</v>
      </c>
      <c r="D824" s="7"/>
    </row>
    <row r="825" ht="12.0" customHeight="1">
      <c r="A825" s="24">
        <v>34907.0</v>
      </c>
      <c r="B825" s="26" t="s">
        <v>2007</v>
      </c>
      <c r="C825" s="7" t="s">
        <v>7</v>
      </c>
      <c r="D825" s="7"/>
    </row>
    <row r="826" ht="12.0" customHeight="1">
      <c r="A826" s="24">
        <v>34911.0</v>
      </c>
      <c r="B826" s="26" t="s">
        <v>2006</v>
      </c>
      <c r="C826" s="7" t="s">
        <v>7</v>
      </c>
      <c r="D826" s="7"/>
    </row>
    <row r="827" ht="12.0" customHeight="1">
      <c r="A827" s="24">
        <v>34911.0</v>
      </c>
      <c r="B827" s="26" t="s">
        <v>2007</v>
      </c>
      <c r="C827" s="7" t="s">
        <v>7</v>
      </c>
      <c r="D827" s="7"/>
    </row>
    <row r="828" ht="12.0" customHeight="1">
      <c r="A828" s="24">
        <v>34913.0</v>
      </c>
      <c r="B828" s="26" t="s">
        <v>1976</v>
      </c>
      <c r="C828" s="7" t="s">
        <v>7</v>
      </c>
      <c r="D828" s="7"/>
    </row>
    <row r="829" ht="12.0" customHeight="1">
      <c r="A829" s="24">
        <v>34915.0</v>
      </c>
      <c r="B829" s="26" t="s">
        <v>2004</v>
      </c>
      <c r="C829" s="7" t="s">
        <v>7</v>
      </c>
      <c r="D829" s="7"/>
    </row>
    <row r="830" ht="12.0" customHeight="1">
      <c r="A830" s="24">
        <v>34919.0</v>
      </c>
      <c r="B830" s="26" t="s">
        <v>2003</v>
      </c>
      <c r="C830" s="7" t="s">
        <v>7</v>
      </c>
      <c r="D830" s="7"/>
    </row>
    <row r="831" ht="12.0" customHeight="1">
      <c r="A831" s="24">
        <v>34928.0</v>
      </c>
      <c r="B831" s="26" t="s">
        <v>2002</v>
      </c>
      <c r="C831" s="7" t="s">
        <v>7</v>
      </c>
      <c r="D831" s="7"/>
    </row>
    <row r="832" ht="12.0" customHeight="1">
      <c r="A832" s="24">
        <v>34929.0</v>
      </c>
      <c r="B832" s="26" t="s">
        <v>2001</v>
      </c>
      <c r="C832" s="7" t="s">
        <v>7</v>
      </c>
      <c r="D832" s="7"/>
    </row>
    <row r="833" ht="12.0" customHeight="1">
      <c r="A833" s="24">
        <v>34940.0</v>
      </c>
      <c r="B833" s="26" t="s">
        <v>1999</v>
      </c>
      <c r="C833" s="7" t="s">
        <v>7</v>
      </c>
      <c r="D833" s="7"/>
    </row>
    <row r="834" ht="12.0" customHeight="1">
      <c r="A834" s="24">
        <v>34949.0</v>
      </c>
      <c r="B834" s="26" t="s">
        <v>1997</v>
      </c>
      <c r="C834" s="7" t="s">
        <v>7</v>
      </c>
      <c r="D834" s="14"/>
    </row>
    <row r="835" ht="24.0" customHeight="1">
      <c r="A835" s="24">
        <v>34957.0</v>
      </c>
      <c r="B835" s="26" t="s">
        <v>1956</v>
      </c>
      <c r="C835" s="7" t="s">
        <v>7</v>
      </c>
      <c r="D835" s="7"/>
    </row>
    <row r="836" ht="24.0" customHeight="1">
      <c r="A836" s="24">
        <v>34975.0</v>
      </c>
      <c r="B836" s="26" t="s">
        <v>1956</v>
      </c>
      <c r="C836" s="7" t="s">
        <v>7</v>
      </c>
      <c r="D836" s="7"/>
    </row>
    <row r="837" ht="12.0" customHeight="1">
      <c r="A837" s="24">
        <v>34992.0</v>
      </c>
      <c r="B837" s="26" t="s">
        <v>1991</v>
      </c>
      <c r="C837" s="7" t="s">
        <v>7</v>
      </c>
      <c r="D837" s="7"/>
    </row>
    <row r="838" ht="12.0" customHeight="1">
      <c r="A838" s="24">
        <v>34995.0</v>
      </c>
      <c r="B838" s="26" t="s">
        <v>1989</v>
      </c>
      <c r="C838" s="7" t="s">
        <v>7</v>
      </c>
      <c r="D838" s="7"/>
    </row>
    <row r="839" ht="12.0" customHeight="1">
      <c r="A839" s="24">
        <v>34995.0</v>
      </c>
      <c r="B839" s="26" t="s">
        <v>1990</v>
      </c>
      <c r="C839" s="7" t="s">
        <v>7</v>
      </c>
      <c r="D839" s="7"/>
    </row>
    <row r="840" ht="12.0" customHeight="1">
      <c r="A840" s="24">
        <v>35008.0</v>
      </c>
      <c r="B840" s="26" t="s">
        <v>1987</v>
      </c>
      <c r="C840" s="7" t="s">
        <v>7</v>
      </c>
      <c r="D840" s="7"/>
    </row>
    <row r="841" ht="12.0" customHeight="1">
      <c r="A841" s="24">
        <v>35016.0</v>
      </c>
      <c r="B841" s="26" t="s">
        <v>1985</v>
      </c>
      <c r="C841" s="7" t="s">
        <v>7</v>
      </c>
      <c r="D841" s="7"/>
    </row>
    <row r="842" ht="24.0" customHeight="1">
      <c r="A842" s="24">
        <v>35017.0</v>
      </c>
      <c r="B842" s="26" t="s">
        <v>1956</v>
      </c>
      <c r="C842" s="7" t="s">
        <v>7</v>
      </c>
      <c r="D842" s="7"/>
    </row>
    <row r="843" ht="12.0" customHeight="1">
      <c r="A843" s="24">
        <v>35024.0</v>
      </c>
      <c r="B843" s="26" t="s">
        <v>1984</v>
      </c>
      <c r="C843" s="7" t="s">
        <v>7</v>
      </c>
      <c r="D843" s="7"/>
    </row>
    <row r="844" ht="12.0" customHeight="1">
      <c r="A844" s="24">
        <v>35052.0</v>
      </c>
      <c r="B844" s="26" t="s">
        <v>1980</v>
      </c>
      <c r="C844" s="7" t="s">
        <v>7</v>
      </c>
      <c r="D844" s="7"/>
    </row>
    <row r="845" ht="12.0" customHeight="1">
      <c r="A845" s="24">
        <v>35054.0</v>
      </c>
      <c r="B845" s="26" t="s">
        <v>1979</v>
      </c>
      <c r="C845" s="7" t="s">
        <v>7</v>
      </c>
      <c r="D845" s="7"/>
    </row>
    <row r="846" ht="12.0" customHeight="1">
      <c r="A846" s="24">
        <v>35073.0</v>
      </c>
      <c r="B846" s="26" t="s">
        <v>1978</v>
      </c>
      <c r="C846" s="7" t="s">
        <v>7</v>
      </c>
      <c r="D846" s="7"/>
    </row>
    <row r="847" ht="12.0" customHeight="1">
      <c r="A847" s="24">
        <v>35075.0</v>
      </c>
      <c r="B847" s="26" t="s">
        <v>1977</v>
      </c>
      <c r="C847" s="7" t="s">
        <v>7</v>
      </c>
      <c r="D847" s="7"/>
    </row>
    <row r="848" ht="12.0" customHeight="1">
      <c r="A848" s="24">
        <v>35086.0</v>
      </c>
      <c r="B848" s="26" t="s">
        <v>1976</v>
      </c>
      <c r="C848" s="7" t="s">
        <v>7</v>
      </c>
      <c r="D848" s="7"/>
    </row>
    <row r="849" ht="12.0" customHeight="1">
      <c r="A849" s="24">
        <v>35086.0</v>
      </c>
      <c r="B849" s="26" t="s">
        <v>1977</v>
      </c>
      <c r="C849" s="7" t="s">
        <v>7</v>
      </c>
      <c r="D849" s="7"/>
    </row>
    <row r="850" ht="12.0" customHeight="1">
      <c r="A850" s="24">
        <v>35095.0</v>
      </c>
      <c r="B850" s="26" t="s">
        <v>1975</v>
      </c>
      <c r="C850" s="7" t="s">
        <v>7</v>
      </c>
      <c r="D850" s="7"/>
    </row>
    <row r="851" ht="12.0" customHeight="1">
      <c r="A851" s="24">
        <v>35124.0</v>
      </c>
      <c r="B851" s="26" t="s">
        <v>1963</v>
      </c>
      <c r="C851" s="7" t="s">
        <v>7</v>
      </c>
      <c r="D851" s="7"/>
    </row>
    <row r="852" ht="12.0" customHeight="1">
      <c r="A852" s="24">
        <v>35136.0</v>
      </c>
      <c r="B852" s="26" t="s">
        <v>1974</v>
      </c>
      <c r="C852" s="7" t="s">
        <v>7</v>
      </c>
      <c r="D852" s="7"/>
    </row>
    <row r="853" ht="24.0" customHeight="1">
      <c r="A853" s="24">
        <v>35137.0</v>
      </c>
      <c r="B853" s="26" t="s">
        <v>1956</v>
      </c>
      <c r="C853" s="7" t="s">
        <v>7</v>
      </c>
      <c r="D853" s="7"/>
    </row>
    <row r="854" ht="12.0" customHeight="1">
      <c r="A854" s="24">
        <v>35142.0</v>
      </c>
      <c r="B854" s="26" t="s">
        <v>1971</v>
      </c>
      <c r="C854" s="7" t="s">
        <v>7</v>
      </c>
      <c r="D854" s="7"/>
    </row>
    <row r="855" ht="12.0" customHeight="1">
      <c r="A855" s="24">
        <v>35142.0</v>
      </c>
      <c r="B855" s="26" t="s">
        <v>1972</v>
      </c>
      <c r="C855" s="7" t="s">
        <v>7</v>
      </c>
      <c r="D855" s="7"/>
    </row>
    <row r="856" ht="12.0" customHeight="1">
      <c r="A856" s="24">
        <v>35142.0</v>
      </c>
      <c r="B856" s="26" t="s">
        <v>1973</v>
      </c>
      <c r="C856" s="7" t="s">
        <v>7</v>
      </c>
      <c r="D856" s="7"/>
    </row>
    <row r="857" ht="12.0" customHeight="1">
      <c r="A857" s="24">
        <v>35150.0</v>
      </c>
      <c r="B857" s="26" t="s">
        <v>1970</v>
      </c>
      <c r="C857" s="7" t="s">
        <v>7</v>
      </c>
      <c r="D857" s="7"/>
    </row>
    <row r="858" ht="12.0" customHeight="1">
      <c r="A858" s="24">
        <v>35152.0</v>
      </c>
      <c r="B858" s="26" t="s">
        <v>1968</v>
      </c>
      <c r="C858" s="7" t="s">
        <v>7</v>
      </c>
      <c r="D858" s="7"/>
    </row>
    <row r="859" ht="12.0" customHeight="1">
      <c r="A859" s="24">
        <v>35157.0</v>
      </c>
      <c r="B859" s="26" t="s">
        <v>1965</v>
      </c>
      <c r="C859" s="7" t="s">
        <v>7</v>
      </c>
      <c r="D859" s="7"/>
    </row>
    <row r="860" ht="12.0" customHeight="1">
      <c r="A860" s="24">
        <v>35157.0</v>
      </c>
      <c r="B860" s="26" t="s">
        <v>1966</v>
      </c>
      <c r="C860" s="7" t="s">
        <v>7</v>
      </c>
      <c r="D860" s="7"/>
    </row>
    <row r="861" ht="12.0" customHeight="1">
      <c r="A861" s="24">
        <v>35158.0</v>
      </c>
      <c r="B861" s="26" t="s">
        <v>1939</v>
      </c>
      <c r="C861" s="7" t="s">
        <v>7</v>
      </c>
      <c r="D861" s="7"/>
    </row>
    <row r="862" ht="12.0" customHeight="1">
      <c r="A862" s="24">
        <v>35167.0</v>
      </c>
      <c r="B862" s="26" t="s">
        <v>1963</v>
      </c>
      <c r="C862" s="7" t="s">
        <v>7</v>
      </c>
      <c r="D862" s="7"/>
    </row>
    <row r="863" ht="12.0" customHeight="1">
      <c r="A863" s="24">
        <v>35180.0</v>
      </c>
      <c r="B863" s="26" t="s">
        <v>1942</v>
      </c>
      <c r="C863" s="7" t="s">
        <v>7</v>
      </c>
      <c r="D863" s="7"/>
    </row>
    <row r="864" ht="24.0" customHeight="1">
      <c r="A864" s="24">
        <v>35200.0</v>
      </c>
      <c r="B864" s="26" t="s">
        <v>1956</v>
      </c>
      <c r="C864" s="7" t="s">
        <v>7</v>
      </c>
      <c r="D864" s="7"/>
    </row>
    <row r="865" ht="24.0" customHeight="1">
      <c r="A865" s="24">
        <v>35200.0</v>
      </c>
      <c r="B865" s="26" t="s">
        <v>1957</v>
      </c>
      <c r="C865" s="7" t="s">
        <v>7</v>
      </c>
      <c r="D865" s="7"/>
    </row>
    <row r="866" ht="12.0" customHeight="1">
      <c r="A866" s="24">
        <v>35219.0</v>
      </c>
      <c r="B866" s="26" t="s">
        <v>1954</v>
      </c>
      <c r="C866" s="7" t="s">
        <v>7</v>
      </c>
      <c r="D866" s="7"/>
    </row>
    <row r="867" ht="12.0" customHeight="1">
      <c r="A867" s="24">
        <v>35220.0</v>
      </c>
      <c r="B867" s="26" t="s">
        <v>1953</v>
      </c>
      <c r="C867" s="7" t="s">
        <v>7</v>
      </c>
      <c r="D867" s="7"/>
    </row>
    <row r="868" ht="12.0" customHeight="1">
      <c r="A868" s="24">
        <v>35258.0</v>
      </c>
      <c r="B868" s="26" t="s">
        <v>1950</v>
      </c>
      <c r="C868" s="7" t="s">
        <v>7</v>
      </c>
      <c r="D868" s="7"/>
    </row>
    <row r="869" ht="12.0" customHeight="1">
      <c r="A869" s="24">
        <v>35268.0</v>
      </c>
      <c r="B869" s="26" t="s">
        <v>1949</v>
      </c>
      <c r="C869" s="7" t="s">
        <v>7</v>
      </c>
      <c r="D869" s="7"/>
    </row>
    <row r="870" ht="12.0" customHeight="1">
      <c r="A870" s="24">
        <v>35296.0</v>
      </c>
      <c r="B870" s="26" t="s">
        <v>1947</v>
      </c>
      <c r="C870" s="7" t="s">
        <v>7</v>
      </c>
      <c r="D870" s="7"/>
    </row>
    <row r="871" ht="12.0" customHeight="1">
      <c r="A871" s="24">
        <v>35297.0</v>
      </c>
      <c r="B871" s="26" t="s">
        <v>1946</v>
      </c>
      <c r="C871" s="7" t="s">
        <v>7</v>
      </c>
      <c r="D871" s="7"/>
    </row>
    <row r="872" ht="12.0" customHeight="1">
      <c r="A872" s="24">
        <v>35300.0</v>
      </c>
      <c r="B872" s="26" t="s">
        <v>1945</v>
      </c>
      <c r="C872" s="7" t="s">
        <v>7</v>
      </c>
      <c r="D872" s="7"/>
    </row>
    <row r="873" ht="12.0" customHeight="1">
      <c r="A873" s="24">
        <v>35304.0</v>
      </c>
      <c r="B873" s="26" t="s">
        <v>1939</v>
      </c>
      <c r="C873" s="7" t="s">
        <v>7</v>
      </c>
      <c r="D873" s="7"/>
    </row>
    <row r="874" ht="12.0" customHeight="1">
      <c r="A874" s="24">
        <v>35305.0</v>
      </c>
      <c r="B874" s="26" t="s">
        <v>1944</v>
      </c>
      <c r="C874" s="7" t="s">
        <v>7</v>
      </c>
      <c r="D874" s="7"/>
    </row>
    <row r="875" ht="12.0" customHeight="1">
      <c r="A875" s="24">
        <v>35306.0</v>
      </c>
      <c r="B875" s="26" t="s">
        <v>1939</v>
      </c>
      <c r="C875" s="7" t="s">
        <v>7</v>
      </c>
      <c r="D875" s="7"/>
    </row>
    <row r="876" ht="12.0" customHeight="1">
      <c r="A876" s="24">
        <v>35306.0</v>
      </c>
      <c r="B876" s="26" t="s">
        <v>1939</v>
      </c>
      <c r="C876" s="7" t="s">
        <v>7</v>
      </c>
      <c r="D876" s="7"/>
    </row>
    <row r="877" ht="12.0" customHeight="1">
      <c r="A877" s="24">
        <v>35331.0</v>
      </c>
      <c r="B877" s="25" t="s">
        <v>1943</v>
      </c>
      <c r="C877" s="7" t="s">
        <v>7</v>
      </c>
      <c r="D877" s="7"/>
    </row>
    <row r="878" ht="12.0" customHeight="1">
      <c r="A878" s="24">
        <v>35338.0</v>
      </c>
      <c r="B878" s="26" t="s">
        <v>1941</v>
      </c>
      <c r="C878" s="7" t="s">
        <v>7</v>
      </c>
      <c r="D878" s="7"/>
    </row>
    <row r="879" ht="12.0" customHeight="1">
      <c r="A879" s="24">
        <v>35338.0</v>
      </c>
      <c r="B879" s="26" t="s">
        <v>1942</v>
      </c>
      <c r="C879" s="7" t="s">
        <v>7</v>
      </c>
      <c r="D879" s="7"/>
    </row>
    <row r="880" ht="12.0" customHeight="1">
      <c r="A880" s="24">
        <v>35340.0</v>
      </c>
      <c r="B880" s="26" t="s">
        <v>1939</v>
      </c>
      <c r="C880" s="7" t="s">
        <v>7</v>
      </c>
      <c r="D880" s="7"/>
    </row>
    <row r="881" ht="12.0" customHeight="1">
      <c r="A881" s="24">
        <v>35377.0</v>
      </c>
      <c r="B881" s="26" t="s">
        <v>1930</v>
      </c>
      <c r="C881" s="7" t="s">
        <v>7</v>
      </c>
      <c r="D881" s="7"/>
    </row>
    <row r="882" ht="12.0" customHeight="1">
      <c r="A882" s="24">
        <v>35396.0</v>
      </c>
      <c r="B882" s="26" t="s">
        <v>1919</v>
      </c>
      <c r="C882" s="7" t="s">
        <v>7</v>
      </c>
      <c r="D882" s="7"/>
    </row>
    <row r="883" ht="12.0" customHeight="1">
      <c r="A883" s="24">
        <v>35396.0</v>
      </c>
      <c r="B883" s="26" t="s">
        <v>1920</v>
      </c>
      <c r="C883" s="7" t="s">
        <v>7</v>
      </c>
      <c r="D883" s="7"/>
    </row>
    <row r="884" ht="12.0" customHeight="1">
      <c r="A884" s="24">
        <v>35405.0</v>
      </c>
      <c r="B884" s="26" t="s">
        <v>1912</v>
      </c>
      <c r="C884" s="7" t="s">
        <v>7</v>
      </c>
      <c r="D884" s="7"/>
    </row>
    <row r="885" ht="12.0" customHeight="1">
      <c r="A885" s="24">
        <v>35415.0</v>
      </c>
      <c r="B885" s="26" t="s">
        <v>1904</v>
      </c>
      <c r="C885" s="7" t="s">
        <v>7</v>
      </c>
      <c r="D885" s="7"/>
    </row>
    <row r="886" ht="12.0" customHeight="1">
      <c r="A886" s="24">
        <v>35425.0</v>
      </c>
      <c r="B886" s="26" t="s">
        <v>1900</v>
      </c>
      <c r="C886" s="7" t="s">
        <v>7</v>
      </c>
      <c r="D886" s="7"/>
    </row>
    <row r="887" ht="12.0" customHeight="1">
      <c r="A887" s="24">
        <v>35432.0</v>
      </c>
      <c r="B887" s="26" t="s">
        <v>1897</v>
      </c>
      <c r="C887" s="7" t="s">
        <v>7</v>
      </c>
      <c r="D887" s="7"/>
    </row>
    <row r="888" ht="12.0" customHeight="1">
      <c r="A888" s="24">
        <v>35446.0</v>
      </c>
      <c r="B888" s="26" t="s">
        <v>1894</v>
      </c>
      <c r="C888" s="7" t="s">
        <v>7</v>
      </c>
      <c r="D888" s="7"/>
    </row>
    <row r="889" ht="12.0" customHeight="1">
      <c r="A889" s="24">
        <v>35486.0</v>
      </c>
      <c r="B889" s="26" t="s">
        <v>1883</v>
      </c>
      <c r="C889" s="7" t="s">
        <v>7</v>
      </c>
      <c r="D889" s="7"/>
    </row>
    <row r="890" ht="12.0" customHeight="1">
      <c r="A890" s="24">
        <v>35509.0</v>
      </c>
      <c r="B890" s="26" t="s">
        <v>1877</v>
      </c>
      <c r="C890" s="7" t="s">
        <v>7</v>
      </c>
      <c r="D890" s="7"/>
    </row>
    <row r="891" ht="24.0" customHeight="1">
      <c r="A891" s="24">
        <v>35632.0</v>
      </c>
      <c r="B891" s="26" t="s">
        <v>1815</v>
      </c>
      <c r="C891" s="7" t="s">
        <v>7</v>
      </c>
      <c r="D891" s="7"/>
    </row>
    <row r="892" ht="24.0" customHeight="1">
      <c r="A892" s="24">
        <v>35640.0</v>
      </c>
      <c r="B892" s="26" t="s">
        <v>1806</v>
      </c>
      <c r="C892" s="7" t="s">
        <v>7</v>
      </c>
      <c r="D892" s="7"/>
    </row>
    <row r="893" ht="24.0" customHeight="1">
      <c r="A893" s="24">
        <v>35655.0</v>
      </c>
      <c r="B893" s="26" t="s">
        <v>1797</v>
      </c>
      <c r="C893" s="7" t="s">
        <v>7</v>
      </c>
      <c r="D893" s="7"/>
    </row>
    <row r="894" ht="24.0" customHeight="1">
      <c r="A894" s="24">
        <v>35689.0</v>
      </c>
      <c r="B894" s="26" t="s">
        <v>1778</v>
      </c>
      <c r="C894" s="7" t="s">
        <v>7</v>
      </c>
      <c r="D894" s="7"/>
    </row>
    <row r="895" ht="24.0" customHeight="1">
      <c r="A895" s="24">
        <v>35689.0</v>
      </c>
      <c r="B895" s="26" t="s">
        <v>1779</v>
      </c>
      <c r="C895" s="7" t="s">
        <v>7</v>
      </c>
      <c r="D895" s="7"/>
    </row>
    <row r="896" ht="24.0" customHeight="1">
      <c r="A896" s="24">
        <v>35705.0</v>
      </c>
      <c r="B896" s="26" t="s">
        <v>1765</v>
      </c>
      <c r="C896" s="7" t="s">
        <v>7</v>
      </c>
      <c r="D896" s="7"/>
    </row>
    <row r="897" ht="12.0" customHeight="1">
      <c r="A897" s="24">
        <v>35709.0</v>
      </c>
      <c r="B897" s="26" t="s">
        <v>1763</v>
      </c>
      <c r="C897" s="7" t="s">
        <v>7</v>
      </c>
      <c r="D897" s="7"/>
    </row>
    <row r="898" ht="12.0" customHeight="1">
      <c r="A898" s="24">
        <v>35711.0</v>
      </c>
      <c r="B898" s="26" t="s">
        <v>1762</v>
      </c>
      <c r="C898" s="7" t="s">
        <v>7</v>
      </c>
      <c r="D898" s="7"/>
    </row>
    <row r="899" ht="12.0" customHeight="1">
      <c r="A899" s="24">
        <v>35720.0</v>
      </c>
      <c r="B899" s="26" t="s">
        <v>1757</v>
      </c>
      <c r="C899" s="7" t="s">
        <v>7</v>
      </c>
      <c r="D899" s="7"/>
    </row>
    <row r="900" ht="12.0" customHeight="1">
      <c r="A900" s="24">
        <v>35727.0</v>
      </c>
      <c r="B900" s="26" t="s">
        <v>1753</v>
      </c>
      <c r="C900" s="7" t="s">
        <v>7</v>
      </c>
      <c r="D900" s="7"/>
    </row>
    <row r="901" ht="12.0" customHeight="1">
      <c r="A901" s="24">
        <v>35809.0</v>
      </c>
      <c r="B901" s="26" t="s">
        <v>1722</v>
      </c>
      <c r="C901" s="7" t="s">
        <v>7</v>
      </c>
      <c r="D901" s="7"/>
    </row>
    <row r="902" ht="12.0" customHeight="1">
      <c r="A902" s="24">
        <v>35830.0</v>
      </c>
      <c r="B902" s="26" t="s">
        <v>1704</v>
      </c>
      <c r="C902" s="7" t="s">
        <v>7</v>
      </c>
      <c r="D902" s="7"/>
    </row>
    <row r="903" ht="12.0" customHeight="1">
      <c r="A903" s="24">
        <v>35837.0</v>
      </c>
      <c r="B903" s="26" t="s">
        <v>1698</v>
      </c>
      <c r="C903" s="7" t="s">
        <v>7</v>
      </c>
      <c r="D903" s="7"/>
    </row>
    <row r="904" ht="24.0" customHeight="1">
      <c r="A904" s="24">
        <v>35845.0</v>
      </c>
      <c r="B904" s="26" t="s">
        <v>1692</v>
      </c>
      <c r="C904" s="7" t="s">
        <v>7</v>
      </c>
      <c r="D904" s="7"/>
    </row>
    <row r="905" ht="12.0" customHeight="1">
      <c r="A905" s="24">
        <v>35846.0</v>
      </c>
      <c r="B905" s="26" t="s">
        <v>1691</v>
      </c>
      <c r="C905" s="7" t="s">
        <v>7</v>
      </c>
      <c r="D905" s="7"/>
    </row>
    <row r="906" ht="12.0" customHeight="1">
      <c r="A906" s="24">
        <v>35851.0</v>
      </c>
      <c r="B906" s="26" t="s">
        <v>1686</v>
      </c>
      <c r="C906" s="7" t="s">
        <v>7</v>
      </c>
      <c r="D906" s="7"/>
    </row>
    <row r="907" ht="12.0" customHeight="1">
      <c r="A907" s="24">
        <v>35867.0</v>
      </c>
      <c r="B907" s="26" t="s">
        <v>1681</v>
      </c>
      <c r="C907" s="7" t="s">
        <v>7</v>
      </c>
      <c r="D907" s="7"/>
    </row>
    <row r="908" ht="12.0" customHeight="1">
      <c r="A908" s="24">
        <v>35874.0</v>
      </c>
      <c r="B908" s="26" t="s">
        <v>1677</v>
      </c>
      <c r="C908" s="7" t="s">
        <v>7</v>
      </c>
      <c r="D908" s="7"/>
    </row>
    <row r="909" ht="12.0" customHeight="1">
      <c r="A909" s="24">
        <v>35884.0</v>
      </c>
      <c r="B909" s="26" t="s">
        <v>1674</v>
      </c>
      <c r="C909" s="7" t="s">
        <v>7</v>
      </c>
      <c r="D909" s="7"/>
    </row>
    <row r="910" ht="12.0" customHeight="1">
      <c r="A910" s="24">
        <v>35886.0</v>
      </c>
      <c r="B910" s="26" t="s">
        <v>1668</v>
      </c>
      <c r="C910" s="7" t="s">
        <v>7</v>
      </c>
      <c r="D910" s="7"/>
    </row>
    <row r="911" ht="12.0" customHeight="1">
      <c r="A911" s="24">
        <v>35893.0</v>
      </c>
      <c r="B911" s="26" t="s">
        <v>1664</v>
      </c>
      <c r="C911" s="7" t="s">
        <v>7</v>
      </c>
      <c r="D911" s="7"/>
    </row>
    <row r="912" ht="12.0" customHeight="1">
      <c r="A912" s="24">
        <v>35913.0</v>
      </c>
      <c r="B912" s="26" t="s">
        <v>1655</v>
      </c>
      <c r="C912" s="7" t="s">
        <v>7</v>
      </c>
      <c r="D912" s="7"/>
    </row>
    <row r="913" ht="12.0" customHeight="1">
      <c r="A913" s="24">
        <v>35920.0</v>
      </c>
      <c r="B913" s="26" t="s">
        <v>1651</v>
      </c>
      <c r="C913" s="7" t="s">
        <v>7</v>
      </c>
      <c r="D913" s="7"/>
    </row>
    <row r="914" ht="12.0" customHeight="1">
      <c r="A914" s="24">
        <v>35920.0</v>
      </c>
      <c r="B914" s="26" t="s">
        <v>1652</v>
      </c>
      <c r="C914" s="7" t="s">
        <v>7</v>
      </c>
      <c r="D914" s="7"/>
    </row>
    <row r="915" ht="12.0" customHeight="1">
      <c r="A915" s="24">
        <v>35921.0</v>
      </c>
      <c r="B915" s="26" t="s">
        <v>1650</v>
      </c>
      <c r="C915" s="7" t="s">
        <v>7</v>
      </c>
      <c r="D915" s="7"/>
    </row>
    <row r="916" ht="12.0" customHeight="1">
      <c r="A916" s="24">
        <v>35929.0</v>
      </c>
      <c r="B916" s="26" t="s">
        <v>1646</v>
      </c>
      <c r="C916" s="7" t="s">
        <v>7</v>
      </c>
      <c r="D916" s="7"/>
    </row>
    <row r="917" ht="12.0" customHeight="1">
      <c r="A917" s="24">
        <v>35948.0</v>
      </c>
      <c r="B917" s="26" t="s">
        <v>1633</v>
      </c>
      <c r="C917" s="7" t="s">
        <v>7</v>
      </c>
      <c r="D917" s="7"/>
    </row>
    <row r="918" ht="12.0" customHeight="1">
      <c r="A918" s="24">
        <v>35948.0</v>
      </c>
      <c r="B918" s="26" t="s">
        <v>1634</v>
      </c>
      <c r="C918" s="7" t="s">
        <v>7</v>
      </c>
      <c r="D918" s="7"/>
    </row>
    <row r="919" ht="12.0" customHeight="1">
      <c r="A919" s="24">
        <v>35955.0</v>
      </c>
      <c r="B919" s="26" t="s">
        <v>1629</v>
      </c>
      <c r="C919" s="7" t="s">
        <v>7</v>
      </c>
      <c r="D919" s="7"/>
    </row>
    <row r="920" ht="24.0" customHeight="1">
      <c r="A920" s="24">
        <v>35962.0</v>
      </c>
      <c r="B920" s="26" t="s">
        <v>1623</v>
      </c>
      <c r="C920" s="7" t="s">
        <v>7</v>
      </c>
      <c r="D920" s="7"/>
    </row>
    <row r="921" ht="12.0" customHeight="1">
      <c r="A921" s="24">
        <v>36026.0</v>
      </c>
      <c r="B921" s="26" t="s">
        <v>1593</v>
      </c>
      <c r="C921" s="7" t="s">
        <v>7</v>
      </c>
      <c r="D921" s="7"/>
    </row>
    <row r="922" ht="12.0" customHeight="1">
      <c r="A922" s="24">
        <v>36035.0</v>
      </c>
      <c r="B922" s="26" t="s">
        <v>1588</v>
      </c>
      <c r="C922" s="7" t="s">
        <v>7</v>
      </c>
      <c r="D922" s="7"/>
    </row>
    <row r="923" ht="12.0" customHeight="1">
      <c r="A923" s="24">
        <v>36060.0</v>
      </c>
      <c r="B923" s="26" t="s">
        <v>1576</v>
      </c>
      <c r="C923" s="7" t="s">
        <v>7</v>
      </c>
      <c r="D923" s="7"/>
    </row>
    <row r="924" ht="12.0" customHeight="1">
      <c r="A924" s="24">
        <v>36075.0</v>
      </c>
      <c r="B924" s="26" t="s">
        <v>1544</v>
      </c>
      <c r="C924" s="7" t="s">
        <v>7</v>
      </c>
      <c r="D924" s="7"/>
    </row>
    <row r="925" ht="12.0" customHeight="1">
      <c r="A925" s="24">
        <v>36076.0</v>
      </c>
      <c r="B925" s="26" t="s">
        <v>1566</v>
      </c>
      <c r="C925" s="7" t="s">
        <v>7</v>
      </c>
      <c r="D925" s="7"/>
    </row>
    <row r="926" ht="24.0" customHeight="1">
      <c r="A926" s="24">
        <v>36081.0</v>
      </c>
      <c r="B926" s="26" t="s">
        <v>1564</v>
      </c>
      <c r="C926" s="7" t="s">
        <v>7</v>
      </c>
      <c r="D926" s="7"/>
    </row>
    <row r="927" ht="12.0" customHeight="1">
      <c r="A927" s="24">
        <v>36098.0</v>
      </c>
      <c r="B927" s="26" t="s">
        <v>1552</v>
      </c>
      <c r="C927" s="7" t="s">
        <v>7</v>
      </c>
      <c r="D927" s="7"/>
    </row>
    <row r="928" ht="12.0" customHeight="1">
      <c r="A928" s="24">
        <v>36104.0</v>
      </c>
      <c r="B928" s="26" t="s">
        <v>1548</v>
      </c>
      <c r="C928" s="7" t="s">
        <v>7</v>
      </c>
      <c r="D928" s="7"/>
    </row>
    <row r="929" ht="12.0" customHeight="1">
      <c r="A929" s="24">
        <v>36110.0</v>
      </c>
      <c r="B929" s="26" t="s">
        <v>1546</v>
      </c>
      <c r="C929" s="7" t="s">
        <v>7</v>
      </c>
      <c r="D929" s="7"/>
    </row>
    <row r="930" ht="24.0" customHeight="1">
      <c r="A930" s="24">
        <v>36139.0</v>
      </c>
      <c r="B930" s="26" t="s">
        <v>1537</v>
      </c>
      <c r="C930" s="7" t="s">
        <v>7</v>
      </c>
      <c r="D930" s="7"/>
    </row>
    <row r="931" ht="12.0" customHeight="1">
      <c r="A931" s="24">
        <v>36181.0</v>
      </c>
      <c r="B931" s="26" t="s">
        <v>1521</v>
      </c>
      <c r="C931" s="7" t="s">
        <v>7</v>
      </c>
      <c r="D931" s="7"/>
    </row>
    <row r="932" ht="12.0" customHeight="1">
      <c r="A932" s="24">
        <v>36187.0</v>
      </c>
      <c r="B932" s="26" t="s">
        <v>1520</v>
      </c>
      <c r="C932" s="7" t="s">
        <v>7</v>
      </c>
      <c r="D932" s="7"/>
    </row>
    <row r="933" ht="12.0" customHeight="1">
      <c r="A933" s="24">
        <v>36188.0</v>
      </c>
      <c r="B933" s="26" t="s">
        <v>1519</v>
      </c>
      <c r="C933" s="7" t="s">
        <v>7</v>
      </c>
      <c r="D933" s="7"/>
    </row>
    <row r="934" ht="12.0" customHeight="1">
      <c r="A934" s="24">
        <v>36189.0</v>
      </c>
      <c r="B934" s="26" t="s">
        <v>1518</v>
      </c>
      <c r="C934" s="7" t="s">
        <v>7</v>
      </c>
      <c r="D934" s="7"/>
    </row>
    <row r="935" ht="24.0" customHeight="1">
      <c r="A935" s="24">
        <v>36223.0</v>
      </c>
      <c r="B935" s="26" t="s">
        <v>1505</v>
      </c>
      <c r="C935" s="7" t="s">
        <v>7</v>
      </c>
      <c r="D935" s="7"/>
    </row>
    <row r="936" ht="24.0" customHeight="1">
      <c r="A936" s="24">
        <v>36243.0</v>
      </c>
      <c r="B936" s="26" t="s">
        <v>1498</v>
      </c>
      <c r="C936" s="7" t="s">
        <v>7</v>
      </c>
      <c r="D936" s="7"/>
    </row>
    <row r="937" ht="12.0" customHeight="1">
      <c r="A937" s="24">
        <v>36258.0</v>
      </c>
      <c r="B937" s="26" t="s">
        <v>1493</v>
      </c>
      <c r="C937" s="7" t="s">
        <v>7</v>
      </c>
      <c r="D937" s="7"/>
    </row>
    <row r="938" ht="12.0" customHeight="1">
      <c r="A938" s="24">
        <v>36314.0</v>
      </c>
      <c r="B938" s="26" t="s">
        <v>1478</v>
      </c>
      <c r="C938" s="7" t="s">
        <v>7</v>
      </c>
      <c r="D938" s="7"/>
    </row>
    <row r="939" ht="12.0" customHeight="1">
      <c r="A939" s="24">
        <v>36350.0</v>
      </c>
      <c r="B939" s="26" t="s">
        <v>1461</v>
      </c>
      <c r="C939" s="7" t="s">
        <v>7</v>
      </c>
      <c r="D939" s="7"/>
    </row>
    <row r="940" ht="24.0" customHeight="1">
      <c r="A940" s="24">
        <v>36355.0</v>
      </c>
      <c r="B940" s="26" t="s">
        <v>1459</v>
      </c>
      <c r="C940" s="7" t="s">
        <v>7</v>
      </c>
      <c r="D940" s="7"/>
    </row>
    <row r="941" ht="24.0" customHeight="1">
      <c r="A941" s="24">
        <v>36357.0</v>
      </c>
      <c r="B941" s="26" t="s">
        <v>1456</v>
      </c>
      <c r="C941" s="7" t="s">
        <v>7</v>
      </c>
      <c r="D941" s="7"/>
    </row>
    <row r="942" ht="24.0" customHeight="1">
      <c r="A942" s="24">
        <v>36364.0</v>
      </c>
      <c r="B942" s="26" t="s">
        <v>1455</v>
      </c>
      <c r="C942" s="7" t="s">
        <v>7</v>
      </c>
      <c r="D942" s="7"/>
    </row>
    <row r="943" ht="24.0" customHeight="1">
      <c r="A943" s="24">
        <v>36406.0</v>
      </c>
      <c r="B943" s="26" t="s">
        <v>1443</v>
      </c>
      <c r="C943" s="7" t="s">
        <v>7</v>
      </c>
      <c r="D943" s="7"/>
    </row>
    <row r="944" ht="12.0" customHeight="1">
      <c r="A944" s="24">
        <v>36453.0</v>
      </c>
      <c r="B944" s="25" t="s">
        <v>1428</v>
      </c>
      <c r="C944" s="7" t="s">
        <v>7</v>
      </c>
      <c r="D944" s="7"/>
    </row>
    <row r="945" ht="24.0" customHeight="1">
      <c r="A945" s="24">
        <v>36467.0</v>
      </c>
      <c r="B945" s="26" t="s">
        <v>1421</v>
      </c>
      <c r="C945" s="7" t="s">
        <v>7</v>
      </c>
      <c r="D945" s="7"/>
    </row>
    <row r="946" ht="12.0" customHeight="1">
      <c r="A946" s="24">
        <v>36495.0</v>
      </c>
      <c r="B946" s="26" t="s">
        <v>1411</v>
      </c>
      <c r="C946" s="7" t="s">
        <v>7</v>
      </c>
      <c r="D946" s="7"/>
    </row>
    <row r="947" ht="12.0" customHeight="1">
      <c r="A947" s="24">
        <v>36550.0</v>
      </c>
      <c r="B947" s="26" t="s">
        <v>1390</v>
      </c>
      <c r="C947" s="7" t="s">
        <v>7</v>
      </c>
      <c r="D947" s="7"/>
    </row>
    <row r="948" ht="12.0" customHeight="1">
      <c r="A948" s="24">
        <v>36558.0</v>
      </c>
      <c r="B948" s="26" t="s">
        <v>1386</v>
      </c>
      <c r="C948" s="7" t="s">
        <v>7</v>
      </c>
      <c r="D948" s="7"/>
    </row>
    <row r="949" ht="12.0" customHeight="1">
      <c r="A949" s="24">
        <v>36559.0</v>
      </c>
      <c r="B949" s="26" t="s">
        <v>1384</v>
      </c>
      <c r="C949" s="7" t="s">
        <v>7</v>
      </c>
      <c r="D949" s="7"/>
    </row>
    <row r="950" ht="12.0" customHeight="1">
      <c r="A950" s="24">
        <v>36567.0</v>
      </c>
      <c r="B950" s="26" t="s">
        <v>1378</v>
      </c>
      <c r="C950" s="7" t="s">
        <v>7</v>
      </c>
      <c r="D950" s="7"/>
    </row>
    <row r="951" ht="24.0" customHeight="1">
      <c r="A951" s="24">
        <v>36567.0</v>
      </c>
      <c r="B951" s="26" t="s">
        <v>1379</v>
      </c>
      <c r="C951" s="7" t="s">
        <v>7</v>
      </c>
      <c r="D951" s="7"/>
    </row>
    <row r="952" ht="12.0" customHeight="1">
      <c r="A952" s="24">
        <v>36571.0</v>
      </c>
      <c r="B952" s="26" t="s">
        <v>1375</v>
      </c>
      <c r="C952" s="7" t="s">
        <v>7</v>
      </c>
      <c r="D952" s="7"/>
    </row>
    <row r="953" ht="12.0" customHeight="1">
      <c r="A953" s="24">
        <v>36578.0</v>
      </c>
      <c r="B953" s="26" t="s">
        <v>1368</v>
      </c>
      <c r="C953" s="7" t="s">
        <v>7</v>
      </c>
      <c r="D953" s="7"/>
    </row>
    <row r="954" ht="12.0" customHeight="1">
      <c r="A954" s="24">
        <v>36581.0</v>
      </c>
      <c r="B954" s="26" t="s">
        <v>1367</v>
      </c>
      <c r="C954" s="7" t="s">
        <v>7</v>
      </c>
      <c r="D954" s="7"/>
    </row>
    <row r="955" ht="12.0" customHeight="1">
      <c r="A955" s="24">
        <v>36584.0</v>
      </c>
      <c r="B955" s="26" t="s">
        <v>1366</v>
      </c>
      <c r="C955" s="7" t="s">
        <v>7</v>
      </c>
      <c r="D955" s="7"/>
    </row>
    <row r="956" ht="12.0" customHeight="1">
      <c r="A956" s="24">
        <v>36586.0</v>
      </c>
      <c r="B956" s="26" t="s">
        <v>1365</v>
      </c>
      <c r="C956" s="7" t="s">
        <v>7</v>
      </c>
      <c r="D956" s="7"/>
    </row>
    <row r="957" ht="24.0" customHeight="1">
      <c r="A957" s="24">
        <v>36593.0</v>
      </c>
      <c r="B957" s="26" t="s">
        <v>1362</v>
      </c>
      <c r="C957" s="7" t="s">
        <v>7</v>
      </c>
      <c r="D957" s="7"/>
    </row>
    <row r="958" ht="24.0" customHeight="1">
      <c r="A958" s="24">
        <v>36604.0</v>
      </c>
      <c r="B958" s="26" t="s">
        <v>1361</v>
      </c>
      <c r="C958" s="7" t="s">
        <v>7</v>
      </c>
      <c r="D958" s="7"/>
    </row>
    <row r="959" ht="12.0" customHeight="1">
      <c r="A959" s="24">
        <v>36616.0</v>
      </c>
      <c r="B959" s="26" t="s">
        <v>1360</v>
      </c>
      <c r="C959" s="7" t="s">
        <v>7</v>
      </c>
      <c r="D959" s="7"/>
    </row>
    <row r="960" ht="24.0" customHeight="1">
      <c r="A960" s="24">
        <v>36619.0</v>
      </c>
      <c r="B960" s="26" t="s">
        <v>1357</v>
      </c>
      <c r="C960" s="7" t="s">
        <v>7</v>
      </c>
      <c r="D960" s="7"/>
    </row>
    <row r="961" ht="12.0" customHeight="1">
      <c r="A961" s="24">
        <v>36628.0</v>
      </c>
      <c r="B961" s="26" t="s">
        <v>1350</v>
      </c>
      <c r="C961" s="7" t="s">
        <v>7</v>
      </c>
      <c r="D961" s="7"/>
    </row>
    <row r="962" ht="12.0" customHeight="1">
      <c r="A962" s="24">
        <v>36634.0</v>
      </c>
      <c r="B962" s="26" t="s">
        <v>1353</v>
      </c>
      <c r="C962" s="7" t="s">
        <v>7</v>
      </c>
      <c r="D962" s="7"/>
    </row>
    <row r="963" ht="12.0" customHeight="1">
      <c r="A963" s="24">
        <v>36641.0</v>
      </c>
      <c r="B963" s="26" t="s">
        <v>1352</v>
      </c>
      <c r="C963" s="7" t="s">
        <v>7</v>
      </c>
      <c r="D963" s="7"/>
    </row>
    <row r="964" ht="12.0" customHeight="1">
      <c r="A964" s="24">
        <v>36642.0</v>
      </c>
      <c r="B964" s="26" t="s">
        <v>1350</v>
      </c>
      <c r="C964" s="7" t="s">
        <v>7</v>
      </c>
      <c r="D964" s="7"/>
    </row>
    <row r="965" ht="24.0" customHeight="1">
      <c r="A965" s="24">
        <v>36650.0</v>
      </c>
      <c r="B965" s="26" t="s">
        <v>1345</v>
      </c>
      <c r="C965" s="7" t="s">
        <v>7</v>
      </c>
      <c r="D965" s="7"/>
    </row>
    <row r="966" ht="12.0" customHeight="1">
      <c r="A966" s="24">
        <v>36651.0</v>
      </c>
      <c r="B966" s="26" t="s">
        <v>1343</v>
      </c>
      <c r="C966" s="7" t="s">
        <v>7</v>
      </c>
      <c r="D966" s="7"/>
    </row>
    <row r="967" ht="12.0" customHeight="1">
      <c r="A967" s="24">
        <v>36671.0</v>
      </c>
      <c r="B967" s="26" t="s">
        <v>1338</v>
      </c>
      <c r="C967" s="7" t="s">
        <v>7</v>
      </c>
      <c r="D967" s="7"/>
    </row>
    <row r="968" ht="12.0" customHeight="1">
      <c r="A968" s="24">
        <v>36672.0</v>
      </c>
      <c r="B968" s="26" t="s">
        <v>1337</v>
      </c>
      <c r="C968" s="7" t="s">
        <v>7</v>
      </c>
      <c r="D968" s="7"/>
    </row>
    <row r="969" ht="12.0" customHeight="1">
      <c r="A969" s="24">
        <v>36678.0</v>
      </c>
      <c r="B969" s="26" t="s">
        <v>1331</v>
      </c>
      <c r="C969" s="7" t="s">
        <v>7</v>
      </c>
      <c r="D969" s="7"/>
    </row>
    <row r="970" ht="12.0" customHeight="1">
      <c r="A970" s="24">
        <v>36689.0</v>
      </c>
      <c r="B970" s="26" t="s">
        <v>1333</v>
      </c>
      <c r="C970" s="7" t="s">
        <v>7</v>
      </c>
      <c r="D970" s="7"/>
    </row>
    <row r="971" ht="12.0" customHeight="1">
      <c r="A971" s="24">
        <v>36700.0</v>
      </c>
      <c r="B971" s="26" t="s">
        <v>1331</v>
      </c>
      <c r="C971" s="7" t="s">
        <v>7</v>
      </c>
      <c r="D971" s="7"/>
    </row>
    <row r="972" ht="12.0" customHeight="1">
      <c r="A972" s="24">
        <v>36724.0</v>
      </c>
      <c r="B972" s="26" t="s">
        <v>1324</v>
      </c>
      <c r="C972" s="7" t="s">
        <v>7</v>
      </c>
      <c r="D972" s="7"/>
    </row>
    <row r="973" ht="12.0" customHeight="1">
      <c r="A973" s="24">
        <v>36738.0</v>
      </c>
      <c r="B973" s="26" t="s">
        <v>1279</v>
      </c>
      <c r="C973" s="7" t="s">
        <v>7</v>
      </c>
      <c r="D973" s="7"/>
    </row>
    <row r="974" ht="12.0" customHeight="1">
      <c r="A974" s="24">
        <v>36755.0</v>
      </c>
      <c r="B974" s="26" t="s">
        <v>1309</v>
      </c>
      <c r="C974" s="7" t="s">
        <v>7</v>
      </c>
      <c r="D974" s="7"/>
    </row>
    <row r="975" ht="12.0" customHeight="1">
      <c r="A975" s="24">
        <v>36766.0</v>
      </c>
      <c r="B975" s="26" t="s">
        <v>1306</v>
      </c>
      <c r="C975" s="7" t="s">
        <v>7</v>
      </c>
      <c r="D975" s="7"/>
    </row>
    <row r="976" ht="12.0" customHeight="1">
      <c r="A976" s="24">
        <v>36777.0</v>
      </c>
      <c r="B976" s="26" t="s">
        <v>1303</v>
      </c>
      <c r="C976" s="7" t="s">
        <v>7</v>
      </c>
      <c r="D976" s="7"/>
    </row>
    <row r="977" ht="12.0" customHeight="1">
      <c r="A977" s="24">
        <v>36789.0</v>
      </c>
      <c r="B977" s="26" t="s">
        <v>1301</v>
      </c>
      <c r="C977" s="7" t="s">
        <v>7</v>
      </c>
      <c r="D977" s="7"/>
    </row>
    <row r="978" ht="12.0" customHeight="1">
      <c r="A978" s="24">
        <v>36794.0</v>
      </c>
      <c r="B978" s="26" t="s">
        <v>1300</v>
      </c>
      <c r="C978" s="7" t="s">
        <v>7</v>
      </c>
      <c r="D978" s="7"/>
    </row>
    <row r="979" ht="12.0" customHeight="1">
      <c r="A979" s="24">
        <v>36795.0</v>
      </c>
      <c r="B979" s="26" t="s">
        <v>1279</v>
      </c>
      <c r="C979" s="7" t="s">
        <v>7</v>
      </c>
      <c r="D979" s="7"/>
    </row>
    <row r="980" ht="12.0" customHeight="1">
      <c r="A980" s="24">
        <v>36795.0</v>
      </c>
      <c r="B980" s="26" t="s">
        <v>1298</v>
      </c>
      <c r="C980" s="7" t="s">
        <v>7</v>
      </c>
      <c r="D980" s="7"/>
    </row>
    <row r="981" ht="12.0" customHeight="1">
      <c r="A981" s="24">
        <v>36796.0</v>
      </c>
      <c r="B981" s="26" t="s">
        <v>1296</v>
      </c>
      <c r="C981" s="7" t="s">
        <v>7</v>
      </c>
      <c r="D981" s="7"/>
    </row>
    <row r="982" ht="12.0" customHeight="1">
      <c r="A982" s="24">
        <v>36796.0</v>
      </c>
      <c r="B982" s="26" t="s">
        <v>1297</v>
      </c>
      <c r="C982" s="7" t="s">
        <v>7</v>
      </c>
      <c r="D982" s="7"/>
    </row>
    <row r="983" ht="12.0" customHeight="1">
      <c r="A983" s="24">
        <v>36797.0</v>
      </c>
      <c r="B983" s="26" t="s">
        <v>1295</v>
      </c>
      <c r="C983" s="7" t="s">
        <v>7</v>
      </c>
      <c r="D983" s="7"/>
    </row>
    <row r="984" ht="12.0" customHeight="1">
      <c r="A984" s="24">
        <v>36801.0</v>
      </c>
      <c r="B984" s="26" t="s">
        <v>1293</v>
      </c>
      <c r="C984" s="7" t="s">
        <v>7</v>
      </c>
      <c r="D984" s="7"/>
    </row>
    <row r="985" ht="12.0" customHeight="1">
      <c r="A985" s="24">
        <v>36809.0</v>
      </c>
      <c r="B985" s="26" t="s">
        <v>1290</v>
      </c>
      <c r="C985" s="7" t="s">
        <v>7</v>
      </c>
      <c r="D985" s="7"/>
    </row>
    <row r="986" ht="12.0" customHeight="1">
      <c r="A986" s="24">
        <v>36816.0</v>
      </c>
      <c r="B986" s="26" t="s">
        <v>1286</v>
      </c>
      <c r="C986" s="7" t="s">
        <v>7</v>
      </c>
      <c r="D986" s="7"/>
    </row>
    <row r="987" ht="12.0" customHeight="1">
      <c r="A987" s="24">
        <v>36816.0</v>
      </c>
      <c r="B987" s="26" t="s">
        <v>1287</v>
      </c>
      <c r="C987" s="7" t="s">
        <v>7</v>
      </c>
      <c r="D987" s="7"/>
    </row>
    <row r="988" ht="12.0" customHeight="1">
      <c r="A988" s="24">
        <v>36819.0</v>
      </c>
      <c r="B988" s="26" t="s">
        <v>1283</v>
      </c>
      <c r="C988" s="7" t="s">
        <v>7</v>
      </c>
      <c r="D988" s="7"/>
    </row>
    <row r="989" ht="12.0" customHeight="1">
      <c r="A989" s="24">
        <v>36831.0</v>
      </c>
      <c r="B989" s="26" t="s">
        <v>1279</v>
      </c>
      <c r="C989" s="7" t="s">
        <v>7</v>
      </c>
      <c r="D989" s="7"/>
    </row>
    <row r="990" ht="12.0" customHeight="1">
      <c r="A990" s="24">
        <v>36839.0</v>
      </c>
      <c r="B990" s="26" t="s">
        <v>1278</v>
      </c>
      <c r="C990" s="7" t="s">
        <v>7</v>
      </c>
      <c r="D990" s="7"/>
    </row>
    <row r="991" ht="12.0" customHeight="1">
      <c r="A991" s="24">
        <v>36844.0</v>
      </c>
      <c r="B991" s="26" t="s">
        <v>1275</v>
      </c>
      <c r="C991" s="7" t="s">
        <v>7</v>
      </c>
      <c r="D991" s="7"/>
    </row>
    <row r="992" ht="12.0" customHeight="1">
      <c r="A992" s="24">
        <v>36861.0</v>
      </c>
      <c r="B992" s="26" t="s">
        <v>1271</v>
      </c>
      <c r="C992" s="7" t="s">
        <v>7</v>
      </c>
      <c r="D992" s="7"/>
    </row>
    <row r="993" ht="12.0" customHeight="1">
      <c r="A993" s="24">
        <v>36878.0</v>
      </c>
      <c r="B993" s="26" t="s">
        <v>1268</v>
      </c>
      <c r="C993" s="7" t="s">
        <v>7</v>
      </c>
      <c r="D993" s="7"/>
    </row>
    <row r="994" ht="24.0" customHeight="1">
      <c r="A994" s="24">
        <v>36880.0</v>
      </c>
      <c r="B994" s="26" t="s">
        <v>1266</v>
      </c>
      <c r="C994" s="7" t="s">
        <v>7</v>
      </c>
      <c r="D994" s="7"/>
    </row>
    <row r="995" ht="12.0" customHeight="1">
      <c r="A995" s="24">
        <v>36894.0</v>
      </c>
      <c r="B995" s="26" t="s">
        <v>1265</v>
      </c>
      <c r="C995" s="7" t="s">
        <v>7</v>
      </c>
      <c r="D995" s="7"/>
    </row>
    <row r="996" ht="12.0" customHeight="1">
      <c r="A996" s="24">
        <v>36896.0</v>
      </c>
      <c r="B996" s="26" t="s">
        <v>1264</v>
      </c>
      <c r="C996" s="7" t="s">
        <v>7</v>
      </c>
      <c r="D996" s="7"/>
    </row>
    <row r="997" ht="12.0" customHeight="1">
      <c r="A997" s="24">
        <v>36903.0</v>
      </c>
      <c r="B997" s="26" t="s">
        <v>1256</v>
      </c>
      <c r="C997" s="7" t="s">
        <v>7</v>
      </c>
      <c r="D997" s="7"/>
    </row>
    <row r="998" ht="12.0" customHeight="1">
      <c r="A998" s="24">
        <v>36906.0</v>
      </c>
      <c r="B998" s="26" t="s">
        <v>1255</v>
      </c>
      <c r="C998" s="7" t="s">
        <v>7</v>
      </c>
      <c r="D998" s="7"/>
    </row>
    <row r="999" ht="12.0" customHeight="1">
      <c r="A999" s="24">
        <v>36922.0</v>
      </c>
      <c r="B999" s="26" t="s">
        <v>1254</v>
      </c>
      <c r="C999" s="7" t="s">
        <v>7</v>
      </c>
      <c r="D999" s="7"/>
    </row>
    <row r="1000" ht="12.0" customHeight="1">
      <c r="A1000" s="24">
        <v>36923.0</v>
      </c>
      <c r="B1000" s="26" t="s">
        <v>1253</v>
      </c>
      <c r="C1000" s="7" t="s">
        <v>7</v>
      </c>
      <c r="D1000" s="7"/>
    </row>
    <row r="1001" ht="12.0" customHeight="1">
      <c r="A1001" s="24">
        <v>36927.0</v>
      </c>
      <c r="B1001" s="26" t="s">
        <v>1206</v>
      </c>
      <c r="C1001" s="7" t="s">
        <v>7</v>
      </c>
      <c r="D1001" s="7"/>
    </row>
    <row r="1002" ht="24.0" customHeight="1">
      <c r="A1002" s="24">
        <v>36931.0</v>
      </c>
      <c r="B1002" s="26" t="s">
        <v>1249</v>
      </c>
      <c r="C1002" s="7" t="s">
        <v>7</v>
      </c>
      <c r="D1002" s="7"/>
    </row>
    <row r="1003" ht="12.0" customHeight="1">
      <c r="A1003" s="24">
        <v>36931.0</v>
      </c>
      <c r="B1003" s="26" t="s">
        <v>1250</v>
      </c>
      <c r="C1003" s="7" t="s">
        <v>7</v>
      </c>
      <c r="D1003" s="7"/>
    </row>
    <row r="1004" ht="12.0" customHeight="1">
      <c r="A1004" s="24">
        <v>36931.0</v>
      </c>
      <c r="B1004" s="26" t="s">
        <v>1251</v>
      </c>
      <c r="C1004" s="7" t="s">
        <v>7</v>
      </c>
      <c r="D1004" s="7"/>
    </row>
    <row r="1005" ht="12.0" customHeight="1">
      <c r="A1005" s="24">
        <v>36955.0</v>
      </c>
      <c r="B1005" s="26" t="s">
        <v>1245</v>
      </c>
      <c r="C1005" s="7" t="s">
        <v>7</v>
      </c>
      <c r="D1005" s="7"/>
    </row>
    <row r="1006" ht="12.0" customHeight="1">
      <c r="A1006" s="24">
        <v>36957.0</v>
      </c>
      <c r="B1006" s="26" t="s">
        <v>1244</v>
      </c>
      <c r="C1006" s="7" t="s">
        <v>7</v>
      </c>
      <c r="D1006" s="7"/>
    </row>
    <row r="1007" ht="12.0" customHeight="1">
      <c r="A1007" s="24">
        <v>36962.0</v>
      </c>
      <c r="B1007" s="26" t="s">
        <v>1242</v>
      </c>
      <c r="C1007" s="7" t="s">
        <v>7</v>
      </c>
      <c r="D1007" s="7"/>
    </row>
    <row r="1008" ht="12.0" customHeight="1">
      <c r="A1008" s="24">
        <v>36980.0</v>
      </c>
      <c r="B1008" s="26" t="s">
        <v>1239</v>
      </c>
      <c r="C1008" s="7" t="s">
        <v>7</v>
      </c>
      <c r="D1008" s="7"/>
    </row>
    <row r="1009" ht="12.0" customHeight="1">
      <c r="A1009" s="24">
        <v>36984.0</v>
      </c>
      <c r="B1009" s="26" t="s">
        <v>1238</v>
      </c>
      <c r="C1009" s="7" t="s">
        <v>7</v>
      </c>
      <c r="D1009" s="7"/>
    </row>
    <row r="1010" ht="12.0" customHeight="1">
      <c r="A1010" s="24">
        <v>37014.0</v>
      </c>
      <c r="B1010" s="26" t="s">
        <v>652</v>
      </c>
      <c r="C1010" s="7" t="s">
        <v>7</v>
      </c>
      <c r="D1010" s="7"/>
    </row>
    <row r="1011" ht="12.0" customHeight="1">
      <c r="A1011" s="24">
        <v>37014.0</v>
      </c>
      <c r="B1011" s="26" t="s">
        <v>1226</v>
      </c>
      <c r="C1011" s="7" t="s">
        <v>7</v>
      </c>
      <c r="D1011" s="7"/>
    </row>
    <row r="1012" ht="24.0" customHeight="1">
      <c r="A1012" s="24">
        <v>37034.0</v>
      </c>
      <c r="B1012" s="26" t="s">
        <v>1217</v>
      </c>
      <c r="C1012" s="7" t="s">
        <v>7</v>
      </c>
      <c r="D1012" s="7"/>
    </row>
    <row r="1013" ht="12.0" customHeight="1">
      <c r="A1013" s="24">
        <v>37048.0</v>
      </c>
      <c r="B1013" s="26" t="s">
        <v>652</v>
      </c>
      <c r="C1013" s="7" t="s">
        <v>7</v>
      </c>
      <c r="D1013" s="7"/>
    </row>
    <row r="1014" ht="12.0" customHeight="1">
      <c r="A1014" s="24">
        <v>37048.0</v>
      </c>
      <c r="B1014" s="26" t="s">
        <v>1211</v>
      </c>
      <c r="C1014" s="7" t="s">
        <v>7</v>
      </c>
      <c r="D1014" s="7"/>
    </row>
    <row r="1015" ht="12.0" customHeight="1">
      <c r="A1015" s="24">
        <v>37055.0</v>
      </c>
      <c r="B1015" s="26" t="s">
        <v>1206</v>
      </c>
      <c r="C1015" s="7" t="s">
        <v>7</v>
      </c>
      <c r="D1015" s="7"/>
    </row>
    <row r="1016" ht="12.0" customHeight="1">
      <c r="A1016" s="24">
        <v>37061.0</v>
      </c>
      <c r="B1016" s="26" t="s">
        <v>1202</v>
      </c>
      <c r="C1016" s="7" t="s">
        <v>7</v>
      </c>
      <c r="D1016" s="7"/>
    </row>
    <row r="1017" ht="12.0" customHeight="1">
      <c r="A1017" s="24">
        <v>37077.0</v>
      </c>
      <c r="B1017" s="26" t="s">
        <v>1194</v>
      </c>
      <c r="C1017" s="7" t="s">
        <v>7</v>
      </c>
      <c r="D1017" s="7"/>
    </row>
    <row r="1018" ht="12.0" customHeight="1">
      <c r="A1018" s="24">
        <v>37088.0</v>
      </c>
      <c r="B1018" s="26" t="s">
        <v>1188</v>
      </c>
      <c r="C1018" s="7" t="s">
        <v>7</v>
      </c>
      <c r="D1018" s="7"/>
    </row>
    <row r="1019" ht="12.0" customHeight="1">
      <c r="A1019" s="24">
        <v>37088.0</v>
      </c>
      <c r="B1019" s="26" t="s">
        <v>1189</v>
      </c>
      <c r="C1019" s="7" t="s">
        <v>7</v>
      </c>
      <c r="D1019" s="7"/>
    </row>
    <row r="1020" ht="12.0" customHeight="1">
      <c r="A1020" s="24">
        <v>37092.0</v>
      </c>
      <c r="B1020" s="26" t="s">
        <v>1187</v>
      </c>
      <c r="C1020" s="7" t="s">
        <v>7</v>
      </c>
      <c r="D1020" s="7"/>
    </row>
    <row r="1021" ht="12.0" customHeight="1">
      <c r="A1021" s="24">
        <v>37095.0</v>
      </c>
      <c r="B1021" s="26" t="s">
        <v>1186</v>
      </c>
      <c r="C1021" s="7" t="s">
        <v>7</v>
      </c>
      <c r="D1021" s="7"/>
    </row>
    <row r="1022" ht="12.0" customHeight="1">
      <c r="A1022" s="24">
        <v>37110.0</v>
      </c>
      <c r="B1022" s="26" t="s">
        <v>1181</v>
      </c>
      <c r="C1022" s="7" t="s">
        <v>7</v>
      </c>
      <c r="D1022" s="7"/>
    </row>
    <row r="1023" ht="12.0" customHeight="1">
      <c r="A1023" s="24">
        <v>37111.0</v>
      </c>
      <c r="B1023" s="26" t="s">
        <v>1178</v>
      </c>
      <c r="C1023" s="7" t="s">
        <v>7</v>
      </c>
      <c r="D1023" s="7"/>
    </row>
    <row r="1024" ht="12.0" customHeight="1">
      <c r="A1024" s="24">
        <v>37111.0</v>
      </c>
      <c r="B1024" s="26" t="s">
        <v>1179</v>
      </c>
      <c r="C1024" s="7" t="s">
        <v>7</v>
      </c>
      <c r="D1024" s="7"/>
    </row>
    <row r="1025" ht="12.0" customHeight="1">
      <c r="A1025" s="24">
        <v>37126.0</v>
      </c>
      <c r="B1025" s="26" t="s">
        <v>1170</v>
      </c>
      <c r="C1025" s="7" t="s">
        <v>7</v>
      </c>
      <c r="D1025" s="7"/>
    </row>
    <row r="1026" ht="12.0" customHeight="1">
      <c r="A1026" s="24">
        <v>37131.0</v>
      </c>
      <c r="B1026" s="26" t="s">
        <v>1168</v>
      </c>
      <c r="C1026" s="7" t="s">
        <v>7</v>
      </c>
      <c r="D1026" s="7"/>
    </row>
    <row r="1027" ht="12.0" customHeight="1">
      <c r="A1027" s="24">
        <v>37139.0</v>
      </c>
      <c r="B1027" s="26" t="s">
        <v>1166</v>
      </c>
      <c r="C1027" s="7" t="s">
        <v>7</v>
      </c>
      <c r="D1027" s="7"/>
    </row>
    <row r="1028" ht="12.0" customHeight="1">
      <c r="A1028" s="24">
        <v>37168.0</v>
      </c>
      <c r="B1028" s="26" t="s">
        <v>1159</v>
      </c>
      <c r="C1028" s="7" t="s">
        <v>7</v>
      </c>
      <c r="D1028" s="7"/>
    </row>
    <row r="1029" ht="12.0" customHeight="1">
      <c r="A1029" s="24">
        <v>37175.0</v>
      </c>
      <c r="B1029" s="26" t="s">
        <v>1157</v>
      </c>
      <c r="C1029" s="7" t="s">
        <v>7</v>
      </c>
      <c r="D1029" s="7"/>
    </row>
    <row r="1030" ht="12.0" customHeight="1">
      <c r="A1030" s="24">
        <v>37179.0</v>
      </c>
      <c r="B1030" s="26" t="s">
        <v>1155</v>
      </c>
      <c r="C1030" s="7" t="s">
        <v>7</v>
      </c>
      <c r="D1030" s="7"/>
    </row>
    <row r="1031" ht="12.0" customHeight="1">
      <c r="A1031" s="24">
        <v>37179.0</v>
      </c>
      <c r="B1031" s="26" t="s">
        <v>1156</v>
      </c>
      <c r="C1031" s="7" t="s">
        <v>7</v>
      </c>
      <c r="D1031" s="7"/>
    </row>
    <row r="1032" ht="12.0" customHeight="1">
      <c r="A1032" s="24">
        <v>37180.0</v>
      </c>
      <c r="B1032" s="26" t="s">
        <v>1153</v>
      </c>
      <c r="C1032" s="7" t="s">
        <v>7</v>
      </c>
      <c r="D1032" s="7"/>
    </row>
    <row r="1033" ht="12.0" customHeight="1">
      <c r="A1033" s="24">
        <v>37188.0</v>
      </c>
      <c r="B1033" s="26" t="s">
        <v>553</v>
      </c>
      <c r="C1033" s="7" t="s">
        <v>7</v>
      </c>
      <c r="D1033" s="7"/>
    </row>
    <row r="1034" ht="12.0" customHeight="1">
      <c r="A1034" s="24">
        <v>37203.0</v>
      </c>
      <c r="B1034" s="26" t="s">
        <v>1145</v>
      </c>
      <c r="C1034" s="7" t="s">
        <v>7</v>
      </c>
      <c r="D1034" s="7"/>
    </row>
    <row r="1035" ht="12.0" customHeight="1">
      <c r="A1035" s="24">
        <v>37210.0</v>
      </c>
      <c r="B1035" s="26" t="s">
        <v>1143</v>
      </c>
      <c r="C1035" s="7" t="s">
        <v>7</v>
      </c>
      <c r="D1035" s="7"/>
    </row>
    <row r="1036" ht="12.0" customHeight="1">
      <c r="A1036" s="24">
        <v>37229.0</v>
      </c>
      <c r="B1036" s="26" t="s">
        <v>1135</v>
      </c>
      <c r="C1036" s="7" t="s">
        <v>7</v>
      </c>
      <c r="D1036" s="7"/>
    </row>
    <row r="1037" ht="12.0" customHeight="1">
      <c r="A1037" s="24">
        <v>37230.0</v>
      </c>
      <c r="B1037" s="26" t="s">
        <v>1132</v>
      </c>
      <c r="C1037" s="7" t="s">
        <v>7</v>
      </c>
      <c r="D1037" s="7"/>
    </row>
    <row r="1038" ht="12.0" customHeight="1">
      <c r="A1038" s="24">
        <v>37235.0</v>
      </c>
      <c r="B1038" s="26" t="s">
        <v>1124</v>
      </c>
      <c r="C1038" s="7" t="s">
        <v>7</v>
      </c>
      <c r="D1038" s="7"/>
    </row>
    <row r="1039" ht="12.0" customHeight="1">
      <c r="A1039" s="24">
        <v>37235.0</v>
      </c>
      <c r="B1039" s="26" t="s">
        <v>1125</v>
      </c>
      <c r="C1039" s="7" t="s">
        <v>7</v>
      </c>
      <c r="D1039" s="7"/>
    </row>
    <row r="1040" ht="12.0" customHeight="1">
      <c r="A1040" s="24">
        <v>37238.0</v>
      </c>
      <c r="B1040" s="26" t="s">
        <v>1123</v>
      </c>
      <c r="C1040" s="7" t="s">
        <v>7</v>
      </c>
      <c r="D1040" s="7"/>
    </row>
    <row r="1041" ht="12.0" customHeight="1">
      <c r="A1041" s="24">
        <v>37242.0</v>
      </c>
      <c r="B1041" s="26" t="s">
        <v>1122</v>
      </c>
      <c r="C1041" s="7" t="s">
        <v>7</v>
      </c>
      <c r="D1041" s="7"/>
    </row>
    <row r="1042" ht="12.0" customHeight="1">
      <c r="A1042" s="24">
        <v>37258.0</v>
      </c>
      <c r="B1042" s="26" t="s">
        <v>1119</v>
      </c>
      <c r="C1042" s="7" t="s">
        <v>7</v>
      </c>
      <c r="D1042" s="7"/>
    </row>
    <row r="1043" ht="12.0" customHeight="1">
      <c r="A1043" s="24">
        <v>37260.0</v>
      </c>
      <c r="B1043" s="26" t="s">
        <v>1117</v>
      </c>
      <c r="C1043" s="7" t="s">
        <v>7</v>
      </c>
      <c r="D1043" s="7"/>
    </row>
    <row r="1044" ht="12.0" customHeight="1">
      <c r="A1044" s="24">
        <v>37270.0</v>
      </c>
      <c r="B1044" s="26" t="s">
        <v>1113</v>
      </c>
      <c r="C1044" s="7" t="s">
        <v>7</v>
      </c>
      <c r="D1044" s="7"/>
    </row>
    <row r="1045" ht="12.0" customHeight="1">
      <c r="A1045" s="24">
        <v>37293.0</v>
      </c>
      <c r="B1045" s="26" t="s">
        <v>1107</v>
      </c>
      <c r="C1045" s="7" t="s">
        <v>7</v>
      </c>
      <c r="D1045" s="7"/>
    </row>
    <row r="1046" ht="12.0" customHeight="1">
      <c r="A1046" s="24">
        <v>37307.0</v>
      </c>
      <c r="B1046" s="26" t="s">
        <v>1100</v>
      </c>
      <c r="C1046" s="7" t="s">
        <v>7</v>
      </c>
      <c r="D1046" s="7"/>
    </row>
    <row r="1047" ht="12.0" customHeight="1">
      <c r="A1047" s="24">
        <v>37308.0</v>
      </c>
      <c r="B1047" s="26" t="s">
        <v>1099</v>
      </c>
      <c r="C1047" s="7" t="s">
        <v>7</v>
      </c>
      <c r="D1047" s="7"/>
    </row>
    <row r="1048" ht="12.0" customHeight="1">
      <c r="A1048" s="24">
        <v>37319.0</v>
      </c>
      <c r="B1048" s="26" t="s">
        <v>1096</v>
      </c>
      <c r="C1048" s="7" t="s">
        <v>7</v>
      </c>
      <c r="D1048" s="7"/>
    </row>
    <row r="1049" ht="12.0" customHeight="1">
      <c r="A1049" s="24">
        <v>37320.0</v>
      </c>
      <c r="B1049" s="26" t="s">
        <v>1094</v>
      </c>
      <c r="C1049" s="7" t="s">
        <v>7</v>
      </c>
      <c r="D1049" s="7"/>
    </row>
    <row r="1050" ht="12.0" customHeight="1">
      <c r="A1050" s="24">
        <v>37323.0</v>
      </c>
      <c r="B1050" s="26" t="s">
        <v>1093</v>
      </c>
      <c r="C1050" s="7" t="s">
        <v>7</v>
      </c>
      <c r="D1050" s="7"/>
    </row>
    <row r="1051" ht="12.0" customHeight="1">
      <c r="A1051" s="24">
        <v>37334.0</v>
      </c>
      <c r="B1051" s="26" t="s">
        <v>1092</v>
      </c>
      <c r="C1051" s="7" t="s">
        <v>7</v>
      </c>
      <c r="D1051" s="7"/>
    </row>
    <row r="1052" ht="12.0" customHeight="1">
      <c r="A1052" s="24">
        <v>37354.0</v>
      </c>
      <c r="B1052" s="26" t="s">
        <v>1083</v>
      </c>
      <c r="C1052" s="7" t="s">
        <v>7</v>
      </c>
      <c r="D1052" s="7"/>
    </row>
    <row r="1053" ht="12.0" customHeight="1">
      <c r="A1053" s="24">
        <v>37358.0</v>
      </c>
      <c r="B1053" s="26" t="s">
        <v>1078</v>
      </c>
      <c r="C1053" s="7" t="s">
        <v>7</v>
      </c>
      <c r="D1053" s="7"/>
    </row>
    <row r="1054" ht="12.0" customHeight="1">
      <c r="A1054" s="24">
        <v>37386.0</v>
      </c>
      <c r="B1054" s="26" t="s">
        <v>1066</v>
      </c>
      <c r="C1054" s="7" t="s">
        <v>7</v>
      </c>
      <c r="D1054" s="7"/>
    </row>
    <row r="1055" ht="12.0" customHeight="1">
      <c r="A1055" s="24">
        <v>37386.0</v>
      </c>
      <c r="B1055" s="26" t="s">
        <v>1067</v>
      </c>
      <c r="C1055" s="7" t="s">
        <v>7</v>
      </c>
      <c r="D1055" s="7"/>
    </row>
    <row r="1056" ht="12.0" customHeight="1">
      <c r="A1056" s="24">
        <v>37386.0</v>
      </c>
      <c r="B1056" s="26" t="s">
        <v>1068</v>
      </c>
      <c r="C1056" s="7" t="s">
        <v>7</v>
      </c>
      <c r="D1056" s="7"/>
    </row>
    <row r="1057" ht="12.0" customHeight="1">
      <c r="A1057" s="24">
        <v>37397.0</v>
      </c>
      <c r="B1057" s="26" t="s">
        <v>1063</v>
      </c>
      <c r="C1057" s="7" t="s">
        <v>7</v>
      </c>
      <c r="D1057" s="7"/>
    </row>
    <row r="1058" ht="13.5" customHeight="1">
      <c r="A1058" s="24">
        <v>37398.0</v>
      </c>
      <c r="B1058" s="26" t="s">
        <v>2296</v>
      </c>
      <c r="C1058" s="7" t="s">
        <v>7</v>
      </c>
      <c r="D1058" s="7"/>
    </row>
    <row r="1059" ht="24.0" customHeight="1">
      <c r="A1059" s="24">
        <v>37399.0</v>
      </c>
      <c r="B1059" s="26" t="s">
        <v>1060</v>
      </c>
      <c r="C1059" s="7" t="s">
        <v>7</v>
      </c>
      <c r="D1059" s="7"/>
    </row>
    <row r="1060" ht="12.0" customHeight="1">
      <c r="A1060" s="24">
        <v>37421.0</v>
      </c>
      <c r="B1060" s="26" t="s">
        <v>1053</v>
      </c>
      <c r="C1060" s="7" t="s">
        <v>7</v>
      </c>
      <c r="D1060" s="7"/>
    </row>
    <row r="1061" ht="12.0" customHeight="1">
      <c r="A1061" s="24">
        <v>37431.0</v>
      </c>
      <c r="B1061" s="26" t="s">
        <v>1052</v>
      </c>
      <c r="C1061" s="7" t="s">
        <v>7</v>
      </c>
      <c r="D1061" s="7"/>
    </row>
    <row r="1062" ht="12.0" customHeight="1">
      <c r="A1062" s="24">
        <v>37452.0</v>
      </c>
      <c r="B1062" s="26" t="s">
        <v>1048</v>
      </c>
      <c r="C1062" s="7" t="s">
        <v>7</v>
      </c>
      <c r="D1062" s="7"/>
    </row>
    <row r="1063" ht="24.0" customHeight="1">
      <c r="A1063" s="24">
        <v>37470.0</v>
      </c>
      <c r="B1063" s="26" t="s">
        <v>1044</v>
      </c>
      <c r="C1063" s="7" t="s">
        <v>7</v>
      </c>
      <c r="D1063" s="7"/>
    </row>
    <row r="1064" ht="24.0" customHeight="1">
      <c r="A1064" s="24">
        <v>37473.0</v>
      </c>
      <c r="B1064" s="26" t="s">
        <v>1042</v>
      </c>
      <c r="C1064" s="7" t="s">
        <v>7</v>
      </c>
      <c r="D1064" s="7"/>
    </row>
    <row r="1065" ht="12.0" customHeight="1">
      <c r="A1065" s="24">
        <v>37474.0</v>
      </c>
      <c r="B1065" s="26" t="s">
        <v>1039</v>
      </c>
      <c r="C1065" s="7" t="s">
        <v>7</v>
      </c>
      <c r="D1065" s="7"/>
    </row>
    <row r="1066" ht="12.0" customHeight="1">
      <c r="A1066" s="24">
        <v>37494.0</v>
      </c>
      <c r="B1066" s="26" t="s">
        <v>1035</v>
      </c>
      <c r="C1066" s="7" t="s">
        <v>7</v>
      </c>
      <c r="D1066" s="7"/>
    </row>
    <row r="1067" ht="12.0" customHeight="1">
      <c r="A1067" s="24">
        <v>37503.0</v>
      </c>
      <c r="B1067" s="26" t="s">
        <v>1031</v>
      </c>
      <c r="C1067" s="7" t="s">
        <v>7</v>
      </c>
      <c r="D1067" s="7"/>
    </row>
    <row r="1068" ht="12.0" customHeight="1">
      <c r="A1068" s="24">
        <v>37505.0</v>
      </c>
      <c r="B1068" s="26" t="s">
        <v>1029</v>
      </c>
      <c r="C1068" s="7" t="s">
        <v>7</v>
      </c>
      <c r="D1068" s="7"/>
    </row>
    <row r="1069" ht="12.0" customHeight="1">
      <c r="A1069" s="24">
        <v>37515.0</v>
      </c>
      <c r="B1069" s="26" t="s">
        <v>1027</v>
      </c>
      <c r="C1069" s="7" t="s">
        <v>7</v>
      </c>
      <c r="D1069" s="7"/>
    </row>
    <row r="1070" ht="12.0" customHeight="1">
      <c r="A1070" s="24">
        <v>37516.0</v>
      </c>
      <c r="B1070" s="26" t="s">
        <v>1026</v>
      </c>
      <c r="C1070" s="7" t="s">
        <v>7</v>
      </c>
      <c r="D1070" s="7"/>
    </row>
    <row r="1071" ht="12.0" customHeight="1">
      <c r="A1071" s="24">
        <v>37530.0</v>
      </c>
      <c r="B1071" s="26" t="s">
        <v>1024</v>
      </c>
      <c r="C1071" s="7" t="s">
        <v>7</v>
      </c>
      <c r="D1071" s="7"/>
    </row>
    <row r="1072" ht="12.0" customHeight="1">
      <c r="A1072" s="24">
        <v>37536.0</v>
      </c>
      <c r="B1072" s="26" t="s">
        <v>1020</v>
      </c>
      <c r="C1072" s="7" t="s">
        <v>7</v>
      </c>
      <c r="D1072" s="7"/>
    </row>
    <row r="1073" ht="12.0" customHeight="1">
      <c r="A1073" s="24">
        <v>37536.0</v>
      </c>
      <c r="B1073" s="26" t="s">
        <v>1021</v>
      </c>
      <c r="C1073" s="7" t="s">
        <v>7</v>
      </c>
      <c r="D1073" s="7"/>
    </row>
    <row r="1074" ht="24.0" customHeight="1">
      <c r="A1074" s="24">
        <v>37565.0</v>
      </c>
      <c r="B1074" s="26" t="s">
        <v>1007</v>
      </c>
      <c r="C1074" s="7" t="s">
        <v>7</v>
      </c>
      <c r="D1074" s="7"/>
    </row>
    <row r="1075" ht="12.0" customHeight="1">
      <c r="A1075" s="24">
        <v>37566.0</v>
      </c>
      <c r="B1075" s="26" t="s">
        <v>1006</v>
      </c>
      <c r="C1075" s="7" t="s">
        <v>7</v>
      </c>
      <c r="D1075" s="7"/>
    </row>
    <row r="1076" ht="12.0" customHeight="1">
      <c r="A1076" s="24">
        <v>37568.0</v>
      </c>
      <c r="B1076" s="26" t="s">
        <v>1003</v>
      </c>
      <c r="C1076" s="7" t="s">
        <v>7</v>
      </c>
      <c r="D1076" s="7"/>
    </row>
    <row r="1077" ht="12.0" customHeight="1">
      <c r="A1077" s="24">
        <v>37579.0</v>
      </c>
      <c r="B1077" s="26" t="s">
        <v>999</v>
      </c>
      <c r="C1077" s="7" t="s">
        <v>7</v>
      </c>
      <c r="D1077" s="7"/>
    </row>
    <row r="1078" ht="12.0" customHeight="1">
      <c r="A1078" s="24">
        <v>37594.0</v>
      </c>
      <c r="B1078" s="26" t="s">
        <v>991</v>
      </c>
      <c r="C1078" s="7" t="s">
        <v>7</v>
      </c>
      <c r="D1078" s="7"/>
    </row>
    <row r="1079" ht="12.0" customHeight="1">
      <c r="A1079" s="24">
        <v>37596.0</v>
      </c>
      <c r="B1079" s="26" t="s">
        <v>989</v>
      </c>
      <c r="C1079" s="7" t="s">
        <v>7</v>
      </c>
      <c r="D1079" s="7"/>
    </row>
    <row r="1080" ht="12.0" customHeight="1">
      <c r="A1080" s="24">
        <v>37623.0</v>
      </c>
      <c r="B1080" s="26" t="s">
        <v>983</v>
      </c>
      <c r="C1080" s="7" t="s">
        <v>7</v>
      </c>
      <c r="D1080" s="7"/>
    </row>
    <row r="1081" ht="12.0" customHeight="1">
      <c r="A1081" s="24">
        <v>37628.0</v>
      </c>
      <c r="B1081" s="26" t="s">
        <v>981</v>
      </c>
      <c r="C1081" s="7" t="s">
        <v>7</v>
      </c>
      <c r="D1081" s="7"/>
    </row>
    <row r="1082" ht="12.0" customHeight="1">
      <c r="A1082" s="24">
        <v>37659.0</v>
      </c>
      <c r="B1082" s="26" t="s">
        <v>973</v>
      </c>
      <c r="C1082" s="7" t="s">
        <v>7</v>
      </c>
      <c r="D1082" s="7"/>
    </row>
    <row r="1083" ht="24.0" customHeight="1">
      <c r="A1083" s="24">
        <v>37663.0</v>
      </c>
      <c r="B1083" s="26" t="s">
        <v>972</v>
      </c>
      <c r="C1083" s="7" t="s">
        <v>7</v>
      </c>
      <c r="D1083" s="7"/>
    </row>
    <row r="1084" ht="12.0" customHeight="1">
      <c r="A1084" s="24">
        <v>37665.0</v>
      </c>
      <c r="B1084" s="26" t="s">
        <v>969</v>
      </c>
      <c r="C1084" s="7" t="s">
        <v>7</v>
      </c>
      <c r="D1084" s="7"/>
    </row>
    <row r="1085" ht="12.0" customHeight="1">
      <c r="A1085" s="24">
        <v>37686.0</v>
      </c>
      <c r="B1085" s="26" t="s">
        <v>961</v>
      </c>
      <c r="C1085" s="7" t="s">
        <v>7</v>
      </c>
      <c r="D1085" s="7"/>
    </row>
    <row r="1086" ht="24.0" customHeight="1">
      <c r="A1086" s="24">
        <v>37701.0</v>
      </c>
      <c r="B1086" s="26" t="s">
        <v>954</v>
      </c>
      <c r="C1086" s="7" t="s">
        <v>7</v>
      </c>
      <c r="D1086" s="7"/>
    </row>
    <row r="1087" ht="12.0" customHeight="1">
      <c r="A1087" s="24">
        <v>37718.0</v>
      </c>
      <c r="B1087" s="26" t="s">
        <v>944</v>
      </c>
      <c r="C1087" s="7" t="s">
        <v>7</v>
      </c>
      <c r="D1087" s="7"/>
    </row>
    <row r="1088" ht="12.0" customHeight="1">
      <c r="A1088" s="24">
        <v>37746.0</v>
      </c>
      <c r="B1088" s="26" t="s">
        <v>926</v>
      </c>
      <c r="C1088" s="7" t="s">
        <v>7</v>
      </c>
      <c r="D1088" s="7"/>
    </row>
    <row r="1089" ht="12.0" customHeight="1">
      <c r="A1089" s="24">
        <v>37750.0</v>
      </c>
      <c r="B1089" s="25" t="s">
        <v>922</v>
      </c>
      <c r="C1089" s="7" t="s">
        <v>7</v>
      </c>
      <c r="D1089" s="7"/>
    </row>
    <row r="1090" ht="12.0" customHeight="1">
      <c r="A1090" s="24">
        <v>37753.0</v>
      </c>
      <c r="B1090" s="26" t="s">
        <v>921</v>
      </c>
      <c r="C1090" s="7" t="s">
        <v>7</v>
      </c>
      <c r="D1090" s="7"/>
    </row>
    <row r="1091" ht="12.0" customHeight="1">
      <c r="A1091" s="24">
        <v>37771.0</v>
      </c>
      <c r="B1091" s="26" t="s">
        <v>919</v>
      </c>
      <c r="C1091" s="7" t="s">
        <v>7</v>
      </c>
      <c r="D1091" s="7"/>
    </row>
    <row r="1092" ht="12.0" customHeight="1">
      <c r="A1092" s="24">
        <v>37774.0</v>
      </c>
      <c r="B1092" s="26" t="s">
        <v>918</v>
      </c>
      <c r="C1092" s="7" t="s">
        <v>7</v>
      </c>
      <c r="D1092" s="7"/>
    </row>
    <row r="1093" ht="12.0" customHeight="1">
      <c r="A1093" s="24">
        <v>37775.0</v>
      </c>
      <c r="B1093" s="26" t="s">
        <v>915</v>
      </c>
      <c r="C1093" s="7" t="s">
        <v>7</v>
      </c>
      <c r="D1093" s="7"/>
    </row>
    <row r="1094" ht="12.0" customHeight="1">
      <c r="A1094" s="24">
        <v>37781.0</v>
      </c>
      <c r="B1094" s="26" t="s">
        <v>909</v>
      </c>
      <c r="C1094" s="7" t="s">
        <v>7</v>
      </c>
      <c r="D1094" s="7"/>
    </row>
    <row r="1095" ht="24.0" customHeight="1">
      <c r="A1095" s="24">
        <v>37789.0</v>
      </c>
      <c r="B1095" s="26" t="s">
        <v>907</v>
      </c>
      <c r="C1095" s="7" t="s">
        <v>7</v>
      </c>
      <c r="D1095" s="7"/>
    </row>
    <row r="1096" ht="12.0" customHeight="1">
      <c r="A1096" s="24">
        <v>37798.0</v>
      </c>
      <c r="B1096" s="26" t="s">
        <v>905</v>
      </c>
      <c r="C1096" s="7" t="s">
        <v>7</v>
      </c>
      <c r="D1096" s="7"/>
    </row>
    <row r="1097" ht="12.0" customHeight="1">
      <c r="A1097" s="24">
        <v>37799.0</v>
      </c>
      <c r="B1097" s="26" t="s">
        <v>904</v>
      </c>
      <c r="C1097" s="7" t="s">
        <v>7</v>
      </c>
      <c r="D1097" s="7"/>
    </row>
    <row r="1098" ht="24.0" customHeight="1">
      <c r="A1098" s="24">
        <v>37805.0</v>
      </c>
      <c r="B1098" s="26" t="s">
        <v>897</v>
      </c>
      <c r="C1098" s="7" t="s">
        <v>7</v>
      </c>
      <c r="D1098" s="7"/>
    </row>
    <row r="1099" ht="12.0" customHeight="1">
      <c r="A1099" s="24">
        <v>37809.0</v>
      </c>
      <c r="B1099" s="26" t="s">
        <v>895</v>
      </c>
      <c r="C1099" s="7" t="s">
        <v>7</v>
      </c>
      <c r="D1099" s="7"/>
    </row>
    <row r="1100" ht="12.0" customHeight="1">
      <c r="A1100" s="24">
        <v>37810.0</v>
      </c>
      <c r="B1100" s="26" t="s">
        <v>892</v>
      </c>
      <c r="C1100" s="7" t="s">
        <v>7</v>
      </c>
      <c r="D1100" s="7"/>
    </row>
    <row r="1101" ht="12.0" customHeight="1">
      <c r="A1101" s="24">
        <v>37837.0</v>
      </c>
      <c r="B1101" s="25" t="s">
        <v>761</v>
      </c>
      <c r="C1101" s="7" t="s">
        <v>7</v>
      </c>
      <c r="D1101" s="7"/>
    </row>
    <row r="1102" ht="12.0" customHeight="1">
      <c r="A1102" s="24">
        <v>37837.0</v>
      </c>
      <c r="B1102" s="26" t="s">
        <v>884</v>
      </c>
      <c r="C1102" s="7" t="s">
        <v>7</v>
      </c>
      <c r="D1102" s="7"/>
    </row>
    <row r="1103" ht="12.0" customHeight="1">
      <c r="A1103" s="24">
        <v>37840.0</v>
      </c>
      <c r="B1103" s="26" t="s">
        <v>878</v>
      </c>
      <c r="C1103" s="7" t="s">
        <v>7</v>
      </c>
      <c r="D1103" s="7"/>
    </row>
    <row r="1104" ht="12.0" customHeight="1">
      <c r="A1104" s="24">
        <v>37840.0</v>
      </c>
      <c r="B1104" s="26" t="s">
        <v>879</v>
      </c>
      <c r="C1104" s="7" t="s">
        <v>7</v>
      </c>
      <c r="D1104" s="7"/>
    </row>
    <row r="1105" ht="12.0" customHeight="1">
      <c r="A1105" s="24">
        <v>37840.0</v>
      </c>
      <c r="B1105" s="26" t="s">
        <v>880</v>
      </c>
      <c r="C1105" s="7" t="s">
        <v>7</v>
      </c>
      <c r="D1105" s="7"/>
    </row>
    <row r="1106" ht="12.0" customHeight="1">
      <c r="A1106" s="24">
        <v>37872.0</v>
      </c>
      <c r="B1106" s="26" t="s">
        <v>871</v>
      </c>
      <c r="C1106" s="7" t="s">
        <v>7</v>
      </c>
      <c r="D1106" s="7"/>
    </row>
    <row r="1107" ht="12.0" customHeight="1">
      <c r="A1107" s="24">
        <v>37872.0</v>
      </c>
      <c r="B1107" s="26" t="s">
        <v>872</v>
      </c>
      <c r="C1107" s="7" t="s">
        <v>7</v>
      </c>
      <c r="D1107" s="7"/>
    </row>
    <row r="1108" ht="12.0" customHeight="1">
      <c r="A1108" s="24">
        <v>37874.0</v>
      </c>
      <c r="B1108" s="26" t="s">
        <v>870</v>
      </c>
      <c r="C1108" s="7" t="s">
        <v>7</v>
      </c>
      <c r="D1108" s="7"/>
    </row>
    <row r="1109" ht="12.0" customHeight="1">
      <c r="A1109" s="24">
        <v>37894.0</v>
      </c>
      <c r="B1109" s="26" t="s">
        <v>866</v>
      </c>
      <c r="C1109" s="7" t="s">
        <v>7</v>
      </c>
      <c r="D1109" s="7"/>
    </row>
    <row r="1110" ht="12.0" customHeight="1">
      <c r="A1110" s="24">
        <v>37895.0</v>
      </c>
      <c r="B1110" s="26" t="s">
        <v>865</v>
      </c>
      <c r="C1110" s="7" t="s">
        <v>7</v>
      </c>
      <c r="D1110" s="7"/>
    </row>
    <row r="1111" ht="12.0" customHeight="1">
      <c r="A1111" s="24">
        <v>37900.0</v>
      </c>
      <c r="B1111" s="26" t="s">
        <v>862</v>
      </c>
      <c r="C1111" s="7" t="s">
        <v>7</v>
      </c>
      <c r="D1111" s="7"/>
    </row>
    <row r="1112" ht="12.0" customHeight="1">
      <c r="A1112" s="24">
        <v>37911.0</v>
      </c>
      <c r="B1112" s="25" t="s">
        <v>859</v>
      </c>
      <c r="C1112" s="7" t="s">
        <v>7</v>
      </c>
      <c r="D1112" s="7"/>
    </row>
    <row r="1113" ht="12.0" customHeight="1">
      <c r="A1113" s="24">
        <v>37930.0</v>
      </c>
      <c r="B1113" s="26" t="s">
        <v>854</v>
      </c>
      <c r="C1113" s="7" t="s">
        <v>7</v>
      </c>
      <c r="D1113" s="7"/>
    </row>
    <row r="1114" ht="24.0" customHeight="1">
      <c r="A1114" s="24">
        <v>37930.0</v>
      </c>
      <c r="B1114" s="26" t="s">
        <v>855</v>
      </c>
      <c r="C1114" s="7" t="s">
        <v>7</v>
      </c>
      <c r="D1114" s="7"/>
    </row>
    <row r="1115" ht="12.0" customHeight="1">
      <c r="A1115" s="24">
        <v>37930.0</v>
      </c>
      <c r="B1115" s="26" t="s">
        <v>856</v>
      </c>
      <c r="C1115" s="7" t="s">
        <v>7</v>
      </c>
      <c r="D1115" s="7"/>
    </row>
    <row r="1116" ht="12.0" customHeight="1">
      <c r="A1116" s="24">
        <v>37932.0</v>
      </c>
      <c r="B1116" s="25" t="s">
        <v>853</v>
      </c>
      <c r="C1116" s="7" t="s">
        <v>7</v>
      </c>
      <c r="D1116" s="7"/>
    </row>
    <row r="1117" ht="12.0" customHeight="1">
      <c r="A1117" s="24">
        <v>37942.0</v>
      </c>
      <c r="B1117" s="26" t="s">
        <v>850</v>
      </c>
      <c r="C1117" s="7" t="s">
        <v>7</v>
      </c>
      <c r="D1117" s="7"/>
    </row>
    <row r="1118" ht="12.0" customHeight="1">
      <c r="A1118" s="24">
        <v>37950.0</v>
      </c>
      <c r="B1118" s="26" t="s">
        <v>849</v>
      </c>
      <c r="C1118" s="7" t="s">
        <v>7</v>
      </c>
      <c r="D1118" s="7"/>
    </row>
    <row r="1119" ht="12.0" customHeight="1">
      <c r="A1119" s="24">
        <v>37951.0</v>
      </c>
      <c r="B1119" s="26" t="s">
        <v>848</v>
      </c>
      <c r="C1119" s="7" t="s">
        <v>7</v>
      </c>
      <c r="D1119" s="7"/>
    </row>
    <row r="1120" ht="12.0" customHeight="1">
      <c r="A1120" s="24">
        <v>37963.0</v>
      </c>
      <c r="B1120" s="26" t="s">
        <v>845</v>
      </c>
      <c r="C1120" s="7" t="s">
        <v>7</v>
      </c>
      <c r="D1120" s="7"/>
    </row>
    <row r="1121" ht="12.0" customHeight="1">
      <c r="A1121" s="24">
        <v>37970.0</v>
      </c>
      <c r="B1121" s="26" t="s">
        <v>843</v>
      </c>
      <c r="C1121" s="7" t="s">
        <v>7</v>
      </c>
      <c r="D1121" s="7"/>
    </row>
    <row r="1122" ht="12.0" customHeight="1">
      <c r="A1122" s="24">
        <v>37994.0</v>
      </c>
      <c r="B1122" s="26" t="s">
        <v>838</v>
      </c>
      <c r="C1122" s="7" t="s">
        <v>7</v>
      </c>
      <c r="D1122" s="7"/>
    </row>
    <row r="1123" ht="12.0" customHeight="1">
      <c r="A1123" s="24">
        <v>38006.0</v>
      </c>
      <c r="B1123" s="26" t="s">
        <v>834</v>
      </c>
      <c r="C1123" s="7" t="s">
        <v>7</v>
      </c>
      <c r="D1123" s="7"/>
    </row>
    <row r="1124" ht="12.0" customHeight="1">
      <c r="A1124" s="24">
        <v>38015.0</v>
      </c>
      <c r="B1124" s="26" t="s">
        <v>829</v>
      </c>
      <c r="C1124" s="7" t="s">
        <v>7</v>
      </c>
      <c r="D1124" s="7"/>
    </row>
    <row r="1125" ht="12.0" customHeight="1">
      <c r="A1125" s="24">
        <v>38022.0</v>
      </c>
      <c r="B1125" s="26" t="s">
        <v>826</v>
      </c>
      <c r="C1125" s="7" t="s">
        <v>7</v>
      </c>
      <c r="D1125" s="7"/>
    </row>
    <row r="1126" ht="12.0" customHeight="1">
      <c r="A1126" s="24">
        <v>38026.0</v>
      </c>
      <c r="B1126" s="26" t="s">
        <v>816</v>
      </c>
      <c r="C1126" s="7" t="s">
        <v>7</v>
      </c>
      <c r="D1126" s="7"/>
    </row>
    <row r="1127" ht="12.0" customHeight="1">
      <c r="A1127" s="24">
        <v>38042.0</v>
      </c>
      <c r="B1127" s="25" t="s">
        <v>761</v>
      </c>
      <c r="C1127" s="7" t="s">
        <v>7</v>
      </c>
      <c r="D1127" s="7"/>
    </row>
    <row r="1128" ht="12.0" customHeight="1">
      <c r="A1128" s="24">
        <v>38051.0</v>
      </c>
      <c r="B1128" s="26" t="s">
        <v>817</v>
      </c>
      <c r="C1128" s="7" t="s">
        <v>7</v>
      </c>
      <c r="D1128" s="7"/>
    </row>
    <row r="1129" ht="12.0" customHeight="1">
      <c r="A1129" s="24">
        <v>38054.0</v>
      </c>
      <c r="B1129" s="26" t="s">
        <v>816</v>
      </c>
      <c r="C1129" s="7" t="s">
        <v>7</v>
      </c>
      <c r="D1129" s="7"/>
    </row>
    <row r="1130" ht="12.0" customHeight="1">
      <c r="A1130" s="24">
        <v>38056.0</v>
      </c>
      <c r="B1130" s="26" t="s">
        <v>815</v>
      </c>
      <c r="C1130" s="7" t="s">
        <v>7</v>
      </c>
      <c r="D1130" s="7"/>
    </row>
    <row r="1131" ht="12.0" customHeight="1">
      <c r="A1131" s="24">
        <v>38085.0</v>
      </c>
      <c r="B1131" s="26" t="s">
        <v>808</v>
      </c>
      <c r="C1131" s="7" t="s">
        <v>7</v>
      </c>
      <c r="D1131" s="7"/>
    </row>
    <row r="1132" ht="12.0" customHeight="1">
      <c r="A1132" s="24">
        <v>38114.0</v>
      </c>
      <c r="B1132" s="26" t="s">
        <v>798</v>
      </c>
      <c r="C1132" s="7" t="s">
        <v>7</v>
      </c>
      <c r="D1132" s="7"/>
    </row>
    <row r="1133" ht="12.0" customHeight="1">
      <c r="A1133" s="24">
        <v>38145.0</v>
      </c>
      <c r="B1133" s="26" t="s">
        <v>791</v>
      </c>
      <c r="C1133" s="7" t="s">
        <v>7</v>
      </c>
      <c r="D1133" s="7"/>
    </row>
    <row r="1134" ht="12.0" customHeight="1">
      <c r="A1134" s="24">
        <v>38175.0</v>
      </c>
      <c r="B1134" s="26" t="s">
        <v>787</v>
      </c>
      <c r="C1134" s="7" t="s">
        <v>7</v>
      </c>
      <c r="D1134" s="7"/>
    </row>
    <row r="1135" ht="12.0" customHeight="1">
      <c r="A1135" s="24">
        <v>38205.0</v>
      </c>
      <c r="B1135" s="26" t="s">
        <v>775</v>
      </c>
      <c r="C1135" s="7" t="s">
        <v>7</v>
      </c>
      <c r="D1135" s="7"/>
    </row>
    <row r="1136" ht="12.0" customHeight="1">
      <c r="A1136" s="24">
        <v>38205.0</v>
      </c>
      <c r="B1136" s="26" t="s">
        <v>776</v>
      </c>
      <c r="C1136" s="7" t="s">
        <v>7</v>
      </c>
      <c r="D1136" s="7"/>
    </row>
    <row r="1137" ht="12.0" customHeight="1">
      <c r="A1137" s="24">
        <v>38237.0</v>
      </c>
      <c r="B1137" s="26" t="s">
        <v>761</v>
      </c>
      <c r="C1137" s="7" t="s">
        <v>7</v>
      </c>
      <c r="D1137" s="7"/>
    </row>
    <row r="1138" ht="12.0" customHeight="1">
      <c r="A1138" s="24">
        <v>38238.0</v>
      </c>
      <c r="B1138" s="26" t="s">
        <v>758</v>
      </c>
      <c r="C1138" s="7" t="s">
        <v>7</v>
      </c>
      <c r="D1138" s="7"/>
    </row>
    <row r="1139" ht="12.0" customHeight="1">
      <c r="A1139" s="24">
        <v>38238.0</v>
      </c>
      <c r="B1139" s="26" t="s">
        <v>759</v>
      </c>
      <c r="C1139" s="7" t="s">
        <v>7</v>
      </c>
      <c r="D1139" s="7"/>
    </row>
    <row r="1140" ht="12.0" customHeight="1">
      <c r="A1140" s="24">
        <v>38265.0</v>
      </c>
      <c r="B1140" s="26" t="s">
        <v>754</v>
      </c>
      <c r="C1140" s="7" t="s">
        <v>7</v>
      </c>
      <c r="D1140" s="7"/>
    </row>
    <row r="1141" ht="12.0" customHeight="1">
      <c r="A1141" s="24">
        <v>38299.0</v>
      </c>
      <c r="B1141" s="26" t="s">
        <v>747</v>
      </c>
      <c r="C1141" s="7" t="s">
        <v>7</v>
      </c>
      <c r="D1141" s="7"/>
    </row>
    <row r="1142" ht="24.0" customHeight="1">
      <c r="A1142" s="24">
        <v>38301.0</v>
      </c>
      <c r="B1142" s="26" t="s">
        <v>746</v>
      </c>
      <c r="C1142" s="7" t="s">
        <v>7</v>
      </c>
      <c r="D1142" s="7"/>
    </row>
    <row r="1143" ht="12.0" customHeight="1">
      <c r="A1143" s="24">
        <v>38328.0</v>
      </c>
      <c r="B1143" s="26" t="s">
        <v>742</v>
      </c>
      <c r="C1143" s="7" t="s">
        <v>7</v>
      </c>
      <c r="D1143" s="7"/>
    </row>
    <row r="1144" ht="12.0" customHeight="1">
      <c r="A1144" s="24">
        <v>38362.0</v>
      </c>
      <c r="B1144" s="26" t="s">
        <v>737</v>
      </c>
      <c r="C1144" s="7" t="s">
        <v>7</v>
      </c>
      <c r="D1144" s="7"/>
    </row>
    <row r="1145" ht="12.0" customHeight="1">
      <c r="A1145" s="24">
        <v>38387.0</v>
      </c>
      <c r="B1145" s="26" t="s">
        <v>726</v>
      </c>
      <c r="C1145" s="7" t="s">
        <v>7</v>
      </c>
      <c r="D1145" s="7"/>
    </row>
    <row r="1146" ht="12.0" customHeight="1">
      <c r="A1146" s="24">
        <v>38406.0</v>
      </c>
      <c r="B1146" s="26" t="s">
        <v>723</v>
      </c>
      <c r="C1146" s="7" t="s">
        <v>7</v>
      </c>
      <c r="D1146" s="7"/>
    </row>
    <row r="1147" ht="12.0" customHeight="1">
      <c r="A1147" s="24">
        <v>38414.0</v>
      </c>
      <c r="B1147" s="26" t="s">
        <v>720</v>
      </c>
      <c r="C1147" s="7" t="s">
        <v>7</v>
      </c>
      <c r="D1147" s="7"/>
    </row>
    <row r="1148" ht="12.0" customHeight="1">
      <c r="A1148" s="24">
        <v>38450.0</v>
      </c>
      <c r="B1148" s="26" t="s">
        <v>711</v>
      </c>
      <c r="C1148" s="7" t="s">
        <v>7</v>
      </c>
      <c r="D1148" s="7"/>
    </row>
    <row r="1149" ht="12.0" customHeight="1">
      <c r="A1149" s="24">
        <v>38457.0</v>
      </c>
      <c r="B1149" s="26" t="s">
        <v>708</v>
      </c>
      <c r="C1149" s="7" t="s">
        <v>7</v>
      </c>
      <c r="D1149" s="7"/>
    </row>
    <row r="1150" ht="12.0" customHeight="1">
      <c r="A1150" s="24">
        <v>38460.0</v>
      </c>
      <c r="B1150" s="26" t="s">
        <v>707</v>
      </c>
      <c r="C1150" s="7" t="s">
        <v>7</v>
      </c>
      <c r="D1150" s="7"/>
    </row>
    <row r="1151" ht="12.0" customHeight="1">
      <c r="A1151" s="24">
        <v>38471.0</v>
      </c>
      <c r="B1151" s="26" t="s">
        <v>706</v>
      </c>
      <c r="C1151" s="7" t="s">
        <v>7</v>
      </c>
      <c r="D1151" s="7"/>
    </row>
    <row r="1152" ht="12.0" customHeight="1">
      <c r="A1152" s="24">
        <v>38481.0</v>
      </c>
      <c r="B1152" s="26" t="s">
        <v>703</v>
      </c>
      <c r="C1152" s="7" t="s">
        <v>7</v>
      </c>
      <c r="D1152" s="7"/>
    </row>
    <row r="1153" ht="12.0" customHeight="1">
      <c r="A1153" s="24">
        <v>38511.0</v>
      </c>
      <c r="B1153" s="26" t="s">
        <v>696</v>
      </c>
      <c r="C1153" s="7" t="s">
        <v>7</v>
      </c>
      <c r="D1153" s="7"/>
    </row>
    <row r="1154" ht="12.0" customHeight="1">
      <c r="A1154" s="24">
        <v>38534.0</v>
      </c>
      <c r="B1154" s="26" t="s">
        <v>652</v>
      </c>
      <c r="C1154" s="7" t="s">
        <v>7</v>
      </c>
      <c r="D1154" s="7"/>
    </row>
    <row r="1155" ht="12.0" customHeight="1">
      <c r="A1155" s="24">
        <v>38539.0</v>
      </c>
      <c r="B1155" s="26" t="s">
        <v>687</v>
      </c>
      <c r="C1155" s="7" t="s">
        <v>7</v>
      </c>
      <c r="D1155" s="7"/>
    </row>
    <row r="1156" ht="12.0" customHeight="1">
      <c r="A1156" s="24">
        <v>38564.0</v>
      </c>
      <c r="B1156" s="25" t="s">
        <v>682</v>
      </c>
      <c r="C1156" s="7" t="s">
        <v>7</v>
      </c>
      <c r="D1156" s="7"/>
    </row>
    <row r="1157" ht="12.0" customHeight="1">
      <c r="A1157" s="24">
        <v>38565.0</v>
      </c>
      <c r="B1157" s="26" t="s">
        <v>652</v>
      </c>
      <c r="C1157" s="7" t="s">
        <v>7</v>
      </c>
      <c r="D1157" s="7"/>
    </row>
    <row r="1158" ht="12.0" customHeight="1">
      <c r="A1158" s="24">
        <v>38573.0</v>
      </c>
      <c r="B1158" s="26" t="s">
        <v>679</v>
      </c>
      <c r="C1158" s="7" t="s">
        <v>7</v>
      </c>
      <c r="D1158" s="7"/>
    </row>
    <row r="1159" ht="12.0" customHeight="1">
      <c r="A1159" s="24">
        <v>38577.0</v>
      </c>
      <c r="B1159" s="26" t="s">
        <v>676</v>
      </c>
      <c r="C1159" s="7" t="s">
        <v>7</v>
      </c>
      <c r="D1159" s="7"/>
    </row>
    <row r="1160" ht="12.0" customHeight="1">
      <c r="A1160" s="24">
        <v>38604.0</v>
      </c>
      <c r="B1160" s="26" t="s">
        <v>669</v>
      </c>
      <c r="C1160" s="7" t="s">
        <v>7</v>
      </c>
      <c r="D1160" s="7"/>
    </row>
    <row r="1161" ht="12.0" customHeight="1">
      <c r="A1161" s="24">
        <v>38635.0</v>
      </c>
      <c r="B1161" s="26" t="s">
        <v>664</v>
      </c>
      <c r="C1161" s="7" t="s">
        <v>7</v>
      </c>
      <c r="D1161" s="7"/>
    </row>
    <row r="1162" ht="12.0" customHeight="1">
      <c r="A1162" s="24">
        <v>38649.0</v>
      </c>
      <c r="B1162" s="25" t="s">
        <v>646</v>
      </c>
      <c r="C1162" s="7" t="s">
        <v>7</v>
      </c>
      <c r="D1162" s="7"/>
    </row>
    <row r="1163" ht="12.0" customHeight="1">
      <c r="A1163" s="24">
        <v>38653.0</v>
      </c>
      <c r="B1163" s="25" t="s">
        <v>646</v>
      </c>
      <c r="C1163" s="7" t="s">
        <v>7</v>
      </c>
      <c r="D1163" s="7"/>
    </row>
    <row r="1164" ht="12.0" customHeight="1">
      <c r="A1164" s="24">
        <v>38657.0</v>
      </c>
      <c r="B1164" s="26" t="s">
        <v>652</v>
      </c>
      <c r="C1164" s="7" t="s">
        <v>7</v>
      </c>
      <c r="D1164" s="7"/>
    </row>
    <row r="1165" ht="12.0" customHeight="1">
      <c r="A1165" s="24">
        <v>38666.0</v>
      </c>
      <c r="B1165" s="26" t="s">
        <v>652</v>
      </c>
      <c r="C1165" s="7" t="s">
        <v>7</v>
      </c>
      <c r="D1165" s="7"/>
    </row>
    <row r="1166" ht="12.0" customHeight="1">
      <c r="A1166" s="24">
        <v>38674.0</v>
      </c>
      <c r="B1166" s="25" t="s">
        <v>646</v>
      </c>
      <c r="C1166" s="7" t="s">
        <v>7</v>
      </c>
      <c r="D1166" s="7"/>
    </row>
    <row r="1167" ht="12.0" customHeight="1">
      <c r="A1167" s="24">
        <v>38679.0</v>
      </c>
      <c r="B1167" s="25" t="s">
        <v>646</v>
      </c>
      <c r="C1167" s="7" t="s">
        <v>7</v>
      </c>
      <c r="D1167" s="7"/>
    </row>
    <row r="1168" ht="12.0" customHeight="1">
      <c r="A1168" s="24">
        <v>38688.0</v>
      </c>
      <c r="B1168" s="25" t="s">
        <v>645</v>
      </c>
      <c r="C1168" s="7" t="s">
        <v>7</v>
      </c>
      <c r="D1168" s="7"/>
    </row>
    <row r="1169" ht="12.0" customHeight="1">
      <c r="A1169" s="24">
        <v>38694.0</v>
      </c>
      <c r="B1169" s="25" t="s">
        <v>643</v>
      </c>
      <c r="C1169" s="7" t="s">
        <v>7</v>
      </c>
      <c r="D1169" s="7"/>
    </row>
    <row r="1170" ht="12.0" customHeight="1">
      <c r="A1170" s="24">
        <v>38755.0</v>
      </c>
      <c r="B1170" s="16" t="s">
        <v>626</v>
      </c>
      <c r="C1170" s="7" t="s">
        <v>7</v>
      </c>
      <c r="D1170" s="7"/>
    </row>
    <row r="1171" ht="12.0" customHeight="1">
      <c r="A1171" s="24">
        <v>38761.0</v>
      </c>
      <c r="B1171" s="16" t="s">
        <v>624</v>
      </c>
      <c r="C1171" s="7" t="s">
        <v>7</v>
      </c>
      <c r="D1171" s="7"/>
    </row>
    <row r="1172" ht="12.0" customHeight="1">
      <c r="A1172" s="24">
        <v>38805.0</v>
      </c>
      <c r="B1172" s="16" t="s">
        <v>613</v>
      </c>
      <c r="C1172" s="7" t="s">
        <v>7</v>
      </c>
      <c r="D1172" s="7"/>
    </row>
    <row r="1173" ht="12.0" customHeight="1">
      <c r="A1173" s="24">
        <v>38818.0</v>
      </c>
      <c r="B1173" s="16" t="s">
        <v>610</v>
      </c>
      <c r="C1173" s="7" t="s">
        <v>7</v>
      </c>
      <c r="D1173" s="7"/>
    </row>
    <row r="1174" ht="12.0" customHeight="1">
      <c r="A1174" s="24">
        <v>38840.0</v>
      </c>
      <c r="B1174" s="2" t="s">
        <v>599</v>
      </c>
      <c r="C1174" s="7" t="s">
        <v>7</v>
      </c>
      <c r="D1174" s="7"/>
    </row>
    <row r="1175" ht="12.0" customHeight="1">
      <c r="A1175" s="24">
        <v>38842.0</v>
      </c>
      <c r="B1175" s="26" t="s">
        <v>598</v>
      </c>
      <c r="C1175" s="7" t="s">
        <v>7</v>
      </c>
      <c r="D1175" s="7"/>
    </row>
    <row r="1176" ht="12.0" customHeight="1">
      <c r="A1176" s="24">
        <v>38843.0</v>
      </c>
      <c r="B1176" s="26" t="s">
        <v>597</v>
      </c>
      <c r="C1176" s="7" t="s">
        <v>7</v>
      </c>
      <c r="D1176" s="7"/>
    </row>
    <row r="1177" ht="12.0" customHeight="1">
      <c r="A1177" s="24">
        <v>38847.0</v>
      </c>
      <c r="B1177" s="16" t="s">
        <v>596</v>
      </c>
      <c r="C1177" s="7" t="s">
        <v>7</v>
      </c>
      <c r="D1177" s="7"/>
    </row>
    <row r="1178" ht="12.0" customHeight="1">
      <c r="A1178" s="24">
        <v>38856.0</v>
      </c>
      <c r="B1178" s="26" t="s">
        <v>592</v>
      </c>
      <c r="C1178" s="7" t="s">
        <v>7</v>
      </c>
      <c r="D1178" s="7"/>
    </row>
    <row r="1179" ht="12.0" customHeight="1">
      <c r="A1179" s="24">
        <v>38875.0</v>
      </c>
      <c r="B1179" s="2" t="s">
        <v>589</v>
      </c>
      <c r="C1179" s="7" t="s">
        <v>7</v>
      </c>
      <c r="D1179" s="7"/>
    </row>
    <row r="1180" ht="12.0" customHeight="1">
      <c r="A1180" s="24">
        <v>38899.0</v>
      </c>
      <c r="B1180" s="2" t="s">
        <v>588</v>
      </c>
      <c r="C1180" s="7" t="s">
        <v>7</v>
      </c>
      <c r="D1180" s="7"/>
    </row>
    <row r="1181" ht="24.0" customHeight="1">
      <c r="A1181" s="24">
        <v>38952.0</v>
      </c>
      <c r="B1181" s="25" t="s">
        <v>576</v>
      </c>
      <c r="C1181" s="7" t="s">
        <v>7</v>
      </c>
      <c r="D1181" s="7"/>
    </row>
    <row r="1182" ht="12.0" customHeight="1">
      <c r="A1182" s="24">
        <v>38994.0</v>
      </c>
      <c r="B1182" s="25" t="s">
        <v>571</v>
      </c>
      <c r="C1182" s="7" t="s">
        <v>7</v>
      </c>
      <c r="D1182" s="7"/>
    </row>
    <row r="1183" ht="12.0" customHeight="1">
      <c r="A1183" s="24">
        <v>39031.0</v>
      </c>
      <c r="B1183" s="2" t="s">
        <v>563</v>
      </c>
      <c r="C1183" s="7" t="s">
        <v>7</v>
      </c>
      <c r="D1183" s="7"/>
    </row>
    <row r="1184" ht="12.0" customHeight="1">
      <c r="A1184" s="24">
        <v>39061.0</v>
      </c>
      <c r="B1184" s="25" t="s">
        <v>558</v>
      </c>
      <c r="C1184" s="7" t="s">
        <v>7</v>
      </c>
      <c r="D1184" s="7"/>
    </row>
    <row r="1185" ht="12.0" customHeight="1">
      <c r="A1185" s="24">
        <v>39090.0</v>
      </c>
      <c r="B1185" s="26" t="s">
        <v>553</v>
      </c>
      <c r="C1185" s="7" t="s">
        <v>7</v>
      </c>
      <c r="D1185" s="7"/>
    </row>
    <row r="1186" ht="12.0" customHeight="1">
      <c r="A1186" s="24">
        <v>39092.0</v>
      </c>
      <c r="B1186" s="2" t="s">
        <v>552</v>
      </c>
      <c r="C1186" s="7" t="s">
        <v>7</v>
      </c>
      <c r="D1186" s="7"/>
    </row>
    <row r="1187" ht="12.0" customHeight="1">
      <c r="A1187" s="24">
        <v>39123.0</v>
      </c>
      <c r="B1187" s="25" t="s">
        <v>544</v>
      </c>
      <c r="C1187" s="7" t="s">
        <v>7</v>
      </c>
      <c r="D1187" s="7"/>
    </row>
    <row r="1188" ht="12.0" customHeight="1">
      <c r="A1188" s="24">
        <v>39151.0</v>
      </c>
      <c r="B1188" s="25" t="s">
        <v>537</v>
      </c>
      <c r="C1188" s="7" t="s">
        <v>7</v>
      </c>
      <c r="D1188" s="7"/>
    </row>
    <row r="1189" ht="12.0" customHeight="1">
      <c r="A1189" s="24">
        <v>39174.0</v>
      </c>
      <c r="B1189" s="25" t="s">
        <v>532</v>
      </c>
      <c r="C1189" s="7" t="s">
        <v>7</v>
      </c>
      <c r="D1189" s="7"/>
    </row>
    <row r="1190" ht="12.0" customHeight="1">
      <c r="A1190" s="24">
        <v>39209.0</v>
      </c>
      <c r="B1190" s="25" t="s">
        <v>524</v>
      </c>
      <c r="C1190" s="7" t="s">
        <v>7</v>
      </c>
      <c r="D1190" s="7"/>
    </row>
    <row r="1191" ht="12.0" customHeight="1">
      <c r="A1191" s="24">
        <v>39237.0</v>
      </c>
      <c r="B1191" s="25" t="s">
        <v>516</v>
      </c>
      <c r="C1191" s="7" t="s">
        <v>7</v>
      </c>
      <c r="D1191" s="7"/>
    </row>
    <row r="1192" ht="12.0" customHeight="1">
      <c r="A1192" s="24">
        <v>39268.0</v>
      </c>
      <c r="B1192" s="25" t="s">
        <v>512</v>
      </c>
      <c r="C1192" s="7" t="s">
        <v>7</v>
      </c>
      <c r="D1192" s="7"/>
    </row>
    <row r="1193" ht="12.0" customHeight="1">
      <c r="A1193" s="24">
        <v>39304.0</v>
      </c>
      <c r="B1193" s="25" t="s">
        <v>504</v>
      </c>
      <c r="C1193" s="7" t="s">
        <v>7</v>
      </c>
      <c r="D1193" s="7"/>
    </row>
    <row r="1194" ht="12.0" customHeight="1">
      <c r="A1194" s="24">
        <v>39309.0</v>
      </c>
      <c r="B1194" s="25" t="s">
        <v>503</v>
      </c>
      <c r="C1194" s="7" t="s">
        <v>7</v>
      </c>
      <c r="D1194" s="7"/>
    </row>
    <row r="1195" ht="12.0" customHeight="1">
      <c r="A1195" s="24">
        <v>39335.0</v>
      </c>
      <c r="B1195" s="25" t="s">
        <v>497</v>
      </c>
      <c r="C1195" s="7" t="s">
        <v>7</v>
      </c>
      <c r="D1195" s="7"/>
    </row>
    <row r="1196" ht="12.0" customHeight="1">
      <c r="A1196" s="24">
        <v>39357.0</v>
      </c>
      <c r="B1196" s="25" t="s">
        <v>493</v>
      </c>
      <c r="C1196" s="7" t="s">
        <v>7</v>
      </c>
      <c r="D1196" s="7"/>
    </row>
    <row r="1197" ht="12.0" customHeight="1">
      <c r="A1197" s="24">
        <v>39386.0</v>
      </c>
      <c r="B1197" s="25" t="s">
        <v>487</v>
      </c>
      <c r="C1197" s="7" t="s">
        <v>7</v>
      </c>
      <c r="D1197" s="7"/>
    </row>
    <row r="1198" ht="12.0" customHeight="1">
      <c r="A1198" s="24">
        <v>39398.0</v>
      </c>
      <c r="B1198" s="25" t="s">
        <v>482</v>
      </c>
      <c r="C1198" s="7" t="s">
        <v>7</v>
      </c>
      <c r="D1198" s="7"/>
    </row>
    <row r="1199" ht="24.0" customHeight="1">
      <c r="A1199" s="24">
        <v>39420.0</v>
      </c>
      <c r="B1199" s="25" t="s">
        <v>481</v>
      </c>
      <c r="C1199" s="7" t="s">
        <v>7</v>
      </c>
      <c r="D1199" s="7"/>
    </row>
    <row r="1200" ht="12.0" customHeight="1">
      <c r="A1200" s="24">
        <v>39426.0</v>
      </c>
      <c r="B1200" s="25" t="s">
        <v>478</v>
      </c>
      <c r="C1200" s="7" t="s">
        <v>7</v>
      </c>
      <c r="D1200" s="7"/>
    </row>
    <row r="1201" ht="12.0" customHeight="1">
      <c r="A1201" s="24">
        <v>39455.0</v>
      </c>
      <c r="B1201" s="25" t="s">
        <v>476</v>
      </c>
      <c r="C1201" s="7" t="s">
        <v>7</v>
      </c>
      <c r="D1201" s="7"/>
    </row>
    <row r="1202" ht="12.0" customHeight="1">
      <c r="A1202" s="24">
        <v>39475.0</v>
      </c>
      <c r="B1202" s="25" t="s">
        <v>471</v>
      </c>
      <c r="C1202" s="7" t="s">
        <v>7</v>
      </c>
      <c r="D1202" s="7"/>
    </row>
    <row r="1203" ht="24.0" customHeight="1">
      <c r="A1203" s="24">
        <v>39476.0</v>
      </c>
      <c r="B1203" s="25" t="s">
        <v>470</v>
      </c>
      <c r="C1203" s="7" t="s">
        <v>7</v>
      </c>
      <c r="D1203" s="7"/>
    </row>
    <row r="1204" ht="12.0" customHeight="1">
      <c r="A1204" s="24">
        <v>39482.0</v>
      </c>
      <c r="B1204" s="25" t="s">
        <v>469</v>
      </c>
      <c r="C1204" s="7" t="s">
        <v>7</v>
      </c>
      <c r="D1204" s="7"/>
    </row>
    <row r="1205" ht="12.0" customHeight="1">
      <c r="A1205" s="24">
        <v>39512.0</v>
      </c>
      <c r="B1205" s="25" t="s">
        <v>466</v>
      </c>
      <c r="C1205" s="7" t="s">
        <v>7</v>
      </c>
      <c r="D1205" s="7"/>
    </row>
    <row r="1206" ht="12.0" customHeight="1">
      <c r="A1206" s="24">
        <v>39526.0</v>
      </c>
      <c r="B1206" s="25" t="s">
        <v>461</v>
      </c>
      <c r="C1206" s="7" t="s">
        <v>7</v>
      </c>
      <c r="D1206" s="7"/>
    </row>
    <row r="1207" ht="12.0" customHeight="1">
      <c r="A1207" s="24">
        <v>39549.0</v>
      </c>
      <c r="B1207" s="25" t="s">
        <v>455</v>
      </c>
      <c r="C1207" s="7" t="s">
        <v>7</v>
      </c>
      <c r="D1207" s="7"/>
    </row>
    <row r="1208" ht="12.0" customHeight="1">
      <c r="A1208" s="24">
        <v>39587.0</v>
      </c>
      <c r="B1208" s="25" t="s">
        <v>448</v>
      </c>
      <c r="C1208" s="7" t="s">
        <v>7</v>
      </c>
      <c r="D1208" s="7"/>
    </row>
    <row r="1209" ht="12.0" customHeight="1">
      <c r="A1209" s="24">
        <v>39615.0</v>
      </c>
      <c r="B1209" s="25" t="s">
        <v>444</v>
      </c>
      <c r="C1209" s="7" t="s">
        <v>7</v>
      </c>
      <c r="D1209" s="7"/>
    </row>
    <row r="1210" ht="24.0" customHeight="1">
      <c r="A1210" s="24">
        <v>39622.0</v>
      </c>
      <c r="B1210" s="25" t="s">
        <v>442</v>
      </c>
      <c r="C1210" s="7" t="s">
        <v>7</v>
      </c>
      <c r="D1210" s="7"/>
    </row>
    <row r="1211" ht="12.0" customHeight="1">
      <c r="A1211" s="24">
        <v>39650.0</v>
      </c>
      <c r="B1211" s="25" t="s">
        <v>434</v>
      </c>
      <c r="C1211" s="7" t="s">
        <v>7</v>
      </c>
      <c r="D1211" s="7"/>
    </row>
    <row r="1212" ht="12.0" customHeight="1">
      <c r="A1212" s="24">
        <v>39667.0</v>
      </c>
      <c r="B1212" s="25" t="s">
        <v>433</v>
      </c>
      <c r="C1212" s="7" t="s">
        <v>7</v>
      </c>
      <c r="D1212" s="7"/>
    </row>
    <row r="1213" ht="12.0" customHeight="1">
      <c r="A1213" s="24">
        <v>39675.0</v>
      </c>
      <c r="B1213" s="25" t="s">
        <v>428</v>
      </c>
      <c r="C1213" s="7" t="s">
        <v>7</v>
      </c>
      <c r="D1213" s="7"/>
    </row>
    <row r="1214" ht="12.0" customHeight="1">
      <c r="A1214" s="24">
        <v>39709.0</v>
      </c>
      <c r="B1214" s="26" t="s">
        <v>425</v>
      </c>
      <c r="C1214" s="7" t="s">
        <v>7</v>
      </c>
      <c r="D1214" s="7"/>
    </row>
    <row r="1215" ht="12.0" customHeight="1">
      <c r="A1215" s="24">
        <v>39723.0</v>
      </c>
      <c r="B1215" s="25" t="s">
        <v>423</v>
      </c>
      <c r="C1215" s="7" t="s">
        <v>7</v>
      </c>
      <c r="D1215" s="7"/>
    </row>
    <row r="1216" ht="12.0" customHeight="1">
      <c r="A1216" s="24">
        <v>39745.0</v>
      </c>
      <c r="B1216" s="25" t="s">
        <v>418</v>
      </c>
      <c r="C1216" s="7" t="s">
        <v>7</v>
      </c>
      <c r="D1216" s="7"/>
    </row>
    <row r="1217" ht="12.0" customHeight="1">
      <c r="A1217" s="24">
        <v>39753.0</v>
      </c>
      <c r="B1217" s="25" t="s">
        <v>416</v>
      </c>
      <c r="C1217" s="7" t="s">
        <v>7</v>
      </c>
      <c r="D1217" s="7"/>
    </row>
    <row r="1218" ht="12.0" customHeight="1">
      <c r="A1218" s="24">
        <v>39762.0</v>
      </c>
      <c r="B1218" s="25" t="s">
        <v>413</v>
      </c>
      <c r="C1218" s="7" t="s">
        <v>7</v>
      </c>
      <c r="D1218" s="7"/>
    </row>
    <row r="1219" ht="12.0" customHeight="1">
      <c r="A1219" s="24">
        <v>39787.0</v>
      </c>
      <c r="B1219" s="25" t="s">
        <v>409</v>
      </c>
      <c r="C1219" s="7" t="s">
        <v>7</v>
      </c>
      <c r="D1219" s="7"/>
    </row>
    <row r="1220" ht="12.0" customHeight="1">
      <c r="A1220" s="24">
        <v>39822.0</v>
      </c>
      <c r="B1220" s="25" t="s">
        <v>404</v>
      </c>
      <c r="C1220" s="7" t="s">
        <v>7</v>
      </c>
      <c r="D1220" s="7"/>
    </row>
    <row r="1221" ht="12.0" customHeight="1">
      <c r="A1221" s="22">
        <v>39826.0</v>
      </c>
      <c r="B1221" s="23" t="s">
        <v>403</v>
      </c>
      <c r="C1221" s="18" t="s">
        <v>7</v>
      </c>
      <c r="D1221" s="7"/>
    </row>
    <row r="1222" ht="24.0" customHeight="1">
      <c r="A1222" s="24">
        <v>39833.0</v>
      </c>
      <c r="B1222" s="25" t="s">
        <v>400</v>
      </c>
      <c r="C1222" s="7" t="s">
        <v>7</v>
      </c>
      <c r="D1222" s="7"/>
    </row>
    <row r="1223" ht="12.0" customHeight="1">
      <c r="A1223" s="24">
        <v>39848.0</v>
      </c>
      <c r="B1223" s="25" t="s">
        <v>399</v>
      </c>
      <c r="C1223" s="7" t="s">
        <v>7</v>
      </c>
      <c r="D1223" s="7"/>
    </row>
    <row r="1224" ht="12.0" customHeight="1">
      <c r="A1224" s="24">
        <v>39888.0</v>
      </c>
      <c r="B1224" s="25" t="s">
        <v>396</v>
      </c>
      <c r="C1224" s="7" t="s">
        <v>7</v>
      </c>
      <c r="D1224" s="7"/>
    </row>
    <row r="1225" ht="12.0" customHeight="1">
      <c r="A1225" s="24">
        <v>39906.0</v>
      </c>
      <c r="B1225" s="25" t="s">
        <v>382</v>
      </c>
      <c r="C1225" s="7" t="s">
        <v>7</v>
      </c>
      <c r="D1225" s="7"/>
    </row>
    <row r="1226" ht="12.0" customHeight="1">
      <c r="A1226" s="24">
        <v>39909.0</v>
      </c>
      <c r="B1226" s="25" t="s">
        <v>380</v>
      </c>
      <c r="C1226" s="7" t="s">
        <v>7</v>
      </c>
      <c r="D1226" s="7"/>
    </row>
    <row r="1227" ht="12.0" customHeight="1">
      <c r="A1227" s="24">
        <v>39925.0</v>
      </c>
      <c r="B1227" s="25" t="s">
        <v>374</v>
      </c>
      <c r="C1227" s="7" t="s">
        <v>7</v>
      </c>
      <c r="D1227" s="7"/>
    </row>
    <row r="1228" ht="12.0" customHeight="1">
      <c r="A1228" s="24">
        <v>39937.0</v>
      </c>
      <c r="B1228" s="25" t="s">
        <v>371</v>
      </c>
      <c r="C1228" s="7" t="s">
        <v>7</v>
      </c>
      <c r="D1228" s="7"/>
    </row>
    <row r="1229" ht="24.0" customHeight="1">
      <c r="A1229" s="24">
        <v>39939.0</v>
      </c>
      <c r="B1229" s="25" t="s">
        <v>370</v>
      </c>
      <c r="C1229" s="7" t="s">
        <v>7</v>
      </c>
      <c r="D1229" s="7"/>
    </row>
    <row r="1230" ht="12.0" customHeight="1">
      <c r="A1230" s="24">
        <v>39953.0</v>
      </c>
      <c r="B1230" s="25" t="s">
        <v>369</v>
      </c>
      <c r="C1230" s="7" t="s">
        <v>7</v>
      </c>
      <c r="D1230" s="7"/>
    </row>
    <row r="1231" ht="24.0" customHeight="1">
      <c r="A1231" s="24">
        <v>39955.0</v>
      </c>
      <c r="B1231" s="25" t="s">
        <v>368</v>
      </c>
      <c r="C1231" s="7" t="s">
        <v>7</v>
      </c>
      <c r="D1231" s="7"/>
    </row>
    <row r="1232" ht="12.0" customHeight="1">
      <c r="A1232" s="24">
        <v>39966.0</v>
      </c>
      <c r="B1232" s="25" t="s">
        <v>364</v>
      </c>
      <c r="C1232" s="7" t="s">
        <v>7</v>
      </c>
      <c r="D1232" s="7"/>
    </row>
    <row r="1233" ht="12.0" customHeight="1">
      <c r="A1233" s="24">
        <v>39966.0</v>
      </c>
      <c r="B1233" s="16" t="s">
        <v>365</v>
      </c>
      <c r="C1233" s="7" t="s">
        <v>7</v>
      </c>
      <c r="D1233" s="7"/>
    </row>
    <row r="1234" ht="12.0" customHeight="1">
      <c r="A1234" s="24">
        <v>39966.0</v>
      </c>
      <c r="B1234" s="25" t="s">
        <v>366</v>
      </c>
      <c r="C1234" s="7" t="s">
        <v>7</v>
      </c>
      <c r="D1234" s="7"/>
    </row>
    <row r="1235" ht="12.0" customHeight="1">
      <c r="A1235" s="24">
        <v>39966.0</v>
      </c>
      <c r="B1235" s="25" t="s">
        <v>367</v>
      </c>
      <c r="C1235" s="7" t="s">
        <v>7</v>
      </c>
      <c r="D1235" s="7"/>
    </row>
    <row r="1236" ht="12.0" customHeight="1">
      <c r="A1236" s="24">
        <v>39969.0</v>
      </c>
      <c r="B1236" s="25" t="s">
        <v>360</v>
      </c>
      <c r="C1236" s="7" t="s">
        <v>7</v>
      </c>
      <c r="D1236" s="7"/>
    </row>
    <row r="1237" ht="12.0" customHeight="1">
      <c r="A1237" s="24">
        <v>39973.0</v>
      </c>
      <c r="B1237" s="25" t="s">
        <v>359</v>
      </c>
      <c r="C1237" s="7" t="s">
        <v>7</v>
      </c>
      <c r="D1237" s="7"/>
    </row>
    <row r="1238" ht="12.0" customHeight="1">
      <c r="A1238" s="24">
        <v>39979.0</v>
      </c>
      <c r="B1238" s="16" t="s">
        <v>357</v>
      </c>
      <c r="C1238" s="7" t="s">
        <v>7</v>
      </c>
      <c r="D1238" s="7"/>
    </row>
    <row r="1239" ht="12.0" customHeight="1">
      <c r="A1239" s="24">
        <v>39979.0</v>
      </c>
      <c r="B1239" s="16" t="s">
        <v>358</v>
      </c>
      <c r="C1239" s="7" t="s">
        <v>7</v>
      </c>
      <c r="D1239" s="7"/>
    </row>
    <row r="1240" ht="24.0" customHeight="1">
      <c r="A1240" s="24">
        <v>39981.0</v>
      </c>
      <c r="B1240" s="25" t="s">
        <v>352</v>
      </c>
      <c r="C1240" s="7" t="s">
        <v>7</v>
      </c>
      <c r="D1240" s="7"/>
    </row>
    <row r="1241" ht="12.0" customHeight="1">
      <c r="A1241" s="24">
        <v>39987.0</v>
      </c>
      <c r="B1241" s="25" t="s">
        <v>351</v>
      </c>
      <c r="C1241" s="7" t="s">
        <v>7</v>
      </c>
      <c r="D1241" s="7"/>
    </row>
    <row r="1242" ht="12.0" customHeight="1">
      <c r="A1242" s="19">
        <v>39996.0</v>
      </c>
      <c r="B1242" s="23" t="s">
        <v>350</v>
      </c>
      <c r="C1242" s="7" t="s">
        <v>7</v>
      </c>
      <c r="D1242" s="7"/>
    </row>
    <row r="1243" ht="12.0" customHeight="1">
      <c r="A1243" s="22">
        <v>40029.0</v>
      </c>
      <c r="B1243" s="23" t="s">
        <v>344</v>
      </c>
      <c r="C1243" s="18" t="s">
        <v>7</v>
      </c>
      <c r="D1243" s="7"/>
    </row>
    <row r="1244" ht="12.0" customHeight="1">
      <c r="A1244" s="22">
        <v>40029.0</v>
      </c>
      <c r="B1244" s="23" t="s">
        <v>345</v>
      </c>
      <c r="C1244" s="18" t="s">
        <v>7</v>
      </c>
      <c r="D1244" s="7"/>
    </row>
    <row r="1245" ht="12.0" customHeight="1">
      <c r="A1245" s="22">
        <v>40031.0</v>
      </c>
      <c r="B1245" s="23" t="s">
        <v>342</v>
      </c>
      <c r="C1245" s="18" t="s">
        <v>7</v>
      </c>
      <c r="D1245" s="7"/>
    </row>
    <row r="1246" ht="12.0" customHeight="1">
      <c r="A1246" s="22">
        <v>40037.0</v>
      </c>
      <c r="B1246" s="23" t="s">
        <v>341</v>
      </c>
      <c r="C1246" s="18" t="s">
        <v>7</v>
      </c>
      <c r="D1246" s="7"/>
    </row>
    <row r="1247" ht="24.0" customHeight="1">
      <c r="A1247" s="22">
        <v>40039.0</v>
      </c>
      <c r="B1247" s="23" t="s">
        <v>338</v>
      </c>
      <c r="C1247" s="18" t="s">
        <v>7</v>
      </c>
      <c r="D1247" s="7"/>
    </row>
    <row r="1248" ht="12.0" customHeight="1">
      <c r="A1248" s="22">
        <v>40043.0</v>
      </c>
      <c r="B1248" s="23" t="s">
        <v>332</v>
      </c>
      <c r="C1248" s="18" t="s">
        <v>7</v>
      </c>
      <c r="D1248" s="7"/>
    </row>
    <row r="1249" ht="12.0" customHeight="1">
      <c r="A1249" s="22">
        <v>40043.0</v>
      </c>
      <c r="B1249" s="23" t="s">
        <v>333</v>
      </c>
      <c r="C1249" s="18" t="s">
        <v>7</v>
      </c>
      <c r="D1249" s="7"/>
    </row>
    <row r="1250" ht="12.0" customHeight="1">
      <c r="A1250" s="22">
        <v>40043.0</v>
      </c>
      <c r="B1250" s="23" t="s">
        <v>334</v>
      </c>
      <c r="C1250" s="18" t="s">
        <v>7</v>
      </c>
      <c r="D1250" s="7"/>
    </row>
    <row r="1251" ht="24.0" customHeight="1">
      <c r="A1251" s="22">
        <v>40043.0</v>
      </c>
      <c r="B1251" s="23" t="s">
        <v>335</v>
      </c>
      <c r="C1251" s="18" t="s">
        <v>7</v>
      </c>
      <c r="D1251" s="7"/>
    </row>
    <row r="1252" ht="12.0" customHeight="1">
      <c r="A1252" s="22">
        <v>40043.0</v>
      </c>
      <c r="B1252" s="23" t="s">
        <v>336</v>
      </c>
      <c r="C1252" s="18" t="s">
        <v>7</v>
      </c>
      <c r="D1252" s="7"/>
    </row>
    <row r="1253" ht="12.0" customHeight="1">
      <c r="A1253" s="22">
        <v>40043.0</v>
      </c>
      <c r="B1253" s="23" t="s">
        <v>337</v>
      </c>
      <c r="C1253" s="18" t="s">
        <v>7</v>
      </c>
      <c r="D1253" s="7"/>
    </row>
    <row r="1254" ht="12.0" customHeight="1">
      <c r="A1254" s="22">
        <v>40051.0</v>
      </c>
      <c r="B1254" s="23" t="s">
        <v>329</v>
      </c>
      <c r="C1254" s="18" t="s">
        <v>7</v>
      </c>
      <c r="D1254" s="7"/>
    </row>
    <row r="1255" ht="12.0" customHeight="1">
      <c r="A1255" s="22">
        <v>40051.0</v>
      </c>
      <c r="B1255" s="23" t="s">
        <v>330</v>
      </c>
      <c r="C1255" s="18" t="s">
        <v>7</v>
      </c>
      <c r="D1255" s="7"/>
    </row>
    <row r="1256" ht="12.0" customHeight="1">
      <c r="A1256" s="22">
        <v>40051.0</v>
      </c>
      <c r="B1256" s="23" t="s">
        <v>331</v>
      </c>
      <c r="C1256" s="18" t="s">
        <v>7</v>
      </c>
      <c r="D1256" s="7"/>
    </row>
    <row r="1257" ht="12.0" customHeight="1">
      <c r="A1257" s="22">
        <v>40053.0</v>
      </c>
      <c r="B1257" s="23" t="s">
        <v>327</v>
      </c>
      <c r="C1257" s="18" t="s">
        <v>7</v>
      </c>
      <c r="D1257" s="7"/>
    </row>
    <row r="1258" ht="12.0" customHeight="1">
      <c r="A1258" s="22">
        <v>40053.0</v>
      </c>
      <c r="B1258" s="23" t="s">
        <v>328</v>
      </c>
      <c r="C1258" s="18" t="s">
        <v>7</v>
      </c>
      <c r="D1258" s="7"/>
    </row>
    <row r="1259" ht="12.0" customHeight="1">
      <c r="A1259" s="22">
        <v>40065.0</v>
      </c>
      <c r="B1259" s="23" t="s">
        <v>325</v>
      </c>
      <c r="C1259" s="18" t="s">
        <v>7</v>
      </c>
      <c r="D1259" s="7"/>
    </row>
    <row r="1260" ht="12.0" customHeight="1">
      <c r="A1260" s="22">
        <v>40099.0</v>
      </c>
      <c r="B1260" s="23" t="s">
        <v>321</v>
      </c>
      <c r="C1260" s="18" t="s">
        <v>7</v>
      </c>
      <c r="D1260" s="7"/>
    </row>
    <row r="1261" ht="12.0" customHeight="1">
      <c r="A1261" s="22">
        <v>40120.0</v>
      </c>
      <c r="B1261" s="23" t="s">
        <v>316</v>
      </c>
      <c r="C1261" s="18" t="s">
        <v>7</v>
      </c>
      <c r="D1261" s="7"/>
    </row>
    <row r="1262" ht="12.0" customHeight="1">
      <c r="A1262" s="22">
        <v>40154.0</v>
      </c>
      <c r="B1262" s="23" t="s">
        <v>314</v>
      </c>
      <c r="C1262" s="18" t="s">
        <v>7</v>
      </c>
      <c r="D1262" s="7"/>
    </row>
    <row r="1263" ht="12.0" customHeight="1">
      <c r="A1263" s="22">
        <v>40186.0</v>
      </c>
      <c r="B1263" s="23" t="s">
        <v>312</v>
      </c>
      <c r="C1263" s="18" t="s">
        <v>7</v>
      </c>
      <c r="D1263" s="7"/>
    </row>
    <row r="1264" ht="12.0" customHeight="1">
      <c r="A1264" s="19">
        <v>40217.0</v>
      </c>
      <c r="B1264" s="13" t="s">
        <v>308</v>
      </c>
      <c r="C1264" s="14" t="s">
        <v>7</v>
      </c>
      <c r="D1264" s="7"/>
    </row>
    <row r="1265" ht="12.0" customHeight="1">
      <c r="A1265" s="19">
        <v>40253.0</v>
      </c>
      <c r="B1265" s="13" t="s">
        <v>302</v>
      </c>
      <c r="C1265" s="14" t="s">
        <v>7</v>
      </c>
      <c r="D1265" s="7"/>
    </row>
    <row r="1266" ht="12.0" customHeight="1">
      <c r="A1266" s="12">
        <v>40305.0</v>
      </c>
      <c r="B1266" s="13" t="s">
        <v>298</v>
      </c>
      <c r="C1266" s="14" t="s">
        <v>7</v>
      </c>
      <c r="D1266" s="7"/>
    </row>
    <row r="1267" ht="12.0" customHeight="1">
      <c r="A1267" s="19">
        <v>40333.0</v>
      </c>
      <c r="B1267" s="13" t="s">
        <v>294</v>
      </c>
      <c r="C1267" s="14" t="s">
        <v>7</v>
      </c>
      <c r="D1267" s="7"/>
    </row>
    <row r="1268" ht="12.0" customHeight="1">
      <c r="A1268" s="19">
        <v>40339.0</v>
      </c>
      <c r="B1268" s="21" t="s">
        <v>292</v>
      </c>
      <c r="C1268" s="7" t="s">
        <v>7</v>
      </c>
      <c r="D1268" s="7"/>
    </row>
    <row r="1269" ht="12.0" customHeight="1">
      <c r="A1269" s="19">
        <v>40366.0</v>
      </c>
      <c r="B1269" s="13" t="s">
        <v>290</v>
      </c>
      <c r="C1269" s="14" t="s">
        <v>7</v>
      </c>
      <c r="D1269" s="7"/>
    </row>
    <row r="1270" ht="12.0" customHeight="1">
      <c r="A1270" s="20">
        <v>40367.0</v>
      </c>
      <c r="B1270" s="16" t="s">
        <v>289</v>
      </c>
      <c r="C1270" s="2" t="s">
        <v>7</v>
      </c>
      <c r="D1270" s="7"/>
    </row>
    <row r="1271" ht="12.0" customHeight="1">
      <c r="A1271" s="19">
        <v>40380.0</v>
      </c>
      <c r="B1271" s="21" t="s">
        <v>285</v>
      </c>
      <c r="C1271" s="7" t="s">
        <v>7</v>
      </c>
      <c r="D1271" s="18"/>
    </row>
    <row r="1272" ht="12.0" customHeight="1">
      <c r="A1272" s="20">
        <v>40415.0</v>
      </c>
      <c r="B1272" s="16" t="s">
        <v>284</v>
      </c>
      <c r="C1272" s="2" t="s">
        <v>7</v>
      </c>
      <c r="D1272" s="7"/>
    </row>
    <row r="1273" ht="12.0" customHeight="1">
      <c r="A1273" s="12">
        <v>40458.0</v>
      </c>
      <c r="B1273" s="13" t="s">
        <v>283</v>
      </c>
      <c r="C1273" s="14" t="s">
        <v>7</v>
      </c>
      <c r="D1273" s="18"/>
    </row>
    <row r="1274" ht="12.0" customHeight="1">
      <c r="A1274" s="12">
        <v>40493.0</v>
      </c>
      <c r="B1274" s="13" t="s">
        <v>276</v>
      </c>
      <c r="C1274" s="14" t="s">
        <v>7</v>
      </c>
      <c r="D1274" s="18"/>
    </row>
    <row r="1275" ht="24.0" customHeight="1">
      <c r="A1275" s="12">
        <v>40497.0</v>
      </c>
      <c r="B1275" s="13" t="s">
        <v>270</v>
      </c>
      <c r="C1275" s="14" t="s">
        <v>7</v>
      </c>
      <c r="D1275" s="7"/>
    </row>
    <row r="1276" ht="24.0" customHeight="1">
      <c r="A1276" s="12">
        <v>40500.0</v>
      </c>
      <c r="B1276" s="13" t="s">
        <v>269</v>
      </c>
      <c r="C1276" s="14" t="s">
        <v>7</v>
      </c>
      <c r="D1276" s="7"/>
    </row>
    <row r="1277" ht="24.0" customHeight="1">
      <c r="A1277" s="12">
        <v>40518.0</v>
      </c>
      <c r="B1277" s="13" t="s">
        <v>268</v>
      </c>
      <c r="C1277" s="14" t="s">
        <v>7</v>
      </c>
      <c r="D1277" s="18"/>
    </row>
    <row r="1278" ht="24.0" customHeight="1">
      <c r="A1278" s="12">
        <v>40529.0</v>
      </c>
      <c r="B1278" s="13" t="s">
        <v>267</v>
      </c>
      <c r="C1278" s="14" t="s">
        <v>7</v>
      </c>
      <c r="D1278" s="7"/>
    </row>
    <row r="1279" ht="12.0" customHeight="1">
      <c r="A1279" s="12">
        <v>40542.0</v>
      </c>
      <c r="B1279" s="13" t="s">
        <v>266</v>
      </c>
      <c r="C1279" s="14" t="s">
        <v>7</v>
      </c>
      <c r="D1279" s="7"/>
    </row>
    <row r="1280" ht="12.0" customHeight="1">
      <c r="A1280" s="19">
        <v>40550.0</v>
      </c>
      <c r="B1280" s="16" t="s">
        <v>265</v>
      </c>
      <c r="C1280" s="18" t="s">
        <v>7</v>
      </c>
      <c r="D1280" s="7"/>
    </row>
    <row r="1281" ht="12.0" customHeight="1">
      <c r="A1281" s="19">
        <v>40563.0</v>
      </c>
      <c r="B1281" s="16" t="s">
        <v>261</v>
      </c>
      <c r="C1281" s="18" t="s">
        <v>7</v>
      </c>
      <c r="D1281" s="7"/>
    </row>
    <row r="1282" ht="12.0" customHeight="1">
      <c r="A1282" s="12">
        <v>40570.0</v>
      </c>
      <c r="B1282" s="13" t="s">
        <v>260</v>
      </c>
      <c r="C1282" s="14" t="s">
        <v>7</v>
      </c>
      <c r="D1282" s="7"/>
    </row>
    <row r="1283" ht="12.0" customHeight="1">
      <c r="A1283" s="12">
        <v>40585.0</v>
      </c>
      <c r="B1283" s="13" t="s">
        <v>257</v>
      </c>
      <c r="C1283" s="14" t="s">
        <v>7</v>
      </c>
      <c r="D1283" s="7"/>
    </row>
    <row r="1284" ht="12.0" customHeight="1">
      <c r="A1284" s="12">
        <v>40585.0</v>
      </c>
      <c r="B1284" s="13" t="s">
        <v>258</v>
      </c>
      <c r="C1284" s="14" t="s">
        <v>7</v>
      </c>
      <c r="D1284" s="7"/>
    </row>
    <row r="1285" ht="12.0" customHeight="1">
      <c r="A1285" s="19">
        <v>40610.0</v>
      </c>
      <c r="B1285" s="15" t="s">
        <v>253</v>
      </c>
      <c r="C1285" s="18" t="s">
        <v>7</v>
      </c>
      <c r="D1285" s="7"/>
    </row>
    <row r="1286" ht="12.0" customHeight="1">
      <c r="A1286" s="19">
        <v>40610.0</v>
      </c>
      <c r="B1286" s="15" t="s">
        <v>254</v>
      </c>
      <c r="C1286" s="18" t="s">
        <v>7</v>
      </c>
      <c r="D1286" s="7"/>
    </row>
    <row r="1287" ht="12.0" customHeight="1">
      <c r="A1287" s="19">
        <v>40610.0</v>
      </c>
      <c r="B1287" s="15" t="s">
        <v>255</v>
      </c>
      <c r="C1287" s="18" t="s">
        <v>7</v>
      </c>
      <c r="D1287" s="18"/>
    </row>
    <row r="1288" ht="24.0" customHeight="1">
      <c r="A1288" s="12">
        <v>40611.0</v>
      </c>
      <c r="B1288" s="13" t="s">
        <v>252</v>
      </c>
      <c r="C1288" s="14" t="s">
        <v>7</v>
      </c>
      <c r="D1288" s="7"/>
    </row>
    <row r="1289" ht="12.0" customHeight="1">
      <c r="A1289" s="12">
        <v>40612.0</v>
      </c>
      <c r="B1289" s="13" t="s">
        <v>250</v>
      </c>
      <c r="C1289" s="14" t="s">
        <v>7</v>
      </c>
      <c r="D1289" s="7"/>
    </row>
    <row r="1290" ht="12.0" customHeight="1">
      <c r="A1290" s="19">
        <v>40644.0</v>
      </c>
      <c r="B1290" s="16" t="s">
        <v>247</v>
      </c>
      <c r="C1290" s="18" t="s">
        <v>7</v>
      </c>
      <c r="D1290" s="7"/>
    </row>
    <row r="1291" ht="12.0" customHeight="1">
      <c r="A1291" s="12">
        <v>40669.0</v>
      </c>
      <c r="B1291" s="13" t="s">
        <v>241</v>
      </c>
      <c r="C1291" s="14" t="s">
        <v>7</v>
      </c>
      <c r="D1291" s="7"/>
    </row>
    <row r="1292" ht="12.0" customHeight="1">
      <c r="A1292" s="12">
        <v>40752.0</v>
      </c>
      <c r="B1292" s="13" t="s">
        <v>229</v>
      </c>
      <c r="C1292" s="14" t="s">
        <v>7</v>
      </c>
      <c r="D1292" s="7"/>
    </row>
    <row r="1293" ht="12.0" customHeight="1">
      <c r="A1293" s="12">
        <v>40801.0</v>
      </c>
      <c r="B1293" s="13" t="s">
        <v>223</v>
      </c>
      <c r="C1293" s="14" t="s">
        <v>7</v>
      </c>
      <c r="D1293" s="7"/>
    </row>
    <row r="1294" ht="12.0" customHeight="1">
      <c r="A1294" s="12">
        <v>40833.0</v>
      </c>
      <c r="B1294" s="13" t="s">
        <v>217</v>
      </c>
      <c r="C1294" s="14" t="s">
        <v>7</v>
      </c>
      <c r="D1294" s="7"/>
    </row>
    <row r="1295" ht="12.0" customHeight="1">
      <c r="A1295" s="12">
        <v>40833.0</v>
      </c>
      <c r="B1295" s="16" t="s">
        <v>218</v>
      </c>
      <c r="C1295" s="14" t="s">
        <v>7</v>
      </c>
      <c r="D1295" s="7"/>
    </row>
    <row r="1296" ht="12.0" customHeight="1">
      <c r="A1296" s="12">
        <v>40864.0</v>
      </c>
      <c r="B1296" s="13" t="s">
        <v>208</v>
      </c>
      <c r="C1296" s="14" t="s">
        <v>7</v>
      </c>
      <c r="D1296" s="7"/>
    </row>
    <row r="1297" ht="12.0" customHeight="1">
      <c r="A1297" s="12">
        <v>40864.0</v>
      </c>
      <c r="B1297" s="13" t="s">
        <v>209</v>
      </c>
      <c r="C1297" s="14" t="s">
        <v>7</v>
      </c>
      <c r="D1297" s="18"/>
    </row>
    <row r="1298" ht="12.0" customHeight="1">
      <c r="A1298" s="12">
        <v>40884.0</v>
      </c>
      <c r="B1298" s="13" t="s">
        <v>206</v>
      </c>
      <c r="C1298" s="14" t="s">
        <v>7</v>
      </c>
      <c r="D1298" s="7"/>
    </row>
    <row r="1299" ht="12.0" customHeight="1">
      <c r="A1299" s="12">
        <v>40890.0</v>
      </c>
      <c r="B1299" s="13" t="s">
        <v>204</v>
      </c>
      <c r="C1299" s="14" t="s">
        <v>7</v>
      </c>
      <c r="D1299" s="7"/>
    </row>
    <row r="1300" ht="12.0" customHeight="1">
      <c r="A1300" s="12">
        <v>40890.0</v>
      </c>
      <c r="B1300" s="13" t="s">
        <v>205</v>
      </c>
      <c r="C1300" s="14" t="s">
        <v>7</v>
      </c>
      <c r="D1300" s="7"/>
    </row>
    <row r="1301" ht="12.0" customHeight="1">
      <c r="A1301" s="12">
        <v>40891.0</v>
      </c>
      <c r="B1301" s="13" t="s">
        <v>203</v>
      </c>
      <c r="C1301" s="14" t="s">
        <v>7</v>
      </c>
      <c r="D1301" s="7"/>
    </row>
    <row r="1302" ht="12.0" customHeight="1">
      <c r="A1302" s="12">
        <v>40920.0</v>
      </c>
      <c r="B1302" s="13" t="s">
        <v>159</v>
      </c>
      <c r="C1302" s="14" t="s">
        <v>7</v>
      </c>
      <c r="D1302" s="7"/>
    </row>
    <row r="1303" ht="12.0" customHeight="1">
      <c r="A1303" s="12">
        <v>40952.0</v>
      </c>
      <c r="B1303" s="13" t="s">
        <v>198</v>
      </c>
      <c r="C1303" s="14" t="s">
        <v>7</v>
      </c>
      <c r="D1303" s="7"/>
    </row>
    <row r="1304" ht="12.0" customHeight="1">
      <c r="A1304" s="12">
        <v>40982.0</v>
      </c>
      <c r="B1304" s="13" t="s">
        <v>196</v>
      </c>
      <c r="C1304" s="14" t="s">
        <v>7</v>
      </c>
      <c r="D1304" s="7"/>
    </row>
    <row r="1305" ht="12.0" customHeight="1">
      <c r="A1305" s="12">
        <v>41005.0</v>
      </c>
      <c r="B1305" s="13" t="s">
        <v>191</v>
      </c>
      <c r="C1305" s="14" t="s">
        <v>7</v>
      </c>
      <c r="D1305" s="7"/>
    </row>
    <row r="1306" ht="12.0" customHeight="1">
      <c r="A1306" s="12">
        <v>41043.0</v>
      </c>
      <c r="B1306" s="13" t="s">
        <v>186</v>
      </c>
      <c r="C1306" s="14" t="s">
        <v>7</v>
      </c>
      <c r="D1306" s="7"/>
    </row>
    <row r="1307" ht="12.0" customHeight="1">
      <c r="A1307" s="12">
        <v>41066.0</v>
      </c>
      <c r="B1307" s="13" t="s">
        <v>185</v>
      </c>
      <c r="C1307" s="14" t="s">
        <v>7</v>
      </c>
      <c r="D1307" s="7"/>
    </row>
    <row r="1308" ht="12.0" customHeight="1">
      <c r="A1308" s="12">
        <v>41102.0</v>
      </c>
      <c r="B1308" s="13" t="s">
        <v>183</v>
      </c>
      <c r="C1308" s="14" t="s">
        <v>7</v>
      </c>
      <c r="D1308" s="7"/>
    </row>
    <row r="1309" ht="12.0" customHeight="1">
      <c r="A1309" s="12">
        <v>41107.0</v>
      </c>
      <c r="B1309" s="13" t="s">
        <v>182</v>
      </c>
      <c r="C1309" s="14" t="s">
        <v>7</v>
      </c>
      <c r="D1309" s="7"/>
    </row>
    <row r="1310" ht="12.0" customHeight="1">
      <c r="A1310" s="12">
        <v>41134.0</v>
      </c>
      <c r="B1310" s="13" t="s">
        <v>179</v>
      </c>
      <c r="C1310" s="14" t="s">
        <v>7</v>
      </c>
      <c r="D1310" s="7"/>
    </row>
    <row r="1311" ht="12.0" customHeight="1">
      <c r="A1311" s="17">
        <v>41187.0</v>
      </c>
      <c r="B1311" s="13" t="s">
        <v>173</v>
      </c>
      <c r="C1311" s="14" t="s">
        <v>7</v>
      </c>
      <c r="D1311" s="7"/>
    </row>
    <row r="1312" ht="12.0" customHeight="1">
      <c r="A1312" s="17">
        <v>41218.0</v>
      </c>
      <c r="B1312" s="13" t="s">
        <v>168</v>
      </c>
      <c r="C1312" s="14" t="s">
        <v>7</v>
      </c>
      <c r="D1312" s="7"/>
    </row>
    <row r="1313" ht="12.0" customHeight="1">
      <c r="A1313" s="12">
        <v>41240.0</v>
      </c>
      <c r="B1313" s="13" t="s">
        <v>166</v>
      </c>
      <c r="C1313" s="14" t="s">
        <v>7</v>
      </c>
      <c r="D1313" s="7"/>
    </row>
    <row r="1314" ht="12.0" customHeight="1">
      <c r="A1314" s="12">
        <v>41260.0</v>
      </c>
      <c r="B1314" s="13" t="s">
        <v>164</v>
      </c>
      <c r="C1314" s="14" t="s">
        <v>7</v>
      </c>
      <c r="D1314" s="7"/>
    </row>
    <row r="1315" ht="12.0" customHeight="1">
      <c r="A1315" s="12">
        <v>41318.0</v>
      </c>
      <c r="B1315" s="13" t="s">
        <v>160</v>
      </c>
      <c r="C1315" s="14" t="s">
        <v>7</v>
      </c>
      <c r="D1315" s="7"/>
    </row>
    <row r="1316" ht="12.0" customHeight="1">
      <c r="A1316" s="12">
        <v>41320.0</v>
      </c>
      <c r="B1316" s="13" t="s">
        <v>159</v>
      </c>
      <c r="C1316" s="14" t="s">
        <v>7</v>
      </c>
      <c r="D1316" s="7"/>
    </row>
    <row r="1317" ht="12.0" customHeight="1">
      <c r="A1317" s="12">
        <v>41352.0</v>
      </c>
      <c r="B1317" s="13" t="s">
        <v>157</v>
      </c>
      <c r="C1317" s="14" t="s">
        <v>7</v>
      </c>
      <c r="D1317" s="7"/>
    </row>
    <row r="1318" ht="12.0" customHeight="1">
      <c r="A1318" s="12">
        <v>41373.0</v>
      </c>
      <c r="B1318" s="13" t="s">
        <v>156</v>
      </c>
      <c r="C1318" s="14" t="s">
        <v>7</v>
      </c>
      <c r="D1318" s="7"/>
    </row>
    <row r="1319" ht="12.0" customHeight="1">
      <c r="A1319" s="12">
        <v>41386.0</v>
      </c>
      <c r="B1319" s="16" t="s">
        <v>152</v>
      </c>
      <c r="C1319" s="14" t="s">
        <v>7</v>
      </c>
      <c r="D1319" s="7"/>
    </row>
    <row r="1320" ht="12.0" customHeight="1">
      <c r="A1320" s="12">
        <v>41402.0</v>
      </c>
      <c r="B1320" s="13" t="s">
        <v>151</v>
      </c>
      <c r="C1320" s="14" t="s">
        <v>7</v>
      </c>
      <c r="D1320" s="7"/>
    </row>
    <row r="1321" ht="12.0" customHeight="1">
      <c r="A1321" s="12">
        <v>41439.0</v>
      </c>
      <c r="B1321" s="13" t="s">
        <v>148</v>
      </c>
      <c r="C1321" s="14" t="s">
        <v>7</v>
      </c>
      <c r="D1321" s="7"/>
    </row>
    <row r="1322" ht="12.0" customHeight="1">
      <c r="A1322" s="12">
        <v>41464.0</v>
      </c>
      <c r="B1322" s="13" t="s">
        <v>146</v>
      </c>
      <c r="C1322" s="14" t="s">
        <v>7</v>
      </c>
      <c r="D1322" s="7"/>
    </row>
    <row r="1323" ht="12.0" customHeight="1">
      <c r="A1323" s="12">
        <v>41499.0</v>
      </c>
      <c r="B1323" s="13" t="s">
        <v>143</v>
      </c>
      <c r="C1323" s="14" t="s">
        <v>7</v>
      </c>
      <c r="D1323" s="7"/>
    </row>
    <row r="1324" ht="12.0" customHeight="1">
      <c r="A1324" s="12">
        <v>41533.0</v>
      </c>
      <c r="B1324" s="13" t="s">
        <v>140</v>
      </c>
      <c r="C1324" s="14" t="s">
        <v>7</v>
      </c>
      <c r="D1324" s="7"/>
    </row>
    <row r="1325" ht="12.0" customHeight="1">
      <c r="A1325" s="12">
        <v>41562.0</v>
      </c>
      <c r="B1325" s="13" t="s">
        <v>138</v>
      </c>
      <c r="C1325" s="14" t="s">
        <v>7</v>
      </c>
      <c r="D1325" s="7"/>
    </row>
    <row r="1326" ht="12.0" customHeight="1">
      <c r="A1326" s="12">
        <v>41596.0</v>
      </c>
      <c r="B1326" s="15" t="s">
        <v>132</v>
      </c>
      <c r="C1326" s="14" t="s">
        <v>7</v>
      </c>
      <c r="D1326" s="7"/>
    </row>
    <row r="1327" ht="12.0" customHeight="1">
      <c r="A1327" s="12">
        <v>41624.0</v>
      </c>
      <c r="B1327" s="15" t="s">
        <v>131</v>
      </c>
      <c r="C1327" s="14" t="s">
        <v>7</v>
      </c>
      <c r="D1327" s="7"/>
    </row>
    <row r="1328" ht="12.0" customHeight="1">
      <c r="A1328" s="12">
        <v>41642.0</v>
      </c>
      <c r="B1328" s="15" t="s">
        <v>129</v>
      </c>
      <c r="C1328" s="14" t="s">
        <v>7</v>
      </c>
      <c r="D1328" s="7"/>
    </row>
    <row r="1329" ht="12.0" customHeight="1">
      <c r="A1329" s="12">
        <v>41682.0</v>
      </c>
      <c r="B1329" s="13" t="s">
        <v>124</v>
      </c>
      <c r="C1329" s="14" t="s">
        <v>7</v>
      </c>
      <c r="D1329" s="7"/>
    </row>
    <row r="1330" ht="12.0" customHeight="1">
      <c r="A1330" s="12">
        <v>41703.0</v>
      </c>
      <c r="B1330" s="13" t="s">
        <v>123</v>
      </c>
      <c r="C1330" s="14" t="s">
        <v>7</v>
      </c>
      <c r="D1330" s="7"/>
    </row>
    <row r="1331" ht="12.0" customHeight="1">
      <c r="A1331" s="12">
        <v>41736.0</v>
      </c>
      <c r="B1331" s="13" t="s">
        <v>120</v>
      </c>
      <c r="C1331" s="14" t="s">
        <v>7</v>
      </c>
      <c r="D1331" s="7"/>
    </row>
    <row r="1332" ht="12.0" customHeight="1">
      <c r="A1332" s="12">
        <v>41768.0</v>
      </c>
      <c r="B1332" s="13" t="s">
        <v>113</v>
      </c>
      <c r="C1332" s="14" t="s">
        <v>7</v>
      </c>
      <c r="D1332" s="7"/>
    </row>
    <row r="1333" ht="12.0" customHeight="1">
      <c r="A1333" s="12">
        <v>41796.0</v>
      </c>
      <c r="B1333" s="13" t="s">
        <v>112</v>
      </c>
      <c r="C1333" s="14" t="s">
        <v>7</v>
      </c>
      <c r="D1333" s="7"/>
    </row>
    <row r="1334" ht="12.0" customHeight="1">
      <c r="A1334" s="12">
        <v>41829.0</v>
      </c>
      <c r="B1334" s="13" t="s">
        <v>108</v>
      </c>
      <c r="C1334" s="14" t="s">
        <v>7</v>
      </c>
      <c r="D1334" s="7"/>
    </row>
    <row r="1335" ht="12.0" customHeight="1">
      <c r="A1335" s="12">
        <v>41864.0</v>
      </c>
      <c r="B1335" s="13" t="s">
        <v>104</v>
      </c>
      <c r="C1335" s="14" t="s">
        <v>7</v>
      </c>
      <c r="D1335" s="7"/>
    </row>
    <row r="1336" ht="12.0" customHeight="1">
      <c r="A1336" s="12">
        <v>41893.0</v>
      </c>
      <c r="B1336" s="13" t="s">
        <v>103</v>
      </c>
      <c r="C1336" s="14" t="s">
        <v>7</v>
      </c>
      <c r="D1336" s="7"/>
    </row>
    <row r="1337" ht="12.0" customHeight="1">
      <c r="A1337" s="12">
        <v>41921.0</v>
      </c>
      <c r="B1337" s="13" t="s">
        <v>101</v>
      </c>
      <c r="C1337" s="14" t="s">
        <v>7</v>
      </c>
      <c r="D1337" s="7"/>
    </row>
    <row r="1338" ht="12.0" customHeight="1">
      <c r="A1338" s="12">
        <v>41955.0</v>
      </c>
      <c r="B1338" s="13" t="s">
        <v>96</v>
      </c>
      <c r="C1338" s="14" t="s">
        <v>7</v>
      </c>
      <c r="D1338" s="7"/>
    </row>
    <row r="1339" ht="12.0" customHeight="1">
      <c r="A1339" s="12">
        <v>41981.0</v>
      </c>
      <c r="B1339" s="13" t="s">
        <v>95</v>
      </c>
      <c r="C1339" s="14" t="s">
        <v>7</v>
      </c>
      <c r="D1339" s="7"/>
    </row>
    <row r="1340" ht="12.0" customHeight="1">
      <c r="A1340" s="12">
        <v>42018.0</v>
      </c>
      <c r="B1340" s="13" t="s">
        <v>92</v>
      </c>
      <c r="C1340" s="14" t="s">
        <v>7</v>
      </c>
      <c r="D1340" s="7"/>
    </row>
    <row r="1341" ht="12.0" customHeight="1">
      <c r="A1341" s="12">
        <v>42041.0</v>
      </c>
      <c r="B1341" s="13" t="s">
        <v>89</v>
      </c>
      <c r="C1341" s="14" t="s">
        <v>7</v>
      </c>
      <c r="D1341" s="7"/>
    </row>
    <row r="1342" ht="12.0" customHeight="1">
      <c r="A1342" s="12">
        <v>42072.0</v>
      </c>
      <c r="B1342" s="13" t="s">
        <v>86</v>
      </c>
      <c r="C1342" s="14" t="s">
        <v>7</v>
      </c>
      <c r="D1342" s="7"/>
    </row>
    <row r="1343" ht="12.0" customHeight="1">
      <c r="A1343" s="12">
        <v>42101.0</v>
      </c>
      <c r="B1343" s="13" t="s">
        <v>84</v>
      </c>
      <c r="C1343" s="14" t="s">
        <v>7</v>
      </c>
      <c r="D1343" s="7"/>
    </row>
    <row r="1344" ht="12.0" customHeight="1">
      <c r="A1344" s="12">
        <v>42132.0</v>
      </c>
      <c r="B1344" s="13" t="s">
        <v>80</v>
      </c>
      <c r="C1344" s="14" t="s">
        <v>7</v>
      </c>
      <c r="D1344" s="7"/>
    </row>
    <row r="1345" ht="12.0" customHeight="1">
      <c r="A1345" s="12">
        <v>42167.0</v>
      </c>
      <c r="B1345" s="13" t="s">
        <v>78</v>
      </c>
      <c r="C1345" s="14" t="s">
        <v>7</v>
      </c>
      <c r="D1345" s="7"/>
    </row>
    <row r="1346" ht="12.0" customHeight="1">
      <c r="A1346" s="12">
        <v>42193.0</v>
      </c>
      <c r="B1346" s="13" t="s">
        <v>76</v>
      </c>
      <c r="C1346" s="14" t="s">
        <v>7</v>
      </c>
      <c r="D1346" s="7"/>
    </row>
    <row r="1347" ht="12.0" customHeight="1">
      <c r="A1347" s="12">
        <v>42228.0</v>
      </c>
      <c r="B1347" s="13" t="s">
        <v>73</v>
      </c>
      <c r="C1347" s="14" t="s">
        <v>7</v>
      </c>
      <c r="D1347" s="7"/>
    </row>
    <row r="1348" ht="12.0" customHeight="1">
      <c r="A1348" s="12">
        <v>42258.0</v>
      </c>
      <c r="B1348" s="13" t="s">
        <v>71</v>
      </c>
      <c r="C1348" s="14" t="s">
        <v>7</v>
      </c>
      <c r="D1348" s="7"/>
    </row>
    <row r="1349" ht="12.0" customHeight="1">
      <c r="A1349" s="12">
        <v>42285.0</v>
      </c>
      <c r="B1349" s="13" t="s">
        <v>69</v>
      </c>
      <c r="C1349" s="14" t="s">
        <v>7</v>
      </c>
      <c r="D1349" s="7"/>
    </row>
    <row r="1350" ht="12.0" customHeight="1">
      <c r="A1350" s="12">
        <v>42320.0</v>
      </c>
      <c r="B1350" s="13" t="s">
        <v>65</v>
      </c>
      <c r="C1350" s="14" t="s">
        <v>7</v>
      </c>
      <c r="D1350" s="7"/>
    </row>
    <row r="1351" ht="12.0" customHeight="1">
      <c r="A1351" s="12">
        <v>42347.0</v>
      </c>
      <c r="B1351" s="13" t="s">
        <v>63</v>
      </c>
      <c r="C1351" s="14" t="s">
        <v>7</v>
      </c>
      <c r="D1351" s="7"/>
    </row>
    <row r="1352" ht="12.0" customHeight="1">
      <c r="A1352" s="12">
        <v>42380.0</v>
      </c>
      <c r="B1352" s="13" t="s">
        <v>61</v>
      </c>
      <c r="C1352" s="14" t="s">
        <v>7</v>
      </c>
      <c r="D1352" s="7"/>
    </row>
    <row r="1353" ht="12.75" customHeight="1">
      <c r="A1353" s="12">
        <v>42416.0</v>
      </c>
      <c r="B1353" s="40" t="s">
        <v>58</v>
      </c>
      <c r="C1353" s="14" t="s">
        <v>7</v>
      </c>
      <c r="D1353" s="7"/>
    </row>
    <row r="1354" ht="12.75" customHeight="1">
      <c r="A1354" s="12">
        <v>42440.0</v>
      </c>
      <c r="B1354" s="40" t="s">
        <v>56</v>
      </c>
      <c r="C1354" s="14" t="s">
        <v>7</v>
      </c>
      <c r="D1354" s="7"/>
    </row>
    <row r="1355" ht="12.75" customHeight="1">
      <c r="A1355" s="12">
        <v>42473.0</v>
      </c>
      <c r="B1355" s="37" t="s">
        <v>54</v>
      </c>
      <c r="C1355" s="14" t="s">
        <v>7</v>
      </c>
      <c r="D1355" s="7"/>
    </row>
    <row r="1356" ht="12.75" customHeight="1">
      <c r="A1356" s="12">
        <v>42506.0</v>
      </c>
      <c r="B1356" s="37" t="s">
        <v>49</v>
      </c>
      <c r="C1356" s="14" t="s">
        <v>7</v>
      </c>
      <c r="D1356" s="7"/>
    </row>
    <row r="1357" ht="12.75" customHeight="1">
      <c r="A1357" s="12">
        <v>42528.0</v>
      </c>
      <c r="B1357" s="37" t="s">
        <v>48</v>
      </c>
      <c r="C1357" s="14" t="s">
        <v>7</v>
      </c>
      <c r="D1357" s="7"/>
    </row>
    <row r="1358" ht="12.75" customHeight="1">
      <c r="A1358" s="12">
        <v>42563.0</v>
      </c>
      <c r="B1358" s="40" t="s">
        <v>47</v>
      </c>
      <c r="C1358" s="14" t="s">
        <v>7</v>
      </c>
      <c r="D1358" s="7"/>
    </row>
    <row r="1359" ht="12.75" customHeight="1">
      <c r="A1359" s="12">
        <v>42597.0</v>
      </c>
      <c r="B1359" s="37" t="s">
        <v>43</v>
      </c>
      <c r="C1359" s="14" t="s">
        <v>7</v>
      </c>
      <c r="D1359" s="7"/>
    </row>
    <row r="1360" ht="12.75" customHeight="1">
      <c r="A1360" s="12">
        <v>42622.0</v>
      </c>
      <c r="B1360" s="37" t="s">
        <v>41</v>
      </c>
      <c r="C1360" s="14" t="s">
        <v>7</v>
      </c>
      <c r="D1360" s="7"/>
    </row>
    <row r="1361" ht="12.75" customHeight="1">
      <c r="A1361" s="12">
        <v>42655.0</v>
      </c>
      <c r="B1361" s="37" t="s">
        <v>38</v>
      </c>
      <c r="C1361" s="14" t="s">
        <v>7</v>
      </c>
      <c r="D1361" s="7"/>
    </row>
    <row r="1362" ht="12.75" customHeight="1">
      <c r="A1362" s="12">
        <v>42688.0</v>
      </c>
      <c r="B1362" s="37" t="s">
        <v>34</v>
      </c>
      <c r="C1362" s="14" t="s">
        <v>7</v>
      </c>
      <c r="D1362" s="7"/>
    </row>
    <row r="1363" ht="12.75" customHeight="1">
      <c r="A1363" s="12">
        <v>42726.0</v>
      </c>
      <c r="B1363" s="37" t="s">
        <v>32</v>
      </c>
      <c r="C1363" s="14" t="s">
        <v>7</v>
      </c>
      <c r="D1363" s="7"/>
    </row>
    <row r="1364" ht="12.75" customHeight="1">
      <c r="A1364" s="12">
        <v>42748.0</v>
      </c>
      <c r="B1364" s="37" t="s">
        <v>30</v>
      </c>
      <c r="C1364" s="14" t="s">
        <v>7</v>
      </c>
      <c r="D1364" s="7"/>
    </row>
    <row r="1365" ht="12.75" customHeight="1">
      <c r="A1365" s="12">
        <v>42779.0</v>
      </c>
      <c r="B1365" s="37" t="s">
        <v>27</v>
      </c>
      <c r="C1365" s="14" t="s">
        <v>7</v>
      </c>
      <c r="D1365" s="7"/>
    </row>
    <row r="1366" ht="12.75" customHeight="1">
      <c r="A1366" s="12">
        <v>42812.0</v>
      </c>
      <c r="B1366" s="37" t="s">
        <v>25</v>
      </c>
      <c r="C1366" s="14" t="s">
        <v>7</v>
      </c>
      <c r="D1366" s="7"/>
    </row>
    <row r="1367" ht="12.75" customHeight="1">
      <c r="A1367" s="12">
        <v>42845.0</v>
      </c>
      <c r="B1367" s="37" t="s">
        <v>23</v>
      </c>
      <c r="C1367" s="14" t="s">
        <v>7</v>
      </c>
      <c r="D1367" s="7"/>
    </row>
    <row r="1368" ht="12.75" customHeight="1">
      <c r="A1368" s="12">
        <v>42871.0</v>
      </c>
      <c r="B1368" s="37" t="s">
        <v>19</v>
      </c>
      <c r="C1368" s="14" t="s">
        <v>7</v>
      </c>
      <c r="D1368" s="7"/>
    </row>
    <row r="1369" ht="12.75" customHeight="1">
      <c r="A1369" s="12">
        <v>42899.0</v>
      </c>
      <c r="B1369" s="37" t="s">
        <v>17</v>
      </c>
      <c r="C1369" s="14" t="s">
        <v>7</v>
      </c>
      <c r="D1369" s="7"/>
    </row>
    <row r="1370" ht="12.75" customHeight="1">
      <c r="A1370" s="12">
        <v>42936.0</v>
      </c>
      <c r="B1370" s="37" t="s">
        <v>15</v>
      </c>
      <c r="C1370" s="14" t="s">
        <v>7</v>
      </c>
      <c r="D1370" s="7"/>
    </row>
    <row r="1371" ht="12.75" customHeight="1">
      <c r="A1371" s="12">
        <v>42957.0</v>
      </c>
      <c r="B1371" s="37" t="s">
        <v>12</v>
      </c>
      <c r="C1371" s="14" t="s">
        <v>7</v>
      </c>
      <c r="D1371" s="7"/>
    </row>
    <row r="1372" ht="12.75" customHeight="1">
      <c r="A1372" s="12">
        <v>42997.0</v>
      </c>
      <c r="B1372" s="37" t="s">
        <v>10</v>
      </c>
      <c r="C1372" s="14" t="s">
        <v>7</v>
      </c>
      <c r="D1372" s="7"/>
    </row>
    <row r="1373" ht="12.75" customHeight="1">
      <c r="A1373" s="12">
        <v>43026.0</v>
      </c>
      <c r="B1373" s="37" t="s">
        <v>6</v>
      </c>
      <c r="C1373" s="14" t="s">
        <v>7</v>
      </c>
      <c r="D1373" s="7"/>
    </row>
    <row r="1374" ht="24.0" customHeight="1">
      <c r="A1374" s="24">
        <v>33966.0</v>
      </c>
      <c r="B1374" s="26" t="s">
        <v>2286</v>
      </c>
      <c r="C1374" s="14" t="s">
        <v>88</v>
      </c>
      <c r="D1374" s="7"/>
    </row>
    <row r="1375" ht="12.0" customHeight="1">
      <c r="A1375" s="24">
        <v>34016.0</v>
      </c>
      <c r="B1375" s="26" t="s">
        <v>2283</v>
      </c>
      <c r="C1375" s="14" t="s">
        <v>88</v>
      </c>
      <c r="D1375" s="7"/>
    </row>
    <row r="1376" ht="12.0" customHeight="1">
      <c r="A1376" s="24">
        <v>34022.0</v>
      </c>
      <c r="B1376" s="26" t="s">
        <v>2282</v>
      </c>
      <c r="C1376" s="14" t="s">
        <v>88</v>
      </c>
      <c r="D1376" s="7"/>
    </row>
    <row r="1377" ht="12.0" customHeight="1">
      <c r="A1377" s="24">
        <v>34037.0</v>
      </c>
      <c r="B1377" s="26" t="s">
        <v>2278</v>
      </c>
      <c r="C1377" s="14" t="s">
        <v>88</v>
      </c>
      <c r="D1377" s="7"/>
    </row>
    <row r="1378" ht="12.0" customHeight="1">
      <c r="A1378" s="24">
        <v>34067.0</v>
      </c>
      <c r="B1378" s="26" t="s">
        <v>2272</v>
      </c>
      <c r="C1378" s="14" t="s">
        <v>88</v>
      </c>
      <c r="D1378" s="7"/>
    </row>
    <row r="1379" ht="12.0" customHeight="1">
      <c r="A1379" s="24">
        <v>34142.0</v>
      </c>
      <c r="B1379" s="26" t="s">
        <v>2254</v>
      </c>
      <c r="C1379" s="14" t="s">
        <v>88</v>
      </c>
      <c r="D1379" s="7"/>
    </row>
    <row r="1380" ht="12.0" customHeight="1">
      <c r="A1380" s="24">
        <v>34323.0</v>
      </c>
      <c r="B1380" s="26" t="s">
        <v>2203</v>
      </c>
      <c r="C1380" s="14" t="s">
        <v>88</v>
      </c>
      <c r="D1380" s="7"/>
    </row>
    <row r="1381" ht="12.0" customHeight="1">
      <c r="A1381" s="24">
        <v>34358.0</v>
      </c>
      <c r="B1381" s="26" t="s">
        <v>2189</v>
      </c>
      <c r="C1381" s="14" t="s">
        <v>88</v>
      </c>
      <c r="D1381" s="7"/>
    </row>
    <row r="1382" ht="12.0" customHeight="1">
      <c r="A1382" s="24">
        <v>34390.0</v>
      </c>
      <c r="B1382" s="26" t="s">
        <v>2179</v>
      </c>
      <c r="C1382" s="14" t="s">
        <v>88</v>
      </c>
      <c r="D1382" s="7"/>
    </row>
    <row r="1383" ht="24.0" customHeight="1">
      <c r="A1383" s="24">
        <v>34550.0</v>
      </c>
      <c r="B1383" s="26" t="s">
        <v>2110</v>
      </c>
      <c r="C1383" s="14" t="s">
        <v>88</v>
      </c>
      <c r="D1383" s="7"/>
    </row>
    <row r="1384" ht="12.0" customHeight="1">
      <c r="A1384" s="24">
        <v>34611.0</v>
      </c>
      <c r="B1384" s="26" t="s">
        <v>2100</v>
      </c>
      <c r="C1384" s="14" t="s">
        <v>88</v>
      </c>
      <c r="D1384" s="7"/>
    </row>
    <row r="1385" ht="12.0" customHeight="1">
      <c r="A1385" s="24">
        <v>35544.0</v>
      </c>
      <c r="B1385" s="26" t="s">
        <v>1859</v>
      </c>
      <c r="C1385" s="14" t="s">
        <v>88</v>
      </c>
      <c r="D1385" s="7"/>
    </row>
    <row r="1386" ht="12.0" customHeight="1">
      <c r="A1386" s="24">
        <v>35550.0</v>
      </c>
      <c r="B1386" s="26" t="s">
        <v>1853</v>
      </c>
      <c r="C1386" s="14" t="s">
        <v>88</v>
      </c>
      <c r="D1386" s="7"/>
    </row>
    <row r="1387" ht="12.0" customHeight="1">
      <c r="A1387" s="24">
        <v>35555.0</v>
      </c>
      <c r="B1387" s="26" t="s">
        <v>1849</v>
      </c>
      <c r="C1387" s="14" t="s">
        <v>88</v>
      </c>
      <c r="D1387" s="7"/>
    </row>
    <row r="1388" ht="12.0" customHeight="1">
      <c r="A1388" s="24">
        <v>35593.0</v>
      </c>
      <c r="B1388" s="26" t="s">
        <v>1833</v>
      </c>
      <c r="C1388" s="14" t="s">
        <v>88</v>
      </c>
      <c r="D1388" s="7"/>
    </row>
    <row r="1389" ht="12.0" customHeight="1">
      <c r="A1389" s="24">
        <v>35657.0</v>
      </c>
      <c r="B1389" s="26" t="s">
        <v>1794</v>
      </c>
      <c r="C1389" s="14" t="s">
        <v>88</v>
      </c>
      <c r="D1389" s="7"/>
    </row>
    <row r="1390" ht="24.0" customHeight="1">
      <c r="A1390" s="24">
        <v>35705.0</v>
      </c>
      <c r="B1390" s="26" t="s">
        <v>1766</v>
      </c>
      <c r="C1390" s="14" t="s">
        <v>88</v>
      </c>
      <c r="D1390" s="7"/>
    </row>
    <row r="1391" ht="12.0" customHeight="1">
      <c r="A1391" s="24">
        <v>35744.0</v>
      </c>
      <c r="B1391" s="26" t="s">
        <v>1745</v>
      </c>
      <c r="C1391" s="14" t="s">
        <v>88</v>
      </c>
      <c r="D1391" s="7"/>
    </row>
    <row r="1392" ht="24.0" customHeight="1">
      <c r="A1392" s="24">
        <v>35765.0</v>
      </c>
      <c r="B1392" s="26" t="s">
        <v>1740</v>
      </c>
      <c r="C1392" s="14" t="s">
        <v>88</v>
      </c>
      <c r="D1392" s="7"/>
    </row>
    <row r="1393" ht="12.0" customHeight="1">
      <c r="A1393" s="24">
        <v>35797.0</v>
      </c>
      <c r="B1393" s="26" t="s">
        <v>1729</v>
      </c>
      <c r="C1393" s="14" t="s">
        <v>88</v>
      </c>
      <c r="D1393" s="7"/>
    </row>
    <row r="1394" ht="12.0" customHeight="1">
      <c r="A1394" s="24">
        <v>35885.0</v>
      </c>
      <c r="B1394" s="26" t="s">
        <v>1669</v>
      </c>
      <c r="C1394" s="14" t="s">
        <v>88</v>
      </c>
      <c r="D1394" s="7"/>
    </row>
    <row r="1395" ht="12.0" customHeight="1">
      <c r="A1395" s="24">
        <v>35900.0</v>
      </c>
      <c r="B1395" s="26" t="s">
        <v>1654</v>
      </c>
      <c r="C1395" s="14" t="s">
        <v>88</v>
      </c>
      <c r="D1395" s="7"/>
    </row>
    <row r="1396" ht="12.0" customHeight="1">
      <c r="A1396" s="24">
        <v>35927.0</v>
      </c>
      <c r="B1396" s="26" t="s">
        <v>1647</v>
      </c>
      <c r="C1396" s="14" t="s">
        <v>88</v>
      </c>
      <c r="D1396" s="7"/>
    </row>
    <row r="1397" ht="12.0" customHeight="1">
      <c r="A1397" s="24">
        <v>35954.0</v>
      </c>
      <c r="B1397" s="26" t="s">
        <v>1631</v>
      </c>
      <c r="C1397" s="14" t="s">
        <v>88</v>
      </c>
      <c r="D1397" s="7"/>
    </row>
    <row r="1398" ht="24.0" customHeight="1">
      <c r="A1398" s="24">
        <v>35957.0</v>
      </c>
      <c r="B1398" s="26" t="s">
        <v>1628</v>
      </c>
      <c r="C1398" s="14" t="s">
        <v>88</v>
      </c>
      <c r="D1398" s="7"/>
    </row>
    <row r="1399" ht="12.0" customHeight="1">
      <c r="A1399" s="24">
        <v>35983.0</v>
      </c>
      <c r="B1399" s="26" t="s">
        <v>1616</v>
      </c>
      <c r="C1399" s="14" t="s">
        <v>88</v>
      </c>
      <c r="D1399" s="7"/>
    </row>
    <row r="1400" ht="12.0" customHeight="1">
      <c r="A1400" s="24">
        <v>36021.0</v>
      </c>
      <c r="B1400" s="26" t="s">
        <v>1594</v>
      </c>
      <c r="C1400" s="14" t="s">
        <v>88</v>
      </c>
      <c r="D1400" s="7"/>
    </row>
    <row r="1401" ht="12.0" customHeight="1">
      <c r="A1401" s="24">
        <v>36292.0</v>
      </c>
      <c r="B1401" s="26" t="s">
        <v>1484</v>
      </c>
      <c r="C1401" s="14" t="s">
        <v>88</v>
      </c>
      <c r="D1401" s="7"/>
    </row>
    <row r="1402" ht="12.0" customHeight="1">
      <c r="A1402" s="24">
        <v>36298.0</v>
      </c>
      <c r="B1402" s="26" t="s">
        <v>1482</v>
      </c>
      <c r="C1402" s="14" t="s">
        <v>88</v>
      </c>
      <c r="D1402" s="7"/>
    </row>
    <row r="1403" ht="12.0" customHeight="1">
      <c r="A1403" s="24">
        <v>36312.0</v>
      </c>
      <c r="B1403" s="26" t="s">
        <v>1480</v>
      </c>
      <c r="C1403" s="14" t="s">
        <v>88</v>
      </c>
      <c r="D1403" s="7"/>
    </row>
    <row r="1404" ht="12.0" customHeight="1">
      <c r="A1404" s="24">
        <v>36321.0</v>
      </c>
      <c r="B1404" s="26" t="s">
        <v>1279</v>
      </c>
      <c r="C1404" s="14" t="s">
        <v>88</v>
      </c>
      <c r="D1404" s="7"/>
    </row>
    <row r="1405" ht="12.0" customHeight="1">
      <c r="A1405" s="24">
        <v>36326.0</v>
      </c>
      <c r="B1405" s="26" t="s">
        <v>1475</v>
      </c>
      <c r="C1405" s="14" t="s">
        <v>88</v>
      </c>
      <c r="D1405" s="7"/>
    </row>
    <row r="1406" ht="12.0" customHeight="1">
      <c r="A1406" s="24">
        <v>36333.0</v>
      </c>
      <c r="B1406" s="26" t="s">
        <v>1472</v>
      </c>
      <c r="C1406" s="14" t="s">
        <v>88</v>
      </c>
      <c r="D1406" s="7"/>
    </row>
    <row r="1407" ht="12.0" customHeight="1">
      <c r="A1407" s="24">
        <v>36335.0</v>
      </c>
      <c r="B1407" s="26" t="s">
        <v>1468</v>
      </c>
      <c r="C1407" s="14" t="s">
        <v>88</v>
      </c>
      <c r="D1407" s="7"/>
    </row>
    <row r="1408" ht="12.0" customHeight="1">
      <c r="A1408" s="24">
        <v>36357.0</v>
      </c>
      <c r="B1408" s="26" t="s">
        <v>1457</v>
      </c>
      <c r="C1408" s="14" t="s">
        <v>88</v>
      </c>
      <c r="D1408" s="7"/>
    </row>
    <row r="1409" ht="24.0" customHeight="1">
      <c r="A1409" s="24">
        <v>36371.0</v>
      </c>
      <c r="B1409" s="26" t="s">
        <v>1453</v>
      </c>
      <c r="C1409" s="14" t="s">
        <v>88</v>
      </c>
      <c r="D1409" s="7"/>
    </row>
    <row r="1410" ht="24.0" customHeight="1">
      <c r="A1410" s="24">
        <v>36385.0</v>
      </c>
      <c r="B1410" s="26" t="s">
        <v>1449</v>
      </c>
      <c r="C1410" s="14" t="s">
        <v>88</v>
      </c>
      <c r="D1410" s="7"/>
    </row>
    <row r="1411" ht="12.0" customHeight="1">
      <c r="A1411" s="24">
        <v>36396.0</v>
      </c>
      <c r="B1411" s="26" t="s">
        <v>1445</v>
      </c>
      <c r="C1411" s="14" t="s">
        <v>88</v>
      </c>
      <c r="D1411" s="7"/>
    </row>
    <row r="1412" ht="12.0" customHeight="1">
      <c r="A1412" s="24">
        <v>36410.0</v>
      </c>
      <c r="B1412" s="26" t="s">
        <v>1441</v>
      </c>
      <c r="C1412" s="14" t="s">
        <v>88</v>
      </c>
      <c r="D1412" s="7"/>
    </row>
    <row r="1413" ht="12.0" customHeight="1">
      <c r="A1413" s="24">
        <v>36418.0</v>
      </c>
      <c r="B1413" s="26" t="s">
        <v>1438</v>
      </c>
      <c r="C1413" s="14" t="s">
        <v>88</v>
      </c>
      <c r="D1413" s="7"/>
    </row>
    <row r="1414" ht="12.0" customHeight="1">
      <c r="A1414" s="24">
        <v>36430.0</v>
      </c>
      <c r="B1414" s="26" t="s">
        <v>1436</v>
      </c>
      <c r="C1414" s="14" t="s">
        <v>88</v>
      </c>
      <c r="D1414" s="7"/>
    </row>
    <row r="1415" ht="12.0" customHeight="1">
      <c r="A1415" s="24">
        <v>36448.0</v>
      </c>
      <c r="B1415" s="26" t="s">
        <v>1429</v>
      </c>
      <c r="C1415" s="14" t="s">
        <v>88</v>
      </c>
      <c r="D1415" s="7"/>
    </row>
    <row r="1416" ht="12.0" customHeight="1">
      <c r="A1416" s="24">
        <v>36488.0</v>
      </c>
      <c r="B1416" s="26" t="s">
        <v>1414</v>
      </c>
      <c r="C1416" s="14" t="s">
        <v>88</v>
      </c>
      <c r="D1416" s="7"/>
    </row>
    <row r="1417" ht="12.0" customHeight="1">
      <c r="A1417" s="24">
        <v>36496.0</v>
      </c>
      <c r="B1417" s="26" t="s">
        <v>1410</v>
      </c>
      <c r="C1417" s="14" t="s">
        <v>88</v>
      </c>
      <c r="D1417" s="7"/>
    </row>
    <row r="1418" ht="12.0" customHeight="1">
      <c r="A1418" s="24">
        <v>36531.0</v>
      </c>
      <c r="B1418" s="26" t="s">
        <v>1401</v>
      </c>
      <c r="C1418" s="14" t="s">
        <v>88</v>
      </c>
      <c r="D1418" s="7"/>
    </row>
    <row r="1419" ht="12.0" customHeight="1">
      <c r="A1419" s="24">
        <v>36535.0</v>
      </c>
      <c r="B1419" s="26" t="s">
        <v>1400</v>
      </c>
      <c r="C1419" s="14" t="s">
        <v>88</v>
      </c>
      <c r="D1419" s="7"/>
    </row>
    <row r="1420" ht="12.0" customHeight="1">
      <c r="A1420" s="24">
        <v>36538.0</v>
      </c>
      <c r="B1420" s="26" t="s">
        <v>1398</v>
      </c>
      <c r="C1420" s="14" t="s">
        <v>88</v>
      </c>
      <c r="D1420" s="7"/>
    </row>
    <row r="1421" ht="12.0" customHeight="1">
      <c r="A1421" s="24">
        <v>36545.0</v>
      </c>
      <c r="B1421" s="26" t="s">
        <v>1393</v>
      </c>
      <c r="C1421" s="14" t="s">
        <v>88</v>
      </c>
      <c r="D1421" s="7"/>
    </row>
    <row r="1422" ht="24.0" customHeight="1">
      <c r="A1422" s="24">
        <v>36545.0</v>
      </c>
      <c r="B1422" s="26" t="s">
        <v>1394</v>
      </c>
      <c r="C1422" s="14" t="s">
        <v>88</v>
      </c>
      <c r="D1422" s="7"/>
    </row>
    <row r="1423" ht="12.0" customHeight="1">
      <c r="A1423" s="24">
        <v>36545.0</v>
      </c>
      <c r="B1423" s="26" t="s">
        <v>1395</v>
      </c>
      <c r="C1423" s="14" t="s">
        <v>88</v>
      </c>
      <c r="D1423" s="7"/>
    </row>
    <row r="1424" ht="12.0" customHeight="1">
      <c r="A1424" s="24">
        <v>36558.0</v>
      </c>
      <c r="B1424" s="26" t="s">
        <v>1387</v>
      </c>
      <c r="C1424" s="14" t="s">
        <v>88</v>
      </c>
      <c r="D1424" s="7"/>
    </row>
    <row r="1425" ht="12.0" customHeight="1">
      <c r="A1425" s="24">
        <v>36591.0</v>
      </c>
      <c r="B1425" s="26" t="s">
        <v>1364</v>
      </c>
      <c r="C1425" s="14" t="s">
        <v>88</v>
      </c>
      <c r="D1425" s="7"/>
    </row>
    <row r="1426" ht="12.0" customHeight="1">
      <c r="A1426" s="24">
        <v>36593.0</v>
      </c>
      <c r="B1426" s="26" t="s">
        <v>1363</v>
      </c>
      <c r="C1426" s="14" t="s">
        <v>88</v>
      </c>
      <c r="D1426" s="7"/>
    </row>
    <row r="1427" ht="12.0" customHeight="1">
      <c r="A1427" s="24">
        <v>36644.0</v>
      </c>
      <c r="B1427" s="26" t="s">
        <v>1279</v>
      </c>
      <c r="C1427" s="14" t="s">
        <v>88</v>
      </c>
      <c r="D1427" s="7"/>
    </row>
    <row r="1428" ht="12.0" customHeight="1">
      <c r="A1428" s="24">
        <v>36707.0</v>
      </c>
      <c r="B1428" s="26" t="s">
        <v>1328</v>
      </c>
      <c r="C1428" s="14" t="s">
        <v>88</v>
      </c>
      <c r="D1428" s="7"/>
    </row>
    <row r="1429" ht="12.0" customHeight="1">
      <c r="A1429" s="24">
        <v>36731.0</v>
      </c>
      <c r="B1429" s="26" t="s">
        <v>1322</v>
      </c>
      <c r="C1429" s="14" t="s">
        <v>88</v>
      </c>
      <c r="D1429" s="7"/>
    </row>
    <row r="1430" ht="12.0" customHeight="1">
      <c r="A1430" s="24">
        <v>36735.0</v>
      </c>
      <c r="B1430" s="26" t="s">
        <v>1319</v>
      </c>
      <c r="C1430" s="14" t="s">
        <v>88</v>
      </c>
      <c r="D1430" s="7"/>
    </row>
    <row r="1431" ht="12.0" customHeight="1">
      <c r="A1431" s="24">
        <v>36745.0</v>
      </c>
      <c r="B1431" s="26" t="s">
        <v>1316</v>
      </c>
      <c r="C1431" s="14" t="s">
        <v>88</v>
      </c>
      <c r="D1431" s="7"/>
    </row>
    <row r="1432" ht="12.0" customHeight="1">
      <c r="A1432" s="24">
        <v>36746.0</v>
      </c>
      <c r="B1432" s="26" t="s">
        <v>1315</v>
      </c>
      <c r="C1432" s="14" t="s">
        <v>88</v>
      </c>
      <c r="D1432" s="7"/>
    </row>
    <row r="1433" ht="12.0" customHeight="1">
      <c r="A1433" s="24">
        <v>36752.0</v>
      </c>
      <c r="B1433" s="26" t="s">
        <v>1311</v>
      </c>
      <c r="C1433" s="14" t="s">
        <v>88</v>
      </c>
      <c r="D1433" s="7"/>
    </row>
    <row r="1434" ht="12.0" customHeight="1">
      <c r="A1434" s="24">
        <v>36760.0</v>
      </c>
      <c r="B1434" s="26" t="s">
        <v>1307</v>
      </c>
      <c r="C1434" s="14" t="s">
        <v>88</v>
      </c>
      <c r="D1434" s="7"/>
    </row>
    <row r="1435" ht="12.0" customHeight="1">
      <c r="A1435" s="24">
        <v>36812.0</v>
      </c>
      <c r="B1435" s="26" t="s">
        <v>1288</v>
      </c>
      <c r="C1435" s="14" t="s">
        <v>88</v>
      </c>
      <c r="D1435" s="7"/>
    </row>
    <row r="1436" ht="12.0" customHeight="1">
      <c r="A1436" s="24">
        <v>36844.0</v>
      </c>
      <c r="B1436" s="26" t="s">
        <v>1276</v>
      </c>
      <c r="C1436" s="14" t="s">
        <v>88</v>
      </c>
      <c r="D1436" s="7"/>
    </row>
    <row r="1437" ht="12.0" customHeight="1">
      <c r="A1437" s="24">
        <v>36873.0</v>
      </c>
      <c r="B1437" s="26" t="s">
        <v>1269</v>
      </c>
      <c r="C1437" s="14" t="s">
        <v>88</v>
      </c>
      <c r="D1437" s="7"/>
    </row>
    <row r="1438" ht="12.0" customHeight="1">
      <c r="A1438" s="24">
        <v>36896.0</v>
      </c>
      <c r="B1438" s="26" t="s">
        <v>1262</v>
      </c>
      <c r="C1438" s="14" t="s">
        <v>88</v>
      </c>
      <c r="D1438" s="7"/>
    </row>
    <row r="1439" ht="12.0" customHeight="1">
      <c r="A1439" s="24">
        <v>36899.0</v>
      </c>
      <c r="B1439" s="26" t="s">
        <v>1263</v>
      </c>
      <c r="C1439" s="14" t="s">
        <v>88</v>
      </c>
      <c r="D1439" s="7"/>
    </row>
    <row r="1440" ht="12.0" customHeight="1">
      <c r="A1440" s="24">
        <v>36900.0</v>
      </c>
      <c r="B1440" s="26" t="s">
        <v>1261</v>
      </c>
      <c r="C1440" s="14" t="s">
        <v>88</v>
      </c>
      <c r="D1440" s="7"/>
    </row>
    <row r="1441" ht="12.0" customHeight="1">
      <c r="A1441" s="24">
        <v>36902.0</v>
      </c>
      <c r="B1441" s="26" t="s">
        <v>1257</v>
      </c>
      <c r="C1441" s="14" t="s">
        <v>88</v>
      </c>
      <c r="D1441" s="7"/>
    </row>
    <row r="1442" ht="24.0" customHeight="1">
      <c r="A1442" s="24">
        <v>36942.0</v>
      </c>
      <c r="B1442" s="26" t="s">
        <v>1248</v>
      </c>
      <c r="C1442" s="14" t="s">
        <v>88</v>
      </c>
      <c r="D1442" s="7"/>
    </row>
    <row r="1443" ht="12.0" customHeight="1">
      <c r="A1443" s="24">
        <v>36951.0</v>
      </c>
      <c r="B1443" s="26" t="s">
        <v>1246</v>
      </c>
      <c r="C1443" s="14" t="s">
        <v>88</v>
      </c>
      <c r="D1443" s="7"/>
    </row>
    <row r="1444" ht="12.0" customHeight="1">
      <c r="A1444" s="24">
        <v>36992.0</v>
      </c>
      <c r="B1444" s="26" t="s">
        <v>1235</v>
      </c>
      <c r="C1444" s="14" t="s">
        <v>88</v>
      </c>
      <c r="D1444" s="7"/>
    </row>
    <row r="1445" ht="12.0" customHeight="1">
      <c r="A1445" s="24">
        <v>36993.0</v>
      </c>
      <c r="B1445" s="26" t="s">
        <v>1233</v>
      </c>
      <c r="C1445" s="14" t="s">
        <v>88</v>
      </c>
      <c r="D1445" s="7"/>
    </row>
    <row r="1446" ht="24.0" customHeight="1">
      <c r="A1446" s="24">
        <v>36999.0</v>
      </c>
      <c r="B1446" s="26" t="s">
        <v>1231</v>
      </c>
      <c r="C1446" s="14" t="s">
        <v>88</v>
      </c>
      <c r="D1446" s="7"/>
    </row>
    <row r="1447" ht="12.0" customHeight="1">
      <c r="A1447" s="24">
        <v>37004.0</v>
      </c>
      <c r="B1447" s="26" t="s">
        <v>1230</v>
      </c>
      <c r="C1447" s="14" t="s">
        <v>88</v>
      </c>
      <c r="D1447" s="7"/>
    </row>
    <row r="1448" ht="12.0" customHeight="1">
      <c r="A1448" s="24">
        <v>37011.0</v>
      </c>
      <c r="B1448" s="26" t="s">
        <v>1228</v>
      </c>
      <c r="C1448" s="14" t="s">
        <v>88</v>
      </c>
      <c r="D1448" s="7"/>
    </row>
    <row r="1449" ht="12.0" customHeight="1">
      <c r="A1449" s="24">
        <v>37014.0</v>
      </c>
      <c r="B1449" s="26" t="s">
        <v>1227</v>
      </c>
      <c r="C1449" s="14" t="s">
        <v>88</v>
      </c>
      <c r="D1449" s="7"/>
    </row>
    <row r="1450" ht="12.0" customHeight="1">
      <c r="A1450" s="24">
        <v>37019.0</v>
      </c>
      <c r="B1450" s="26" t="s">
        <v>1223</v>
      </c>
      <c r="C1450" s="14" t="s">
        <v>88</v>
      </c>
      <c r="D1450" s="7"/>
    </row>
    <row r="1451" ht="12.0" customHeight="1">
      <c r="A1451" s="24">
        <v>37027.0</v>
      </c>
      <c r="B1451" s="26" t="s">
        <v>1219</v>
      </c>
      <c r="C1451" s="14" t="s">
        <v>88</v>
      </c>
      <c r="D1451" s="7"/>
    </row>
    <row r="1452" ht="12.0" customHeight="1">
      <c r="A1452" s="24">
        <v>37040.0</v>
      </c>
      <c r="B1452" s="26" t="s">
        <v>1215</v>
      </c>
      <c r="C1452" s="14" t="s">
        <v>88</v>
      </c>
      <c r="D1452" s="18"/>
    </row>
    <row r="1453" ht="12.0" customHeight="1">
      <c r="A1453" s="24">
        <v>37053.0</v>
      </c>
      <c r="B1453" s="26" t="s">
        <v>1208</v>
      </c>
      <c r="C1453" s="14" t="s">
        <v>88</v>
      </c>
      <c r="D1453" s="7"/>
    </row>
    <row r="1454" ht="12.0" customHeight="1">
      <c r="A1454" s="24">
        <v>37054.0</v>
      </c>
      <c r="B1454" s="26" t="s">
        <v>1207</v>
      </c>
      <c r="C1454" s="14" t="s">
        <v>88</v>
      </c>
      <c r="D1454" s="7"/>
    </row>
    <row r="1455" ht="12.0" customHeight="1">
      <c r="A1455" s="24">
        <v>37103.0</v>
      </c>
      <c r="B1455" s="26" t="s">
        <v>1184</v>
      </c>
      <c r="C1455" s="14" t="s">
        <v>88</v>
      </c>
      <c r="D1455" s="7"/>
    </row>
    <row r="1456" ht="12.0" customHeight="1">
      <c r="A1456" s="24">
        <v>37161.0</v>
      </c>
      <c r="B1456" s="26" t="s">
        <v>1161</v>
      </c>
      <c r="C1456" s="14" t="s">
        <v>88</v>
      </c>
      <c r="D1456" s="7"/>
    </row>
    <row r="1457" ht="12.0" customHeight="1">
      <c r="A1457" s="24">
        <v>37228.0</v>
      </c>
      <c r="B1457" s="26" t="s">
        <v>1137</v>
      </c>
      <c r="C1457" s="14" t="s">
        <v>88</v>
      </c>
      <c r="D1457" s="7"/>
    </row>
    <row r="1458" ht="12.0" customHeight="1">
      <c r="A1458" s="24">
        <v>37358.0</v>
      </c>
      <c r="B1458" s="26" t="s">
        <v>1079</v>
      </c>
      <c r="C1458" s="14" t="s">
        <v>88</v>
      </c>
      <c r="D1458" s="7"/>
    </row>
    <row r="1459" ht="12.0" customHeight="1">
      <c r="A1459" s="24">
        <v>37398.0</v>
      </c>
      <c r="B1459" s="26" t="s">
        <v>1062</v>
      </c>
      <c r="C1459" s="14" t="s">
        <v>88</v>
      </c>
      <c r="D1459" s="7"/>
    </row>
    <row r="1460" ht="12.0" customHeight="1">
      <c r="A1460" s="24">
        <v>37404.0</v>
      </c>
      <c r="B1460" s="26" t="s">
        <v>1059</v>
      </c>
      <c r="C1460" s="14" t="s">
        <v>88</v>
      </c>
      <c r="D1460" s="7"/>
    </row>
    <row r="1461" ht="12.0" customHeight="1">
      <c r="A1461" s="24">
        <v>37665.0</v>
      </c>
      <c r="B1461" s="26" t="s">
        <v>970</v>
      </c>
      <c r="C1461" s="14" t="s">
        <v>88</v>
      </c>
      <c r="D1461" s="7"/>
    </row>
    <row r="1462" ht="24.0" customHeight="1">
      <c r="A1462" s="24">
        <v>37665.0</v>
      </c>
      <c r="B1462" s="26" t="s">
        <v>971</v>
      </c>
      <c r="C1462" s="14" t="s">
        <v>88</v>
      </c>
      <c r="D1462" s="7"/>
    </row>
    <row r="1463" ht="12.0" customHeight="1">
      <c r="A1463" s="24">
        <v>37666.0</v>
      </c>
      <c r="B1463" s="26" t="s">
        <v>968</v>
      </c>
      <c r="C1463" s="14" t="s">
        <v>88</v>
      </c>
      <c r="D1463" s="7"/>
    </row>
    <row r="1464" ht="12.0" customHeight="1">
      <c r="A1464" s="24">
        <v>37700.0</v>
      </c>
      <c r="B1464" s="26" t="s">
        <v>955</v>
      </c>
      <c r="C1464" s="14" t="s">
        <v>88</v>
      </c>
      <c r="D1464" s="7"/>
    </row>
    <row r="1465" ht="12.0" customHeight="1">
      <c r="A1465" s="24">
        <v>37839.0</v>
      </c>
      <c r="B1465" s="26" t="s">
        <v>881</v>
      </c>
      <c r="C1465" s="14" t="s">
        <v>88</v>
      </c>
      <c r="D1465" s="7"/>
    </row>
    <row r="1466" ht="12.0" customHeight="1">
      <c r="A1466" s="24">
        <v>37894.0</v>
      </c>
      <c r="B1466" s="26" t="s">
        <v>867</v>
      </c>
      <c r="C1466" s="14" t="s">
        <v>88</v>
      </c>
      <c r="D1466" s="7"/>
    </row>
    <row r="1467" ht="12.0" customHeight="1">
      <c r="A1467" s="24">
        <v>38023.0</v>
      </c>
      <c r="B1467" s="26" t="s">
        <v>825</v>
      </c>
      <c r="C1467" s="14" t="s">
        <v>88</v>
      </c>
      <c r="D1467" s="7"/>
    </row>
    <row r="1468" ht="12.0" customHeight="1">
      <c r="A1468" s="24">
        <v>38063.0</v>
      </c>
      <c r="B1468" s="26" t="s">
        <v>814</v>
      </c>
      <c r="C1468" s="14" t="s">
        <v>88</v>
      </c>
      <c r="D1468" s="7"/>
    </row>
    <row r="1469" ht="12.0" customHeight="1">
      <c r="A1469" s="12">
        <v>38076.0</v>
      </c>
      <c r="B1469" s="13" t="s">
        <v>811</v>
      </c>
      <c r="C1469" s="14" t="s">
        <v>88</v>
      </c>
      <c r="D1469" s="7"/>
    </row>
    <row r="1470" ht="12.0" customHeight="1">
      <c r="A1470" s="24">
        <v>38104.0</v>
      </c>
      <c r="B1470" s="26" t="s">
        <v>802</v>
      </c>
      <c r="C1470" s="14" t="s">
        <v>88</v>
      </c>
      <c r="D1470" s="7"/>
    </row>
    <row r="1471" ht="12.0" customHeight="1">
      <c r="A1471" s="24">
        <v>38308.0</v>
      </c>
      <c r="B1471" s="26" t="s">
        <v>745</v>
      </c>
      <c r="C1471" s="14" t="s">
        <v>88</v>
      </c>
      <c r="D1471" s="7"/>
    </row>
    <row r="1472" ht="12.0" customHeight="1">
      <c r="A1472" s="24">
        <v>38359.0</v>
      </c>
      <c r="B1472" s="26" t="s">
        <v>739</v>
      </c>
      <c r="C1472" s="14" t="s">
        <v>88</v>
      </c>
      <c r="D1472" s="7"/>
    </row>
    <row r="1473" ht="12.0" customHeight="1">
      <c r="A1473" s="24">
        <v>38419.0</v>
      </c>
      <c r="B1473" s="26" t="s">
        <v>719</v>
      </c>
      <c r="C1473" s="14" t="s">
        <v>88</v>
      </c>
      <c r="D1473" s="7"/>
    </row>
    <row r="1474" ht="12.0" customHeight="1">
      <c r="A1474" s="19">
        <v>38446.0</v>
      </c>
      <c r="B1474" s="13" t="s">
        <v>715</v>
      </c>
      <c r="C1474" s="14" t="s">
        <v>88</v>
      </c>
      <c r="D1474" s="7"/>
    </row>
    <row r="1475" ht="12.0" customHeight="1">
      <c r="A1475" s="19">
        <v>38447.0</v>
      </c>
      <c r="B1475" s="16" t="s">
        <v>714</v>
      </c>
      <c r="C1475" s="14" t="s">
        <v>88</v>
      </c>
      <c r="D1475" s="7"/>
    </row>
    <row r="1476" ht="12.0" customHeight="1">
      <c r="A1476" s="24">
        <v>38530.0</v>
      </c>
      <c r="B1476" s="26" t="s">
        <v>691</v>
      </c>
      <c r="C1476" s="14" t="s">
        <v>88</v>
      </c>
      <c r="D1476" s="7"/>
    </row>
    <row r="1477" ht="12.0" customHeight="1">
      <c r="A1477" s="24">
        <v>38679.0</v>
      </c>
      <c r="B1477" s="26" t="s">
        <v>647</v>
      </c>
      <c r="C1477" s="14" t="s">
        <v>88</v>
      </c>
      <c r="D1477" s="7"/>
    </row>
    <row r="1478" ht="12.0" customHeight="1">
      <c r="A1478" s="24">
        <v>38742.0</v>
      </c>
      <c r="B1478" s="25" t="s">
        <v>631</v>
      </c>
      <c r="C1478" s="14" t="s">
        <v>88</v>
      </c>
      <c r="D1478" s="7"/>
    </row>
    <row r="1479" ht="12.0" customHeight="1">
      <c r="A1479" s="24">
        <v>38833.0</v>
      </c>
      <c r="B1479" s="16" t="s">
        <v>604</v>
      </c>
      <c r="C1479" s="14" t="s">
        <v>88</v>
      </c>
      <c r="D1479" s="7"/>
    </row>
    <row r="1480" ht="12.0" customHeight="1">
      <c r="A1480" s="24">
        <v>38836.0</v>
      </c>
      <c r="B1480" s="16" t="s">
        <v>603</v>
      </c>
      <c r="C1480" s="14" t="s">
        <v>88</v>
      </c>
      <c r="D1480" s="7"/>
    </row>
    <row r="1481" ht="12.0" customHeight="1">
      <c r="A1481" s="24">
        <v>39101.0</v>
      </c>
      <c r="B1481" s="25" t="s">
        <v>548</v>
      </c>
      <c r="C1481" s="14" t="s">
        <v>88</v>
      </c>
      <c r="D1481" s="7"/>
    </row>
    <row r="1482" ht="12.0" customHeight="1">
      <c r="A1482" s="24">
        <v>39149.0</v>
      </c>
      <c r="B1482" s="25" t="s">
        <v>539</v>
      </c>
      <c r="C1482" s="14" t="s">
        <v>88</v>
      </c>
      <c r="D1482" s="7"/>
    </row>
    <row r="1483" ht="12.0" customHeight="1">
      <c r="A1483" s="24">
        <v>39335.0</v>
      </c>
      <c r="B1483" s="16" t="s">
        <v>498</v>
      </c>
      <c r="C1483" s="14" t="s">
        <v>88</v>
      </c>
      <c r="D1483" s="7"/>
    </row>
    <row r="1484" ht="12.0" customHeight="1">
      <c r="A1484" s="24">
        <v>39455.0</v>
      </c>
      <c r="B1484" s="25" t="s">
        <v>477</v>
      </c>
      <c r="C1484" s="14" t="s">
        <v>88</v>
      </c>
      <c r="D1484" s="7"/>
    </row>
    <row r="1485" ht="24.0" customHeight="1">
      <c r="A1485" s="24">
        <v>39534.0</v>
      </c>
      <c r="B1485" s="25" t="s">
        <v>460</v>
      </c>
      <c r="C1485" s="14" t="s">
        <v>88</v>
      </c>
      <c r="D1485" s="7"/>
    </row>
    <row r="1486" ht="12.0" customHeight="1">
      <c r="A1486" s="24">
        <v>39538.0</v>
      </c>
      <c r="B1486" s="25" t="s">
        <v>459</v>
      </c>
      <c r="C1486" s="14" t="s">
        <v>88</v>
      </c>
      <c r="D1486" s="7"/>
    </row>
    <row r="1487" ht="12.0" customHeight="1">
      <c r="A1487" s="12">
        <v>40485.0</v>
      </c>
      <c r="B1487" s="13" t="s">
        <v>277</v>
      </c>
      <c r="C1487" s="14" t="s">
        <v>88</v>
      </c>
      <c r="D1487" s="7"/>
    </row>
    <row r="1488" ht="12.0" customHeight="1">
      <c r="A1488" s="12">
        <v>40662.0</v>
      </c>
      <c r="B1488" s="13" t="s">
        <v>242</v>
      </c>
      <c r="C1488" s="14" t="s">
        <v>88</v>
      </c>
      <c r="D1488" s="7"/>
    </row>
    <row r="1489" ht="12.0" customHeight="1">
      <c r="A1489" s="12">
        <v>40694.0</v>
      </c>
      <c r="B1489" s="13" t="s">
        <v>237</v>
      </c>
      <c r="C1489" s="14" t="s">
        <v>88</v>
      </c>
      <c r="D1489" s="7"/>
    </row>
    <row r="1490" ht="12.0" customHeight="1">
      <c r="A1490" s="12">
        <v>40694.0</v>
      </c>
      <c r="B1490" s="13" t="s">
        <v>238</v>
      </c>
      <c r="C1490" s="14" t="s">
        <v>88</v>
      </c>
      <c r="D1490" s="7"/>
    </row>
    <row r="1491" ht="12.0" customHeight="1">
      <c r="A1491" s="12">
        <v>40752.0</v>
      </c>
      <c r="B1491" s="13" t="s">
        <v>230</v>
      </c>
      <c r="C1491" s="14" t="s">
        <v>88</v>
      </c>
      <c r="D1491" s="7"/>
    </row>
    <row r="1492" ht="12.0" customHeight="1">
      <c r="A1492" s="12">
        <v>41122.0</v>
      </c>
      <c r="B1492" s="13" t="s">
        <v>180</v>
      </c>
      <c r="C1492" s="14" t="s">
        <v>88</v>
      </c>
      <c r="D1492" s="7"/>
    </row>
    <row r="1493" ht="12.0" customHeight="1">
      <c r="A1493" s="17">
        <v>41157.0</v>
      </c>
      <c r="B1493" s="13" t="s">
        <v>177</v>
      </c>
      <c r="C1493" s="14" t="s">
        <v>88</v>
      </c>
      <c r="D1493" s="7"/>
    </row>
    <row r="1494" ht="12.0" customHeight="1">
      <c r="A1494" s="17">
        <v>41208.0</v>
      </c>
      <c r="B1494" s="13" t="s">
        <v>172</v>
      </c>
      <c r="C1494" s="14" t="s">
        <v>88</v>
      </c>
      <c r="D1494" s="7"/>
    </row>
    <row r="1495" ht="12.0" customHeight="1">
      <c r="A1495" s="12">
        <v>41730.0</v>
      </c>
      <c r="B1495" s="13" t="s">
        <v>121</v>
      </c>
      <c r="C1495" s="14" t="s">
        <v>88</v>
      </c>
      <c r="D1495" s="7"/>
    </row>
    <row r="1496" ht="24.0" customHeight="1">
      <c r="A1496" s="12">
        <v>41806.0</v>
      </c>
      <c r="B1496" s="13" t="s">
        <v>110</v>
      </c>
      <c r="C1496" s="14" t="s">
        <v>88</v>
      </c>
      <c r="D1496" s="7"/>
    </row>
    <row r="1497" ht="12.0" customHeight="1">
      <c r="A1497" s="12">
        <v>41809.0</v>
      </c>
      <c r="B1497" s="13" t="s">
        <v>109</v>
      </c>
      <c r="C1497" s="14" t="s">
        <v>88</v>
      </c>
      <c r="D1497" s="7"/>
    </row>
    <row r="1498" ht="12.0" customHeight="1">
      <c r="A1498" s="12">
        <v>42067.0</v>
      </c>
      <c r="B1498" s="13" t="s">
        <v>87</v>
      </c>
      <c r="C1498" s="14" t="s">
        <v>88</v>
      </c>
      <c r="D1498" s="7"/>
    </row>
    <row r="1499" ht="12.0" customHeight="1">
      <c r="A1499" s="24">
        <v>34050.0</v>
      </c>
      <c r="B1499" s="26" t="s">
        <v>2277</v>
      </c>
      <c r="C1499" s="7" t="s">
        <v>801</v>
      </c>
      <c r="D1499" s="7"/>
    </row>
    <row r="1500" ht="12.0" customHeight="1">
      <c r="A1500" s="24">
        <v>34087.0</v>
      </c>
      <c r="B1500" s="26" t="s">
        <v>2267</v>
      </c>
      <c r="C1500" s="7" t="s">
        <v>801</v>
      </c>
      <c r="D1500" s="7"/>
    </row>
    <row r="1501" ht="12.0" customHeight="1">
      <c r="A1501" s="24">
        <v>34109.0</v>
      </c>
      <c r="B1501" s="26" t="s">
        <v>2265</v>
      </c>
      <c r="C1501" s="7" t="s">
        <v>801</v>
      </c>
      <c r="D1501" s="7"/>
    </row>
    <row r="1502" ht="12.0" customHeight="1">
      <c r="A1502" s="24">
        <v>34130.0</v>
      </c>
      <c r="B1502" s="26" t="s">
        <v>2259</v>
      </c>
      <c r="C1502" s="7" t="s">
        <v>801</v>
      </c>
      <c r="D1502" s="7"/>
    </row>
    <row r="1503" ht="12.0" customHeight="1">
      <c r="A1503" s="24">
        <v>34233.0</v>
      </c>
      <c r="B1503" s="26" t="s">
        <v>2229</v>
      </c>
      <c r="C1503" s="7" t="s">
        <v>801</v>
      </c>
      <c r="D1503" s="7"/>
    </row>
    <row r="1504" ht="12.0" customHeight="1">
      <c r="A1504" s="24">
        <v>34318.0</v>
      </c>
      <c r="B1504" s="26" t="s">
        <v>2204</v>
      </c>
      <c r="C1504" s="7" t="s">
        <v>801</v>
      </c>
      <c r="D1504" s="7"/>
    </row>
    <row r="1505" ht="12.0" customHeight="1">
      <c r="A1505" s="24">
        <v>34354.0</v>
      </c>
      <c r="B1505" s="26" t="s">
        <v>2190</v>
      </c>
      <c r="C1505" s="7" t="s">
        <v>801</v>
      </c>
      <c r="D1505" s="7"/>
    </row>
    <row r="1506" ht="12.0" customHeight="1">
      <c r="A1506" s="24">
        <v>34401.0</v>
      </c>
      <c r="B1506" s="26" t="s">
        <v>2177</v>
      </c>
      <c r="C1506" s="7" t="s">
        <v>801</v>
      </c>
      <c r="D1506" s="7"/>
    </row>
    <row r="1507" ht="12.0" customHeight="1">
      <c r="A1507" s="24">
        <v>34516.0</v>
      </c>
      <c r="B1507" s="26" t="s">
        <v>2138</v>
      </c>
      <c r="C1507" s="7" t="s">
        <v>801</v>
      </c>
      <c r="D1507" s="7"/>
    </row>
    <row r="1508" ht="12.0" customHeight="1">
      <c r="A1508" s="24">
        <v>34548.0</v>
      </c>
      <c r="B1508" s="26" t="s">
        <v>2116</v>
      </c>
      <c r="C1508" s="7" t="s">
        <v>801</v>
      </c>
      <c r="D1508" s="7"/>
    </row>
    <row r="1509" ht="12.0" customHeight="1">
      <c r="A1509" s="24">
        <v>34550.0</v>
      </c>
      <c r="B1509" s="26" t="s">
        <v>2111</v>
      </c>
      <c r="C1509" s="7" t="s">
        <v>801</v>
      </c>
      <c r="D1509" s="7"/>
    </row>
    <row r="1510" ht="12.0" customHeight="1">
      <c r="A1510" s="24">
        <v>34761.0</v>
      </c>
      <c r="B1510" s="26" t="s">
        <v>2063</v>
      </c>
      <c r="C1510" s="7" t="s">
        <v>801</v>
      </c>
      <c r="D1510" s="7"/>
    </row>
    <row r="1511" ht="12.0" customHeight="1">
      <c r="A1511" s="24">
        <v>34897.0</v>
      </c>
      <c r="B1511" s="26" t="s">
        <v>2012</v>
      </c>
      <c r="C1511" s="7" t="s">
        <v>801</v>
      </c>
      <c r="D1511" s="7"/>
    </row>
    <row r="1512" ht="12.0" customHeight="1">
      <c r="A1512" s="24">
        <v>34906.0</v>
      </c>
      <c r="B1512" s="26" t="s">
        <v>2008</v>
      </c>
      <c r="C1512" s="7" t="s">
        <v>801</v>
      </c>
      <c r="D1512" s="14"/>
    </row>
    <row r="1513" ht="12.0" customHeight="1">
      <c r="A1513" s="24">
        <v>35898.0</v>
      </c>
      <c r="B1513" s="26" t="s">
        <v>1663</v>
      </c>
      <c r="C1513" s="7" t="s">
        <v>801</v>
      </c>
      <c r="D1513" s="7"/>
    </row>
    <row r="1514" ht="12.0" customHeight="1">
      <c r="A1514" s="24">
        <v>35906.0</v>
      </c>
      <c r="B1514" s="26" t="s">
        <v>1659</v>
      </c>
      <c r="C1514" s="7" t="s">
        <v>801</v>
      </c>
      <c r="D1514" s="7"/>
    </row>
    <row r="1515" ht="12.0" customHeight="1">
      <c r="A1515" s="24">
        <v>36004.0</v>
      </c>
      <c r="B1515" s="26" t="s">
        <v>1604</v>
      </c>
      <c r="C1515" s="7" t="s">
        <v>801</v>
      </c>
      <c r="D1515" s="7"/>
    </row>
    <row r="1516" ht="12.0" customHeight="1">
      <c r="A1516" s="24">
        <v>36014.0</v>
      </c>
      <c r="B1516" s="26" t="s">
        <v>1601</v>
      </c>
      <c r="C1516" s="7" t="s">
        <v>801</v>
      </c>
      <c r="D1516" s="7"/>
    </row>
    <row r="1517" ht="12.0" customHeight="1">
      <c r="A1517" s="24">
        <v>36151.0</v>
      </c>
      <c r="B1517" s="26" t="s">
        <v>1531</v>
      </c>
      <c r="C1517" s="7" t="s">
        <v>801</v>
      </c>
      <c r="D1517" s="7"/>
    </row>
    <row r="1518" ht="12.0" customHeight="1">
      <c r="A1518" s="24">
        <v>36166.0</v>
      </c>
      <c r="B1518" s="26" t="s">
        <v>1527</v>
      </c>
      <c r="C1518" s="7" t="s">
        <v>801</v>
      </c>
      <c r="D1518" s="7"/>
    </row>
    <row r="1519" ht="12.0" customHeight="1">
      <c r="A1519" s="24">
        <v>36210.0</v>
      </c>
      <c r="B1519" s="26" t="s">
        <v>1511</v>
      </c>
      <c r="C1519" s="7" t="s">
        <v>801</v>
      </c>
      <c r="D1519" s="7"/>
    </row>
    <row r="1520" ht="12.0" customHeight="1">
      <c r="A1520" s="24">
        <v>36238.0</v>
      </c>
      <c r="B1520" s="26" t="s">
        <v>1500</v>
      </c>
      <c r="C1520" s="7" t="s">
        <v>801</v>
      </c>
      <c r="D1520" s="7"/>
    </row>
    <row r="1521" ht="12.0" customHeight="1">
      <c r="A1521" s="24">
        <v>36241.0</v>
      </c>
      <c r="B1521" s="26" t="s">
        <v>1499</v>
      </c>
      <c r="C1521" s="7" t="s">
        <v>801</v>
      </c>
      <c r="D1521" s="7"/>
    </row>
    <row r="1522" ht="12.0" customHeight="1">
      <c r="A1522" s="24">
        <v>36619.0</v>
      </c>
      <c r="B1522" s="26" t="s">
        <v>1358</v>
      </c>
      <c r="C1522" s="7" t="s">
        <v>801</v>
      </c>
      <c r="D1522" s="7"/>
    </row>
    <row r="1523" ht="12.0" customHeight="1">
      <c r="A1523" s="24">
        <v>36651.0</v>
      </c>
      <c r="B1523" s="26" t="s">
        <v>1344</v>
      </c>
      <c r="C1523" s="7" t="s">
        <v>801</v>
      </c>
      <c r="D1523" s="7"/>
    </row>
    <row r="1524" ht="12.0" customHeight="1">
      <c r="A1524" s="24">
        <v>36707.0</v>
      </c>
      <c r="B1524" s="26" t="s">
        <v>1329</v>
      </c>
      <c r="C1524" s="7" t="s">
        <v>801</v>
      </c>
      <c r="D1524" s="7"/>
    </row>
    <row r="1525" ht="12.0" customHeight="1">
      <c r="A1525" s="24">
        <v>36732.0</v>
      </c>
      <c r="B1525" s="26" t="s">
        <v>1321</v>
      </c>
      <c r="C1525" s="7" t="s">
        <v>801</v>
      </c>
      <c r="D1525" s="7"/>
    </row>
    <row r="1526" ht="12.0" customHeight="1">
      <c r="A1526" s="24">
        <v>36767.0</v>
      </c>
      <c r="B1526" s="26" t="s">
        <v>1305</v>
      </c>
      <c r="C1526" s="7" t="s">
        <v>801</v>
      </c>
      <c r="D1526" s="7"/>
    </row>
    <row r="1527" ht="12.0" customHeight="1">
      <c r="A1527" s="24">
        <v>36769.0</v>
      </c>
      <c r="B1527" s="26" t="s">
        <v>1304</v>
      </c>
      <c r="C1527" s="7" t="s">
        <v>801</v>
      </c>
      <c r="D1527" s="7"/>
    </row>
    <row r="1528" ht="12.0" customHeight="1">
      <c r="A1528" s="24">
        <v>36784.0</v>
      </c>
      <c r="B1528" s="26" t="s">
        <v>1302</v>
      </c>
      <c r="C1528" s="7" t="s">
        <v>801</v>
      </c>
      <c r="D1528" s="7"/>
    </row>
    <row r="1529" ht="12.0" customHeight="1">
      <c r="A1529" s="24">
        <v>37123.0</v>
      </c>
      <c r="B1529" s="26" t="s">
        <v>1174</v>
      </c>
      <c r="C1529" s="7" t="s">
        <v>801</v>
      </c>
      <c r="D1529" s="7"/>
    </row>
    <row r="1530" ht="12.0" customHeight="1">
      <c r="A1530" s="24">
        <v>37124.0</v>
      </c>
      <c r="B1530" s="26" t="s">
        <v>1173</v>
      </c>
      <c r="C1530" s="7" t="s">
        <v>801</v>
      </c>
      <c r="D1530" s="7"/>
    </row>
    <row r="1531" ht="12.0" customHeight="1">
      <c r="A1531" s="24">
        <v>37179.0</v>
      </c>
      <c r="B1531" s="26" t="s">
        <v>956</v>
      </c>
      <c r="C1531" s="7" t="s">
        <v>801</v>
      </c>
      <c r="D1531" s="7"/>
    </row>
    <row r="1532" ht="12.0" customHeight="1">
      <c r="A1532" s="24">
        <v>37279.0</v>
      </c>
      <c r="B1532" s="26" t="s">
        <v>1110</v>
      </c>
      <c r="C1532" s="7" t="s">
        <v>801</v>
      </c>
      <c r="D1532" s="7"/>
    </row>
    <row r="1533" ht="12.0" customHeight="1">
      <c r="A1533" s="24">
        <v>37337.0</v>
      </c>
      <c r="B1533" s="26" t="s">
        <v>1090</v>
      </c>
      <c r="C1533" s="7" t="s">
        <v>801</v>
      </c>
      <c r="D1533" s="7"/>
    </row>
    <row r="1534" ht="12.0" customHeight="1">
      <c r="A1534" s="24">
        <v>37377.0</v>
      </c>
      <c r="B1534" s="26" t="s">
        <v>1070</v>
      </c>
      <c r="C1534" s="7" t="s">
        <v>801</v>
      </c>
      <c r="D1534" s="7"/>
    </row>
    <row r="1535" ht="12.0" customHeight="1">
      <c r="A1535" s="24">
        <v>37698.0</v>
      </c>
      <c r="B1535" s="26" t="s">
        <v>956</v>
      </c>
      <c r="C1535" s="7" t="s">
        <v>801</v>
      </c>
      <c r="D1535" s="7"/>
    </row>
    <row r="1536" ht="12.0" customHeight="1">
      <c r="A1536" s="24">
        <v>38107.0</v>
      </c>
      <c r="B1536" s="26" t="s">
        <v>800</v>
      </c>
      <c r="C1536" s="7" t="s">
        <v>801</v>
      </c>
      <c r="D1536" s="7"/>
    </row>
    <row r="1537" ht="24.0" customHeight="1">
      <c r="A1537" s="12">
        <v>34015.0</v>
      </c>
      <c r="B1537" s="14" t="s">
        <v>2284</v>
      </c>
      <c r="C1537" s="14" t="s">
        <v>9</v>
      </c>
      <c r="D1537" s="7"/>
    </row>
    <row r="1538" ht="12.0" customHeight="1">
      <c r="A1538" s="12">
        <v>34059.0</v>
      </c>
      <c r="B1538" s="14" t="s">
        <v>2273</v>
      </c>
      <c r="C1538" s="14" t="s">
        <v>9</v>
      </c>
      <c r="D1538" s="7"/>
    </row>
    <row r="1539" ht="12.0" customHeight="1">
      <c r="A1539" s="12">
        <v>34087.0</v>
      </c>
      <c r="B1539" s="14" t="s">
        <v>2268</v>
      </c>
      <c r="C1539" s="14" t="s">
        <v>9</v>
      </c>
      <c r="D1539" s="7"/>
    </row>
    <row r="1540" ht="12.0" customHeight="1">
      <c r="A1540" s="12">
        <v>34134.0</v>
      </c>
      <c r="B1540" s="14" t="s">
        <v>2258</v>
      </c>
      <c r="C1540" s="14" t="s">
        <v>9</v>
      </c>
      <c r="D1540" s="7"/>
    </row>
    <row r="1541" ht="24.0" customHeight="1">
      <c r="A1541" s="12">
        <v>34135.0</v>
      </c>
      <c r="B1541" s="14" t="s">
        <v>2257</v>
      </c>
      <c r="C1541" s="14" t="s">
        <v>9</v>
      </c>
      <c r="D1541" s="7"/>
    </row>
    <row r="1542" ht="12.0" customHeight="1">
      <c r="A1542" s="12">
        <v>34164.0</v>
      </c>
      <c r="B1542" s="14" t="s">
        <v>2248</v>
      </c>
      <c r="C1542" s="14" t="s">
        <v>9</v>
      </c>
      <c r="D1542" s="7"/>
    </row>
    <row r="1543" ht="24.0" customHeight="1">
      <c r="A1543" s="12">
        <v>34184.0</v>
      </c>
      <c r="B1543" s="14" t="s">
        <v>2243</v>
      </c>
      <c r="C1543" s="14" t="s">
        <v>9</v>
      </c>
      <c r="D1543" s="7"/>
    </row>
    <row r="1544" ht="12.0" customHeight="1">
      <c r="A1544" s="12">
        <v>34213.0</v>
      </c>
      <c r="B1544" s="14" t="s">
        <v>2234</v>
      </c>
      <c r="C1544" s="14" t="s">
        <v>9</v>
      </c>
      <c r="D1544" s="7"/>
    </row>
    <row r="1545" ht="12.0" customHeight="1">
      <c r="A1545" s="12">
        <v>34213.0</v>
      </c>
      <c r="B1545" s="14" t="s">
        <v>2235</v>
      </c>
      <c r="C1545" s="14" t="s">
        <v>9</v>
      </c>
      <c r="D1545" s="7"/>
    </row>
    <row r="1546" ht="12.0" customHeight="1">
      <c r="A1546" s="12">
        <v>34220.0</v>
      </c>
      <c r="B1546" s="14" t="s">
        <v>2232</v>
      </c>
      <c r="C1546" s="14" t="s">
        <v>9</v>
      </c>
      <c r="D1546" s="7"/>
    </row>
    <row r="1547" ht="12.0" customHeight="1">
      <c r="A1547" s="12">
        <v>34246.0</v>
      </c>
      <c r="B1547" s="14" t="s">
        <v>2226</v>
      </c>
      <c r="C1547" s="14" t="s">
        <v>9</v>
      </c>
      <c r="D1547" s="7"/>
    </row>
    <row r="1548" ht="12.0" customHeight="1">
      <c r="A1548" s="12">
        <v>34260.0</v>
      </c>
      <c r="B1548" s="14" t="s">
        <v>2222</v>
      </c>
      <c r="C1548" s="14" t="s">
        <v>9</v>
      </c>
      <c r="D1548" s="7"/>
    </row>
    <row r="1549" ht="24.0" customHeight="1">
      <c r="A1549" s="12">
        <v>34267.0</v>
      </c>
      <c r="B1549" s="14" t="s">
        <v>2221</v>
      </c>
      <c r="C1549" s="14" t="s">
        <v>9</v>
      </c>
      <c r="D1549" s="7"/>
    </row>
    <row r="1550" ht="12.0" customHeight="1">
      <c r="A1550" s="12">
        <v>34270.0</v>
      </c>
      <c r="B1550" s="14" t="s">
        <v>2217</v>
      </c>
      <c r="C1550" s="14" t="s">
        <v>9</v>
      </c>
      <c r="D1550" s="7"/>
    </row>
    <row r="1551" ht="24.0" customHeight="1">
      <c r="A1551" s="12">
        <v>34271.0</v>
      </c>
      <c r="B1551" s="14" t="s">
        <v>2216</v>
      </c>
      <c r="C1551" s="14" t="s">
        <v>9</v>
      </c>
      <c r="D1551" s="7"/>
    </row>
    <row r="1552" ht="12.0" customHeight="1">
      <c r="A1552" s="12">
        <v>34281.0</v>
      </c>
      <c r="B1552" s="14" t="s">
        <v>2214</v>
      </c>
      <c r="C1552" s="14" t="s">
        <v>9</v>
      </c>
      <c r="D1552" s="7"/>
    </row>
    <row r="1553" ht="12.0" customHeight="1">
      <c r="A1553" s="12">
        <v>34290.0</v>
      </c>
      <c r="B1553" s="14" t="s">
        <v>2212</v>
      </c>
      <c r="C1553" s="14" t="s">
        <v>9</v>
      </c>
      <c r="D1553" s="7"/>
    </row>
    <row r="1554" ht="12.0" customHeight="1">
      <c r="A1554" s="12">
        <v>34311.0</v>
      </c>
      <c r="B1554" s="14" t="s">
        <v>2209</v>
      </c>
      <c r="C1554" s="14" t="s">
        <v>9</v>
      </c>
      <c r="D1554" s="7"/>
    </row>
    <row r="1555" ht="12.0" customHeight="1">
      <c r="A1555" s="12">
        <v>34339.0</v>
      </c>
      <c r="B1555" s="14" t="s">
        <v>2198</v>
      </c>
      <c r="C1555" s="14" t="s">
        <v>9</v>
      </c>
      <c r="D1555" s="7"/>
    </row>
    <row r="1556" ht="12.0" customHeight="1">
      <c r="A1556" s="12">
        <v>34340.0</v>
      </c>
      <c r="B1556" s="14" t="s">
        <v>2195</v>
      </c>
      <c r="C1556" s="14" t="s">
        <v>9</v>
      </c>
      <c r="D1556" s="7"/>
    </row>
    <row r="1557" ht="12.0" customHeight="1">
      <c r="A1557" s="12">
        <v>34341.0</v>
      </c>
      <c r="B1557" s="14" t="s">
        <v>2194</v>
      </c>
      <c r="C1557" s="14" t="s">
        <v>9</v>
      </c>
      <c r="D1557" s="7"/>
    </row>
    <row r="1558" ht="12.0" customHeight="1">
      <c r="A1558" s="12">
        <v>34346.0</v>
      </c>
      <c r="B1558" s="14" t="s">
        <v>2192</v>
      </c>
      <c r="C1558" s="14" t="s">
        <v>9</v>
      </c>
      <c r="D1558" s="7"/>
    </row>
    <row r="1559" ht="12.0" customHeight="1">
      <c r="A1559" s="12">
        <v>34346.0</v>
      </c>
      <c r="B1559" s="14" t="s">
        <v>2193</v>
      </c>
      <c r="C1559" s="14" t="s">
        <v>9</v>
      </c>
      <c r="D1559" s="7"/>
    </row>
    <row r="1560" ht="12.0" customHeight="1">
      <c r="A1560" s="12">
        <v>34366.0</v>
      </c>
      <c r="B1560" s="14" t="s">
        <v>2188</v>
      </c>
      <c r="C1560" s="14" t="s">
        <v>9</v>
      </c>
      <c r="D1560" s="7"/>
    </row>
    <row r="1561" ht="12.0" customHeight="1">
      <c r="A1561" s="12">
        <v>34369.0</v>
      </c>
      <c r="B1561" s="14" t="s">
        <v>2186</v>
      </c>
      <c r="C1561" s="14" t="s">
        <v>9</v>
      </c>
      <c r="D1561" s="7"/>
    </row>
    <row r="1562" ht="12.0" customHeight="1">
      <c r="A1562" s="12">
        <v>34375.0</v>
      </c>
      <c r="B1562" s="14" t="s">
        <v>2183</v>
      </c>
      <c r="C1562" s="14" t="s">
        <v>9</v>
      </c>
      <c r="D1562" s="7"/>
    </row>
    <row r="1563" ht="12.0" customHeight="1">
      <c r="A1563" s="12">
        <v>34375.0</v>
      </c>
      <c r="B1563" s="14" t="s">
        <v>2184</v>
      </c>
      <c r="C1563" s="14" t="s">
        <v>9</v>
      </c>
      <c r="D1563" s="7"/>
    </row>
    <row r="1564" ht="12.0" customHeight="1">
      <c r="A1564" s="12">
        <v>34375.0</v>
      </c>
      <c r="B1564" s="14" t="s">
        <v>2185</v>
      </c>
      <c r="C1564" s="14" t="s">
        <v>9</v>
      </c>
      <c r="D1564" s="7"/>
    </row>
    <row r="1565" ht="12.0" customHeight="1">
      <c r="A1565" s="12">
        <v>34387.0</v>
      </c>
      <c r="B1565" s="14" t="s">
        <v>2180</v>
      </c>
      <c r="C1565" s="14" t="s">
        <v>9</v>
      </c>
      <c r="D1565" s="7"/>
    </row>
    <row r="1566" ht="24.0" customHeight="1">
      <c r="A1566" s="12">
        <v>34402.0</v>
      </c>
      <c r="B1566" s="14" t="s">
        <v>2176</v>
      </c>
      <c r="C1566" s="14" t="s">
        <v>9</v>
      </c>
      <c r="D1566" s="7"/>
    </row>
    <row r="1567" ht="12.0" customHeight="1">
      <c r="A1567" s="12">
        <v>34417.0</v>
      </c>
      <c r="B1567" s="14" t="s">
        <v>2172</v>
      </c>
      <c r="C1567" s="14" t="s">
        <v>9</v>
      </c>
      <c r="D1567" s="7"/>
    </row>
    <row r="1568" ht="12.0" customHeight="1">
      <c r="A1568" s="12">
        <v>34421.0</v>
      </c>
      <c r="B1568" s="14" t="s">
        <v>2170</v>
      </c>
      <c r="C1568" s="14" t="s">
        <v>9</v>
      </c>
      <c r="D1568" s="7"/>
    </row>
    <row r="1569" ht="12.0" customHeight="1">
      <c r="A1569" s="12">
        <v>34444.0</v>
      </c>
      <c r="B1569" s="14" t="s">
        <v>2162</v>
      </c>
      <c r="C1569" s="14" t="s">
        <v>9</v>
      </c>
      <c r="D1569" s="7"/>
    </row>
    <row r="1570" ht="12.0" customHeight="1">
      <c r="A1570" s="12">
        <v>34444.0</v>
      </c>
      <c r="B1570" s="14" t="s">
        <v>2163</v>
      </c>
      <c r="C1570" s="14" t="s">
        <v>9</v>
      </c>
      <c r="D1570" s="7"/>
    </row>
    <row r="1571" ht="12.0" customHeight="1">
      <c r="A1571" s="12">
        <v>34444.0</v>
      </c>
      <c r="B1571" s="14" t="s">
        <v>2164</v>
      </c>
      <c r="C1571" s="14" t="s">
        <v>9</v>
      </c>
      <c r="D1571" s="7"/>
    </row>
    <row r="1572" ht="12.0" customHeight="1">
      <c r="A1572" s="12">
        <v>34461.0</v>
      </c>
      <c r="B1572" s="14" t="s">
        <v>2153</v>
      </c>
      <c r="C1572" s="14" t="s">
        <v>9</v>
      </c>
      <c r="D1572" s="7"/>
    </row>
    <row r="1573" ht="12.0" customHeight="1">
      <c r="A1573" s="12">
        <v>34494.0</v>
      </c>
      <c r="B1573" s="14" t="s">
        <v>2147</v>
      </c>
      <c r="C1573" s="14" t="s">
        <v>9</v>
      </c>
      <c r="D1573" s="7"/>
    </row>
    <row r="1574" ht="12.0" customHeight="1">
      <c r="A1574" s="12">
        <v>34500.0</v>
      </c>
      <c r="B1574" s="14" t="s">
        <v>2145</v>
      </c>
      <c r="C1574" s="14" t="s">
        <v>9</v>
      </c>
      <c r="D1574" s="7"/>
    </row>
    <row r="1575" ht="12.0" customHeight="1">
      <c r="A1575" s="12">
        <v>34507.0</v>
      </c>
      <c r="B1575" s="14" t="s">
        <v>2143</v>
      </c>
      <c r="C1575" s="14" t="s">
        <v>9</v>
      </c>
      <c r="D1575" s="7"/>
    </row>
    <row r="1576" ht="12.0" customHeight="1">
      <c r="A1576" s="12">
        <v>34520.0</v>
      </c>
      <c r="B1576" s="14" t="s">
        <v>2137</v>
      </c>
      <c r="C1576" s="14" t="s">
        <v>9</v>
      </c>
      <c r="D1576" s="7"/>
    </row>
    <row r="1577" ht="12.0" customHeight="1">
      <c r="A1577" s="12">
        <v>34521.0</v>
      </c>
      <c r="B1577" s="14" t="s">
        <v>2135</v>
      </c>
      <c r="C1577" s="14" t="s">
        <v>9</v>
      </c>
      <c r="D1577" s="7"/>
    </row>
    <row r="1578" ht="12.0" customHeight="1">
      <c r="A1578" s="12">
        <v>34523.0</v>
      </c>
      <c r="B1578" s="14" t="s">
        <v>2131</v>
      </c>
      <c r="C1578" s="14" t="s">
        <v>9</v>
      </c>
      <c r="D1578" s="7"/>
    </row>
    <row r="1579" ht="12.0" customHeight="1">
      <c r="A1579" s="12">
        <v>34544.0</v>
      </c>
      <c r="B1579" s="14" t="s">
        <v>2118</v>
      </c>
      <c r="C1579" s="14" t="s">
        <v>9</v>
      </c>
      <c r="D1579" s="7"/>
    </row>
    <row r="1580" ht="24.0" customHeight="1">
      <c r="A1580" s="12">
        <v>34551.0</v>
      </c>
      <c r="B1580" s="14" t="s">
        <v>2108</v>
      </c>
      <c r="C1580" s="14" t="s">
        <v>9</v>
      </c>
      <c r="D1580" s="7"/>
    </row>
    <row r="1581" ht="12.0" customHeight="1">
      <c r="A1581" s="12">
        <v>34590.0</v>
      </c>
      <c r="B1581" s="14" t="s">
        <v>2104</v>
      </c>
      <c r="C1581" s="14" t="s">
        <v>9</v>
      </c>
      <c r="D1581" s="7"/>
    </row>
    <row r="1582" ht="12.0" customHeight="1">
      <c r="A1582" s="12">
        <v>34641.0</v>
      </c>
      <c r="B1582" s="14" t="s">
        <v>2096</v>
      </c>
      <c r="C1582" s="14" t="s">
        <v>9</v>
      </c>
      <c r="D1582" s="7"/>
    </row>
    <row r="1583" ht="12.0" customHeight="1">
      <c r="A1583" s="12">
        <v>34711.0</v>
      </c>
      <c r="B1583" s="14" t="s">
        <v>2079</v>
      </c>
      <c r="C1583" s="14" t="s">
        <v>9</v>
      </c>
      <c r="D1583" s="7"/>
    </row>
    <row r="1584" ht="12.0" customHeight="1">
      <c r="A1584" s="12">
        <v>34768.0</v>
      </c>
      <c r="B1584" s="14" t="s">
        <v>2057</v>
      </c>
      <c r="C1584" s="14" t="s">
        <v>9</v>
      </c>
      <c r="D1584" s="7"/>
    </row>
    <row r="1585" ht="12.0" customHeight="1">
      <c r="A1585" s="12">
        <v>34780.0</v>
      </c>
      <c r="B1585" s="14" t="s">
        <v>2049</v>
      </c>
      <c r="C1585" s="14" t="s">
        <v>9</v>
      </c>
      <c r="D1585" s="7"/>
    </row>
    <row r="1586" ht="12.0" customHeight="1">
      <c r="A1586" s="12">
        <v>34780.0</v>
      </c>
      <c r="B1586" s="14" t="s">
        <v>2050</v>
      </c>
      <c r="C1586" s="14" t="s">
        <v>9</v>
      </c>
      <c r="D1586" s="7"/>
    </row>
    <row r="1587" ht="24.0" customHeight="1">
      <c r="A1587" s="12">
        <v>34788.0</v>
      </c>
      <c r="B1587" s="14" t="s">
        <v>2047</v>
      </c>
      <c r="C1587" s="14" t="s">
        <v>9</v>
      </c>
      <c r="D1587" s="7"/>
    </row>
    <row r="1588" ht="24.0" customHeight="1">
      <c r="A1588" s="12">
        <v>34810.0</v>
      </c>
      <c r="B1588" s="14" t="s">
        <v>2040</v>
      </c>
      <c r="C1588" s="14" t="s">
        <v>9</v>
      </c>
      <c r="D1588" s="7"/>
    </row>
    <row r="1589" ht="12.0" customHeight="1">
      <c r="A1589" s="12">
        <v>34817.0</v>
      </c>
      <c r="B1589" s="14" t="s">
        <v>2036</v>
      </c>
      <c r="C1589" s="14" t="s">
        <v>9</v>
      </c>
      <c r="D1589" s="7"/>
    </row>
    <row r="1590" ht="12.0" customHeight="1">
      <c r="A1590" s="12">
        <v>34824.0</v>
      </c>
      <c r="B1590" s="14" t="s">
        <v>2033</v>
      </c>
      <c r="C1590" s="14" t="s">
        <v>9</v>
      </c>
      <c r="D1590" s="7"/>
    </row>
    <row r="1591" ht="12.0" customHeight="1">
      <c r="A1591" s="12">
        <v>34841.0</v>
      </c>
      <c r="B1591" s="14" t="s">
        <v>2028</v>
      </c>
      <c r="C1591" s="14" t="s">
        <v>9</v>
      </c>
      <c r="D1591" s="7"/>
    </row>
    <row r="1592" ht="12.0" customHeight="1">
      <c r="A1592" s="12">
        <v>34842.0</v>
      </c>
      <c r="B1592" s="14" t="s">
        <v>2027</v>
      </c>
      <c r="C1592" s="14" t="s">
        <v>9</v>
      </c>
      <c r="D1592" s="7"/>
    </row>
    <row r="1593" ht="12.0" customHeight="1">
      <c r="A1593" s="12">
        <v>34861.0</v>
      </c>
      <c r="B1593" s="14" t="s">
        <v>2023</v>
      </c>
      <c r="C1593" s="14" t="s">
        <v>9</v>
      </c>
      <c r="D1593" s="7"/>
    </row>
    <row r="1594" ht="12.0" customHeight="1">
      <c r="A1594" s="12">
        <v>34862.0</v>
      </c>
      <c r="B1594" s="14" t="s">
        <v>2022</v>
      </c>
      <c r="C1594" s="14" t="s">
        <v>9</v>
      </c>
      <c r="D1594" s="7"/>
    </row>
    <row r="1595" ht="12.0" customHeight="1">
      <c r="A1595" s="12">
        <v>34906.0</v>
      </c>
      <c r="B1595" s="14" t="s">
        <v>2009</v>
      </c>
      <c r="C1595" s="14" t="s">
        <v>9</v>
      </c>
      <c r="D1595" s="7"/>
    </row>
    <row r="1596" ht="12.0" customHeight="1">
      <c r="A1596" s="12">
        <v>35043.0</v>
      </c>
      <c r="B1596" s="14" t="s">
        <v>1983</v>
      </c>
      <c r="C1596" s="14" t="s">
        <v>9</v>
      </c>
      <c r="D1596" s="7"/>
    </row>
    <row r="1597" ht="12.0" customHeight="1">
      <c r="A1597" s="12">
        <v>35166.0</v>
      </c>
      <c r="B1597" s="14" t="s">
        <v>1964</v>
      </c>
      <c r="C1597" s="14" t="s">
        <v>9</v>
      </c>
      <c r="D1597" s="7"/>
    </row>
    <row r="1598" ht="24.0" customHeight="1">
      <c r="A1598" s="12">
        <v>35375.0</v>
      </c>
      <c r="B1598" s="14" t="s">
        <v>1932</v>
      </c>
      <c r="C1598" s="14" t="s">
        <v>9</v>
      </c>
      <c r="D1598" s="7"/>
    </row>
    <row r="1599" ht="12.0" customHeight="1">
      <c r="A1599" s="12">
        <v>35377.0</v>
      </c>
      <c r="B1599" s="14" t="s">
        <v>1928</v>
      </c>
      <c r="C1599" s="14" t="s">
        <v>9</v>
      </c>
      <c r="D1599" s="7"/>
    </row>
    <row r="1600" ht="12.0" customHeight="1">
      <c r="A1600" s="12">
        <v>35390.0</v>
      </c>
      <c r="B1600" s="14" t="s">
        <v>1923</v>
      </c>
      <c r="C1600" s="14" t="s">
        <v>9</v>
      </c>
      <c r="D1600" s="7"/>
    </row>
    <row r="1601" ht="12.0" customHeight="1">
      <c r="A1601" s="12">
        <v>35391.0</v>
      </c>
      <c r="B1601" s="14" t="s">
        <v>1922</v>
      </c>
      <c r="C1601" s="14" t="s">
        <v>9</v>
      </c>
      <c r="D1601" s="7"/>
    </row>
    <row r="1602" ht="12.0" customHeight="1">
      <c r="A1602" s="12">
        <v>35411.0</v>
      </c>
      <c r="B1602" s="14" t="s">
        <v>1907</v>
      </c>
      <c r="C1602" s="14" t="s">
        <v>9</v>
      </c>
      <c r="D1602" s="7"/>
    </row>
    <row r="1603" ht="12.0" customHeight="1">
      <c r="A1603" s="12">
        <v>35411.0</v>
      </c>
      <c r="B1603" s="14" t="s">
        <v>1908</v>
      </c>
      <c r="C1603" s="14" t="s">
        <v>9</v>
      </c>
      <c r="D1603" s="7"/>
    </row>
    <row r="1604" ht="12.0" customHeight="1">
      <c r="A1604" s="12">
        <v>35419.0</v>
      </c>
      <c r="B1604" s="14" t="s">
        <v>1901</v>
      </c>
      <c r="C1604" s="14" t="s">
        <v>9</v>
      </c>
      <c r="D1604" s="7"/>
    </row>
    <row r="1605" ht="12.0" customHeight="1">
      <c r="A1605" s="12">
        <v>35429.0</v>
      </c>
      <c r="B1605" s="14" t="s">
        <v>1898</v>
      </c>
      <c r="C1605" s="14" t="s">
        <v>9</v>
      </c>
      <c r="D1605" s="7"/>
    </row>
    <row r="1606" ht="12.0" customHeight="1">
      <c r="A1606" s="12">
        <v>35447.0</v>
      </c>
      <c r="B1606" s="14" t="s">
        <v>1893</v>
      </c>
      <c r="C1606" s="14" t="s">
        <v>9</v>
      </c>
      <c r="D1606" s="7"/>
    </row>
    <row r="1607" ht="12.0" customHeight="1">
      <c r="A1607" s="12">
        <v>35458.0</v>
      </c>
      <c r="B1607" s="14" t="s">
        <v>1891</v>
      </c>
      <c r="C1607" s="14" t="s">
        <v>9</v>
      </c>
      <c r="D1607" s="7"/>
    </row>
    <row r="1608" ht="12.0" customHeight="1">
      <c r="A1608" s="12">
        <v>35459.0</v>
      </c>
      <c r="B1608" s="14" t="s">
        <v>1890</v>
      </c>
      <c r="C1608" s="14" t="s">
        <v>9</v>
      </c>
      <c r="D1608" s="7"/>
    </row>
    <row r="1609" ht="12.0" customHeight="1">
      <c r="A1609" s="12">
        <v>35464.0</v>
      </c>
      <c r="B1609" s="14" t="s">
        <v>1887</v>
      </c>
      <c r="C1609" s="14" t="s">
        <v>9</v>
      </c>
      <c r="D1609" s="7"/>
    </row>
    <row r="1610" ht="12.0" customHeight="1">
      <c r="A1610" s="12">
        <v>35474.0</v>
      </c>
      <c r="B1610" s="14" t="s">
        <v>1885</v>
      </c>
      <c r="C1610" s="14" t="s">
        <v>9</v>
      </c>
      <c r="D1610" s="7"/>
    </row>
    <row r="1611" ht="12.0" customHeight="1">
      <c r="A1611" s="12">
        <v>35529.0</v>
      </c>
      <c r="B1611" s="14" t="s">
        <v>1869</v>
      </c>
      <c r="C1611" s="14" t="s">
        <v>9</v>
      </c>
      <c r="D1611" s="7"/>
    </row>
    <row r="1612" ht="12.0" customHeight="1">
      <c r="A1612" s="12">
        <v>35531.0</v>
      </c>
      <c r="B1612" s="14" t="s">
        <v>1866</v>
      </c>
      <c r="C1612" s="14" t="s">
        <v>9</v>
      </c>
      <c r="D1612" s="7"/>
    </row>
    <row r="1613" ht="12.0" customHeight="1">
      <c r="A1613" s="12">
        <v>35538.0</v>
      </c>
      <c r="B1613" s="14" t="s">
        <v>1864</v>
      </c>
      <c r="C1613" s="14" t="s">
        <v>9</v>
      </c>
      <c r="D1613" s="7"/>
    </row>
    <row r="1614" ht="12.0" customHeight="1">
      <c r="A1614" s="12">
        <v>35543.0</v>
      </c>
      <c r="B1614" s="14" t="s">
        <v>1860</v>
      </c>
      <c r="C1614" s="14" t="s">
        <v>9</v>
      </c>
      <c r="D1614" s="7"/>
    </row>
    <row r="1615" ht="12.0" customHeight="1">
      <c r="A1615" s="12">
        <v>35549.0</v>
      </c>
      <c r="B1615" s="14" t="s">
        <v>1855</v>
      </c>
      <c r="C1615" s="14" t="s">
        <v>9</v>
      </c>
      <c r="D1615" s="7"/>
    </row>
    <row r="1616" ht="12.0" customHeight="1">
      <c r="A1616" s="12">
        <v>35550.0</v>
      </c>
      <c r="B1616" s="14" t="s">
        <v>1854</v>
      </c>
      <c r="C1616" s="14" t="s">
        <v>9</v>
      </c>
      <c r="D1616" s="7"/>
    </row>
    <row r="1617" ht="12.0" customHeight="1">
      <c r="A1617" s="12">
        <v>35559.0</v>
      </c>
      <c r="B1617" s="14" t="s">
        <v>1847</v>
      </c>
      <c r="C1617" s="14" t="s">
        <v>9</v>
      </c>
      <c r="D1617" s="7"/>
    </row>
    <row r="1618" ht="12.0" customHeight="1">
      <c r="A1618" s="12">
        <v>35559.0</v>
      </c>
      <c r="B1618" s="14" t="s">
        <v>1848</v>
      </c>
      <c r="C1618" s="14" t="s">
        <v>9</v>
      </c>
      <c r="D1618" s="7"/>
    </row>
    <row r="1619" ht="24.0" customHeight="1">
      <c r="A1619" s="12">
        <v>35565.0</v>
      </c>
      <c r="B1619" s="14" t="s">
        <v>1846</v>
      </c>
      <c r="C1619" s="14" t="s">
        <v>9</v>
      </c>
      <c r="D1619" s="7"/>
    </row>
    <row r="1620" ht="12.0" customHeight="1">
      <c r="A1620" s="12">
        <v>35571.0</v>
      </c>
      <c r="B1620" s="14" t="s">
        <v>1843</v>
      </c>
      <c r="C1620" s="14" t="s">
        <v>9</v>
      </c>
      <c r="D1620" s="7"/>
    </row>
    <row r="1621" ht="12.0" customHeight="1">
      <c r="A1621" s="12">
        <v>35571.0</v>
      </c>
      <c r="B1621" s="14" t="s">
        <v>1830</v>
      </c>
      <c r="C1621" s="14" t="s">
        <v>9</v>
      </c>
      <c r="D1621" s="7"/>
    </row>
    <row r="1622" ht="12.0" customHeight="1">
      <c r="A1622" s="12">
        <v>35580.0</v>
      </c>
      <c r="B1622" s="14" t="s">
        <v>1840</v>
      </c>
      <c r="C1622" s="14" t="s">
        <v>9</v>
      </c>
      <c r="D1622" s="7"/>
    </row>
    <row r="1623" ht="12.0" customHeight="1">
      <c r="A1623" s="12">
        <v>35583.0</v>
      </c>
      <c r="B1623" s="14" t="s">
        <v>1830</v>
      </c>
      <c r="C1623" s="14" t="s">
        <v>9</v>
      </c>
      <c r="D1623" s="7"/>
    </row>
    <row r="1624" ht="12.0" customHeight="1">
      <c r="A1624" s="12">
        <v>35586.0</v>
      </c>
      <c r="B1624" s="14" t="s">
        <v>1838</v>
      </c>
      <c r="C1624" s="14" t="s">
        <v>9</v>
      </c>
      <c r="D1624" s="7"/>
    </row>
    <row r="1625" ht="12.0" customHeight="1">
      <c r="A1625" s="12">
        <v>35587.0</v>
      </c>
      <c r="B1625" s="14" t="s">
        <v>1837</v>
      </c>
      <c r="C1625" s="14" t="s">
        <v>9</v>
      </c>
      <c r="D1625" s="7"/>
    </row>
    <row r="1626" ht="12.0" customHeight="1">
      <c r="A1626" s="12">
        <v>35587.0</v>
      </c>
      <c r="B1626" s="14" t="s">
        <v>1830</v>
      </c>
      <c r="C1626" s="14" t="s">
        <v>9</v>
      </c>
      <c r="D1626" s="7"/>
    </row>
    <row r="1627" ht="12.0" customHeight="1">
      <c r="A1627" s="12">
        <v>35590.0</v>
      </c>
      <c r="B1627" s="14" t="s">
        <v>1836</v>
      </c>
      <c r="C1627" s="14" t="s">
        <v>9</v>
      </c>
      <c r="D1627" s="7"/>
    </row>
    <row r="1628" ht="12.0" customHeight="1">
      <c r="A1628" s="12">
        <v>35592.0</v>
      </c>
      <c r="B1628" s="14" t="s">
        <v>1834</v>
      </c>
      <c r="C1628" s="14" t="s">
        <v>9</v>
      </c>
      <c r="D1628" s="7"/>
    </row>
    <row r="1629" ht="12.0" customHeight="1">
      <c r="A1629" s="12">
        <v>35592.0</v>
      </c>
      <c r="B1629" s="14" t="s">
        <v>1830</v>
      </c>
      <c r="C1629" s="14" t="s">
        <v>9</v>
      </c>
      <c r="D1629" s="7"/>
    </row>
    <row r="1630" ht="12.0" customHeight="1">
      <c r="A1630" s="12">
        <v>35594.0</v>
      </c>
      <c r="B1630" s="14" t="s">
        <v>1832</v>
      </c>
      <c r="C1630" s="14" t="s">
        <v>9</v>
      </c>
      <c r="D1630" s="7"/>
    </row>
    <row r="1631" ht="12.0" customHeight="1">
      <c r="A1631" s="12">
        <v>35596.0</v>
      </c>
      <c r="B1631" s="14" t="s">
        <v>1830</v>
      </c>
      <c r="C1631" s="14" t="s">
        <v>9</v>
      </c>
      <c r="D1631" s="7"/>
    </row>
    <row r="1632" ht="12.0" customHeight="1">
      <c r="A1632" s="12">
        <v>35601.0</v>
      </c>
      <c r="B1632" s="14" t="s">
        <v>1829</v>
      </c>
      <c r="C1632" s="14" t="s">
        <v>9</v>
      </c>
      <c r="D1632" s="14"/>
    </row>
    <row r="1633" ht="12.0" customHeight="1">
      <c r="A1633" s="12">
        <v>35601.0</v>
      </c>
      <c r="B1633" s="14" t="s">
        <v>1830</v>
      </c>
      <c r="C1633" s="14" t="s">
        <v>9</v>
      </c>
      <c r="D1633" s="7"/>
    </row>
    <row r="1634" ht="12.0" customHeight="1">
      <c r="A1634" s="12">
        <v>35604.0</v>
      </c>
      <c r="B1634" s="14" t="s">
        <v>1827</v>
      </c>
      <c r="C1634" s="14" t="s">
        <v>9</v>
      </c>
      <c r="D1634" s="7"/>
    </row>
    <row r="1635" ht="12.0" customHeight="1">
      <c r="A1635" s="12">
        <v>35608.0</v>
      </c>
      <c r="B1635" s="14" t="s">
        <v>1822</v>
      </c>
      <c r="C1635" s="14" t="s">
        <v>9</v>
      </c>
      <c r="D1635" s="7"/>
    </row>
    <row r="1636" ht="12.0" customHeight="1">
      <c r="A1636" s="12">
        <v>35630.0</v>
      </c>
      <c r="B1636" s="14" t="s">
        <v>1792</v>
      </c>
      <c r="C1636" s="14" t="s">
        <v>9</v>
      </c>
      <c r="D1636" s="7"/>
    </row>
    <row r="1637" ht="12.0" customHeight="1">
      <c r="A1637" s="12">
        <v>35633.0</v>
      </c>
      <c r="B1637" s="14" t="s">
        <v>1813</v>
      </c>
      <c r="C1637" s="14" t="s">
        <v>9</v>
      </c>
      <c r="D1637" s="7"/>
    </row>
    <row r="1638" ht="12.0" customHeight="1">
      <c r="A1638" s="12">
        <v>35634.0</v>
      </c>
      <c r="B1638" s="14" t="s">
        <v>1810</v>
      </c>
      <c r="C1638" s="14" t="s">
        <v>9</v>
      </c>
      <c r="D1638" s="7"/>
    </row>
    <row r="1639" ht="12.0" customHeight="1">
      <c r="A1639" s="12">
        <v>35640.0</v>
      </c>
      <c r="B1639" s="14" t="s">
        <v>1807</v>
      </c>
      <c r="C1639" s="14" t="s">
        <v>9</v>
      </c>
      <c r="D1639" s="7"/>
    </row>
    <row r="1640" ht="12.0" customHeight="1">
      <c r="A1640" s="12">
        <v>35642.0</v>
      </c>
      <c r="B1640" s="14" t="s">
        <v>1792</v>
      </c>
      <c r="C1640" s="14" t="s">
        <v>9</v>
      </c>
      <c r="D1640" s="7"/>
    </row>
    <row r="1641" ht="12.0" customHeight="1">
      <c r="A1641" s="12">
        <v>35646.0</v>
      </c>
      <c r="B1641" s="14" t="s">
        <v>1803</v>
      </c>
      <c r="C1641" s="14" t="s">
        <v>9</v>
      </c>
      <c r="D1641" s="18"/>
    </row>
    <row r="1642" ht="12.0" customHeight="1">
      <c r="A1642" s="12">
        <v>35650.0</v>
      </c>
      <c r="B1642" s="14" t="s">
        <v>1800</v>
      </c>
      <c r="C1642" s="14" t="s">
        <v>9</v>
      </c>
      <c r="D1642" s="7"/>
    </row>
    <row r="1643" ht="12.0" customHeight="1">
      <c r="A1643" s="12">
        <v>35654.0</v>
      </c>
      <c r="B1643" s="14" t="s">
        <v>1799</v>
      </c>
      <c r="C1643" s="14" t="s">
        <v>9</v>
      </c>
      <c r="D1643" s="7"/>
    </row>
    <row r="1644" ht="12.0" customHeight="1">
      <c r="A1644" s="12">
        <v>35662.0</v>
      </c>
      <c r="B1644" s="14" t="s">
        <v>1792</v>
      </c>
      <c r="C1644" s="14" t="s">
        <v>9</v>
      </c>
      <c r="D1644" s="7"/>
    </row>
    <row r="1645" ht="12.0" customHeight="1">
      <c r="A1645" s="12">
        <v>35681.0</v>
      </c>
      <c r="B1645" s="14" t="s">
        <v>1786</v>
      </c>
      <c r="C1645" s="14" t="s">
        <v>9</v>
      </c>
      <c r="D1645" s="18"/>
    </row>
    <row r="1646" ht="12.0" customHeight="1">
      <c r="A1646" s="12">
        <v>35682.0</v>
      </c>
      <c r="B1646" s="14" t="s">
        <v>1785</v>
      </c>
      <c r="C1646" s="14" t="s">
        <v>9</v>
      </c>
      <c r="D1646" s="7"/>
    </row>
    <row r="1647" ht="12.0" customHeight="1">
      <c r="A1647" s="12">
        <v>35683.0</v>
      </c>
      <c r="B1647" s="14" t="s">
        <v>1440</v>
      </c>
      <c r="C1647" s="14" t="s">
        <v>9</v>
      </c>
      <c r="D1647" s="7"/>
    </row>
    <row r="1648" ht="12.0" customHeight="1">
      <c r="A1648" s="12">
        <v>35703.0</v>
      </c>
      <c r="B1648" s="14" t="s">
        <v>1769</v>
      </c>
      <c r="C1648" s="14" t="s">
        <v>9</v>
      </c>
      <c r="D1648" s="7"/>
    </row>
    <row r="1649" ht="12.0" customHeight="1">
      <c r="A1649" s="12">
        <v>35727.0</v>
      </c>
      <c r="B1649" s="14" t="s">
        <v>1754</v>
      </c>
      <c r="C1649" s="14" t="s">
        <v>9</v>
      </c>
      <c r="D1649" s="7"/>
    </row>
    <row r="1650" ht="12.0" customHeight="1">
      <c r="A1650" s="12">
        <v>35739.0</v>
      </c>
      <c r="B1650" s="14" t="s">
        <v>1747</v>
      </c>
      <c r="C1650" s="14" t="s">
        <v>9</v>
      </c>
      <c r="D1650" s="7"/>
    </row>
    <row r="1651" ht="12.0" customHeight="1">
      <c r="A1651" s="12">
        <v>35741.0</v>
      </c>
      <c r="B1651" s="14" t="s">
        <v>1746</v>
      </c>
      <c r="C1651" s="14" t="s">
        <v>9</v>
      </c>
      <c r="D1651" s="7"/>
    </row>
    <row r="1652" ht="12.0" customHeight="1">
      <c r="A1652" s="12">
        <v>35759.0</v>
      </c>
      <c r="B1652" s="14" t="s">
        <v>1741</v>
      </c>
      <c r="C1652" s="14" t="s">
        <v>9</v>
      </c>
      <c r="D1652" s="7"/>
    </row>
    <row r="1653" ht="12.0" customHeight="1">
      <c r="A1653" s="12">
        <v>35773.0</v>
      </c>
      <c r="B1653" s="14" t="s">
        <v>1382</v>
      </c>
      <c r="C1653" s="14" t="s">
        <v>9</v>
      </c>
      <c r="D1653" s="7"/>
    </row>
    <row r="1654" ht="12.0" customHeight="1">
      <c r="A1654" s="12">
        <v>35797.0</v>
      </c>
      <c r="B1654" s="14" t="s">
        <v>1730</v>
      </c>
      <c r="C1654" s="14" t="s">
        <v>9</v>
      </c>
      <c r="D1654" s="7"/>
    </row>
    <row r="1655" ht="12.0" customHeight="1">
      <c r="A1655" s="12">
        <v>35801.0</v>
      </c>
      <c r="B1655" s="14" t="s">
        <v>1727</v>
      </c>
      <c r="C1655" s="14" t="s">
        <v>9</v>
      </c>
      <c r="D1655" s="7"/>
    </row>
    <row r="1656" ht="12.0" customHeight="1">
      <c r="A1656" s="12">
        <v>35804.0</v>
      </c>
      <c r="B1656" s="14" t="s">
        <v>1440</v>
      </c>
      <c r="C1656" s="14" t="s">
        <v>9</v>
      </c>
      <c r="D1656" s="7"/>
    </row>
    <row r="1657" ht="12.0" customHeight="1">
      <c r="A1657" s="12">
        <v>35804.0</v>
      </c>
      <c r="B1657" s="14" t="s">
        <v>1724</v>
      </c>
      <c r="C1657" s="14" t="s">
        <v>9</v>
      </c>
      <c r="D1657" s="7"/>
    </row>
    <row r="1658" ht="12.0" customHeight="1">
      <c r="A1658" s="12">
        <v>35811.0</v>
      </c>
      <c r="B1658" s="14" t="s">
        <v>1720</v>
      </c>
      <c r="C1658" s="14" t="s">
        <v>9</v>
      </c>
      <c r="D1658" s="7"/>
    </row>
    <row r="1659" ht="12.0" customHeight="1">
      <c r="A1659" s="12">
        <v>35831.0</v>
      </c>
      <c r="B1659" s="14" t="s">
        <v>1702</v>
      </c>
      <c r="C1659" s="14" t="s">
        <v>9</v>
      </c>
      <c r="D1659" s="7"/>
    </row>
    <row r="1660" ht="12.0" customHeight="1">
      <c r="A1660" s="12">
        <v>35836.0</v>
      </c>
      <c r="B1660" s="14" t="s">
        <v>1382</v>
      </c>
      <c r="C1660" s="14" t="s">
        <v>9</v>
      </c>
      <c r="D1660" s="7"/>
    </row>
    <row r="1661" ht="12.0" customHeight="1">
      <c r="A1661" s="12">
        <v>35836.0</v>
      </c>
      <c r="B1661" s="14" t="s">
        <v>1699</v>
      </c>
      <c r="C1661" s="14" t="s">
        <v>9</v>
      </c>
      <c r="D1661" s="7"/>
    </row>
    <row r="1662" ht="24.0" customHeight="1">
      <c r="A1662" s="12">
        <v>35836.0</v>
      </c>
      <c r="B1662" s="14" t="s">
        <v>1700</v>
      </c>
      <c r="C1662" s="14" t="s">
        <v>9</v>
      </c>
      <c r="D1662" s="7"/>
    </row>
    <row r="1663" ht="12.0" customHeight="1">
      <c r="A1663" s="12">
        <v>35860.0</v>
      </c>
      <c r="B1663" s="14" t="s">
        <v>1440</v>
      </c>
      <c r="C1663" s="14" t="s">
        <v>9</v>
      </c>
      <c r="D1663" s="7"/>
    </row>
    <row r="1664" ht="12.0" customHeight="1">
      <c r="A1664" s="12">
        <v>35885.0</v>
      </c>
      <c r="B1664" s="14" t="s">
        <v>1670</v>
      </c>
      <c r="C1664" s="14" t="s">
        <v>9</v>
      </c>
      <c r="D1664" s="7"/>
    </row>
    <row r="1665" ht="12.0" customHeight="1">
      <c r="A1665" s="12">
        <v>35893.0</v>
      </c>
      <c r="B1665" s="14" t="s">
        <v>1440</v>
      </c>
      <c r="C1665" s="14" t="s">
        <v>9</v>
      </c>
      <c r="D1665" s="7"/>
    </row>
    <row r="1666" ht="12.0" customHeight="1">
      <c r="A1666" s="12">
        <v>35913.0</v>
      </c>
      <c r="B1666" s="14" t="s">
        <v>1656</v>
      </c>
      <c r="C1666" s="14" t="s">
        <v>9</v>
      </c>
      <c r="D1666" s="7"/>
    </row>
    <row r="1667" ht="12.0" customHeight="1">
      <c r="A1667" s="12">
        <v>35923.0</v>
      </c>
      <c r="B1667" s="14" t="s">
        <v>1440</v>
      </c>
      <c r="C1667" s="14" t="s">
        <v>9</v>
      </c>
      <c r="D1667" s="7"/>
    </row>
    <row r="1668" ht="12.0" customHeight="1">
      <c r="A1668" s="12">
        <v>35943.0</v>
      </c>
      <c r="B1668" s="14" t="s">
        <v>1638</v>
      </c>
      <c r="C1668" s="14" t="s">
        <v>9</v>
      </c>
      <c r="D1668" s="7"/>
    </row>
    <row r="1669" ht="12.0" customHeight="1">
      <c r="A1669" s="12">
        <v>35954.0</v>
      </c>
      <c r="B1669" s="14" t="s">
        <v>1382</v>
      </c>
      <c r="C1669" s="14" t="s">
        <v>9</v>
      </c>
      <c r="D1669" s="7"/>
    </row>
    <row r="1670" ht="12.0" customHeight="1">
      <c r="A1670" s="12">
        <v>35978.0</v>
      </c>
      <c r="B1670" s="14" t="s">
        <v>1620</v>
      </c>
      <c r="C1670" s="14" t="s">
        <v>9</v>
      </c>
      <c r="D1670" s="7"/>
    </row>
    <row r="1671" ht="12.0" customHeight="1">
      <c r="A1671" s="12">
        <v>35984.0</v>
      </c>
      <c r="B1671" s="14" t="s">
        <v>1382</v>
      </c>
      <c r="C1671" s="14" t="s">
        <v>9</v>
      </c>
      <c r="D1671" s="7"/>
    </row>
    <row r="1672" ht="12.0" customHeight="1">
      <c r="A1672" s="12">
        <v>35990.0</v>
      </c>
      <c r="B1672" s="14" t="s">
        <v>1612</v>
      </c>
      <c r="C1672" s="14" t="s">
        <v>9</v>
      </c>
      <c r="D1672" s="7"/>
    </row>
    <row r="1673" ht="12.0" customHeight="1">
      <c r="A1673" s="12">
        <v>35998.0</v>
      </c>
      <c r="B1673" s="14" t="s">
        <v>1607</v>
      </c>
      <c r="C1673" s="14" t="s">
        <v>9</v>
      </c>
      <c r="D1673" s="7"/>
    </row>
    <row r="1674" ht="12.0" customHeight="1">
      <c r="A1674" s="12">
        <v>36010.0</v>
      </c>
      <c r="B1674" s="14" t="s">
        <v>1602</v>
      </c>
      <c r="C1674" s="14" t="s">
        <v>9</v>
      </c>
      <c r="D1674" s="7"/>
    </row>
    <row r="1675" ht="12.0" customHeight="1">
      <c r="A1675" s="12">
        <v>36013.0</v>
      </c>
      <c r="B1675" s="14" t="s">
        <v>1382</v>
      </c>
      <c r="C1675" s="14" t="s">
        <v>9</v>
      </c>
      <c r="D1675" s="7"/>
    </row>
    <row r="1676" ht="12.0" customHeight="1">
      <c r="A1676" s="12">
        <v>36017.0</v>
      </c>
      <c r="B1676" s="14" t="s">
        <v>1600</v>
      </c>
      <c r="C1676" s="14" t="s">
        <v>9</v>
      </c>
      <c r="D1676" s="7"/>
    </row>
    <row r="1677" ht="12.0" customHeight="1">
      <c r="A1677" s="12">
        <v>36032.0</v>
      </c>
      <c r="B1677" s="14" t="s">
        <v>1591</v>
      </c>
      <c r="C1677" s="14" t="s">
        <v>9</v>
      </c>
      <c r="D1677" s="7"/>
    </row>
    <row r="1678" ht="12.0" customHeight="1">
      <c r="A1678" s="12">
        <v>36046.0</v>
      </c>
      <c r="B1678" s="14" t="s">
        <v>1382</v>
      </c>
      <c r="C1678" s="14" t="s">
        <v>9</v>
      </c>
      <c r="D1678" s="7"/>
    </row>
    <row r="1679" ht="24.0" customHeight="1">
      <c r="A1679" s="12">
        <v>36053.0</v>
      </c>
      <c r="B1679" s="14" t="s">
        <v>1581</v>
      </c>
      <c r="C1679" s="14" t="s">
        <v>9</v>
      </c>
      <c r="D1679" s="7"/>
    </row>
    <row r="1680" ht="12.0" customHeight="1">
      <c r="A1680" s="12">
        <v>36054.0</v>
      </c>
      <c r="B1680" s="14" t="s">
        <v>1580</v>
      </c>
      <c r="C1680" s="14" t="s">
        <v>9</v>
      </c>
      <c r="D1680" s="7"/>
    </row>
    <row r="1681" ht="12.0" customHeight="1">
      <c r="A1681" s="12">
        <v>36066.0</v>
      </c>
      <c r="B1681" s="14" t="s">
        <v>1573</v>
      </c>
      <c r="C1681" s="14" t="s">
        <v>9</v>
      </c>
      <c r="D1681" s="7"/>
    </row>
    <row r="1682" ht="12.0" customHeight="1">
      <c r="A1682" s="12">
        <v>36074.0</v>
      </c>
      <c r="B1682" s="14" t="s">
        <v>1440</v>
      </c>
      <c r="C1682" s="14" t="s">
        <v>9</v>
      </c>
      <c r="D1682" s="7"/>
    </row>
    <row r="1683" ht="12.0" customHeight="1">
      <c r="A1683" s="12">
        <v>36084.0</v>
      </c>
      <c r="B1683" s="14" t="s">
        <v>1560</v>
      </c>
      <c r="C1683" s="14" t="s">
        <v>9</v>
      </c>
      <c r="D1683" s="7"/>
    </row>
    <row r="1684" ht="24.0" customHeight="1">
      <c r="A1684" s="12">
        <v>36094.0</v>
      </c>
      <c r="B1684" s="14" t="s">
        <v>1557</v>
      </c>
      <c r="C1684" s="14" t="s">
        <v>9</v>
      </c>
      <c r="D1684" s="7"/>
    </row>
    <row r="1685" ht="12.0" customHeight="1">
      <c r="A1685" s="12">
        <v>36097.0</v>
      </c>
      <c r="B1685" s="14" t="s">
        <v>1555</v>
      </c>
      <c r="C1685" s="14" t="s">
        <v>9</v>
      </c>
      <c r="D1685" s="7"/>
    </row>
    <row r="1686" ht="12.0" customHeight="1">
      <c r="A1686" s="12">
        <v>36105.0</v>
      </c>
      <c r="B1686" s="14" t="s">
        <v>1382</v>
      </c>
      <c r="C1686" s="14" t="s">
        <v>9</v>
      </c>
      <c r="D1686" s="7"/>
    </row>
    <row r="1687" ht="12.0" customHeight="1">
      <c r="A1687" s="12">
        <v>36112.0</v>
      </c>
      <c r="B1687" s="14" t="s">
        <v>1545</v>
      </c>
      <c r="C1687" s="14" t="s">
        <v>9</v>
      </c>
      <c r="D1687" s="7"/>
    </row>
    <row r="1688" ht="12.0" customHeight="1">
      <c r="A1688" s="12">
        <v>36131.0</v>
      </c>
      <c r="B1688" s="14" t="s">
        <v>1539</v>
      </c>
      <c r="C1688" s="14" t="s">
        <v>9</v>
      </c>
      <c r="D1688" s="7"/>
    </row>
    <row r="1689" ht="12.0" customHeight="1">
      <c r="A1689" s="12">
        <v>36138.0</v>
      </c>
      <c r="B1689" s="14" t="s">
        <v>1538</v>
      </c>
      <c r="C1689" s="14" t="s">
        <v>9</v>
      </c>
      <c r="D1689" s="7"/>
    </row>
    <row r="1690" ht="12.0" customHeight="1">
      <c r="A1690" s="12">
        <v>36138.0</v>
      </c>
      <c r="B1690" s="14" t="s">
        <v>1195</v>
      </c>
      <c r="C1690" s="14" t="s">
        <v>9</v>
      </c>
      <c r="D1690" s="7"/>
    </row>
    <row r="1691" ht="12.0" customHeight="1">
      <c r="A1691" s="12">
        <v>36148.0</v>
      </c>
      <c r="B1691" s="14" t="s">
        <v>1532</v>
      </c>
      <c r="C1691" s="14" t="s">
        <v>9</v>
      </c>
      <c r="D1691" s="7"/>
    </row>
    <row r="1692" ht="12.0" customHeight="1">
      <c r="A1692" s="12">
        <v>36167.0</v>
      </c>
      <c r="B1692" s="14" t="s">
        <v>1195</v>
      </c>
      <c r="C1692" s="14" t="s">
        <v>9</v>
      </c>
      <c r="D1692" s="7"/>
    </row>
    <row r="1693" ht="12.0" customHeight="1">
      <c r="A1693" s="12">
        <v>36179.0</v>
      </c>
      <c r="B1693" s="14" t="s">
        <v>1524</v>
      </c>
      <c r="C1693" s="14" t="s">
        <v>9</v>
      </c>
      <c r="D1693" s="7"/>
    </row>
    <row r="1694" ht="12.0" customHeight="1">
      <c r="A1694" s="12">
        <v>36181.0</v>
      </c>
      <c r="B1694" s="14" t="s">
        <v>1522</v>
      </c>
      <c r="C1694" s="14" t="s">
        <v>9</v>
      </c>
      <c r="D1694" s="7"/>
    </row>
    <row r="1695" ht="12.0" customHeight="1">
      <c r="A1695" s="12">
        <v>36199.0</v>
      </c>
      <c r="B1695" s="14" t="s">
        <v>1382</v>
      </c>
      <c r="C1695" s="14" t="s">
        <v>9</v>
      </c>
      <c r="D1695" s="7"/>
    </row>
    <row r="1696" ht="12.0" customHeight="1">
      <c r="A1696" s="12">
        <v>36210.0</v>
      </c>
      <c r="B1696" s="14" t="s">
        <v>1512</v>
      </c>
      <c r="C1696" s="14" t="s">
        <v>9</v>
      </c>
      <c r="D1696" s="7"/>
    </row>
    <row r="1697" ht="24.0" customHeight="1">
      <c r="A1697" s="12">
        <v>36216.0</v>
      </c>
      <c r="B1697" s="14" t="s">
        <v>1509</v>
      </c>
      <c r="C1697" s="14" t="s">
        <v>9</v>
      </c>
      <c r="D1697" s="7"/>
    </row>
    <row r="1698" ht="12.0" customHeight="1">
      <c r="A1698" s="12">
        <v>36217.0</v>
      </c>
      <c r="B1698" s="14" t="s">
        <v>1506</v>
      </c>
      <c r="C1698" s="14" t="s">
        <v>9</v>
      </c>
      <c r="D1698" s="7"/>
    </row>
    <row r="1699" ht="12.0" customHeight="1">
      <c r="A1699" s="12">
        <v>36227.0</v>
      </c>
      <c r="B1699" s="14" t="s">
        <v>1504</v>
      </c>
      <c r="C1699" s="14" t="s">
        <v>9</v>
      </c>
      <c r="D1699" s="7"/>
    </row>
    <row r="1700" ht="12.0" customHeight="1">
      <c r="A1700" s="12">
        <v>36229.0</v>
      </c>
      <c r="B1700" s="14" t="s">
        <v>1502</v>
      </c>
      <c r="C1700" s="14" t="s">
        <v>9</v>
      </c>
      <c r="D1700" s="7"/>
    </row>
    <row r="1701" ht="12.0" customHeight="1">
      <c r="A1701" s="12">
        <v>36234.0</v>
      </c>
      <c r="B1701" s="14" t="s">
        <v>1501</v>
      </c>
      <c r="C1701" s="14" t="s">
        <v>9</v>
      </c>
      <c r="D1701" s="7"/>
    </row>
    <row r="1702" ht="24.0" customHeight="1">
      <c r="A1702" s="12">
        <v>36244.0</v>
      </c>
      <c r="B1702" s="14" t="s">
        <v>1497</v>
      </c>
      <c r="C1702" s="14" t="s">
        <v>9</v>
      </c>
      <c r="D1702" s="7"/>
    </row>
    <row r="1703" ht="12.0" customHeight="1">
      <c r="A1703" s="12">
        <v>36258.0</v>
      </c>
      <c r="B1703" s="14" t="s">
        <v>1195</v>
      </c>
      <c r="C1703" s="14" t="s">
        <v>9</v>
      </c>
      <c r="D1703" s="7"/>
    </row>
    <row r="1704" ht="24.0" customHeight="1">
      <c r="A1704" s="12">
        <v>36264.0</v>
      </c>
      <c r="B1704" s="14" t="s">
        <v>1488</v>
      </c>
      <c r="C1704" s="14" t="s">
        <v>9</v>
      </c>
      <c r="D1704" s="7"/>
    </row>
    <row r="1705" ht="12.0" customHeight="1">
      <c r="A1705" s="12">
        <v>36264.0</v>
      </c>
      <c r="B1705" s="14" t="s">
        <v>1489</v>
      </c>
      <c r="C1705" s="14" t="s">
        <v>9</v>
      </c>
      <c r="D1705" s="7"/>
    </row>
    <row r="1706" ht="12.0" customHeight="1">
      <c r="A1706" s="12">
        <v>36290.0</v>
      </c>
      <c r="B1706" s="14" t="s">
        <v>1195</v>
      </c>
      <c r="C1706" s="14" t="s">
        <v>9</v>
      </c>
      <c r="D1706" s="7"/>
    </row>
    <row r="1707" ht="12.0" customHeight="1">
      <c r="A1707" s="12">
        <v>36314.0</v>
      </c>
      <c r="B1707" s="14" t="s">
        <v>1479</v>
      </c>
      <c r="C1707" s="14" t="s">
        <v>9</v>
      </c>
      <c r="D1707" s="7"/>
    </row>
    <row r="1708" ht="12.0" customHeight="1">
      <c r="A1708" s="12">
        <v>36319.0</v>
      </c>
      <c r="B1708" s="14" t="s">
        <v>1195</v>
      </c>
      <c r="C1708" s="14" t="s">
        <v>9</v>
      </c>
      <c r="D1708" s="7"/>
    </row>
    <row r="1709" ht="12.0" customHeight="1">
      <c r="A1709" s="12">
        <v>36326.0</v>
      </c>
      <c r="B1709" s="14" t="s">
        <v>1476</v>
      </c>
      <c r="C1709" s="14" t="s">
        <v>9</v>
      </c>
      <c r="D1709" s="7"/>
    </row>
    <row r="1710" ht="12.0" customHeight="1">
      <c r="A1710" s="12">
        <v>36349.0</v>
      </c>
      <c r="B1710" s="14" t="s">
        <v>1440</v>
      </c>
      <c r="C1710" s="14" t="s">
        <v>9</v>
      </c>
      <c r="D1710" s="7"/>
    </row>
    <row r="1711" ht="12.0" customHeight="1">
      <c r="A1711" s="12">
        <v>36355.0</v>
      </c>
      <c r="B1711" s="14" t="s">
        <v>1452</v>
      </c>
      <c r="C1711" s="14" t="s">
        <v>9</v>
      </c>
      <c r="D1711" s="7"/>
    </row>
    <row r="1712" ht="12.0" customHeight="1">
      <c r="A1712" s="12">
        <v>36376.0</v>
      </c>
      <c r="B1712" s="14" t="s">
        <v>1452</v>
      </c>
      <c r="C1712" s="14" t="s">
        <v>9</v>
      </c>
      <c r="D1712" s="7"/>
    </row>
    <row r="1713" ht="12.0" customHeight="1">
      <c r="A1713" s="12">
        <v>36377.0</v>
      </c>
      <c r="B1713" s="14" t="s">
        <v>1452</v>
      </c>
      <c r="C1713" s="14" t="s">
        <v>9</v>
      </c>
      <c r="D1713" s="7"/>
    </row>
    <row r="1714" ht="12.0" customHeight="1">
      <c r="A1714" s="12">
        <v>36381.0</v>
      </c>
      <c r="B1714" s="14" t="s">
        <v>1440</v>
      </c>
      <c r="C1714" s="14" t="s">
        <v>9</v>
      </c>
      <c r="D1714" s="7"/>
    </row>
    <row r="1715" ht="12.0" customHeight="1">
      <c r="A1715" s="12">
        <v>36382.0</v>
      </c>
      <c r="B1715" s="14" t="s">
        <v>1451</v>
      </c>
      <c r="C1715" s="14" t="s">
        <v>9</v>
      </c>
      <c r="D1715" s="7"/>
    </row>
    <row r="1716" ht="12.0" customHeight="1">
      <c r="A1716" s="12">
        <v>36411.0</v>
      </c>
      <c r="B1716" s="14" t="s">
        <v>1440</v>
      </c>
      <c r="C1716" s="14" t="s">
        <v>9</v>
      </c>
      <c r="D1716" s="7"/>
    </row>
    <row r="1717" ht="12.0" customHeight="1">
      <c r="A1717" s="12">
        <v>36465.0</v>
      </c>
      <c r="B1717" s="14" t="s">
        <v>1425</v>
      </c>
      <c r="C1717" s="14" t="s">
        <v>9</v>
      </c>
      <c r="D1717" s="7"/>
    </row>
    <row r="1718" ht="12.0" customHeight="1">
      <c r="A1718" s="12">
        <v>36468.0</v>
      </c>
      <c r="B1718" s="14" t="s">
        <v>1402</v>
      </c>
      <c r="C1718" s="14" t="s">
        <v>9</v>
      </c>
      <c r="D1718" s="7"/>
    </row>
    <row r="1719" ht="12.0" customHeight="1">
      <c r="A1719" s="12">
        <v>36469.0</v>
      </c>
      <c r="B1719" s="14" t="s">
        <v>1416</v>
      </c>
      <c r="C1719" s="14" t="s">
        <v>9</v>
      </c>
      <c r="D1719" s="7"/>
    </row>
    <row r="1720" ht="12.0" customHeight="1">
      <c r="A1720" s="12">
        <v>36501.0</v>
      </c>
      <c r="B1720" s="14" t="s">
        <v>1402</v>
      </c>
      <c r="C1720" s="14" t="s">
        <v>9</v>
      </c>
      <c r="D1720" s="18"/>
    </row>
    <row r="1721" ht="12.0" customHeight="1">
      <c r="A1721" s="12">
        <v>36508.0</v>
      </c>
      <c r="B1721" s="14" t="s">
        <v>1407</v>
      </c>
      <c r="C1721" s="14" t="s">
        <v>9</v>
      </c>
      <c r="D1721" s="7"/>
    </row>
    <row r="1722" ht="12.0" customHeight="1">
      <c r="A1722" s="12">
        <v>36531.0</v>
      </c>
      <c r="B1722" s="14" t="s">
        <v>1402</v>
      </c>
      <c r="C1722" s="14" t="s">
        <v>9</v>
      </c>
      <c r="D1722" s="7"/>
    </row>
    <row r="1723" ht="12.0" customHeight="1">
      <c r="A1723" s="12">
        <v>36538.0</v>
      </c>
      <c r="B1723" s="14" t="s">
        <v>1399</v>
      </c>
      <c r="C1723" s="14" t="s">
        <v>9</v>
      </c>
      <c r="D1723" s="7"/>
    </row>
    <row r="1724" ht="12.0" customHeight="1">
      <c r="A1724" s="12">
        <v>36544.0</v>
      </c>
      <c r="B1724" s="14" t="s">
        <v>1397</v>
      </c>
      <c r="C1724" s="14" t="s">
        <v>9</v>
      </c>
      <c r="D1724" s="7"/>
    </row>
    <row r="1725" ht="12.0" customHeight="1">
      <c r="A1725" s="12">
        <v>36546.0</v>
      </c>
      <c r="B1725" s="14" t="s">
        <v>1391</v>
      </c>
      <c r="C1725" s="14" t="s">
        <v>9</v>
      </c>
      <c r="D1725" s="7"/>
    </row>
    <row r="1726" ht="12.0" customHeight="1">
      <c r="A1726" s="12">
        <v>36546.0</v>
      </c>
      <c r="B1726" s="14" t="s">
        <v>1392</v>
      </c>
      <c r="C1726" s="14" t="s">
        <v>9</v>
      </c>
      <c r="D1726" s="7"/>
    </row>
    <row r="1727" ht="12.0" customHeight="1">
      <c r="A1727" s="12">
        <v>36564.0</v>
      </c>
      <c r="B1727" s="14" t="s">
        <v>1382</v>
      </c>
      <c r="C1727" s="14" t="s">
        <v>9</v>
      </c>
      <c r="D1727" s="7"/>
    </row>
    <row r="1728" ht="12.0" customHeight="1">
      <c r="A1728" s="12">
        <v>36565.0</v>
      </c>
      <c r="B1728" s="14" t="s">
        <v>1380</v>
      </c>
      <c r="C1728" s="14" t="s">
        <v>9</v>
      </c>
      <c r="D1728" s="7"/>
    </row>
    <row r="1729" ht="12.0" customHeight="1">
      <c r="A1729" s="12">
        <v>36588.0</v>
      </c>
      <c r="B1729" s="14" t="s">
        <v>1195</v>
      </c>
      <c r="C1729" s="14" t="s">
        <v>9</v>
      </c>
      <c r="D1729" s="7"/>
    </row>
    <row r="1730" ht="12.0" customHeight="1">
      <c r="A1730" s="12">
        <v>36623.0</v>
      </c>
      <c r="B1730" s="14" t="s">
        <v>1195</v>
      </c>
      <c r="C1730" s="14" t="s">
        <v>9</v>
      </c>
      <c r="D1730" s="7"/>
    </row>
    <row r="1731" ht="12.0" customHeight="1">
      <c r="A1731" s="12">
        <v>36648.0</v>
      </c>
      <c r="B1731" s="14" t="s">
        <v>1195</v>
      </c>
      <c r="C1731" s="14" t="s">
        <v>9</v>
      </c>
      <c r="D1731" s="7"/>
    </row>
    <row r="1732" ht="24.0" customHeight="1">
      <c r="A1732" s="12">
        <v>36678.0</v>
      </c>
      <c r="B1732" s="14" t="s">
        <v>1335</v>
      </c>
      <c r="C1732" s="14" t="s">
        <v>9</v>
      </c>
      <c r="D1732" s="7"/>
    </row>
    <row r="1733" ht="12.0" customHeight="1">
      <c r="A1733" s="12">
        <v>36684.0</v>
      </c>
      <c r="B1733" s="14" t="s">
        <v>1195</v>
      </c>
      <c r="C1733" s="14" t="s">
        <v>9</v>
      </c>
      <c r="D1733" s="7"/>
    </row>
    <row r="1734" ht="24.0" customHeight="1">
      <c r="A1734" s="12">
        <v>36693.0</v>
      </c>
      <c r="B1734" s="14" t="s">
        <v>1332</v>
      </c>
      <c r="C1734" s="14" t="s">
        <v>9</v>
      </c>
      <c r="D1734" s="7"/>
    </row>
    <row r="1735" ht="12.0" customHeight="1">
      <c r="A1735" s="12">
        <v>36715.0</v>
      </c>
      <c r="B1735" s="14" t="s">
        <v>1195</v>
      </c>
      <c r="C1735" s="14" t="s">
        <v>9</v>
      </c>
      <c r="D1735" s="7"/>
    </row>
    <row r="1736" ht="12.0" customHeight="1">
      <c r="A1736" s="12">
        <v>36747.0</v>
      </c>
      <c r="B1736" s="14" t="s">
        <v>1195</v>
      </c>
      <c r="C1736" s="14" t="s">
        <v>9</v>
      </c>
      <c r="D1736" s="7"/>
    </row>
    <row r="1737" ht="12.0" customHeight="1">
      <c r="A1737" s="12">
        <v>36777.0</v>
      </c>
      <c r="B1737" s="14" t="s">
        <v>1195</v>
      </c>
      <c r="C1737" s="14" t="s">
        <v>9</v>
      </c>
      <c r="D1737" s="7"/>
    </row>
    <row r="1738" ht="12.0" customHeight="1">
      <c r="A1738" s="12">
        <v>36805.0</v>
      </c>
      <c r="B1738" s="14" t="s">
        <v>1195</v>
      </c>
      <c r="C1738" s="14" t="s">
        <v>9</v>
      </c>
      <c r="D1738" s="7"/>
    </row>
    <row r="1739" ht="12.0" customHeight="1">
      <c r="A1739" s="12">
        <v>36824.0</v>
      </c>
      <c r="B1739" s="14" t="s">
        <v>1281</v>
      </c>
      <c r="C1739" s="14" t="s">
        <v>9</v>
      </c>
      <c r="D1739" s="7"/>
    </row>
    <row r="1740" ht="12.0" customHeight="1">
      <c r="A1740" s="12">
        <v>36826.0</v>
      </c>
      <c r="B1740" s="14" t="s">
        <v>1280</v>
      </c>
      <c r="C1740" s="14" t="s">
        <v>9</v>
      </c>
      <c r="D1740" s="7"/>
    </row>
    <row r="1741" ht="12.0" customHeight="1">
      <c r="A1741" s="12">
        <v>36840.0</v>
      </c>
      <c r="B1741" s="14" t="s">
        <v>1195</v>
      </c>
      <c r="C1741" s="14" t="s">
        <v>9</v>
      </c>
      <c r="D1741" s="7"/>
    </row>
    <row r="1742" ht="12.0" customHeight="1">
      <c r="A1742" s="12">
        <v>36864.0</v>
      </c>
      <c r="B1742" s="14" t="s">
        <v>1270</v>
      </c>
      <c r="C1742" s="14" t="s">
        <v>9</v>
      </c>
      <c r="D1742" s="7"/>
    </row>
    <row r="1743" ht="12.0" customHeight="1">
      <c r="A1743" s="12">
        <v>36867.0</v>
      </c>
      <c r="B1743" s="14" t="s">
        <v>1195</v>
      </c>
      <c r="C1743" s="14" t="s">
        <v>9</v>
      </c>
      <c r="D1743" s="7"/>
    </row>
    <row r="1744" ht="12.0" customHeight="1">
      <c r="A1744" s="12">
        <v>36900.0</v>
      </c>
      <c r="B1744" s="14" t="s">
        <v>1195</v>
      </c>
      <c r="C1744" s="14" t="s">
        <v>9</v>
      </c>
      <c r="D1744" s="18"/>
    </row>
    <row r="1745" ht="12.0" customHeight="1">
      <c r="A1745" s="12">
        <v>36929.0</v>
      </c>
      <c r="B1745" s="14" t="s">
        <v>1252</v>
      </c>
      <c r="C1745" s="14" t="s">
        <v>9</v>
      </c>
      <c r="D1745" s="7"/>
    </row>
    <row r="1746" ht="12.0" customHeight="1">
      <c r="A1746" s="12">
        <v>36958.0</v>
      </c>
      <c r="B1746" s="14" t="s">
        <v>1243</v>
      </c>
      <c r="C1746" s="14" t="s">
        <v>9</v>
      </c>
      <c r="D1746" s="7"/>
    </row>
    <row r="1747" ht="12.0" customHeight="1">
      <c r="A1747" s="12">
        <v>36985.0</v>
      </c>
      <c r="B1747" s="14" t="s">
        <v>1237</v>
      </c>
      <c r="C1747" s="14" t="s">
        <v>9</v>
      </c>
      <c r="D1747" s="7"/>
    </row>
    <row r="1748" ht="12.0" customHeight="1">
      <c r="A1748" s="12">
        <v>37015.0</v>
      </c>
      <c r="B1748" s="14" t="s">
        <v>1195</v>
      </c>
      <c r="C1748" s="14" t="s">
        <v>9</v>
      </c>
      <c r="D1748" s="7"/>
    </row>
    <row r="1749" ht="12.0" customHeight="1">
      <c r="A1749" s="12">
        <v>37019.0</v>
      </c>
      <c r="B1749" s="14" t="s">
        <v>1224</v>
      </c>
      <c r="C1749" s="14" t="s">
        <v>9</v>
      </c>
      <c r="D1749" s="7"/>
    </row>
    <row r="1750" ht="12.0" customHeight="1">
      <c r="A1750" s="12">
        <v>37050.0</v>
      </c>
      <c r="B1750" s="14" t="s">
        <v>1195</v>
      </c>
      <c r="C1750" s="14" t="s">
        <v>9</v>
      </c>
      <c r="D1750" s="7"/>
    </row>
    <row r="1751" ht="12.0" customHeight="1">
      <c r="A1751" s="12">
        <v>37077.0</v>
      </c>
      <c r="B1751" s="14" t="s">
        <v>1195</v>
      </c>
      <c r="C1751" s="14" t="s">
        <v>9</v>
      </c>
      <c r="D1751" s="7"/>
    </row>
    <row r="1752" ht="12.0" customHeight="1">
      <c r="A1752" s="12">
        <v>37111.0</v>
      </c>
      <c r="B1752" s="14" t="s">
        <v>1180</v>
      </c>
      <c r="C1752" s="14" t="s">
        <v>9</v>
      </c>
      <c r="D1752" s="7"/>
    </row>
    <row r="1753" ht="12.0" customHeight="1">
      <c r="A1753" s="12">
        <v>37139.0</v>
      </c>
      <c r="B1753" s="14" t="s">
        <v>1167</v>
      </c>
      <c r="C1753" s="14" t="s">
        <v>9</v>
      </c>
      <c r="D1753" s="7"/>
    </row>
    <row r="1754" ht="12.0" customHeight="1">
      <c r="A1754" s="12">
        <v>37167.0</v>
      </c>
      <c r="B1754" s="14" t="s">
        <v>1160</v>
      </c>
      <c r="C1754" s="14" t="s">
        <v>9</v>
      </c>
      <c r="D1754" s="7"/>
    </row>
    <row r="1755" ht="12.0" customHeight="1">
      <c r="A1755" s="12">
        <v>37175.0</v>
      </c>
      <c r="B1755" s="14" t="s">
        <v>1158</v>
      </c>
      <c r="C1755" s="14" t="s">
        <v>9</v>
      </c>
      <c r="D1755" s="7"/>
    </row>
    <row r="1756" ht="12.0" customHeight="1">
      <c r="A1756" s="12">
        <v>37196.0</v>
      </c>
      <c r="B1756" s="14" t="s">
        <v>1149</v>
      </c>
      <c r="C1756" s="14" t="s">
        <v>9</v>
      </c>
      <c r="D1756" s="7"/>
    </row>
    <row r="1757" ht="12.0" customHeight="1">
      <c r="A1757" s="12">
        <v>37200.0</v>
      </c>
      <c r="B1757" s="14" t="s">
        <v>1148</v>
      </c>
      <c r="C1757" s="14" t="s">
        <v>9</v>
      </c>
      <c r="D1757" s="7"/>
    </row>
    <row r="1758" ht="12.0" customHeight="1">
      <c r="A1758" s="12">
        <v>37201.0</v>
      </c>
      <c r="B1758" s="14" t="s">
        <v>1147</v>
      </c>
      <c r="C1758" s="14" t="s">
        <v>9</v>
      </c>
      <c r="D1758" s="7"/>
    </row>
    <row r="1759" ht="12.0" customHeight="1">
      <c r="A1759" s="12">
        <v>37210.0</v>
      </c>
      <c r="B1759" s="14" t="s">
        <v>1144</v>
      </c>
      <c r="C1759" s="14" t="s">
        <v>9</v>
      </c>
      <c r="D1759" s="7"/>
    </row>
    <row r="1760" ht="12.0" customHeight="1">
      <c r="A1760" s="12">
        <v>37231.0</v>
      </c>
      <c r="B1760" s="14" t="s">
        <v>1131</v>
      </c>
      <c r="C1760" s="14" t="s">
        <v>9</v>
      </c>
      <c r="D1760" s="7"/>
    </row>
    <row r="1761" ht="12.0" customHeight="1">
      <c r="A1761" s="12">
        <v>37246.0</v>
      </c>
      <c r="B1761" s="14" t="s">
        <v>1121</v>
      </c>
      <c r="C1761" s="14" t="s">
        <v>9</v>
      </c>
      <c r="D1761" s="7"/>
    </row>
    <row r="1762" ht="12.0" customHeight="1">
      <c r="A1762" s="12">
        <v>37252.0</v>
      </c>
      <c r="B1762" s="14" t="s">
        <v>1120</v>
      </c>
      <c r="C1762" s="14" t="s">
        <v>9</v>
      </c>
      <c r="D1762" s="7"/>
    </row>
    <row r="1763" ht="12.0" customHeight="1">
      <c r="A1763" s="12">
        <v>37260.0</v>
      </c>
      <c r="B1763" s="14" t="s">
        <v>1118</v>
      </c>
      <c r="C1763" s="14" t="s">
        <v>9</v>
      </c>
      <c r="D1763" s="7"/>
    </row>
    <row r="1764" ht="12.0" customHeight="1">
      <c r="A1764" s="12">
        <v>37295.0</v>
      </c>
      <c r="B1764" s="14" t="s">
        <v>1106</v>
      </c>
      <c r="C1764" s="14" t="s">
        <v>9</v>
      </c>
      <c r="D1764" s="7"/>
    </row>
    <row r="1765" ht="12.0" customHeight="1">
      <c r="A1765" s="12">
        <v>37302.0</v>
      </c>
      <c r="B1765" s="14" t="s">
        <v>1104</v>
      </c>
      <c r="C1765" s="14" t="s">
        <v>9</v>
      </c>
      <c r="D1765" s="7"/>
    </row>
    <row r="1766" ht="12.0" customHeight="1">
      <c r="A1766" s="12">
        <v>37319.0</v>
      </c>
      <c r="B1766" s="14" t="s">
        <v>1097</v>
      </c>
      <c r="C1766" s="14" t="s">
        <v>9</v>
      </c>
      <c r="D1766" s="7"/>
    </row>
    <row r="1767" ht="12.0" customHeight="1">
      <c r="A1767" s="12">
        <v>37320.0</v>
      </c>
      <c r="B1767" s="14" t="s">
        <v>1095</v>
      </c>
      <c r="C1767" s="14" t="s">
        <v>9</v>
      </c>
      <c r="D1767" s="7"/>
    </row>
    <row r="1768" ht="12.0" customHeight="1">
      <c r="A1768" s="12">
        <v>37337.0</v>
      </c>
      <c r="B1768" s="14" t="s">
        <v>1091</v>
      </c>
      <c r="C1768" s="14" t="s">
        <v>9</v>
      </c>
      <c r="D1768" s="7"/>
    </row>
    <row r="1769" ht="12.0" customHeight="1">
      <c r="A1769" s="12">
        <v>37341.0</v>
      </c>
      <c r="B1769" s="14" t="s">
        <v>1088</v>
      </c>
      <c r="C1769" s="14" t="s">
        <v>9</v>
      </c>
      <c r="D1769" s="7"/>
    </row>
    <row r="1770" ht="12.0" customHeight="1">
      <c r="A1770" s="12">
        <v>37351.0</v>
      </c>
      <c r="B1770" s="14" t="s">
        <v>1085</v>
      </c>
      <c r="C1770" s="14" t="s">
        <v>9</v>
      </c>
      <c r="D1770" s="7"/>
    </row>
    <row r="1771" ht="12.0" customHeight="1">
      <c r="A1771" s="12">
        <v>37354.0</v>
      </c>
      <c r="B1771" s="14" t="s">
        <v>1084</v>
      </c>
      <c r="C1771" s="14" t="s">
        <v>9</v>
      </c>
      <c r="D1771" s="7"/>
    </row>
    <row r="1772" ht="24.0" customHeight="1">
      <c r="A1772" s="12">
        <v>37358.0</v>
      </c>
      <c r="B1772" s="14" t="s">
        <v>1080</v>
      </c>
      <c r="C1772" s="14" t="s">
        <v>9</v>
      </c>
      <c r="D1772" s="7"/>
    </row>
    <row r="1773" ht="12.0" customHeight="1">
      <c r="A1773" s="12">
        <v>37375.0</v>
      </c>
      <c r="B1773" s="14" t="s">
        <v>1073</v>
      </c>
      <c r="C1773" s="14" t="s">
        <v>9</v>
      </c>
      <c r="D1773" s="7"/>
    </row>
    <row r="1774" ht="12.0" customHeight="1">
      <c r="A1774" s="12">
        <v>37385.0</v>
      </c>
      <c r="B1774" s="14" t="s">
        <v>1069</v>
      </c>
      <c r="C1774" s="14" t="s">
        <v>9</v>
      </c>
      <c r="D1774" s="7"/>
    </row>
    <row r="1775" ht="12.0" customHeight="1">
      <c r="A1775" s="12">
        <v>37412.0</v>
      </c>
      <c r="B1775" s="14" t="s">
        <v>1057</v>
      </c>
      <c r="C1775" s="14" t="s">
        <v>9</v>
      </c>
      <c r="D1775" s="7"/>
    </row>
    <row r="1776" ht="12.0" customHeight="1">
      <c r="A1776" s="12">
        <v>37417.0</v>
      </c>
      <c r="B1776" s="14" t="s">
        <v>1055</v>
      </c>
      <c r="C1776" s="14" t="s">
        <v>9</v>
      </c>
      <c r="D1776" s="7"/>
    </row>
    <row r="1777" ht="12.0" customHeight="1">
      <c r="A1777" s="12">
        <v>37447.0</v>
      </c>
      <c r="B1777" s="14" t="s">
        <v>1051</v>
      </c>
      <c r="C1777" s="14" t="s">
        <v>9</v>
      </c>
      <c r="D1777" s="7"/>
    </row>
    <row r="1778" ht="12.0" customHeight="1">
      <c r="A1778" s="12">
        <v>37448.0</v>
      </c>
      <c r="B1778" s="14" t="s">
        <v>1050</v>
      </c>
      <c r="C1778" s="14" t="s">
        <v>9</v>
      </c>
      <c r="D1778" s="7"/>
    </row>
    <row r="1779" ht="12.0" customHeight="1">
      <c r="A1779" s="12">
        <v>37474.0</v>
      </c>
      <c r="B1779" s="14" t="s">
        <v>1040</v>
      </c>
      <c r="C1779" s="14" t="s">
        <v>9</v>
      </c>
      <c r="D1779" s="7"/>
    </row>
    <row r="1780" ht="12.0" customHeight="1">
      <c r="A1780" s="12">
        <v>37476.0</v>
      </c>
      <c r="B1780" s="14" t="s">
        <v>1038</v>
      </c>
      <c r="C1780" s="14" t="s">
        <v>9</v>
      </c>
      <c r="D1780" s="7"/>
    </row>
    <row r="1781" ht="12.0" customHeight="1">
      <c r="A1781" s="12">
        <v>37505.0</v>
      </c>
      <c r="B1781" s="14" t="s">
        <v>1030</v>
      </c>
      <c r="C1781" s="14" t="s">
        <v>9</v>
      </c>
      <c r="D1781" s="7"/>
    </row>
    <row r="1782" ht="12.0" customHeight="1">
      <c r="A1782" s="12">
        <v>37515.0</v>
      </c>
      <c r="B1782" s="14" t="s">
        <v>1028</v>
      </c>
      <c r="C1782" s="14" t="s">
        <v>9</v>
      </c>
      <c r="D1782" s="7"/>
    </row>
    <row r="1783" ht="24.0" customHeight="1">
      <c r="A1783" s="12">
        <v>37523.0</v>
      </c>
      <c r="B1783" s="14" t="s">
        <v>1025</v>
      </c>
      <c r="C1783" s="14" t="s">
        <v>9</v>
      </c>
      <c r="D1783" s="7"/>
    </row>
    <row r="1784" ht="12.0" customHeight="1">
      <c r="A1784" s="12">
        <v>37536.0</v>
      </c>
      <c r="B1784" s="14" t="s">
        <v>1022</v>
      </c>
      <c r="C1784" s="14" t="s">
        <v>9</v>
      </c>
      <c r="D1784" s="7"/>
    </row>
    <row r="1785" ht="12.0" customHeight="1">
      <c r="A1785" s="12">
        <v>37540.0</v>
      </c>
      <c r="B1785" s="14" t="s">
        <v>1016</v>
      </c>
      <c r="C1785" s="14" t="s">
        <v>9</v>
      </c>
      <c r="D1785" s="7"/>
    </row>
    <row r="1786" ht="12.0" customHeight="1">
      <c r="A1786" s="12">
        <v>37540.0</v>
      </c>
      <c r="B1786" s="14" t="s">
        <v>1017</v>
      </c>
      <c r="C1786" s="14" t="s">
        <v>9</v>
      </c>
      <c r="D1786" s="7"/>
    </row>
    <row r="1787" ht="12.0" customHeight="1">
      <c r="A1787" s="12">
        <v>37545.0</v>
      </c>
      <c r="B1787" s="14" t="s">
        <v>1011</v>
      </c>
      <c r="C1787" s="14" t="s">
        <v>9</v>
      </c>
      <c r="D1787" s="7"/>
    </row>
    <row r="1788" ht="12.0" customHeight="1">
      <c r="A1788" s="12">
        <v>37550.0</v>
      </c>
      <c r="B1788" s="14" t="s">
        <v>1010</v>
      </c>
      <c r="C1788" s="14" t="s">
        <v>9</v>
      </c>
      <c r="D1788" s="7"/>
    </row>
    <row r="1789" ht="12.0" customHeight="1">
      <c r="A1789" s="12">
        <v>37561.0</v>
      </c>
      <c r="B1789" s="14" t="s">
        <v>1008</v>
      </c>
      <c r="C1789" s="14" t="s">
        <v>9</v>
      </c>
      <c r="D1789" s="7"/>
    </row>
    <row r="1790" ht="12.0" customHeight="1">
      <c r="A1790" s="12">
        <v>37567.0</v>
      </c>
      <c r="B1790" s="14" t="s">
        <v>1004</v>
      </c>
      <c r="C1790" s="14" t="s">
        <v>9</v>
      </c>
      <c r="D1790" s="7"/>
    </row>
    <row r="1791" ht="12.0" customHeight="1">
      <c r="A1791" s="12">
        <v>37567.0</v>
      </c>
      <c r="B1791" s="14" t="s">
        <v>1005</v>
      </c>
      <c r="C1791" s="14" t="s">
        <v>9</v>
      </c>
      <c r="D1791" s="7"/>
    </row>
    <row r="1792" ht="12.0" customHeight="1">
      <c r="A1792" s="12">
        <v>37579.0</v>
      </c>
      <c r="B1792" s="14" t="s">
        <v>1000</v>
      </c>
      <c r="C1792" s="14" t="s">
        <v>9</v>
      </c>
      <c r="D1792" s="7"/>
    </row>
    <row r="1793" ht="12.0" customHeight="1">
      <c r="A1793" s="12">
        <v>37587.0</v>
      </c>
      <c r="B1793" s="14" t="s">
        <v>995</v>
      </c>
      <c r="C1793" s="14" t="s">
        <v>9</v>
      </c>
      <c r="D1793" s="7"/>
    </row>
    <row r="1794" ht="12.0" customHeight="1">
      <c r="A1794" s="12">
        <v>37592.0</v>
      </c>
      <c r="B1794" s="14" t="s">
        <v>993</v>
      </c>
      <c r="C1794" s="14" t="s">
        <v>9</v>
      </c>
      <c r="D1794" s="7"/>
    </row>
    <row r="1795" ht="12.0" customHeight="1">
      <c r="A1795" s="12">
        <v>37594.0</v>
      </c>
      <c r="B1795" s="14" t="s">
        <v>992</v>
      </c>
      <c r="C1795" s="14" t="s">
        <v>9</v>
      </c>
      <c r="D1795" s="7"/>
    </row>
    <row r="1796" ht="12.0" customHeight="1">
      <c r="A1796" s="12">
        <v>37603.0</v>
      </c>
      <c r="B1796" s="14" t="s">
        <v>988</v>
      </c>
      <c r="C1796" s="14" t="s">
        <v>9</v>
      </c>
      <c r="D1796" s="7"/>
    </row>
    <row r="1797" ht="12.0" customHeight="1">
      <c r="A1797" s="12">
        <v>37608.0</v>
      </c>
      <c r="B1797" s="14" t="s">
        <v>987</v>
      </c>
      <c r="C1797" s="14" t="s">
        <v>9</v>
      </c>
      <c r="D1797" s="7"/>
    </row>
    <row r="1798" ht="12.0" customHeight="1">
      <c r="A1798" s="12">
        <v>37623.0</v>
      </c>
      <c r="B1798" s="14" t="s">
        <v>984</v>
      </c>
      <c r="C1798" s="14" t="s">
        <v>9</v>
      </c>
      <c r="D1798" s="7"/>
    </row>
    <row r="1799" ht="12.0" customHeight="1">
      <c r="A1799" s="12">
        <v>37628.0</v>
      </c>
      <c r="B1799" s="14" t="s">
        <v>982</v>
      </c>
      <c r="C1799" s="14" t="s">
        <v>9</v>
      </c>
      <c r="D1799" s="7"/>
    </row>
    <row r="1800" ht="12.0" customHeight="1">
      <c r="A1800" s="12">
        <v>37649.0</v>
      </c>
      <c r="B1800" s="14" t="s">
        <v>975</v>
      </c>
      <c r="C1800" s="14" t="s">
        <v>9</v>
      </c>
      <c r="D1800" s="7"/>
    </row>
    <row r="1801" ht="12.0" customHeight="1">
      <c r="A1801" s="12">
        <v>37659.0</v>
      </c>
      <c r="B1801" s="14" t="s">
        <v>974</v>
      </c>
      <c r="C1801" s="14" t="s">
        <v>9</v>
      </c>
      <c r="D1801" s="7"/>
    </row>
    <row r="1802" ht="12.0" customHeight="1">
      <c r="A1802" s="12">
        <v>37670.0</v>
      </c>
      <c r="B1802" s="14" t="s">
        <v>967</v>
      </c>
      <c r="C1802" s="14" t="s">
        <v>9</v>
      </c>
      <c r="D1802" s="7"/>
    </row>
    <row r="1803" ht="12.0" customHeight="1">
      <c r="A1803" s="12">
        <v>37673.0</v>
      </c>
      <c r="B1803" s="14" t="s">
        <v>963</v>
      </c>
      <c r="C1803" s="14" t="s">
        <v>9</v>
      </c>
      <c r="D1803" s="7"/>
    </row>
    <row r="1804" ht="12.0" customHeight="1">
      <c r="A1804" s="12">
        <v>37686.0</v>
      </c>
      <c r="B1804" s="14" t="s">
        <v>962</v>
      </c>
      <c r="C1804" s="14" t="s">
        <v>9</v>
      </c>
      <c r="D1804" s="7"/>
    </row>
    <row r="1805" ht="12.0" customHeight="1">
      <c r="A1805" s="12">
        <v>37690.0</v>
      </c>
      <c r="B1805" s="14" t="s">
        <v>960</v>
      </c>
      <c r="C1805" s="14" t="s">
        <v>9</v>
      </c>
      <c r="D1805" s="18"/>
    </row>
    <row r="1806" ht="12.0" customHeight="1">
      <c r="A1806" s="12">
        <v>37708.0</v>
      </c>
      <c r="B1806" s="14" t="s">
        <v>950</v>
      </c>
      <c r="C1806" s="14" t="s">
        <v>9</v>
      </c>
      <c r="D1806" s="7"/>
    </row>
    <row r="1807" ht="12.0" customHeight="1">
      <c r="A1807" s="12">
        <v>37718.0</v>
      </c>
      <c r="B1807" s="14" t="s">
        <v>945</v>
      </c>
      <c r="C1807" s="14" t="s">
        <v>9</v>
      </c>
      <c r="D1807" s="7"/>
    </row>
    <row r="1808" ht="12.0" customHeight="1">
      <c r="A1808" s="12">
        <v>37740.0</v>
      </c>
      <c r="B1808" s="14" t="s">
        <v>932</v>
      </c>
      <c r="C1808" s="14" t="s">
        <v>9</v>
      </c>
      <c r="D1808" s="7"/>
    </row>
    <row r="1809" ht="12.0" customHeight="1">
      <c r="A1809" s="12">
        <v>37743.0</v>
      </c>
      <c r="B1809" s="14" t="s">
        <v>929</v>
      </c>
      <c r="C1809" s="14" t="s">
        <v>9</v>
      </c>
      <c r="D1809" s="7"/>
    </row>
    <row r="1810" ht="12.0" customHeight="1">
      <c r="A1810" s="12">
        <v>37746.0</v>
      </c>
      <c r="B1810" s="14" t="s">
        <v>927</v>
      </c>
      <c r="C1810" s="14" t="s">
        <v>9</v>
      </c>
      <c r="D1810" s="7"/>
    </row>
    <row r="1811" ht="12.0" customHeight="1">
      <c r="A1811" s="12">
        <v>37781.0</v>
      </c>
      <c r="B1811" s="14" t="s">
        <v>910</v>
      </c>
      <c r="C1811" s="14" t="s">
        <v>9</v>
      </c>
      <c r="D1811" s="7"/>
    </row>
    <row r="1812" ht="12.0" customHeight="1">
      <c r="A1812" s="12">
        <v>37781.0</v>
      </c>
      <c r="B1812" s="14" t="s">
        <v>911</v>
      </c>
      <c r="C1812" s="14" t="s">
        <v>9</v>
      </c>
      <c r="D1812" s="7"/>
    </row>
    <row r="1813" ht="12.0" customHeight="1">
      <c r="A1813" s="12">
        <v>37802.0</v>
      </c>
      <c r="B1813" s="14" t="s">
        <v>900</v>
      </c>
      <c r="C1813" s="14" t="s">
        <v>9</v>
      </c>
      <c r="D1813" s="7"/>
    </row>
    <row r="1814" ht="12.0" customHeight="1">
      <c r="A1814" s="12">
        <v>37809.0</v>
      </c>
      <c r="B1814" s="14" t="s">
        <v>896</v>
      </c>
      <c r="C1814" s="14" t="s">
        <v>9</v>
      </c>
      <c r="D1814" s="7"/>
    </row>
    <row r="1815" ht="12.0" customHeight="1">
      <c r="A1815" s="12">
        <v>37810.0</v>
      </c>
      <c r="B1815" s="14" t="s">
        <v>893</v>
      </c>
      <c r="C1815" s="14" t="s">
        <v>9</v>
      </c>
      <c r="D1815" s="7"/>
    </row>
    <row r="1816" ht="12.0" customHeight="1">
      <c r="A1816" s="12">
        <v>37815.0</v>
      </c>
      <c r="B1816" s="14" t="s">
        <v>891</v>
      </c>
      <c r="C1816" s="14" t="s">
        <v>9</v>
      </c>
      <c r="D1816" s="7"/>
    </row>
    <row r="1817" ht="12.0" customHeight="1">
      <c r="A1817" s="12">
        <v>37817.0</v>
      </c>
      <c r="B1817" s="14" t="s">
        <v>889</v>
      </c>
      <c r="C1817" s="14" t="s">
        <v>9</v>
      </c>
      <c r="D1817" s="7"/>
    </row>
    <row r="1818" ht="12.0" customHeight="1">
      <c r="A1818" s="12">
        <v>37819.0</v>
      </c>
      <c r="B1818" s="14" t="s">
        <v>888</v>
      </c>
      <c r="C1818" s="14" t="s">
        <v>9</v>
      </c>
      <c r="D1818" s="7"/>
    </row>
    <row r="1819" ht="12.0" customHeight="1">
      <c r="A1819" s="12">
        <v>37825.0</v>
      </c>
      <c r="B1819" s="14" t="s">
        <v>885</v>
      </c>
      <c r="C1819" s="14" t="s">
        <v>9</v>
      </c>
      <c r="D1819" s="7"/>
    </row>
    <row r="1820" ht="12.0" customHeight="1">
      <c r="A1820" s="12">
        <v>37837.0</v>
      </c>
      <c r="B1820" s="14" t="s">
        <v>832</v>
      </c>
      <c r="C1820" s="14" t="s">
        <v>9</v>
      </c>
      <c r="D1820" s="7"/>
    </row>
    <row r="1821" ht="12.0" customHeight="1">
      <c r="A1821" s="12">
        <v>37838.0</v>
      </c>
      <c r="B1821" s="14" t="s">
        <v>883</v>
      </c>
      <c r="C1821" s="14" t="s">
        <v>9</v>
      </c>
      <c r="D1821" s="7"/>
    </row>
    <row r="1822" ht="12.0" customHeight="1">
      <c r="A1822" s="12">
        <v>37860.0</v>
      </c>
      <c r="B1822" s="14" t="s">
        <v>875</v>
      </c>
      <c r="C1822" s="14" t="s">
        <v>9</v>
      </c>
      <c r="D1822" s="7"/>
    </row>
    <row r="1823" ht="12.0" customHeight="1">
      <c r="A1823" s="12">
        <v>37862.0</v>
      </c>
      <c r="B1823" s="14" t="s">
        <v>828</v>
      </c>
      <c r="C1823" s="14" t="s">
        <v>9</v>
      </c>
      <c r="D1823" s="7"/>
    </row>
    <row r="1824" ht="12.0" customHeight="1">
      <c r="A1824" s="12">
        <v>37872.0</v>
      </c>
      <c r="B1824" s="14" t="s">
        <v>873</v>
      </c>
      <c r="C1824" s="14" t="s">
        <v>9</v>
      </c>
      <c r="D1824" s="7"/>
    </row>
    <row r="1825" ht="12.0" customHeight="1">
      <c r="A1825" s="12">
        <v>37872.0</v>
      </c>
      <c r="B1825" s="14" t="s">
        <v>874</v>
      </c>
      <c r="C1825" s="14" t="s">
        <v>9</v>
      </c>
      <c r="D1825" s="7"/>
    </row>
    <row r="1826" ht="12.0" customHeight="1">
      <c r="A1826" s="12">
        <v>37889.0</v>
      </c>
      <c r="B1826" s="14" t="s">
        <v>869</v>
      </c>
      <c r="C1826" s="14" t="s">
        <v>9</v>
      </c>
      <c r="D1826" s="7"/>
    </row>
    <row r="1827" ht="12.0" customHeight="1">
      <c r="A1827" s="12">
        <v>37897.0</v>
      </c>
      <c r="B1827" s="14" t="s">
        <v>864</v>
      </c>
      <c r="C1827" s="14" t="s">
        <v>9</v>
      </c>
      <c r="D1827" s="7"/>
    </row>
    <row r="1828" ht="12.0" customHeight="1">
      <c r="A1828" s="12">
        <v>37900.0</v>
      </c>
      <c r="B1828" s="14" t="s">
        <v>863</v>
      </c>
      <c r="C1828" s="14" t="s">
        <v>9</v>
      </c>
      <c r="D1828" s="7"/>
    </row>
    <row r="1829" ht="12.0" customHeight="1">
      <c r="A1829" s="12">
        <v>37930.0</v>
      </c>
      <c r="B1829" s="14" t="s">
        <v>841</v>
      </c>
      <c r="C1829" s="14" t="s">
        <v>9</v>
      </c>
      <c r="D1829" s="7"/>
    </row>
    <row r="1830" ht="12.0" customHeight="1">
      <c r="A1830" s="12">
        <v>37930.0</v>
      </c>
      <c r="B1830" s="14" t="s">
        <v>857</v>
      </c>
      <c r="C1830" s="14" t="s">
        <v>9</v>
      </c>
      <c r="D1830" s="7"/>
    </row>
    <row r="1831" ht="12.0" customHeight="1">
      <c r="A1831" s="12">
        <v>37956.0</v>
      </c>
      <c r="B1831" s="14" t="s">
        <v>841</v>
      </c>
      <c r="C1831" s="14" t="s">
        <v>9</v>
      </c>
      <c r="D1831" s="7"/>
    </row>
    <row r="1832" ht="12.0" customHeight="1">
      <c r="A1832" s="12">
        <v>37963.0</v>
      </c>
      <c r="B1832" s="14" t="s">
        <v>846</v>
      </c>
      <c r="C1832" s="14" t="s">
        <v>9</v>
      </c>
      <c r="D1832" s="7"/>
    </row>
    <row r="1833" ht="24.0" customHeight="1">
      <c r="A1833" s="12">
        <v>37964.0</v>
      </c>
      <c r="B1833" s="14" t="s">
        <v>844</v>
      </c>
      <c r="C1833" s="14" t="s">
        <v>9</v>
      </c>
      <c r="D1833" s="7"/>
    </row>
    <row r="1834" ht="12.0" customHeight="1">
      <c r="A1834" s="12">
        <v>37992.0</v>
      </c>
      <c r="B1834" s="14" t="s">
        <v>841</v>
      </c>
      <c r="C1834" s="14" t="s">
        <v>9</v>
      </c>
      <c r="D1834" s="7"/>
    </row>
    <row r="1835" ht="12.0" customHeight="1">
      <c r="A1835" s="12">
        <v>37994.0</v>
      </c>
      <c r="B1835" s="14" t="s">
        <v>839</v>
      </c>
      <c r="C1835" s="14" t="s">
        <v>9</v>
      </c>
      <c r="D1835" s="7"/>
    </row>
    <row r="1836" ht="12.0" customHeight="1">
      <c r="A1836" s="12">
        <v>38013.0</v>
      </c>
      <c r="B1836" s="14" t="s">
        <v>832</v>
      </c>
      <c r="C1836" s="14" t="s">
        <v>9</v>
      </c>
      <c r="D1836" s="7"/>
    </row>
    <row r="1837" ht="12.0" customHeight="1">
      <c r="A1837" s="12">
        <v>38013.0</v>
      </c>
      <c r="B1837" s="14" t="s">
        <v>343</v>
      </c>
      <c r="C1837" s="14" t="s">
        <v>9</v>
      </c>
      <c r="D1837" s="7"/>
    </row>
    <row r="1838" ht="12.0" customHeight="1">
      <c r="A1838" s="12">
        <v>38016.0</v>
      </c>
      <c r="B1838" s="14" t="s">
        <v>828</v>
      </c>
      <c r="C1838" s="14" t="s">
        <v>9</v>
      </c>
      <c r="D1838" s="7"/>
    </row>
    <row r="1839" ht="12.0" customHeight="1">
      <c r="A1839" s="12">
        <v>38022.0</v>
      </c>
      <c r="B1839" s="14" t="s">
        <v>827</v>
      </c>
      <c r="C1839" s="14" t="s">
        <v>9</v>
      </c>
      <c r="D1839" s="7"/>
    </row>
    <row r="1840" ht="12.0" customHeight="1">
      <c r="A1840" s="12">
        <v>38042.0</v>
      </c>
      <c r="B1840" s="14" t="s">
        <v>343</v>
      </c>
      <c r="C1840" s="14" t="s">
        <v>9</v>
      </c>
      <c r="D1840" s="7"/>
    </row>
    <row r="1841" ht="12.0" customHeight="1">
      <c r="A1841" s="12">
        <v>38051.0</v>
      </c>
      <c r="B1841" s="14" t="s">
        <v>818</v>
      </c>
      <c r="C1841" s="14" t="s">
        <v>9</v>
      </c>
      <c r="D1841" s="7"/>
    </row>
    <row r="1842" ht="12.0" customHeight="1">
      <c r="A1842" s="12">
        <v>38076.0</v>
      </c>
      <c r="B1842" s="14" t="s">
        <v>812</v>
      </c>
      <c r="C1842" s="14" t="s">
        <v>9</v>
      </c>
      <c r="D1842" s="7"/>
    </row>
    <row r="1843" ht="12.0" customHeight="1">
      <c r="A1843" s="12">
        <v>38077.0</v>
      </c>
      <c r="B1843" s="14" t="s">
        <v>343</v>
      </c>
      <c r="C1843" s="14" t="s">
        <v>9</v>
      </c>
      <c r="D1843" s="7"/>
    </row>
    <row r="1844" ht="12.0" customHeight="1">
      <c r="A1844" s="12">
        <v>38085.0</v>
      </c>
      <c r="B1844" s="14" t="s">
        <v>809</v>
      </c>
      <c r="C1844" s="14" t="s">
        <v>9</v>
      </c>
      <c r="D1844" s="7"/>
    </row>
    <row r="1845" ht="12.0" customHeight="1">
      <c r="A1845" s="12">
        <v>38113.0</v>
      </c>
      <c r="B1845" s="14" t="s">
        <v>343</v>
      </c>
      <c r="C1845" s="14" t="s">
        <v>9</v>
      </c>
      <c r="D1845" s="7"/>
    </row>
    <row r="1846" ht="12.0" customHeight="1">
      <c r="A1846" s="12">
        <v>38114.0</v>
      </c>
      <c r="B1846" s="14" t="s">
        <v>799</v>
      </c>
      <c r="C1846" s="14" t="s">
        <v>9</v>
      </c>
      <c r="D1846" s="7"/>
    </row>
    <row r="1847" ht="24.0" customHeight="1">
      <c r="A1847" s="12">
        <v>38126.0</v>
      </c>
      <c r="B1847" s="13" t="s">
        <v>796</v>
      </c>
      <c r="C1847" s="14" t="s">
        <v>9</v>
      </c>
      <c r="D1847" s="7"/>
    </row>
    <row r="1848" ht="12.0" customHeight="1">
      <c r="A1848" s="12">
        <v>38145.0</v>
      </c>
      <c r="B1848" s="14" t="s">
        <v>792</v>
      </c>
      <c r="C1848" s="14" t="s">
        <v>9</v>
      </c>
      <c r="D1848" s="7"/>
    </row>
    <row r="1849" ht="12.0" customHeight="1">
      <c r="A1849" s="12">
        <v>38146.0</v>
      </c>
      <c r="B1849" s="14" t="s">
        <v>343</v>
      </c>
      <c r="C1849" s="14" t="s">
        <v>9</v>
      </c>
      <c r="D1849" s="7"/>
    </row>
    <row r="1850" ht="12.0" customHeight="1">
      <c r="A1850" s="12">
        <v>38168.0</v>
      </c>
      <c r="B1850" s="14" t="s">
        <v>343</v>
      </c>
      <c r="C1850" s="14" t="s">
        <v>9</v>
      </c>
      <c r="D1850" s="7"/>
    </row>
    <row r="1851" ht="12.0" customHeight="1">
      <c r="A1851" s="12">
        <v>38176.0</v>
      </c>
      <c r="B1851" s="14" t="s">
        <v>785</v>
      </c>
      <c r="C1851" s="14" t="s">
        <v>9</v>
      </c>
      <c r="D1851" s="7"/>
    </row>
    <row r="1852" ht="12.0" customHeight="1">
      <c r="A1852" s="12">
        <v>38204.0</v>
      </c>
      <c r="B1852" s="14" t="s">
        <v>778</v>
      </c>
      <c r="C1852" s="14" t="s">
        <v>9</v>
      </c>
      <c r="D1852" s="7"/>
    </row>
    <row r="1853" ht="12.0" customHeight="1">
      <c r="A1853" s="12">
        <v>38205.0</v>
      </c>
      <c r="B1853" s="14" t="s">
        <v>777</v>
      </c>
      <c r="C1853" s="14" t="s">
        <v>9</v>
      </c>
      <c r="D1853" s="7"/>
    </row>
    <row r="1854" ht="12.0" customHeight="1">
      <c r="A1854" s="12">
        <v>38230.0</v>
      </c>
      <c r="B1854" s="14" t="s">
        <v>343</v>
      </c>
      <c r="C1854" s="14" t="s">
        <v>9</v>
      </c>
      <c r="D1854" s="7"/>
    </row>
    <row r="1855" ht="12.0" customHeight="1">
      <c r="A1855" s="12">
        <v>38238.0</v>
      </c>
      <c r="B1855" s="14" t="s">
        <v>343</v>
      </c>
      <c r="C1855" s="14" t="s">
        <v>9</v>
      </c>
      <c r="D1855" s="7"/>
    </row>
    <row r="1856" ht="12.0" customHeight="1">
      <c r="A1856" s="12">
        <v>38238.0</v>
      </c>
      <c r="B1856" s="14" t="s">
        <v>760</v>
      </c>
      <c r="C1856" s="14" t="s">
        <v>9</v>
      </c>
      <c r="D1856" s="7"/>
    </row>
    <row r="1857" ht="12.0" customHeight="1">
      <c r="A1857" s="12">
        <v>38265.0</v>
      </c>
      <c r="B1857" s="14" t="s">
        <v>755</v>
      </c>
      <c r="C1857" s="14" t="s">
        <v>9</v>
      </c>
      <c r="D1857" s="7"/>
    </row>
    <row r="1858" ht="12.0" customHeight="1">
      <c r="A1858" s="12">
        <v>38281.0</v>
      </c>
      <c r="B1858" s="14" t="s">
        <v>343</v>
      </c>
      <c r="C1858" s="14" t="s">
        <v>9</v>
      </c>
      <c r="D1858" s="7"/>
    </row>
    <row r="1859" ht="12.0" customHeight="1">
      <c r="A1859" s="12">
        <v>38287.0</v>
      </c>
      <c r="B1859" s="13" t="s">
        <v>750</v>
      </c>
      <c r="C1859" s="14" t="s">
        <v>9</v>
      </c>
      <c r="D1859" s="7"/>
    </row>
    <row r="1860" ht="24.0" customHeight="1">
      <c r="A1860" s="12">
        <v>38289.0</v>
      </c>
      <c r="B1860" s="14" t="s">
        <v>749</v>
      </c>
      <c r="C1860" s="14" t="s">
        <v>9</v>
      </c>
      <c r="D1860" s="7"/>
    </row>
    <row r="1861" ht="12.0" customHeight="1">
      <c r="A1861" s="12">
        <v>38289.0</v>
      </c>
      <c r="B1861" s="14" t="s">
        <v>343</v>
      </c>
      <c r="C1861" s="14" t="s">
        <v>9</v>
      </c>
      <c r="D1861" s="7"/>
    </row>
    <row r="1862" ht="12.0" customHeight="1">
      <c r="A1862" s="12">
        <v>38299.0</v>
      </c>
      <c r="B1862" s="14" t="s">
        <v>748</v>
      </c>
      <c r="C1862" s="14" t="s">
        <v>9</v>
      </c>
      <c r="D1862" s="7"/>
    </row>
    <row r="1863" ht="12.0" customHeight="1">
      <c r="A1863" s="12">
        <v>38320.0</v>
      </c>
      <c r="B1863" s="14" t="s">
        <v>343</v>
      </c>
      <c r="C1863" s="14" t="s">
        <v>9</v>
      </c>
      <c r="D1863" s="7"/>
    </row>
    <row r="1864" ht="12.0" customHeight="1">
      <c r="A1864" s="12">
        <v>38328.0</v>
      </c>
      <c r="B1864" s="14" t="s">
        <v>743</v>
      </c>
      <c r="C1864" s="14" t="s">
        <v>9</v>
      </c>
      <c r="D1864" s="7"/>
    </row>
    <row r="1865" ht="12.0" customHeight="1">
      <c r="A1865" s="12">
        <v>38330.0</v>
      </c>
      <c r="B1865" s="14" t="s">
        <v>741</v>
      </c>
      <c r="C1865" s="14" t="s">
        <v>9</v>
      </c>
      <c r="D1865" s="7"/>
    </row>
    <row r="1866" ht="12.0" customHeight="1">
      <c r="A1866" s="12">
        <v>38342.0</v>
      </c>
      <c r="B1866" s="14" t="s">
        <v>343</v>
      </c>
      <c r="C1866" s="14" t="s">
        <v>9</v>
      </c>
      <c r="D1866" s="7"/>
    </row>
    <row r="1867" ht="12.0" customHeight="1">
      <c r="A1867" s="12">
        <v>38362.0</v>
      </c>
      <c r="B1867" s="14" t="s">
        <v>738</v>
      </c>
      <c r="C1867" s="14" t="s">
        <v>9</v>
      </c>
      <c r="D1867" s="7"/>
    </row>
    <row r="1868" ht="12.0" customHeight="1">
      <c r="A1868" s="12">
        <v>38364.0</v>
      </c>
      <c r="B1868" s="14" t="s">
        <v>735</v>
      </c>
      <c r="C1868" s="14" t="s">
        <v>9</v>
      </c>
      <c r="D1868" s="7"/>
    </row>
    <row r="1869" ht="12.0" customHeight="1">
      <c r="A1869" s="12">
        <v>38370.0</v>
      </c>
      <c r="B1869" s="14" t="s">
        <v>730</v>
      </c>
      <c r="C1869" s="14" t="s">
        <v>9</v>
      </c>
      <c r="D1869" s="7"/>
    </row>
    <row r="1870" ht="12.0" customHeight="1">
      <c r="A1870" s="12">
        <v>38377.0</v>
      </c>
      <c r="B1870" s="14" t="s">
        <v>343</v>
      </c>
      <c r="C1870" s="14" t="s">
        <v>9</v>
      </c>
      <c r="D1870" s="7"/>
    </row>
    <row r="1871" ht="12.0" customHeight="1">
      <c r="A1871" s="12">
        <v>38387.0</v>
      </c>
      <c r="B1871" s="14" t="s">
        <v>727</v>
      </c>
      <c r="C1871" s="14" t="s">
        <v>9</v>
      </c>
      <c r="D1871" s="7"/>
    </row>
    <row r="1872" ht="12.0" customHeight="1">
      <c r="A1872" s="12">
        <v>38405.0</v>
      </c>
      <c r="B1872" s="14" t="s">
        <v>724</v>
      </c>
      <c r="C1872" s="14" t="s">
        <v>9</v>
      </c>
      <c r="D1872" s="7"/>
    </row>
    <row r="1873" ht="12.0" customHeight="1">
      <c r="A1873" s="12">
        <v>38408.0</v>
      </c>
      <c r="B1873" s="14" t="s">
        <v>343</v>
      </c>
      <c r="C1873" s="14" t="s">
        <v>9</v>
      </c>
      <c r="D1873" s="7"/>
    </row>
    <row r="1874" ht="12.0" customHeight="1">
      <c r="A1874" s="12">
        <v>38414.0</v>
      </c>
      <c r="B1874" s="14" t="s">
        <v>721</v>
      </c>
      <c r="C1874" s="14" t="s">
        <v>9</v>
      </c>
      <c r="D1874" s="7"/>
    </row>
    <row r="1875" ht="12.0" customHeight="1">
      <c r="A1875" s="12">
        <v>38420.0</v>
      </c>
      <c r="B1875" s="14" t="s">
        <v>718</v>
      </c>
      <c r="C1875" s="14" t="s">
        <v>9</v>
      </c>
      <c r="D1875" s="7"/>
    </row>
    <row r="1876" ht="12.0" customHeight="1">
      <c r="A1876" s="12">
        <v>38432.0</v>
      </c>
      <c r="B1876" s="14" t="s">
        <v>343</v>
      </c>
      <c r="C1876" s="14" t="s">
        <v>9</v>
      </c>
      <c r="D1876" s="7"/>
    </row>
    <row r="1877" ht="12.0" customHeight="1">
      <c r="A1877" s="12">
        <v>38442.0</v>
      </c>
      <c r="B1877" s="14" t="s">
        <v>716</v>
      </c>
      <c r="C1877" s="14" t="s">
        <v>9</v>
      </c>
      <c r="D1877" s="7"/>
    </row>
    <row r="1878" ht="12.0" customHeight="1">
      <c r="A1878" s="12">
        <v>38453.0</v>
      </c>
      <c r="B1878" s="14" t="s">
        <v>710</v>
      </c>
      <c r="C1878" s="14" t="s">
        <v>9</v>
      </c>
      <c r="D1878" s="7"/>
    </row>
    <row r="1879" ht="12.0" customHeight="1">
      <c r="A1879" s="12">
        <v>38475.0</v>
      </c>
      <c r="B1879" s="14" t="s">
        <v>705</v>
      </c>
      <c r="C1879" s="14" t="s">
        <v>9</v>
      </c>
      <c r="D1879" s="7"/>
    </row>
    <row r="1880" ht="12.0" customHeight="1">
      <c r="A1880" s="12">
        <v>38476.0</v>
      </c>
      <c r="B1880" s="14" t="s">
        <v>343</v>
      </c>
      <c r="C1880" s="14" t="s">
        <v>9</v>
      </c>
      <c r="D1880" s="7"/>
    </row>
    <row r="1881" ht="12.0" customHeight="1">
      <c r="A1881" s="12">
        <v>38481.0</v>
      </c>
      <c r="B1881" s="14" t="s">
        <v>704</v>
      </c>
      <c r="C1881" s="14" t="s">
        <v>9</v>
      </c>
      <c r="D1881" s="7"/>
    </row>
    <row r="1882" ht="12.0" customHeight="1">
      <c r="A1882" s="12">
        <v>38491.0</v>
      </c>
      <c r="B1882" s="14" t="s">
        <v>700</v>
      </c>
      <c r="C1882" s="14" t="s">
        <v>9</v>
      </c>
      <c r="D1882" s="7"/>
    </row>
    <row r="1883" ht="12.0" customHeight="1">
      <c r="A1883" s="12">
        <v>38492.0</v>
      </c>
      <c r="B1883" s="14" t="s">
        <v>699</v>
      </c>
      <c r="C1883" s="14" t="s">
        <v>9</v>
      </c>
      <c r="D1883" s="7"/>
    </row>
    <row r="1884" ht="12.0" customHeight="1">
      <c r="A1884" s="12">
        <v>38495.0</v>
      </c>
      <c r="B1884" s="14" t="s">
        <v>698</v>
      </c>
      <c r="C1884" s="14" t="s">
        <v>9</v>
      </c>
      <c r="D1884" s="7"/>
    </row>
    <row r="1885" ht="12.0" customHeight="1">
      <c r="A1885" s="12">
        <v>38503.0</v>
      </c>
      <c r="B1885" s="14" t="s">
        <v>343</v>
      </c>
      <c r="C1885" s="14" t="s">
        <v>9</v>
      </c>
      <c r="D1885" s="7"/>
    </row>
    <row r="1886" ht="12.0" customHeight="1">
      <c r="A1886" s="12">
        <v>38510.0</v>
      </c>
      <c r="B1886" s="14" t="s">
        <v>697</v>
      </c>
      <c r="C1886" s="14" t="s">
        <v>9</v>
      </c>
      <c r="D1886" s="7"/>
    </row>
    <row r="1887" ht="12.0" customHeight="1">
      <c r="A1887" s="12">
        <v>38512.0</v>
      </c>
      <c r="B1887" s="14" t="s">
        <v>695</v>
      </c>
      <c r="C1887" s="14" t="s">
        <v>9</v>
      </c>
      <c r="D1887" s="7"/>
    </row>
    <row r="1888" ht="12.0" customHeight="1">
      <c r="A1888" s="12">
        <v>38530.0</v>
      </c>
      <c r="B1888" s="14" t="s">
        <v>692</v>
      </c>
      <c r="C1888" s="14" t="s">
        <v>9</v>
      </c>
      <c r="D1888" s="7"/>
    </row>
    <row r="1889" ht="12.0" customHeight="1">
      <c r="A1889" s="12">
        <v>38538.0</v>
      </c>
      <c r="B1889" s="14" t="s">
        <v>343</v>
      </c>
      <c r="C1889" s="14" t="s">
        <v>9</v>
      </c>
      <c r="D1889" s="7"/>
    </row>
    <row r="1890" ht="12.0" customHeight="1">
      <c r="A1890" s="12">
        <v>38539.0</v>
      </c>
      <c r="B1890" s="14" t="s">
        <v>688</v>
      </c>
      <c r="C1890" s="14" t="s">
        <v>9</v>
      </c>
      <c r="D1890" s="7"/>
    </row>
    <row r="1891" ht="12.0" customHeight="1">
      <c r="A1891" s="12">
        <v>38560.0</v>
      </c>
      <c r="B1891" s="14" t="s">
        <v>343</v>
      </c>
      <c r="C1891" s="14" t="s">
        <v>9</v>
      </c>
      <c r="D1891" s="7"/>
    </row>
    <row r="1892" ht="12.0" customHeight="1">
      <c r="A1892" s="12">
        <v>38573.0</v>
      </c>
      <c r="B1892" s="14" t="s">
        <v>680</v>
      </c>
      <c r="C1892" s="14" t="s">
        <v>9</v>
      </c>
      <c r="D1892" s="7"/>
    </row>
    <row r="1893" ht="12.0" customHeight="1">
      <c r="A1893" s="12">
        <v>38583.0</v>
      </c>
      <c r="B1893" s="14" t="s">
        <v>655</v>
      </c>
      <c r="C1893" s="14" t="s">
        <v>9</v>
      </c>
      <c r="D1893" s="7"/>
    </row>
    <row r="1894" ht="12.0" customHeight="1">
      <c r="A1894" s="12">
        <v>38583.0</v>
      </c>
      <c r="B1894" s="14" t="s">
        <v>343</v>
      </c>
      <c r="C1894" s="14" t="s">
        <v>9</v>
      </c>
      <c r="D1894" s="7"/>
    </row>
    <row r="1895" ht="24.0" customHeight="1">
      <c r="A1895" s="12">
        <v>38586.0</v>
      </c>
      <c r="B1895" s="14" t="s">
        <v>674</v>
      </c>
      <c r="C1895" s="14" t="s">
        <v>9</v>
      </c>
      <c r="D1895" s="7"/>
    </row>
    <row r="1896" ht="12.0" customHeight="1">
      <c r="A1896" s="12">
        <v>38586.0</v>
      </c>
      <c r="B1896" s="14" t="s">
        <v>675</v>
      </c>
      <c r="C1896" s="14" t="s">
        <v>9</v>
      </c>
      <c r="D1896" s="7"/>
    </row>
    <row r="1897" ht="12.0" customHeight="1">
      <c r="A1897" s="12">
        <v>38602.0</v>
      </c>
      <c r="B1897" s="14" t="s">
        <v>672</v>
      </c>
      <c r="C1897" s="14" t="s">
        <v>9</v>
      </c>
      <c r="D1897" s="7"/>
    </row>
    <row r="1898" ht="12.0" customHeight="1">
      <c r="A1898" s="12">
        <v>38604.0</v>
      </c>
      <c r="B1898" s="14" t="s">
        <v>670</v>
      </c>
      <c r="C1898" s="14" t="s">
        <v>9</v>
      </c>
      <c r="D1898" s="7"/>
    </row>
    <row r="1899" ht="12.0" customHeight="1">
      <c r="A1899" s="12">
        <v>38616.0</v>
      </c>
      <c r="B1899" s="14" t="s">
        <v>668</v>
      </c>
      <c r="C1899" s="14" t="s">
        <v>9</v>
      </c>
      <c r="D1899" s="7"/>
    </row>
    <row r="1900" ht="12.0" customHeight="1">
      <c r="A1900" s="12">
        <v>38621.0</v>
      </c>
      <c r="B1900" s="14" t="s">
        <v>667</v>
      </c>
      <c r="C1900" s="14" t="s">
        <v>9</v>
      </c>
      <c r="D1900" s="7"/>
    </row>
    <row r="1901" ht="12.0" customHeight="1">
      <c r="A1901" s="12">
        <v>38625.0</v>
      </c>
      <c r="B1901" s="13" t="s">
        <v>666</v>
      </c>
      <c r="C1901" s="14" t="s">
        <v>9</v>
      </c>
      <c r="D1901" s="7"/>
    </row>
    <row r="1902" ht="12.0" customHeight="1">
      <c r="A1902" s="12">
        <v>38625.0</v>
      </c>
      <c r="B1902" s="14" t="s">
        <v>343</v>
      </c>
      <c r="C1902" s="14" t="s">
        <v>9</v>
      </c>
      <c r="D1902" s="7"/>
    </row>
    <row r="1903" ht="12.0" customHeight="1">
      <c r="A1903" s="12">
        <v>38626.0</v>
      </c>
      <c r="B1903" s="14" t="s">
        <v>665</v>
      </c>
      <c r="C1903" s="14" t="s">
        <v>9</v>
      </c>
      <c r="D1903" s="7"/>
    </row>
    <row r="1904" ht="12.0" customHeight="1">
      <c r="A1904" s="12">
        <v>38649.0</v>
      </c>
      <c r="B1904" s="14" t="s">
        <v>343</v>
      </c>
      <c r="C1904" s="14" t="s">
        <v>9</v>
      </c>
      <c r="D1904" s="7"/>
    </row>
    <row r="1905" ht="12.0" customHeight="1">
      <c r="A1905" s="12">
        <v>38659.0</v>
      </c>
      <c r="B1905" s="14" t="s">
        <v>656</v>
      </c>
      <c r="C1905" s="14" t="s">
        <v>9</v>
      </c>
      <c r="D1905" s="7"/>
    </row>
    <row r="1906" ht="12.0" customHeight="1">
      <c r="A1906" s="12">
        <v>38661.0</v>
      </c>
      <c r="B1906" s="14" t="s">
        <v>655</v>
      </c>
      <c r="C1906" s="14" t="s">
        <v>9</v>
      </c>
      <c r="D1906" s="7"/>
    </row>
    <row r="1907" ht="12.0" customHeight="1">
      <c r="A1907" s="12">
        <v>38663.0</v>
      </c>
      <c r="B1907" s="14" t="s">
        <v>653</v>
      </c>
      <c r="C1907" s="14" t="s">
        <v>9</v>
      </c>
      <c r="D1907" s="7"/>
    </row>
    <row r="1908" ht="12.0" customHeight="1">
      <c r="A1908" s="12">
        <v>38691.0</v>
      </c>
      <c r="B1908" s="14" t="s">
        <v>343</v>
      </c>
      <c r="C1908" s="14" t="s">
        <v>9</v>
      </c>
      <c r="D1908" s="7"/>
    </row>
    <row r="1909" ht="12.0" customHeight="1">
      <c r="A1909" s="12">
        <v>38693.0</v>
      </c>
      <c r="B1909" s="14" t="s">
        <v>644</v>
      </c>
      <c r="C1909" s="14" t="s">
        <v>9</v>
      </c>
      <c r="D1909" s="7"/>
    </row>
    <row r="1910" ht="12.0" customHeight="1">
      <c r="A1910" s="12">
        <v>38705.0</v>
      </c>
      <c r="B1910" s="13" t="s">
        <v>639</v>
      </c>
      <c r="C1910" s="14" t="s">
        <v>9</v>
      </c>
      <c r="D1910" s="7"/>
    </row>
    <row r="1911" ht="12.0" customHeight="1">
      <c r="A1911" s="12">
        <v>38709.0</v>
      </c>
      <c r="B1911" s="14" t="s">
        <v>343</v>
      </c>
      <c r="C1911" s="14" t="s">
        <v>9</v>
      </c>
      <c r="D1911" s="7"/>
    </row>
    <row r="1912" ht="12.0" customHeight="1">
      <c r="A1912" s="12">
        <v>38722.0</v>
      </c>
      <c r="B1912" s="14" t="s">
        <v>637</v>
      </c>
      <c r="C1912" s="14" t="s">
        <v>9</v>
      </c>
      <c r="D1912" s="7"/>
    </row>
    <row r="1913" ht="12.0" customHeight="1">
      <c r="A1913" s="12">
        <v>38748.0</v>
      </c>
      <c r="B1913" s="14" t="s">
        <v>343</v>
      </c>
      <c r="C1913" s="14" t="s">
        <v>9</v>
      </c>
      <c r="D1913" s="7"/>
    </row>
    <row r="1914" ht="12.0" customHeight="1">
      <c r="A1914" s="12">
        <v>38754.0</v>
      </c>
      <c r="B1914" s="14" t="s">
        <v>627</v>
      </c>
      <c r="C1914" s="14" t="s">
        <v>9</v>
      </c>
      <c r="D1914" s="7"/>
    </row>
    <row r="1915" ht="12.0" customHeight="1">
      <c r="A1915" s="12">
        <v>38771.0</v>
      </c>
      <c r="B1915" s="14" t="s">
        <v>622</v>
      </c>
      <c r="C1915" s="14" t="s">
        <v>9</v>
      </c>
      <c r="D1915" s="7"/>
    </row>
    <row r="1916" ht="12.0" customHeight="1">
      <c r="A1916" s="12">
        <v>38772.0</v>
      </c>
      <c r="B1916" s="14" t="s">
        <v>343</v>
      </c>
      <c r="C1916" s="14" t="s">
        <v>9</v>
      </c>
      <c r="D1916" s="7"/>
    </row>
    <row r="1917" ht="12.0" customHeight="1">
      <c r="A1917" s="12">
        <v>38782.0</v>
      </c>
      <c r="B1917" s="14" t="s">
        <v>618</v>
      </c>
      <c r="C1917" s="14" t="s">
        <v>9</v>
      </c>
      <c r="D1917" s="7"/>
    </row>
    <row r="1918" ht="12.0" customHeight="1">
      <c r="A1918" s="12">
        <v>38803.0</v>
      </c>
      <c r="B1918" s="14" t="s">
        <v>343</v>
      </c>
      <c r="C1918" s="14" t="s">
        <v>9</v>
      </c>
      <c r="D1918" s="7"/>
    </row>
    <row r="1919" ht="12.0" customHeight="1">
      <c r="A1919" s="12">
        <v>38819.0</v>
      </c>
      <c r="B1919" s="14" t="s">
        <v>608</v>
      </c>
      <c r="C1919" s="14" t="s">
        <v>9</v>
      </c>
      <c r="D1919" s="7"/>
    </row>
    <row r="1920" ht="12.0" customHeight="1">
      <c r="A1920" s="12">
        <v>38824.0</v>
      </c>
      <c r="B1920" s="14" t="s">
        <v>606</v>
      </c>
      <c r="C1920" s="14" t="s">
        <v>9</v>
      </c>
      <c r="D1920" s="7"/>
    </row>
    <row r="1921" ht="12.0" customHeight="1">
      <c r="A1921" s="12">
        <v>38834.0</v>
      </c>
      <c r="B1921" s="14" t="s">
        <v>343</v>
      </c>
      <c r="C1921" s="14" t="s">
        <v>9</v>
      </c>
      <c r="D1921" s="7"/>
    </row>
    <row r="1922" ht="12.0" customHeight="1">
      <c r="A1922" s="12">
        <v>38848.0</v>
      </c>
      <c r="B1922" s="14" t="s">
        <v>595</v>
      </c>
      <c r="C1922" s="14" t="s">
        <v>9</v>
      </c>
      <c r="D1922" s="7"/>
    </row>
    <row r="1923" ht="12.0" customHeight="1">
      <c r="A1923" s="12">
        <v>38853.0</v>
      </c>
      <c r="B1923" s="14" t="s">
        <v>594</v>
      </c>
      <c r="C1923" s="14" t="s">
        <v>9</v>
      </c>
      <c r="D1923" s="7"/>
    </row>
    <row r="1924" ht="12.0" customHeight="1">
      <c r="A1924" s="12">
        <v>38869.0</v>
      </c>
      <c r="B1924" s="14" t="s">
        <v>343</v>
      </c>
      <c r="C1924" s="14" t="s">
        <v>9</v>
      </c>
      <c r="D1924" s="7"/>
    </row>
    <row r="1925" ht="12.0" customHeight="1">
      <c r="A1925" s="12">
        <v>38904.0</v>
      </c>
      <c r="B1925" s="14" t="s">
        <v>343</v>
      </c>
      <c r="C1925" s="14" t="s">
        <v>9</v>
      </c>
      <c r="D1925" s="7"/>
    </row>
    <row r="1926" ht="12.0" customHeight="1">
      <c r="A1926" s="12">
        <v>38915.0</v>
      </c>
      <c r="B1926" s="14" t="s">
        <v>583</v>
      </c>
      <c r="C1926" s="14" t="s">
        <v>9</v>
      </c>
      <c r="D1926" s="7"/>
    </row>
    <row r="1927" ht="12.0" customHeight="1">
      <c r="A1927" s="12">
        <v>38931.0</v>
      </c>
      <c r="B1927" s="14" t="s">
        <v>343</v>
      </c>
      <c r="C1927" s="14" t="s">
        <v>9</v>
      </c>
      <c r="D1927" s="7"/>
    </row>
    <row r="1928" ht="12.0" customHeight="1">
      <c r="A1928" s="12">
        <v>38946.0</v>
      </c>
      <c r="B1928" s="14" t="s">
        <v>577</v>
      </c>
      <c r="C1928" s="14" t="s">
        <v>9</v>
      </c>
      <c r="D1928" s="7"/>
    </row>
    <row r="1929" ht="12.0" customHeight="1">
      <c r="A1929" s="12">
        <v>38968.0</v>
      </c>
      <c r="B1929" s="14" t="s">
        <v>343</v>
      </c>
      <c r="C1929" s="14" t="s">
        <v>9</v>
      </c>
      <c r="D1929" s="7"/>
    </row>
    <row r="1930" ht="12.0" customHeight="1">
      <c r="A1930" s="12">
        <v>38978.0</v>
      </c>
      <c r="B1930" s="14" t="s">
        <v>573</v>
      </c>
      <c r="C1930" s="14" t="s">
        <v>9</v>
      </c>
      <c r="D1930" s="7"/>
    </row>
    <row r="1931" ht="12.0" customHeight="1">
      <c r="A1931" s="12">
        <v>38993.0</v>
      </c>
      <c r="B1931" s="14" t="s">
        <v>572</v>
      </c>
      <c r="C1931" s="14" t="s">
        <v>9</v>
      </c>
      <c r="D1931" s="7"/>
    </row>
    <row r="1932" ht="12.0" customHeight="1">
      <c r="A1932" s="12">
        <v>38995.0</v>
      </c>
      <c r="B1932" s="14" t="s">
        <v>569</v>
      </c>
      <c r="C1932" s="14" t="s">
        <v>9</v>
      </c>
      <c r="D1932" s="7"/>
    </row>
    <row r="1933" ht="12.0" customHeight="1">
      <c r="A1933" s="12">
        <v>38995.0</v>
      </c>
      <c r="B1933" s="14" t="s">
        <v>343</v>
      </c>
      <c r="C1933" s="14" t="s">
        <v>9</v>
      </c>
      <c r="D1933" s="7"/>
    </row>
    <row r="1934" ht="12.0" customHeight="1">
      <c r="A1934" s="12">
        <v>39008.0</v>
      </c>
      <c r="B1934" s="14" t="s">
        <v>566</v>
      </c>
      <c r="C1934" s="14" t="s">
        <v>9</v>
      </c>
      <c r="D1934" s="7"/>
    </row>
    <row r="1935" ht="12.0" customHeight="1">
      <c r="A1935" s="12">
        <v>39037.0</v>
      </c>
      <c r="B1935" s="14" t="s">
        <v>562</v>
      </c>
      <c r="C1935" s="14" t="s">
        <v>9</v>
      </c>
      <c r="D1935" s="7"/>
    </row>
    <row r="1936" ht="12.0" customHeight="1">
      <c r="A1936" s="12">
        <v>39062.0</v>
      </c>
      <c r="B1936" s="14" t="s">
        <v>343</v>
      </c>
      <c r="C1936" s="14" t="s">
        <v>9</v>
      </c>
      <c r="D1936" s="7"/>
    </row>
    <row r="1937" ht="12.0" customHeight="1">
      <c r="A1937" s="12">
        <v>39069.0</v>
      </c>
      <c r="B1937" s="14" t="s">
        <v>556</v>
      </c>
      <c r="C1937" s="14" t="s">
        <v>9</v>
      </c>
      <c r="D1937" s="7"/>
    </row>
    <row r="1938" ht="12.0" customHeight="1">
      <c r="A1938" s="12">
        <v>39090.0</v>
      </c>
      <c r="B1938" s="14" t="s">
        <v>343</v>
      </c>
      <c r="C1938" s="14" t="s">
        <v>9</v>
      </c>
      <c r="D1938" s="7"/>
    </row>
    <row r="1939" ht="12.0" customHeight="1">
      <c r="A1939" s="12">
        <v>39098.0</v>
      </c>
      <c r="B1939" s="14" t="s">
        <v>549</v>
      </c>
      <c r="C1939" s="14" t="s">
        <v>9</v>
      </c>
      <c r="D1939" s="7"/>
    </row>
    <row r="1940" ht="12.0" customHeight="1">
      <c r="A1940" s="12">
        <v>39118.0</v>
      </c>
      <c r="B1940" s="14" t="s">
        <v>343</v>
      </c>
      <c r="C1940" s="14" t="s">
        <v>9</v>
      </c>
      <c r="D1940" s="7"/>
    </row>
    <row r="1941" ht="12.0" customHeight="1">
      <c r="A1941" s="12">
        <v>39120.0</v>
      </c>
      <c r="B1941" s="13" t="s">
        <v>546</v>
      </c>
      <c r="C1941" s="14" t="s">
        <v>9</v>
      </c>
      <c r="D1941" s="7"/>
    </row>
    <row r="1942" ht="12.0" customHeight="1">
      <c r="A1942" s="12">
        <v>39128.0</v>
      </c>
      <c r="B1942" s="14" t="s">
        <v>543</v>
      </c>
      <c r="C1942" s="14" t="s">
        <v>9</v>
      </c>
      <c r="D1942" s="7"/>
    </row>
    <row r="1943" ht="12.0" customHeight="1">
      <c r="A1943" s="12">
        <v>39134.0</v>
      </c>
      <c r="B1943" s="16" t="s">
        <v>494</v>
      </c>
      <c r="C1943" s="14" t="s">
        <v>9</v>
      </c>
      <c r="D1943" s="7"/>
    </row>
    <row r="1944" ht="12.0" customHeight="1">
      <c r="A1944" s="12">
        <v>39153.0</v>
      </c>
      <c r="B1944" s="14" t="s">
        <v>343</v>
      </c>
      <c r="C1944" s="14" t="s">
        <v>9</v>
      </c>
      <c r="D1944" s="7"/>
    </row>
    <row r="1945" ht="12.0" customHeight="1">
      <c r="A1945" s="12">
        <v>39156.0</v>
      </c>
      <c r="B1945" s="14" t="s">
        <v>535</v>
      </c>
      <c r="C1945" s="14" t="s">
        <v>9</v>
      </c>
      <c r="D1945" s="7"/>
    </row>
    <row r="1946" ht="12.0" customHeight="1">
      <c r="A1946" s="12">
        <v>39178.0</v>
      </c>
      <c r="B1946" s="14" t="s">
        <v>343</v>
      </c>
      <c r="C1946" s="14" t="s">
        <v>9</v>
      </c>
      <c r="D1946" s="7"/>
    </row>
    <row r="1947" ht="12.0" customHeight="1">
      <c r="A1947" s="12">
        <v>39189.0</v>
      </c>
      <c r="B1947" s="14" t="s">
        <v>530</v>
      </c>
      <c r="C1947" s="14" t="s">
        <v>9</v>
      </c>
      <c r="D1947" s="7"/>
    </row>
    <row r="1948" ht="12.0" customHeight="1">
      <c r="A1948" s="12">
        <v>39203.0</v>
      </c>
      <c r="B1948" s="14" t="s">
        <v>525</v>
      </c>
      <c r="C1948" s="14" t="s">
        <v>9</v>
      </c>
      <c r="D1948" s="7"/>
    </row>
    <row r="1949" ht="12.0" customHeight="1">
      <c r="A1949" s="12">
        <v>39213.0</v>
      </c>
      <c r="B1949" s="14" t="s">
        <v>522</v>
      </c>
      <c r="C1949" s="14" t="s">
        <v>9</v>
      </c>
      <c r="D1949" s="7"/>
    </row>
    <row r="1950" ht="12.0" customHeight="1">
      <c r="A1950" s="12">
        <v>39234.0</v>
      </c>
      <c r="B1950" s="14" t="s">
        <v>518</v>
      </c>
      <c r="C1950" s="14" t="s">
        <v>9</v>
      </c>
      <c r="D1950" s="7"/>
    </row>
    <row r="1951" ht="12.0" customHeight="1">
      <c r="A1951" s="12">
        <v>39304.0</v>
      </c>
      <c r="B1951" s="14" t="s">
        <v>505</v>
      </c>
      <c r="C1951" s="14" t="s">
        <v>9</v>
      </c>
      <c r="D1951" s="7"/>
    </row>
    <row r="1952" ht="12.0" customHeight="1">
      <c r="A1952" s="12">
        <v>39308.0</v>
      </c>
      <c r="B1952" s="14" t="s">
        <v>343</v>
      </c>
      <c r="C1952" s="14" t="s">
        <v>9</v>
      </c>
      <c r="D1952" s="7"/>
    </row>
    <row r="1953" ht="12.0" customHeight="1">
      <c r="A1953" s="12">
        <v>39317.0</v>
      </c>
      <c r="B1953" s="14" t="s">
        <v>502</v>
      </c>
      <c r="C1953" s="14" t="s">
        <v>9</v>
      </c>
      <c r="D1953" s="7"/>
    </row>
    <row r="1954" ht="12.0" customHeight="1">
      <c r="A1954" s="12">
        <v>39335.0</v>
      </c>
      <c r="B1954" s="14" t="s">
        <v>499</v>
      </c>
      <c r="C1954" s="14" t="s">
        <v>9</v>
      </c>
      <c r="D1954" s="7"/>
    </row>
    <row r="1955" ht="12.0" customHeight="1">
      <c r="A1955" s="12">
        <v>39346.0</v>
      </c>
      <c r="B1955" s="14" t="s">
        <v>494</v>
      </c>
      <c r="C1955" s="14" t="s">
        <v>9</v>
      </c>
      <c r="D1955" s="7"/>
    </row>
    <row r="1956" ht="12.0" customHeight="1">
      <c r="A1956" s="12">
        <v>39365.0</v>
      </c>
      <c r="B1956" s="14" t="s">
        <v>491</v>
      </c>
      <c r="C1956" s="14" t="s">
        <v>9</v>
      </c>
      <c r="D1956" s="7"/>
    </row>
    <row r="1957" ht="12.0" customHeight="1">
      <c r="A1957" s="12">
        <v>39396.0</v>
      </c>
      <c r="B1957" s="14" t="s">
        <v>483</v>
      </c>
      <c r="C1957" s="14" t="s">
        <v>9</v>
      </c>
      <c r="D1957" s="7"/>
    </row>
    <row r="1958" ht="12.0" customHeight="1">
      <c r="A1958" s="12">
        <v>39426.0</v>
      </c>
      <c r="B1958" s="14" t="s">
        <v>479</v>
      </c>
      <c r="C1958" s="14" t="s">
        <v>9</v>
      </c>
      <c r="D1958" s="7"/>
    </row>
    <row r="1959" ht="12.0" customHeight="1">
      <c r="A1959" s="12">
        <v>39463.0</v>
      </c>
      <c r="B1959" s="14" t="s">
        <v>472</v>
      </c>
      <c r="C1959" s="14" t="s">
        <v>9</v>
      </c>
      <c r="D1959" s="7"/>
    </row>
    <row r="1960" ht="12.0" customHeight="1">
      <c r="A1960" s="12">
        <v>39493.0</v>
      </c>
      <c r="B1960" s="14" t="s">
        <v>467</v>
      </c>
      <c r="C1960" s="14" t="s">
        <v>9</v>
      </c>
      <c r="D1960" s="7"/>
    </row>
    <row r="1961" ht="12.0" customHeight="1">
      <c r="A1961" s="12">
        <v>39524.0</v>
      </c>
      <c r="B1961" s="14" t="s">
        <v>462</v>
      </c>
      <c r="C1961" s="14" t="s">
        <v>9</v>
      </c>
      <c r="D1961" s="7"/>
    </row>
    <row r="1962" ht="12.0" customHeight="1">
      <c r="A1962" s="12">
        <v>39553.0</v>
      </c>
      <c r="B1962" s="14" t="s">
        <v>453</v>
      </c>
      <c r="C1962" s="14" t="s">
        <v>9</v>
      </c>
      <c r="D1962" s="7"/>
    </row>
    <row r="1963" ht="12.0" customHeight="1">
      <c r="A1963" s="12">
        <v>39587.0</v>
      </c>
      <c r="B1963" s="14" t="s">
        <v>449</v>
      </c>
      <c r="C1963" s="14" t="s">
        <v>9</v>
      </c>
      <c r="D1963" s="7"/>
    </row>
    <row r="1964" ht="12.0" customHeight="1">
      <c r="A1964" s="12">
        <v>39596.0</v>
      </c>
      <c r="B1964" s="13" t="s">
        <v>447</v>
      </c>
      <c r="C1964" s="14" t="s">
        <v>9</v>
      </c>
      <c r="D1964" s="7"/>
    </row>
    <row r="1965" ht="12.0" customHeight="1">
      <c r="A1965" s="12">
        <v>39615.0</v>
      </c>
      <c r="B1965" s="34" t="s">
        <v>445</v>
      </c>
      <c r="C1965" s="14" t="s">
        <v>9</v>
      </c>
      <c r="D1965" s="7"/>
    </row>
    <row r="1966" ht="12.0" customHeight="1">
      <c r="A1966" s="12">
        <v>39650.0</v>
      </c>
      <c r="B1966" s="14" t="s">
        <v>435</v>
      </c>
      <c r="C1966" s="14" t="s">
        <v>9</v>
      </c>
      <c r="D1966" s="7"/>
    </row>
    <row r="1967" ht="12.0" customHeight="1">
      <c r="A1967" s="12">
        <v>39671.0</v>
      </c>
      <c r="B1967" s="14" t="s">
        <v>343</v>
      </c>
      <c r="C1967" s="14" t="s">
        <v>9</v>
      </c>
      <c r="D1967" s="7"/>
    </row>
    <row r="1968" ht="12.0" customHeight="1">
      <c r="A1968" s="12">
        <v>39675.0</v>
      </c>
      <c r="B1968" s="14" t="s">
        <v>429</v>
      </c>
      <c r="C1968" s="14" t="s">
        <v>9</v>
      </c>
      <c r="D1968" s="7"/>
    </row>
    <row r="1969" ht="12.0" customHeight="1">
      <c r="A1969" s="12">
        <v>39709.0</v>
      </c>
      <c r="B1969" s="14" t="s">
        <v>426</v>
      </c>
      <c r="C1969" s="14" t="s">
        <v>9</v>
      </c>
      <c r="D1969" s="7"/>
    </row>
    <row r="1970" ht="12.0" customHeight="1">
      <c r="A1970" s="12">
        <v>39730.0</v>
      </c>
      <c r="B1970" s="14" t="s">
        <v>422</v>
      </c>
      <c r="C1970" s="14" t="s">
        <v>9</v>
      </c>
      <c r="D1970" s="7"/>
    </row>
    <row r="1971" ht="12.0" customHeight="1">
      <c r="A1971" s="12">
        <v>39766.0</v>
      </c>
      <c r="B1971" s="14" t="s">
        <v>412</v>
      </c>
      <c r="C1971" s="14" t="s">
        <v>9</v>
      </c>
      <c r="D1971" s="7"/>
    </row>
    <row r="1972" ht="12.0" customHeight="1">
      <c r="A1972" s="12">
        <v>39797.0</v>
      </c>
      <c r="B1972" s="14" t="s">
        <v>406</v>
      </c>
      <c r="C1972" s="14" t="s">
        <v>9</v>
      </c>
      <c r="D1972" s="7"/>
    </row>
    <row r="1973" ht="12.0" customHeight="1">
      <c r="A1973" s="22">
        <v>39827.0</v>
      </c>
      <c r="B1973" s="23" t="s">
        <v>402</v>
      </c>
      <c r="C1973" s="18" t="s">
        <v>9</v>
      </c>
      <c r="D1973" s="7"/>
    </row>
    <row r="1974" ht="12.0" customHeight="1">
      <c r="A1974" s="22">
        <v>39856.0</v>
      </c>
      <c r="B1974" s="23" t="s">
        <v>397</v>
      </c>
      <c r="C1974" s="18" t="s">
        <v>9</v>
      </c>
      <c r="D1974" s="7"/>
    </row>
    <row r="1975" ht="12.0" customHeight="1">
      <c r="A1975" s="22">
        <v>39891.0</v>
      </c>
      <c r="B1975" s="23" t="s">
        <v>392</v>
      </c>
      <c r="C1975" s="18" t="s">
        <v>9</v>
      </c>
      <c r="D1975" s="7"/>
    </row>
    <row r="1976" ht="12.0" customHeight="1">
      <c r="A1976" s="22">
        <v>39918.0</v>
      </c>
      <c r="B1976" s="23" t="s">
        <v>378</v>
      </c>
      <c r="C1976" s="18" t="s">
        <v>9</v>
      </c>
      <c r="D1976" s="7"/>
    </row>
    <row r="1977" ht="12.0" customHeight="1">
      <c r="A1977" s="22">
        <v>39981.0</v>
      </c>
      <c r="B1977" s="23" t="s">
        <v>353</v>
      </c>
      <c r="C1977" s="18" t="s">
        <v>9</v>
      </c>
      <c r="D1977" s="7"/>
    </row>
    <row r="1978" ht="12.0" customHeight="1">
      <c r="A1978" s="22">
        <v>40008.0</v>
      </c>
      <c r="B1978" s="23" t="s">
        <v>347</v>
      </c>
      <c r="C1978" s="18" t="s">
        <v>9</v>
      </c>
      <c r="D1978" s="7"/>
    </row>
    <row r="1979" ht="12.0" customHeight="1">
      <c r="A1979" s="22">
        <v>40030.0</v>
      </c>
      <c r="B1979" s="23" t="s">
        <v>343</v>
      </c>
      <c r="C1979" s="18" t="s">
        <v>9</v>
      </c>
      <c r="D1979" s="7"/>
    </row>
    <row r="1980" ht="12.0" customHeight="1">
      <c r="A1980" s="22">
        <v>40038.0</v>
      </c>
      <c r="B1980" s="23" t="s">
        <v>339</v>
      </c>
      <c r="C1980" s="18" t="s">
        <v>9</v>
      </c>
      <c r="D1980" s="7"/>
    </row>
    <row r="1981" ht="12.0" customHeight="1">
      <c r="A1981" s="22">
        <v>40073.0</v>
      </c>
      <c r="B1981" s="23" t="s">
        <v>322</v>
      </c>
      <c r="C1981" s="18" t="s">
        <v>9</v>
      </c>
      <c r="D1981" s="18"/>
    </row>
    <row r="1982" ht="12.0" customHeight="1">
      <c r="A1982" s="22">
        <v>40100.0</v>
      </c>
      <c r="B1982" s="23" t="s">
        <v>317</v>
      </c>
      <c r="C1982" s="18" t="s">
        <v>9</v>
      </c>
      <c r="D1982" s="7"/>
    </row>
    <row r="1983" ht="12.0" customHeight="1">
      <c r="A1983" s="22">
        <v>40129.0</v>
      </c>
      <c r="B1983" s="23" t="s">
        <v>315</v>
      </c>
      <c r="C1983" s="18" t="s">
        <v>9</v>
      </c>
      <c r="D1983" s="7"/>
    </row>
    <row r="1984" ht="12.0" customHeight="1">
      <c r="A1984" s="22">
        <v>40162.0</v>
      </c>
      <c r="B1984" s="23" t="s">
        <v>313</v>
      </c>
      <c r="C1984" s="18" t="s">
        <v>9</v>
      </c>
      <c r="D1984" s="7"/>
    </row>
    <row r="1985" ht="12.0" customHeight="1">
      <c r="A1985" s="22">
        <v>40193.0</v>
      </c>
      <c r="B1985" s="23" t="s">
        <v>309</v>
      </c>
      <c r="C1985" s="18" t="s">
        <v>9</v>
      </c>
      <c r="D1985" s="7"/>
    </row>
    <row r="1986" ht="12.0" customHeight="1">
      <c r="A1986" s="19">
        <v>40225.0</v>
      </c>
      <c r="B1986" s="13" t="s">
        <v>306</v>
      </c>
      <c r="C1986" s="14" t="s">
        <v>9</v>
      </c>
      <c r="D1986" s="18"/>
    </row>
    <row r="1987" ht="12.0" customHeight="1">
      <c r="A1987" s="19">
        <v>40253.0</v>
      </c>
      <c r="B1987" s="13" t="s">
        <v>303</v>
      </c>
      <c r="C1987" s="14" t="s">
        <v>9</v>
      </c>
      <c r="D1987" s="7"/>
    </row>
    <row r="1988" ht="12.0" customHeight="1">
      <c r="A1988" s="19">
        <v>40270.0</v>
      </c>
      <c r="B1988" s="21" t="s">
        <v>301</v>
      </c>
      <c r="C1988" s="7" t="s">
        <v>9</v>
      </c>
      <c r="D1988" s="7"/>
    </row>
    <row r="1989" ht="12.0" customHeight="1">
      <c r="A1989" s="12">
        <v>40309.0</v>
      </c>
      <c r="B1989" s="13" t="s">
        <v>297</v>
      </c>
      <c r="C1989" s="14" t="s">
        <v>9</v>
      </c>
      <c r="D1989" s="7"/>
    </row>
    <row r="1990" ht="12.0" customHeight="1">
      <c r="A1990" s="12">
        <v>40312.0</v>
      </c>
      <c r="B1990" s="13" t="s">
        <v>295</v>
      </c>
      <c r="C1990" s="14" t="s">
        <v>9</v>
      </c>
      <c r="D1990" s="7"/>
    </row>
    <row r="1991" ht="12.0" customHeight="1">
      <c r="A1991" s="12">
        <v>40336.0</v>
      </c>
      <c r="B1991" s="13" t="s">
        <v>293</v>
      </c>
      <c r="C1991" s="14" t="s">
        <v>9</v>
      </c>
      <c r="D1991" s="7"/>
    </row>
    <row r="1992" ht="12.0" customHeight="1">
      <c r="A1992" s="19">
        <v>40343.0</v>
      </c>
      <c r="B1992" s="13" t="s">
        <v>291</v>
      </c>
      <c r="C1992" s="7" t="s">
        <v>9</v>
      </c>
      <c r="D1992" s="7"/>
    </row>
    <row r="1993" ht="12.0" customHeight="1">
      <c r="A1993" s="19">
        <v>40373.0</v>
      </c>
      <c r="B1993" s="13" t="s">
        <v>287</v>
      </c>
      <c r="C1993" s="7" t="s">
        <v>9</v>
      </c>
      <c r="D1993" s="7"/>
    </row>
    <row r="1994" ht="12.0" customHeight="1">
      <c r="A1994" s="12">
        <v>40465.0</v>
      </c>
      <c r="B1994" s="13" t="s">
        <v>281</v>
      </c>
      <c r="C1994" s="14" t="s">
        <v>9</v>
      </c>
      <c r="D1994" s="7"/>
    </row>
    <row r="1995" ht="12.0" customHeight="1">
      <c r="A1995" s="12">
        <v>40497.0</v>
      </c>
      <c r="B1995" s="13" t="s">
        <v>271</v>
      </c>
      <c r="C1995" s="14" t="s">
        <v>9</v>
      </c>
      <c r="D1995" s="7"/>
    </row>
    <row r="1996" ht="12.0" customHeight="1">
      <c r="A1996" s="19">
        <v>40561.0</v>
      </c>
      <c r="B1996" s="16" t="s">
        <v>263</v>
      </c>
      <c r="C1996" s="18" t="s">
        <v>9</v>
      </c>
      <c r="D1996" s="7"/>
    </row>
    <row r="1997" ht="12.0" customHeight="1">
      <c r="A1997" s="12">
        <v>40588.0</v>
      </c>
      <c r="B1997" s="13" t="s">
        <v>256</v>
      </c>
      <c r="C1997" s="14" t="s">
        <v>9</v>
      </c>
      <c r="D1997" s="7"/>
    </row>
    <row r="1998" ht="12.0" customHeight="1">
      <c r="A1998" s="12">
        <v>40613.0</v>
      </c>
      <c r="B1998" s="16" t="s">
        <v>249</v>
      </c>
      <c r="C1998" s="14" t="s">
        <v>9</v>
      </c>
      <c r="D1998" s="7"/>
    </row>
    <row r="1999" ht="12.0" customHeight="1">
      <c r="A1999" s="12">
        <v>40652.0</v>
      </c>
      <c r="B1999" s="13" t="s">
        <v>243</v>
      </c>
      <c r="C1999" s="14" t="s">
        <v>9</v>
      </c>
      <c r="D1999" s="7"/>
    </row>
    <row r="2000" ht="12.0" customHeight="1">
      <c r="A2000" s="12">
        <v>40680.0</v>
      </c>
      <c r="B2000" s="13" t="s">
        <v>240</v>
      </c>
      <c r="C2000" s="14" t="s">
        <v>9</v>
      </c>
      <c r="D2000" s="7"/>
    </row>
    <row r="2001" ht="12.0" customHeight="1">
      <c r="A2001" s="12">
        <v>40750.0</v>
      </c>
      <c r="B2001" s="13" t="s">
        <v>231</v>
      </c>
      <c r="C2001" s="14" t="s">
        <v>9</v>
      </c>
      <c r="D2001" s="18"/>
    </row>
    <row r="2002" ht="12.0" customHeight="1">
      <c r="A2002" s="12">
        <v>40802.0</v>
      </c>
      <c r="B2002" s="13" t="s">
        <v>222</v>
      </c>
      <c r="C2002" s="14" t="s">
        <v>9</v>
      </c>
      <c r="D2002" s="7"/>
    </row>
    <row r="2003" ht="12.0" customHeight="1">
      <c r="A2003" s="12">
        <v>40833.0</v>
      </c>
      <c r="B2003" s="13" t="s">
        <v>219</v>
      </c>
      <c r="C2003" s="14" t="s">
        <v>9</v>
      </c>
      <c r="D2003" s="7"/>
    </row>
    <row r="2004" ht="12.0" customHeight="1">
      <c r="A2004" s="12">
        <v>40840.0</v>
      </c>
      <c r="B2004" s="13" t="s">
        <v>214</v>
      </c>
      <c r="C2004" s="14" t="s">
        <v>9</v>
      </c>
      <c r="D2004" s="7"/>
    </row>
    <row r="2005" ht="12.0" customHeight="1">
      <c r="A2005" s="12">
        <v>40864.0</v>
      </c>
      <c r="B2005" s="13" t="s">
        <v>210</v>
      </c>
      <c r="C2005" s="14" t="s">
        <v>9</v>
      </c>
      <c r="D2005" s="18"/>
    </row>
    <row r="2006" ht="12.0" customHeight="1">
      <c r="A2006" s="12">
        <v>40892.0</v>
      </c>
      <c r="B2006" s="16" t="s">
        <v>202</v>
      </c>
      <c r="C2006" s="14" t="s">
        <v>9</v>
      </c>
      <c r="D2006" s="7"/>
    </row>
    <row r="2007" ht="12.0" customHeight="1">
      <c r="A2007" s="12">
        <v>40926.0</v>
      </c>
      <c r="B2007" s="13" t="s">
        <v>199</v>
      </c>
      <c r="C2007" s="14" t="s">
        <v>9</v>
      </c>
      <c r="D2007" s="7"/>
    </row>
    <row r="2008" ht="12.0" customHeight="1">
      <c r="A2008" s="12">
        <v>40960.0</v>
      </c>
      <c r="B2008" s="13" t="s">
        <v>197</v>
      </c>
      <c r="C2008" s="14" t="s">
        <v>9</v>
      </c>
      <c r="D2008" s="7"/>
    </row>
    <row r="2009" ht="12.0" customHeight="1">
      <c r="A2009" s="12">
        <v>40994.0</v>
      </c>
      <c r="B2009" s="13" t="s">
        <v>193</v>
      </c>
      <c r="C2009" s="14" t="s">
        <v>9</v>
      </c>
      <c r="D2009" s="7"/>
    </row>
    <row r="2010" ht="12.0" customHeight="1">
      <c r="A2010" s="12">
        <v>41002.0</v>
      </c>
      <c r="B2010" s="13" t="s">
        <v>192</v>
      </c>
      <c r="C2010" s="14" t="s">
        <v>9</v>
      </c>
      <c r="D2010" s="7"/>
    </row>
    <row r="2011" ht="12.0" customHeight="1">
      <c r="A2011" s="12">
        <v>41016.0</v>
      </c>
      <c r="B2011" s="13" t="s">
        <v>190</v>
      </c>
      <c r="C2011" s="14" t="s">
        <v>9</v>
      </c>
      <c r="D2011" s="7"/>
    </row>
    <row r="2012" ht="12.0" customHeight="1">
      <c r="A2012" s="12">
        <v>41043.0</v>
      </c>
      <c r="B2012" s="13" t="s">
        <v>187</v>
      </c>
      <c r="C2012" s="14" t="s">
        <v>9</v>
      </c>
      <c r="D2012" s="7"/>
    </row>
    <row r="2013" ht="12.0" customHeight="1">
      <c r="A2013" s="12">
        <v>41074.0</v>
      </c>
      <c r="B2013" s="13" t="s">
        <v>184</v>
      </c>
      <c r="C2013" s="14" t="s">
        <v>9</v>
      </c>
      <c r="D2013" s="7"/>
    </row>
    <row r="2014" ht="12.0" customHeight="1">
      <c r="A2014" s="12">
        <v>41109.0</v>
      </c>
      <c r="B2014" s="13" t="s">
        <v>181</v>
      </c>
      <c r="C2014" s="14" t="s">
        <v>9</v>
      </c>
      <c r="D2014" s="7"/>
    </row>
    <row r="2015" ht="12.0" customHeight="1">
      <c r="A2015" s="12">
        <v>41141.0</v>
      </c>
      <c r="B2015" s="13" t="s">
        <v>178</v>
      </c>
      <c r="C2015" s="14" t="s">
        <v>9</v>
      </c>
      <c r="D2015" s="7"/>
    </row>
    <row r="2016" ht="12.0" customHeight="1">
      <c r="A2016" s="17">
        <v>41171.0</v>
      </c>
      <c r="B2016" s="13" t="s">
        <v>176</v>
      </c>
      <c r="C2016" s="14" t="s">
        <v>9</v>
      </c>
      <c r="D2016" s="7"/>
    </row>
    <row r="2017" ht="12.0" customHeight="1">
      <c r="A2017" s="17">
        <v>41187.0</v>
      </c>
      <c r="B2017" s="13" t="s">
        <v>174</v>
      </c>
      <c r="C2017" s="14" t="s">
        <v>9</v>
      </c>
      <c r="D2017" s="7"/>
    </row>
    <row r="2018" ht="12.0" customHeight="1">
      <c r="A2018" s="17">
        <v>41218.0</v>
      </c>
      <c r="B2018" s="13" t="s">
        <v>171</v>
      </c>
      <c r="C2018" s="14" t="s">
        <v>9</v>
      </c>
      <c r="D2018" s="7"/>
    </row>
    <row r="2019" ht="12.0" customHeight="1">
      <c r="A2019" s="12">
        <v>41234.0</v>
      </c>
      <c r="B2019" s="16" t="s">
        <v>167</v>
      </c>
      <c r="C2019" s="14" t="s">
        <v>9</v>
      </c>
      <c r="D2019" s="7"/>
    </row>
    <row r="2020" ht="12.0" customHeight="1">
      <c r="A2020" s="12">
        <v>41260.0</v>
      </c>
      <c r="B2020" s="16" t="s">
        <v>165</v>
      </c>
      <c r="C2020" s="14" t="s">
        <v>9</v>
      </c>
      <c r="D2020" s="7"/>
    </row>
    <row r="2021" ht="12.0" customHeight="1">
      <c r="A2021" s="12">
        <v>41288.0</v>
      </c>
      <c r="B2021" s="16" t="s">
        <v>162</v>
      </c>
      <c r="C2021" s="14" t="s">
        <v>9</v>
      </c>
      <c r="D2021" s="7"/>
    </row>
    <row r="2022" ht="12.0" customHeight="1">
      <c r="A2022" s="12">
        <v>41318.0</v>
      </c>
      <c r="B2022" s="16" t="s">
        <v>161</v>
      </c>
      <c r="C2022" s="14" t="s">
        <v>9</v>
      </c>
      <c r="D2022" s="7"/>
    </row>
    <row r="2023" ht="12.0" customHeight="1">
      <c r="A2023" s="12">
        <v>41352.0</v>
      </c>
      <c r="B2023" s="16" t="s">
        <v>158</v>
      </c>
      <c r="C2023" s="14" t="s">
        <v>9</v>
      </c>
      <c r="D2023" s="7"/>
    </row>
    <row r="2024" ht="12.0" customHeight="1">
      <c r="A2024" s="12">
        <v>41382.0</v>
      </c>
      <c r="B2024" s="16" t="s">
        <v>153</v>
      </c>
      <c r="C2024" s="14" t="s">
        <v>9</v>
      </c>
      <c r="D2024" s="7"/>
    </row>
    <row r="2025" ht="12.0" customHeight="1">
      <c r="A2025" s="12">
        <v>41408.0</v>
      </c>
      <c r="B2025" s="13" t="s">
        <v>150</v>
      </c>
      <c r="C2025" s="14" t="s">
        <v>9</v>
      </c>
      <c r="D2025" s="7"/>
    </row>
    <row r="2026" ht="12.0" customHeight="1">
      <c r="A2026" s="12">
        <v>41443.0</v>
      </c>
      <c r="B2026" s="13" t="s">
        <v>147</v>
      </c>
      <c r="C2026" s="14" t="s">
        <v>9</v>
      </c>
      <c r="D2026" s="7"/>
    </row>
    <row r="2027" ht="12.0" customHeight="1">
      <c r="A2027" s="12">
        <v>41470.0</v>
      </c>
      <c r="B2027" s="13" t="s">
        <v>144</v>
      </c>
      <c r="C2027" s="14" t="s">
        <v>9</v>
      </c>
      <c r="D2027" s="7"/>
    </row>
    <row r="2028" ht="12.0" customHeight="1">
      <c r="A2028" s="12">
        <v>41501.0</v>
      </c>
      <c r="B2028" s="13" t="s">
        <v>142</v>
      </c>
      <c r="C2028" s="14" t="s">
        <v>9</v>
      </c>
      <c r="D2028" s="7"/>
    </row>
    <row r="2029" ht="12.0" customHeight="1">
      <c r="A2029" s="12">
        <v>41533.0</v>
      </c>
      <c r="B2029" s="13" t="s">
        <v>141</v>
      </c>
      <c r="C2029" s="14" t="s">
        <v>9</v>
      </c>
      <c r="D2029" s="7"/>
    </row>
    <row r="2030" ht="12.0" customHeight="1">
      <c r="A2030" s="12">
        <v>41562.0</v>
      </c>
      <c r="B2030" s="13" t="s">
        <v>139</v>
      </c>
      <c r="C2030" s="14" t="s">
        <v>9</v>
      </c>
      <c r="D2030" s="7"/>
    </row>
    <row r="2031" ht="12.0" customHeight="1">
      <c r="A2031" s="12">
        <v>41596.0</v>
      </c>
      <c r="B2031" s="13" t="s">
        <v>133</v>
      </c>
      <c r="C2031" s="14" t="s">
        <v>9</v>
      </c>
      <c r="D2031" s="7"/>
    </row>
    <row r="2032" ht="12.0" customHeight="1">
      <c r="A2032" s="12">
        <v>41626.0</v>
      </c>
      <c r="B2032" s="13" t="s">
        <v>130</v>
      </c>
      <c r="C2032" s="14" t="s">
        <v>9</v>
      </c>
      <c r="D2032" s="7"/>
    </row>
    <row r="2033" ht="12.0" customHeight="1">
      <c r="A2033" s="12">
        <v>41653.0</v>
      </c>
      <c r="B2033" s="13" t="s">
        <v>127</v>
      </c>
      <c r="C2033" s="14" t="s">
        <v>9</v>
      </c>
      <c r="D2033" s="7"/>
    </row>
    <row r="2034" ht="12.0" customHeight="1">
      <c r="A2034" s="12">
        <v>41682.0</v>
      </c>
      <c r="B2034" s="13" t="s">
        <v>125</v>
      </c>
      <c r="C2034" s="14" t="s">
        <v>9</v>
      </c>
      <c r="D2034" s="7"/>
    </row>
    <row r="2035" ht="12.0" customHeight="1">
      <c r="A2035" s="12">
        <v>41709.0</v>
      </c>
      <c r="B2035" s="13" t="s">
        <v>122</v>
      </c>
      <c r="C2035" s="14" t="s">
        <v>9</v>
      </c>
      <c r="D2035" s="7"/>
    </row>
    <row r="2036" ht="12.0" customHeight="1">
      <c r="A2036" s="12">
        <v>41738.0</v>
      </c>
      <c r="B2036" s="13" t="s">
        <v>119</v>
      </c>
      <c r="C2036" s="14" t="s">
        <v>9</v>
      </c>
      <c r="D2036" s="7"/>
    </row>
    <row r="2037" ht="12.0" customHeight="1">
      <c r="A2037" s="12">
        <v>41768.0</v>
      </c>
      <c r="B2037" s="13" t="s">
        <v>114</v>
      </c>
      <c r="C2037" s="14" t="s">
        <v>9</v>
      </c>
      <c r="D2037" s="7"/>
    </row>
    <row r="2038" ht="12.0" customHeight="1">
      <c r="A2038" s="12">
        <v>41803.0</v>
      </c>
      <c r="B2038" s="13" t="s">
        <v>111</v>
      </c>
      <c r="C2038" s="14" t="s">
        <v>9</v>
      </c>
      <c r="D2038" s="7"/>
    </row>
    <row r="2039" ht="12.0" customHeight="1">
      <c r="A2039" s="12">
        <v>41834.0</v>
      </c>
      <c r="B2039" s="13" t="s">
        <v>107</v>
      </c>
      <c r="C2039" s="14" t="s">
        <v>9</v>
      </c>
      <c r="D2039" s="7"/>
    </row>
    <row r="2040" ht="12.0" customHeight="1">
      <c r="A2040" s="12">
        <v>41864.0</v>
      </c>
      <c r="B2040" s="13" t="s">
        <v>105</v>
      </c>
      <c r="C2040" s="14" t="s">
        <v>9</v>
      </c>
      <c r="D2040" s="7"/>
    </row>
    <row r="2041" ht="12.0" customHeight="1">
      <c r="A2041" s="12">
        <v>41894.0</v>
      </c>
      <c r="B2041" s="13" t="s">
        <v>102</v>
      </c>
      <c r="C2041" s="14" t="s">
        <v>9</v>
      </c>
      <c r="D2041" s="7"/>
    </row>
    <row r="2042" ht="12.0" customHeight="1">
      <c r="A2042" s="12">
        <v>41922.0</v>
      </c>
      <c r="B2042" s="13" t="s">
        <v>100</v>
      </c>
      <c r="C2042" s="14" t="s">
        <v>9</v>
      </c>
      <c r="D2042" s="7"/>
    </row>
    <row r="2043" ht="12.0" customHeight="1">
      <c r="A2043" s="12">
        <v>41955.0</v>
      </c>
      <c r="B2043" s="13" t="s">
        <v>97</v>
      </c>
      <c r="C2043" s="14" t="s">
        <v>9</v>
      </c>
      <c r="D2043" s="7"/>
    </row>
    <row r="2044" ht="12.0" customHeight="1">
      <c r="A2044" s="12">
        <v>41982.0</v>
      </c>
      <c r="B2044" s="13" t="s">
        <v>94</v>
      </c>
      <c r="C2044" s="14" t="s">
        <v>9</v>
      </c>
      <c r="D2044" s="7"/>
    </row>
    <row r="2045" ht="12.0" customHeight="1">
      <c r="A2045" s="12">
        <v>42019.0</v>
      </c>
      <c r="B2045" s="13" t="s">
        <v>91</v>
      </c>
      <c r="C2045" s="14" t="s">
        <v>9</v>
      </c>
      <c r="D2045" s="7"/>
    </row>
    <row r="2046" ht="12.0" customHeight="1">
      <c r="A2046" s="12">
        <v>42041.0</v>
      </c>
      <c r="B2046" s="13" t="s">
        <v>90</v>
      </c>
      <c r="C2046" s="14" t="s">
        <v>9</v>
      </c>
      <c r="D2046" s="7"/>
    </row>
    <row r="2047" ht="12.0" customHeight="1">
      <c r="A2047" s="12">
        <v>42073.0</v>
      </c>
      <c r="B2047" s="13" t="s">
        <v>85</v>
      </c>
      <c r="C2047" s="14" t="s">
        <v>9</v>
      </c>
      <c r="D2047" s="7"/>
    </row>
    <row r="2048" ht="12.0" customHeight="1">
      <c r="A2048" s="12">
        <v>42102.0</v>
      </c>
      <c r="B2048" s="13" t="s">
        <v>83</v>
      </c>
      <c r="C2048" s="14" t="s">
        <v>9</v>
      </c>
      <c r="D2048" s="7"/>
    </row>
    <row r="2049" ht="12.0" customHeight="1">
      <c r="A2049" s="12">
        <v>42138.0</v>
      </c>
      <c r="B2049" s="13" t="s">
        <v>79</v>
      </c>
      <c r="C2049" s="14" t="s">
        <v>9</v>
      </c>
      <c r="D2049" s="7"/>
    </row>
    <row r="2050" ht="12.0" customHeight="1">
      <c r="A2050" s="12">
        <v>42171.0</v>
      </c>
      <c r="B2050" s="13" t="s">
        <v>77</v>
      </c>
      <c r="C2050" s="14" t="s">
        <v>9</v>
      </c>
      <c r="D2050" s="7"/>
    </row>
    <row r="2051" ht="12.0" customHeight="1">
      <c r="A2051" s="12">
        <v>42194.0</v>
      </c>
      <c r="B2051" s="13" t="s">
        <v>75</v>
      </c>
      <c r="C2051" s="14" t="s">
        <v>9</v>
      </c>
      <c r="D2051" s="7"/>
    </row>
    <row r="2052" ht="12.0" customHeight="1">
      <c r="A2052" s="12">
        <v>42230.0</v>
      </c>
      <c r="B2052" s="13" t="s">
        <v>72</v>
      </c>
      <c r="C2052" s="14" t="s">
        <v>9</v>
      </c>
      <c r="D2052" s="7"/>
    </row>
    <row r="2053" ht="12.0" customHeight="1">
      <c r="A2053" s="12">
        <v>42261.0</v>
      </c>
      <c r="B2053" s="13" t="s">
        <v>70</v>
      </c>
      <c r="C2053" s="14" t="s">
        <v>9</v>
      </c>
      <c r="D2053" s="7"/>
    </row>
    <row r="2054" ht="12.0" customHeight="1">
      <c r="A2054" s="12">
        <v>42286.0</v>
      </c>
      <c r="B2054" s="13" t="s">
        <v>68</v>
      </c>
      <c r="C2054" s="14" t="s">
        <v>9</v>
      </c>
      <c r="D2054" s="7"/>
    </row>
    <row r="2055" ht="12.0" customHeight="1">
      <c r="A2055" s="12">
        <v>42321.0</v>
      </c>
      <c r="B2055" s="13" t="s">
        <v>64</v>
      </c>
      <c r="C2055" s="14" t="s">
        <v>9</v>
      </c>
      <c r="D2055" s="7"/>
    </row>
    <row r="2056" ht="12.0" customHeight="1">
      <c r="A2056" s="12">
        <v>42352.0</v>
      </c>
      <c r="B2056" s="15" t="s">
        <v>62</v>
      </c>
      <c r="C2056" s="14" t="s">
        <v>9</v>
      </c>
      <c r="D2056" s="7"/>
    </row>
    <row r="2057" ht="12.0" customHeight="1">
      <c r="A2057" s="12">
        <v>42382.0</v>
      </c>
      <c r="B2057" s="13" t="s">
        <v>59</v>
      </c>
      <c r="C2057" s="14" t="s">
        <v>9</v>
      </c>
      <c r="D2057" s="7"/>
    </row>
    <row r="2058" ht="12.75" customHeight="1">
      <c r="A2058" s="12">
        <v>42418.0</v>
      </c>
      <c r="B2058" s="37" t="s">
        <v>57</v>
      </c>
      <c r="C2058" s="14" t="s">
        <v>9</v>
      </c>
      <c r="D2058" s="7"/>
    </row>
    <row r="2059" ht="12.75" customHeight="1">
      <c r="A2059" s="12">
        <v>42447.0</v>
      </c>
      <c r="B2059" s="37" t="s">
        <v>55</v>
      </c>
      <c r="C2059" s="14" t="s">
        <v>9</v>
      </c>
      <c r="D2059" s="7"/>
    </row>
    <row r="2060" ht="12.75" customHeight="1">
      <c r="A2060" s="12">
        <v>42480.0</v>
      </c>
      <c r="B2060" s="37" t="s">
        <v>51</v>
      </c>
      <c r="C2060" s="14" t="s">
        <v>9</v>
      </c>
      <c r="D2060" s="7"/>
    </row>
    <row r="2061" ht="12.75" customHeight="1">
      <c r="A2061" s="12">
        <v>42503.0</v>
      </c>
      <c r="B2061" s="37" t="s">
        <v>50</v>
      </c>
      <c r="C2061" s="14" t="s">
        <v>9</v>
      </c>
      <c r="D2061" s="7"/>
    </row>
    <row r="2062" ht="12.75" customHeight="1">
      <c r="A2062" s="12">
        <v>42570.0</v>
      </c>
      <c r="B2062" s="37" t="s">
        <v>45</v>
      </c>
      <c r="C2062" s="14" t="s">
        <v>9</v>
      </c>
      <c r="D2062" s="7"/>
    </row>
    <row r="2063" ht="12.75" customHeight="1">
      <c r="A2063" s="12">
        <v>42597.0</v>
      </c>
      <c r="B2063" s="37" t="s">
        <v>44</v>
      </c>
      <c r="C2063" s="14" t="s">
        <v>9</v>
      </c>
      <c r="D2063" s="7"/>
    </row>
    <row r="2064" ht="12.75" customHeight="1">
      <c r="A2064" s="12">
        <v>42622.0</v>
      </c>
      <c r="B2064" s="37" t="s">
        <v>42</v>
      </c>
      <c r="C2064" s="14" t="s">
        <v>9</v>
      </c>
      <c r="D2064" s="7"/>
    </row>
    <row r="2065" ht="12.75" customHeight="1">
      <c r="A2065" s="12">
        <v>42660.0</v>
      </c>
      <c r="B2065" s="37" t="s">
        <v>37</v>
      </c>
      <c r="C2065" s="14" t="s">
        <v>9</v>
      </c>
      <c r="D2065" s="7"/>
    </row>
    <row r="2066" ht="12.75" customHeight="1">
      <c r="A2066" s="12">
        <v>42688.0</v>
      </c>
      <c r="B2066" s="37" t="s">
        <v>35</v>
      </c>
      <c r="C2066" s="14" t="s">
        <v>9</v>
      </c>
      <c r="D2066" s="7"/>
    </row>
    <row r="2067" ht="12.75" customHeight="1">
      <c r="A2067" s="12">
        <v>42726.0</v>
      </c>
      <c r="B2067" s="37" t="s">
        <v>33</v>
      </c>
      <c r="C2067" s="14" t="s">
        <v>9</v>
      </c>
      <c r="D2067" s="7"/>
    </row>
    <row r="2068" ht="12.75" customHeight="1">
      <c r="A2068" s="12">
        <v>42748.0</v>
      </c>
      <c r="B2068" s="37" t="s">
        <v>31</v>
      </c>
      <c r="C2068" s="14" t="s">
        <v>9</v>
      </c>
      <c r="D2068" s="7"/>
    </row>
    <row r="2069" ht="12.75" customHeight="1">
      <c r="A2069" s="12">
        <v>42779.0</v>
      </c>
      <c r="B2069" s="37" t="s">
        <v>28</v>
      </c>
      <c r="C2069" s="14" t="s">
        <v>9</v>
      </c>
      <c r="D2069" s="7"/>
    </row>
    <row r="2070" ht="12.75" customHeight="1">
      <c r="A2070" s="12">
        <v>42812.0</v>
      </c>
      <c r="B2070" s="37" t="s">
        <v>26</v>
      </c>
      <c r="C2070" s="14" t="s">
        <v>9</v>
      </c>
      <c r="D2070" s="7"/>
    </row>
    <row r="2071" ht="12.75" customHeight="1">
      <c r="A2071" s="12">
        <v>42845.0</v>
      </c>
      <c r="B2071" s="37" t="s">
        <v>24</v>
      </c>
      <c r="C2071" s="14" t="s">
        <v>9</v>
      </c>
      <c r="D2071" s="7"/>
    </row>
    <row r="2072" ht="12.75" customHeight="1">
      <c r="A2072" s="12">
        <v>42871.0</v>
      </c>
      <c r="B2072" s="37" t="s">
        <v>20</v>
      </c>
      <c r="C2072" s="14" t="s">
        <v>9</v>
      </c>
      <c r="D2072" s="7"/>
    </row>
    <row r="2073" ht="12.75" customHeight="1">
      <c r="A2073" s="12">
        <v>42899.0</v>
      </c>
      <c r="B2073" s="37" t="s">
        <v>18</v>
      </c>
      <c r="C2073" s="14" t="s">
        <v>9</v>
      </c>
      <c r="D2073" s="7"/>
    </row>
    <row r="2074" ht="12.75" customHeight="1">
      <c r="A2074" s="12">
        <v>42936.0</v>
      </c>
      <c r="B2074" s="37" t="s">
        <v>16</v>
      </c>
      <c r="C2074" s="14" t="s">
        <v>9</v>
      </c>
      <c r="D2074" s="7"/>
    </row>
    <row r="2075" ht="12.75" customHeight="1">
      <c r="A2075" s="12">
        <v>42957.0</v>
      </c>
      <c r="B2075" s="37" t="s">
        <v>13</v>
      </c>
      <c r="C2075" s="14" t="s">
        <v>9</v>
      </c>
      <c r="D2075" s="7"/>
    </row>
    <row r="2076" ht="12.75" customHeight="1">
      <c r="A2076" s="12">
        <v>42997.0</v>
      </c>
      <c r="B2076" s="37" t="s">
        <v>11</v>
      </c>
      <c r="C2076" s="14" t="s">
        <v>9</v>
      </c>
      <c r="D2076" s="7"/>
    </row>
    <row r="2077" ht="12.75" customHeight="1">
      <c r="A2077" s="12">
        <v>43026.0</v>
      </c>
      <c r="B2077" s="37" t="s">
        <v>8</v>
      </c>
      <c r="C2077" s="14" t="s">
        <v>9</v>
      </c>
      <c r="D2077" s="7"/>
    </row>
    <row r="2078" ht="12.0" customHeight="1">
      <c r="A2078" s="24">
        <v>34023.0</v>
      </c>
      <c r="B2078" s="26" t="s">
        <v>2281</v>
      </c>
      <c r="C2078" s="7" t="s">
        <v>4</v>
      </c>
      <c r="D2078" s="7"/>
    </row>
    <row r="2079" ht="12.0" customHeight="1">
      <c r="A2079" s="24">
        <v>34150.0</v>
      </c>
      <c r="B2079" s="26" t="s">
        <v>2250</v>
      </c>
      <c r="C2079" s="7" t="s">
        <v>4</v>
      </c>
      <c r="D2079" s="7"/>
    </row>
    <row r="2080" ht="12.0" customHeight="1">
      <c r="A2080" s="24">
        <v>34225.0</v>
      </c>
      <c r="B2080" s="26" t="s">
        <v>2230</v>
      </c>
      <c r="C2080" s="7" t="s">
        <v>4</v>
      </c>
      <c r="D2080" s="7"/>
    </row>
    <row r="2081" ht="12.0" customHeight="1">
      <c r="A2081" s="24">
        <v>34318.0</v>
      </c>
      <c r="B2081" s="26" t="s">
        <v>2205</v>
      </c>
      <c r="C2081" s="7" t="s">
        <v>4</v>
      </c>
      <c r="D2081" s="7"/>
    </row>
    <row r="2082" ht="12.0" customHeight="1">
      <c r="A2082" s="24">
        <v>34416.0</v>
      </c>
      <c r="B2082" s="26" t="s">
        <v>2173</v>
      </c>
      <c r="C2082" s="7" t="s">
        <v>4</v>
      </c>
      <c r="D2082" s="7"/>
    </row>
    <row r="2083" ht="12.0" customHeight="1">
      <c r="A2083" s="24">
        <v>34514.0</v>
      </c>
      <c r="B2083" s="26" t="s">
        <v>2139</v>
      </c>
      <c r="C2083" s="7" t="s">
        <v>4</v>
      </c>
      <c r="D2083" s="7"/>
    </row>
    <row r="2084" ht="12.0" customHeight="1">
      <c r="A2084" s="24">
        <v>34541.0</v>
      </c>
      <c r="B2084" s="26" t="s">
        <v>2120</v>
      </c>
      <c r="C2084" s="7" t="s">
        <v>4</v>
      </c>
      <c r="D2084" s="7"/>
    </row>
    <row r="2085" ht="12.0" customHeight="1">
      <c r="A2085" s="24">
        <v>34610.0</v>
      </c>
      <c r="B2085" s="26" t="s">
        <v>2102</v>
      </c>
      <c r="C2085" s="7" t="s">
        <v>4</v>
      </c>
      <c r="D2085" s="7"/>
    </row>
    <row r="2086" ht="12.0" customHeight="1">
      <c r="A2086" s="24">
        <v>34691.0</v>
      </c>
      <c r="B2086" s="26" t="s">
        <v>2087</v>
      </c>
      <c r="C2086" s="7" t="s">
        <v>4</v>
      </c>
      <c r="D2086" s="7"/>
    </row>
    <row r="2087" ht="12.0" customHeight="1">
      <c r="A2087" s="24">
        <v>34789.0</v>
      </c>
      <c r="B2087" s="26" t="s">
        <v>2045</v>
      </c>
      <c r="C2087" s="7" t="s">
        <v>4</v>
      </c>
      <c r="D2087" s="7"/>
    </row>
    <row r="2088" ht="12.0" customHeight="1">
      <c r="A2088" s="24">
        <v>34880.0</v>
      </c>
      <c r="B2088" s="26" t="s">
        <v>2015</v>
      </c>
      <c r="C2088" s="7" t="s">
        <v>4</v>
      </c>
      <c r="D2088" s="7"/>
    </row>
    <row r="2089" ht="12.0" customHeight="1">
      <c r="A2089" s="24">
        <v>34970.0</v>
      </c>
      <c r="B2089" s="26" t="s">
        <v>1994</v>
      </c>
      <c r="C2089" s="7" t="s">
        <v>4</v>
      </c>
      <c r="D2089" s="7"/>
    </row>
    <row r="2090" ht="12.0" customHeight="1">
      <c r="A2090" s="24">
        <v>35048.0</v>
      </c>
      <c r="B2090" s="26" t="s">
        <v>1982</v>
      </c>
      <c r="C2090" s="7" t="s">
        <v>4</v>
      </c>
      <c r="D2090" s="7"/>
    </row>
    <row r="2091" ht="12.0" customHeight="1">
      <c r="A2091" s="24">
        <v>35157.0</v>
      </c>
      <c r="B2091" s="26" t="s">
        <v>1967</v>
      </c>
      <c r="C2091" s="7" t="s">
        <v>4</v>
      </c>
      <c r="D2091" s="7"/>
    </row>
    <row r="2092" ht="12.0" customHeight="1">
      <c r="A2092" s="24">
        <v>35255.0</v>
      </c>
      <c r="B2092" s="26" t="s">
        <v>1951</v>
      </c>
      <c r="C2092" s="7" t="s">
        <v>4</v>
      </c>
      <c r="D2092" s="7"/>
    </row>
    <row r="2093" ht="12.0" customHeight="1">
      <c r="A2093" s="24">
        <v>35341.0</v>
      </c>
      <c r="B2093" s="26" t="s">
        <v>1938</v>
      </c>
      <c r="C2093" s="7" t="s">
        <v>4</v>
      </c>
      <c r="D2093" s="7"/>
    </row>
    <row r="2094" ht="12.0" customHeight="1">
      <c r="A2094" s="24">
        <v>35429.0</v>
      </c>
      <c r="B2094" s="26" t="s">
        <v>1899</v>
      </c>
      <c r="C2094" s="7" t="s">
        <v>4</v>
      </c>
      <c r="D2094" s="7"/>
    </row>
    <row r="2095" ht="12.0" customHeight="1">
      <c r="A2095" s="24">
        <v>35517.0</v>
      </c>
      <c r="B2095" s="26" t="s">
        <v>1873</v>
      </c>
      <c r="C2095" s="7" t="s">
        <v>4</v>
      </c>
      <c r="D2095" s="7"/>
    </row>
    <row r="2096" ht="12.0" customHeight="1">
      <c r="A2096" s="24">
        <v>35610.0</v>
      </c>
      <c r="B2096" s="26" t="s">
        <v>1821</v>
      </c>
      <c r="C2096" s="7" t="s">
        <v>4</v>
      </c>
      <c r="D2096" s="7"/>
    </row>
    <row r="2097" ht="12.0" customHeight="1">
      <c r="A2097" s="24">
        <v>35703.0</v>
      </c>
      <c r="B2097" s="26" t="s">
        <v>1770</v>
      </c>
      <c r="C2097" s="7" t="s">
        <v>4</v>
      </c>
      <c r="D2097" s="7"/>
    </row>
    <row r="2098" ht="12.0" customHeight="1">
      <c r="A2098" s="24">
        <v>35795.0</v>
      </c>
      <c r="B2098" s="26" t="s">
        <v>1731</v>
      </c>
      <c r="C2098" s="7" t="s">
        <v>4</v>
      </c>
      <c r="D2098" s="7"/>
    </row>
    <row r="2099" ht="12.0" customHeight="1">
      <c r="A2099" s="24">
        <v>35885.0</v>
      </c>
      <c r="B2099" s="26" t="s">
        <v>1671</v>
      </c>
      <c r="C2099" s="7" t="s">
        <v>4</v>
      </c>
      <c r="D2099" s="7"/>
    </row>
    <row r="2100" ht="12.0" customHeight="1">
      <c r="A2100" s="24">
        <v>35976.0</v>
      </c>
      <c r="B2100" s="26" t="s">
        <v>1621</v>
      </c>
      <c r="C2100" s="7" t="s">
        <v>4</v>
      </c>
      <c r="D2100" s="7"/>
    </row>
    <row r="2101" ht="12.0" customHeight="1">
      <c r="A2101" s="24">
        <v>36068.0</v>
      </c>
      <c r="B2101" s="26" t="s">
        <v>1569</v>
      </c>
      <c r="C2101" s="7" t="s">
        <v>4</v>
      </c>
      <c r="D2101" s="7"/>
    </row>
    <row r="2102" ht="12.0" customHeight="1">
      <c r="A2102" s="24">
        <v>36159.0</v>
      </c>
      <c r="B2102" s="26" t="s">
        <v>1529</v>
      </c>
      <c r="C2102" s="7" t="s">
        <v>4</v>
      </c>
      <c r="D2102" s="7"/>
    </row>
    <row r="2103" ht="12.0" customHeight="1">
      <c r="A2103" s="24">
        <v>36250.0</v>
      </c>
      <c r="B2103" s="26" t="s">
        <v>1494</v>
      </c>
      <c r="C2103" s="7" t="s">
        <v>4</v>
      </c>
      <c r="D2103" s="7"/>
    </row>
    <row r="2104" ht="12.0" customHeight="1">
      <c r="A2104" s="24">
        <v>36262.0</v>
      </c>
      <c r="B2104" s="26" t="s">
        <v>1490</v>
      </c>
      <c r="C2104" s="7" t="s">
        <v>4</v>
      </c>
      <c r="D2104" s="7"/>
    </row>
    <row r="2105" ht="12.0" customHeight="1">
      <c r="A2105" s="24">
        <v>36341.0</v>
      </c>
      <c r="B2105" s="26" t="s">
        <v>1466</v>
      </c>
      <c r="C2105" s="7" t="s">
        <v>4</v>
      </c>
      <c r="D2105" s="7"/>
    </row>
    <row r="2106" ht="12.0" customHeight="1">
      <c r="A2106" s="24">
        <v>36432.0</v>
      </c>
      <c r="B2106" s="26" t="s">
        <v>1435</v>
      </c>
      <c r="C2106" s="7" t="s">
        <v>4</v>
      </c>
      <c r="D2106" s="7"/>
    </row>
    <row r="2107" ht="12.0" customHeight="1">
      <c r="A2107" s="24">
        <v>36517.0</v>
      </c>
      <c r="B2107" s="26" t="s">
        <v>1405</v>
      </c>
      <c r="C2107" s="7" t="s">
        <v>4</v>
      </c>
      <c r="D2107" s="7"/>
    </row>
    <row r="2108" ht="12.0" customHeight="1">
      <c r="A2108" s="24">
        <v>36619.0</v>
      </c>
      <c r="B2108" s="26" t="s">
        <v>1359</v>
      </c>
      <c r="C2108" s="7" t="s">
        <v>4</v>
      </c>
      <c r="D2108" s="7"/>
    </row>
    <row r="2109" ht="12.0" customHeight="1">
      <c r="A2109" s="24">
        <v>36707.0</v>
      </c>
      <c r="B2109" s="26" t="s">
        <v>1330</v>
      </c>
      <c r="C2109" s="7" t="s">
        <v>4</v>
      </c>
      <c r="D2109" s="7"/>
    </row>
    <row r="2110" ht="12.0" customHeight="1">
      <c r="A2110" s="24">
        <v>36795.0</v>
      </c>
      <c r="B2110" s="26" t="s">
        <v>1299</v>
      </c>
      <c r="C2110" s="7" t="s">
        <v>4</v>
      </c>
      <c r="D2110" s="7"/>
    </row>
    <row r="2111" ht="12.0" customHeight="1">
      <c r="A2111" s="24">
        <v>36880.0</v>
      </c>
      <c r="B2111" s="26" t="s">
        <v>1267</v>
      </c>
      <c r="C2111" s="7" t="s">
        <v>4</v>
      </c>
      <c r="D2111" s="7"/>
    </row>
    <row r="2112" ht="24.0" customHeight="1">
      <c r="A2112" s="24">
        <v>36993.0</v>
      </c>
      <c r="B2112" s="26" t="s">
        <v>1234</v>
      </c>
      <c r="C2112" s="7" t="s">
        <v>4</v>
      </c>
      <c r="D2112" s="7"/>
    </row>
    <row r="2113" ht="12.0" customHeight="1">
      <c r="A2113" s="24">
        <v>37084.0</v>
      </c>
      <c r="B2113" s="26" t="s">
        <v>1191</v>
      </c>
      <c r="C2113" s="7" t="s">
        <v>4</v>
      </c>
      <c r="D2113" s="7"/>
    </row>
    <row r="2114" ht="12.0" customHeight="1">
      <c r="A2114" s="24">
        <v>37267.0</v>
      </c>
      <c r="B2114" s="26" t="s">
        <v>1115</v>
      </c>
      <c r="C2114" s="7" t="s">
        <v>4</v>
      </c>
      <c r="D2114" s="7"/>
    </row>
    <row r="2115" ht="12.0" customHeight="1">
      <c r="A2115" s="24">
        <v>37358.0</v>
      </c>
      <c r="B2115" s="26" t="s">
        <v>1081</v>
      </c>
      <c r="C2115" s="7" t="s">
        <v>4</v>
      </c>
      <c r="D2115" s="7"/>
    </row>
    <row r="2116" ht="12.0" customHeight="1">
      <c r="A2116" s="24">
        <v>37452.0</v>
      </c>
      <c r="B2116" s="26" t="s">
        <v>1049</v>
      </c>
      <c r="C2116" s="7" t="s">
        <v>4</v>
      </c>
      <c r="D2116" s="7"/>
    </row>
    <row r="2117" ht="12.0" customHeight="1">
      <c r="A2117" s="24">
        <v>37543.0</v>
      </c>
      <c r="B2117" s="26" t="s">
        <v>1013</v>
      </c>
      <c r="C2117" s="7" t="s">
        <v>4</v>
      </c>
      <c r="D2117" s="7"/>
    </row>
    <row r="2118" ht="12.0" customHeight="1">
      <c r="A2118" s="24">
        <v>37634.0</v>
      </c>
      <c r="B2118" s="26" t="s">
        <v>977</v>
      </c>
      <c r="C2118" s="7" t="s">
        <v>4</v>
      </c>
      <c r="D2118" s="7"/>
    </row>
    <row r="2119" ht="12.0" customHeight="1">
      <c r="A2119" s="24">
        <v>37725.0</v>
      </c>
      <c r="B2119" s="26" t="s">
        <v>936</v>
      </c>
      <c r="C2119" s="7" t="s">
        <v>4</v>
      </c>
      <c r="D2119" s="7"/>
    </row>
    <row r="2120" ht="12.0" customHeight="1">
      <c r="A2120" s="24">
        <v>37817.0</v>
      </c>
      <c r="B2120" s="26" t="s">
        <v>890</v>
      </c>
      <c r="C2120" s="7" t="s">
        <v>4</v>
      </c>
      <c r="D2120" s="7"/>
    </row>
    <row r="2121" ht="12.0" customHeight="1">
      <c r="A2121" s="24">
        <v>37909.0</v>
      </c>
      <c r="B2121" s="26" t="s">
        <v>860</v>
      </c>
      <c r="C2121" s="7" t="s">
        <v>4</v>
      </c>
      <c r="D2121" s="7"/>
    </row>
    <row r="2122" ht="12.0" customHeight="1">
      <c r="A2122" s="24">
        <v>37995.0</v>
      </c>
      <c r="B2122" s="26" t="s">
        <v>836</v>
      </c>
      <c r="C2122" s="7" t="s">
        <v>4</v>
      </c>
      <c r="D2122" s="7"/>
    </row>
    <row r="2123" ht="12.0" customHeight="1">
      <c r="A2123" s="24">
        <v>38091.0</v>
      </c>
      <c r="B2123" s="26" t="s">
        <v>806</v>
      </c>
      <c r="C2123" s="7" t="s">
        <v>4</v>
      </c>
      <c r="D2123" s="7"/>
    </row>
    <row r="2124" ht="12.0" customHeight="1">
      <c r="A2124" s="24">
        <v>38183.0</v>
      </c>
      <c r="B2124" s="26" t="s">
        <v>781</v>
      </c>
      <c r="C2124" s="7" t="s">
        <v>4</v>
      </c>
      <c r="D2124" s="7"/>
    </row>
    <row r="2125" ht="12.0" customHeight="1">
      <c r="A2125" s="24">
        <v>38274.0</v>
      </c>
      <c r="B2125" s="26" t="s">
        <v>751</v>
      </c>
      <c r="C2125" s="7" t="s">
        <v>4</v>
      </c>
      <c r="D2125" s="7"/>
    </row>
    <row r="2126" ht="12.0" customHeight="1">
      <c r="A2126" s="24">
        <v>38364.0</v>
      </c>
      <c r="B2126" s="26" t="s">
        <v>736</v>
      </c>
      <c r="C2126" s="7" t="s">
        <v>4</v>
      </c>
      <c r="D2126" s="7"/>
    </row>
    <row r="2127" ht="12.0" customHeight="1">
      <c r="A2127" s="24">
        <v>38456.0</v>
      </c>
      <c r="B2127" s="26" t="s">
        <v>709</v>
      </c>
      <c r="C2127" s="7" t="s">
        <v>4</v>
      </c>
      <c r="D2127" s="7"/>
    </row>
    <row r="2128" ht="12.0" customHeight="1">
      <c r="A2128" s="24">
        <v>38547.0</v>
      </c>
      <c r="B2128" s="26" t="s">
        <v>684</v>
      </c>
      <c r="C2128" s="7" t="s">
        <v>4</v>
      </c>
      <c r="D2128" s="7"/>
    </row>
    <row r="2129" ht="12.0" customHeight="1">
      <c r="A2129" s="24">
        <v>38639.0</v>
      </c>
      <c r="B2129" s="26" t="s">
        <v>663</v>
      </c>
      <c r="C2129" s="7" t="s">
        <v>4</v>
      </c>
      <c r="D2129" s="7"/>
    </row>
    <row r="2130" ht="12.0" customHeight="1">
      <c r="A2130" s="24">
        <v>38727.0</v>
      </c>
      <c r="B2130" s="26" t="s">
        <v>634</v>
      </c>
      <c r="C2130" s="7" t="s">
        <v>4</v>
      </c>
      <c r="D2130" s="7"/>
    </row>
    <row r="2131" ht="12.0" customHeight="1">
      <c r="A2131" s="24">
        <v>38821.0</v>
      </c>
      <c r="B2131" s="26" t="s">
        <v>607</v>
      </c>
      <c r="C2131" s="7" t="s">
        <v>4</v>
      </c>
      <c r="D2131" s="7"/>
    </row>
    <row r="2132" ht="12.0" customHeight="1">
      <c r="A2132" s="24">
        <v>38915.0</v>
      </c>
      <c r="B2132" s="26" t="s">
        <v>584</v>
      </c>
      <c r="C2132" s="7" t="s">
        <v>4</v>
      </c>
      <c r="D2132" s="7"/>
    </row>
    <row r="2133" ht="12.0" customHeight="1">
      <c r="A2133" s="24">
        <v>39008.0</v>
      </c>
      <c r="B2133" s="26" t="s">
        <v>567</v>
      </c>
      <c r="C2133" s="7" t="s">
        <v>4</v>
      </c>
      <c r="D2133" s="7"/>
    </row>
    <row r="2134" ht="12.0" customHeight="1">
      <c r="A2134" s="24">
        <v>39098.0</v>
      </c>
      <c r="B2134" s="26" t="s">
        <v>550</v>
      </c>
      <c r="C2134" s="7" t="s">
        <v>4</v>
      </c>
      <c r="D2134" s="7"/>
    </row>
    <row r="2135" ht="12.0" customHeight="1">
      <c r="A2135" s="24">
        <v>39190.0</v>
      </c>
      <c r="B2135" s="26" t="s">
        <v>529</v>
      </c>
      <c r="C2135" s="7" t="s">
        <v>4</v>
      </c>
      <c r="D2135" s="7"/>
    </row>
    <row r="2136" ht="12.0" customHeight="1">
      <c r="A2136" s="24">
        <v>39279.0</v>
      </c>
      <c r="B2136" s="26" t="s">
        <v>509</v>
      </c>
      <c r="C2136" s="7" t="s">
        <v>4</v>
      </c>
      <c r="D2136" s="7"/>
    </row>
    <row r="2137" ht="12.0" customHeight="1">
      <c r="A2137" s="24">
        <v>39371.0</v>
      </c>
      <c r="B2137" s="26" t="s">
        <v>490</v>
      </c>
      <c r="C2137" s="7" t="s">
        <v>4</v>
      </c>
      <c r="D2137" s="7"/>
    </row>
    <row r="2138" ht="12.0" customHeight="1">
      <c r="A2138" s="24">
        <v>39463.0</v>
      </c>
      <c r="B2138" s="26" t="s">
        <v>473</v>
      </c>
      <c r="C2138" s="7" t="s">
        <v>4</v>
      </c>
      <c r="D2138" s="7"/>
    </row>
    <row r="2139" ht="12.0" customHeight="1">
      <c r="A2139" s="24">
        <v>39555.0</v>
      </c>
      <c r="B2139" s="26" t="s">
        <v>452</v>
      </c>
      <c r="C2139" s="7" t="s">
        <v>4</v>
      </c>
      <c r="D2139" s="7"/>
    </row>
    <row r="2140" ht="12.0" customHeight="1">
      <c r="A2140" s="24">
        <v>39646.0</v>
      </c>
      <c r="B2140" s="26" t="s">
        <v>440</v>
      </c>
      <c r="C2140" s="7" t="s">
        <v>4</v>
      </c>
      <c r="D2140" s="7"/>
    </row>
    <row r="2141" ht="12.0" customHeight="1">
      <c r="A2141" s="24">
        <v>39737.0</v>
      </c>
      <c r="B2141" s="26" t="s">
        <v>420</v>
      </c>
      <c r="C2141" s="7" t="s">
        <v>4</v>
      </c>
      <c r="D2141" s="7"/>
    </row>
    <row r="2142" ht="12.0" customHeight="1">
      <c r="A2142" s="22">
        <v>39828.0</v>
      </c>
      <c r="B2142" s="23" t="s">
        <v>401</v>
      </c>
      <c r="C2142" s="7" t="s">
        <v>4</v>
      </c>
      <c r="D2142" s="7"/>
    </row>
    <row r="2143" ht="12.0" customHeight="1">
      <c r="A2143" s="22">
        <v>39919.0</v>
      </c>
      <c r="B2143" s="23" t="s">
        <v>376</v>
      </c>
      <c r="C2143" s="7" t="s">
        <v>4</v>
      </c>
      <c r="D2143" s="7"/>
    </row>
    <row r="2144" ht="12.0" customHeight="1">
      <c r="A2144" s="22">
        <v>40008.0</v>
      </c>
      <c r="B2144" s="23" t="s">
        <v>348</v>
      </c>
      <c r="C2144" s="18" t="s">
        <v>4</v>
      </c>
      <c r="D2144" s="7"/>
    </row>
    <row r="2145" ht="12.0" customHeight="1">
      <c r="A2145" s="22">
        <v>40100.0</v>
      </c>
      <c r="B2145" s="23" t="s">
        <v>318</v>
      </c>
      <c r="C2145" s="18" t="s">
        <v>4</v>
      </c>
      <c r="D2145" s="7"/>
    </row>
    <row r="2146" ht="24.0" customHeight="1">
      <c r="A2146" s="22">
        <v>40100.0</v>
      </c>
      <c r="B2146" s="23" t="s">
        <v>319</v>
      </c>
      <c r="C2146" s="18" t="s">
        <v>4</v>
      </c>
      <c r="D2146" s="7"/>
    </row>
    <row r="2147" ht="12.0" customHeight="1">
      <c r="A2147" s="22">
        <v>40193.0</v>
      </c>
      <c r="B2147" s="23" t="s">
        <v>310</v>
      </c>
      <c r="C2147" s="18" t="s">
        <v>4</v>
      </c>
      <c r="D2147" s="7"/>
    </row>
    <row r="2148" ht="12.0" customHeight="1">
      <c r="A2148" s="19">
        <v>40281.0</v>
      </c>
      <c r="B2148" s="13" t="s">
        <v>299</v>
      </c>
      <c r="C2148" s="14" t="s">
        <v>4</v>
      </c>
      <c r="D2148" s="7"/>
    </row>
    <row r="2149" ht="24.0" customHeight="1">
      <c r="A2149" s="19">
        <v>40281.0</v>
      </c>
      <c r="B2149" s="13" t="s">
        <v>300</v>
      </c>
      <c r="C2149" s="14" t="s">
        <v>4</v>
      </c>
      <c r="D2149" s="7"/>
    </row>
    <row r="2150" ht="12.0" customHeight="1">
      <c r="A2150" s="19">
        <v>40374.0</v>
      </c>
      <c r="B2150" s="13" t="s">
        <v>286</v>
      </c>
      <c r="C2150" s="14" t="s">
        <v>4</v>
      </c>
      <c r="D2150" s="7"/>
    </row>
    <row r="2151" ht="12.0" customHeight="1">
      <c r="A2151" s="12">
        <v>40466.0</v>
      </c>
      <c r="B2151" s="13" t="s">
        <v>279</v>
      </c>
      <c r="C2151" s="14" t="s">
        <v>4</v>
      </c>
      <c r="D2151" s="7"/>
    </row>
    <row r="2152" ht="24.0" customHeight="1">
      <c r="A2152" s="12">
        <v>40466.0</v>
      </c>
      <c r="B2152" s="13" t="s">
        <v>280</v>
      </c>
      <c r="C2152" s="14" t="s">
        <v>4</v>
      </c>
      <c r="D2152" s="18"/>
    </row>
    <row r="2153" ht="12.0" customHeight="1">
      <c r="A2153" s="12">
        <v>40561.0</v>
      </c>
      <c r="B2153" s="13" t="s">
        <v>264</v>
      </c>
      <c r="C2153" s="14" t="s">
        <v>4</v>
      </c>
      <c r="D2153" s="7"/>
    </row>
    <row r="2154" ht="12.0" customHeight="1">
      <c r="A2154" s="12">
        <v>40652.0</v>
      </c>
      <c r="B2154" s="13" t="s">
        <v>244</v>
      </c>
      <c r="C2154" s="14" t="s">
        <v>4</v>
      </c>
      <c r="D2154" s="7"/>
    </row>
    <row r="2155" ht="24.0" customHeight="1">
      <c r="A2155" s="12">
        <v>40652.0</v>
      </c>
      <c r="B2155" s="13" t="s">
        <v>245</v>
      </c>
      <c r="C2155" s="14" t="s">
        <v>4</v>
      </c>
      <c r="D2155" s="7"/>
    </row>
    <row r="2156" ht="12.0" customHeight="1">
      <c r="A2156" s="12">
        <v>40750.0</v>
      </c>
      <c r="B2156" s="13" t="s">
        <v>232</v>
      </c>
      <c r="C2156" s="14" t="s">
        <v>4</v>
      </c>
      <c r="D2156" s="7"/>
    </row>
    <row r="2157" ht="12.0" customHeight="1">
      <c r="A2157" s="12">
        <v>40836.0</v>
      </c>
      <c r="B2157" s="13" t="s">
        <v>215</v>
      </c>
      <c r="C2157" s="14" t="s">
        <v>4</v>
      </c>
      <c r="D2157" s="7"/>
    </row>
    <row r="2158" ht="24.0" customHeight="1">
      <c r="A2158" s="12">
        <v>40836.0</v>
      </c>
      <c r="B2158" s="15" t="s">
        <v>216</v>
      </c>
      <c r="C2158" s="14" t="s">
        <v>4</v>
      </c>
      <c r="D2158" s="7"/>
    </row>
    <row r="2159" ht="12.0" customHeight="1">
      <c r="A2159" s="12">
        <v>40926.0</v>
      </c>
      <c r="B2159" s="13" t="s">
        <v>200</v>
      </c>
      <c r="C2159" s="14" t="s">
        <v>4</v>
      </c>
      <c r="D2159" s="7"/>
    </row>
    <row r="2160" ht="12.0" customHeight="1">
      <c r="A2160" s="12">
        <v>41017.0</v>
      </c>
      <c r="B2160" s="13" t="s">
        <v>188</v>
      </c>
      <c r="C2160" s="14" t="s">
        <v>4</v>
      </c>
      <c r="D2160" s="7"/>
    </row>
    <row r="2161" ht="24.0" customHeight="1">
      <c r="A2161" s="12">
        <v>41017.0</v>
      </c>
      <c r="B2161" s="13" t="s">
        <v>189</v>
      </c>
      <c r="C2161" s="14" t="s">
        <v>4</v>
      </c>
      <c r="D2161" s="7"/>
    </row>
    <row r="2162" ht="12.0" customHeight="1">
      <c r="A2162" s="17">
        <v>41218.0</v>
      </c>
      <c r="B2162" s="13" t="s">
        <v>169</v>
      </c>
      <c r="C2162" s="14" t="s">
        <v>4</v>
      </c>
      <c r="D2162" s="7"/>
    </row>
    <row r="2163" ht="24.0" customHeight="1">
      <c r="A2163" s="17">
        <v>41218.0</v>
      </c>
      <c r="B2163" s="13" t="s">
        <v>170</v>
      </c>
      <c r="C2163" s="14" t="s">
        <v>4</v>
      </c>
      <c r="D2163" s="7"/>
    </row>
    <row r="2164" ht="12.0" customHeight="1">
      <c r="A2164" s="12">
        <v>41288.0</v>
      </c>
      <c r="B2164" s="13" t="s">
        <v>163</v>
      </c>
      <c r="C2164" s="14" t="s">
        <v>4</v>
      </c>
      <c r="D2164" s="7"/>
    </row>
    <row r="2165" ht="12.0" customHeight="1">
      <c r="A2165" s="12">
        <v>41382.0</v>
      </c>
      <c r="B2165" s="16" t="s">
        <v>154</v>
      </c>
      <c r="C2165" s="14" t="s">
        <v>4</v>
      </c>
      <c r="D2165" s="7"/>
    </row>
    <row r="2166" ht="24.0" customHeight="1">
      <c r="A2166" s="12">
        <v>41382.0</v>
      </c>
      <c r="B2166" s="13" t="s">
        <v>155</v>
      </c>
      <c r="C2166" s="14" t="s">
        <v>4</v>
      </c>
      <c r="D2166" s="7"/>
    </row>
    <row r="2167" ht="12.0" customHeight="1">
      <c r="A2167" s="12">
        <v>41470.0</v>
      </c>
      <c r="B2167" s="13" t="s">
        <v>145</v>
      </c>
      <c r="C2167" s="14" t="s">
        <v>4</v>
      </c>
      <c r="D2167" s="7"/>
    </row>
    <row r="2168" ht="12.0" customHeight="1">
      <c r="A2168" s="12">
        <v>41565.0</v>
      </c>
      <c r="B2168" s="13" t="s">
        <v>135</v>
      </c>
      <c r="C2168" s="14" t="s">
        <v>4</v>
      </c>
      <c r="D2168" s="7"/>
    </row>
    <row r="2169" ht="24.0" customHeight="1">
      <c r="A2169" s="12">
        <v>41565.0</v>
      </c>
      <c r="B2169" s="15" t="s">
        <v>136</v>
      </c>
      <c r="C2169" s="14" t="s">
        <v>4</v>
      </c>
      <c r="D2169" s="7"/>
    </row>
    <row r="2170" ht="12.0" customHeight="1">
      <c r="A2170" s="12">
        <v>41652.0</v>
      </c>
      <c r="B2170" s="13" t="s">
        <v>128</v>
      </c>
      <c r="C2170" s="14" t="s">
        <v>4</v>
      </c>
      <c r="D2170" s="7"/>
    </row>
    <row r="2171" ht="12.0" customHeight="1">
      <c r="A2171" s="12">
        <v>41754.0</v>
      </c>
      <c r="B2171" s="13" t="s">
        <v>115</v>
      </c>
      <c r="C2171" s="14" t="s">
        <v>4</v>
      </c>
      <c r="D2171" s="7"/>
    </row>
    <row r="2172" ht="24.0" customHeight="1">
      <c r="A2172" s="12">
        <v>41754.0</v>
      </c>
      <c r="B2172" s="15" t="s">
        <v>116</v>
      </c>
      <c r="C2172" s="14" t="s">
        <v>4</v>
      </c>
      <c r="D2172" s="7"/>
    </row>
    <row r="2173" ht="12.0" customHeight="1">
      <c r="A2173" s="12">
        <v>41838.0</v>
      </c>
      <c r="B2173" s="13" t="s">
        <v>106</v>
      </c>
      <c r="C2173" s="14" t="s">
        <v>4</v>
      </c>
      <c r="D2173" s="7"/>
    </row>
    <row r="2174" ht="12.0" customHeight="1">
      <c r="A2174" s="12">
        <v>41928.0</v>
      </c>
      <c r="B2174" s="13" t="s">
        <v>98</v>
      </c>
      <c r="C2174" s="14" t="s">
        <v>4</v>
      </c>
      <c r="D2174" s="7"/>
    </row>
    <row r="2175" ht="24.0" customHeight="1">
      <c r="A2175" s="12">
        <v>41928.0</v>
      </c>
      <c r="B2175" s="15" t="s">
        <v>99</v>
      </c>
      <c r="C2175" s="14" t="s">
        <v>4</v>
      </c>
      <c r="D2175" s="7"/>
    </row>
    <row r="2176" ht="12.0" customHeight="1">
      <c r="A2176" s="12">
        <v>42017.0</v>
      </c>
      <c r="B2176" s="13" t="s">
        <v>93</v>
      </c>
      <c r="C2176" s="14" t="s">
        <v>4</v>
      </c>
      <c r="D2176" s="7"/>
    </row>
    <row r="2177" ht="12.0" customHeight="1">
      <c r="A2177" s="12">
        <v>42109.0</v>
      </c>
      <c r="B2177" s="13" t="s">
        <v>81</v>
      </c>
      <c r="C2177" s="14" t="s">
        <v>4</v>
      </c>
      <c r="D2177" s="7"/>
    </row>
    <row r="2178" ht="24.0" customHeight="1">
      <c r="A2178" s="12">
        <v>42109.0</v>
      </c>
      <c r="B2178" s="15" t="s">
        <v>82</v>
      </c>
      <c r="C2178" s="14" t="s">
        <v>4</v>
      </c>
      <c r="D2178" s="7"/>
    </row>
    <row r="2179" ht="12.0" customHeight="1">
      <c r="A2179" s="12">
        <v>42195.0</v>
      </c>
      <c r="B2179" s="13" t="s">
        <v>74</v>
      </c>
      <c r="C2179" s="14" t="s">
        <v>4</v>
      </c>
      <c r="D2179" s="7"/>
    </row>
    <row r="2180" ht="12.0" customHeight="1">
      <c r="A2180" s="12">
        <v>42293.0</v>
      </c>
      <c r="B2180" s="13" t="s">
        <v>66</v>
      </c>
      <c r="C2180" s="14" t="s">
        <v>4</v>
      </c>
      <c r="D2180" s="7"/>
    </row>
    <row r="2181" ht="24.0" customHeight="1">
      <c r="A2181" s="12">
        <v>42293.0</v>
      </c>
      <c r="B2181" s="15" t="s">
        <v>67</v>
      </c>
      <c r="C2181" s="14" t="s">
        <v>4</v>
      </c>
      <c r="D2181" s="7"/>
    </row>
    <row r="2182" ht="12.0" customHeight="1">
      <c r="A2182" s="12">
        <v>42382.0</v>
      </c>
      <c r="B2182" s="13" t="s">
        <v>60</v>
      </c>
      <c r="C2182" s="14" t="s">
        <v>4</v>
      </c>
      <c r="D2182" s="7"/>
    </row>
    <row r="2183" ht="12.75" customHeight="1">
      <c r="A2183" s="12">
        <v>42478.0</v>
      </c>
      <c r="B2183" s="40" t="s">
        <v>52</v>
      </c>
      <c r="C2183" s="14" t="s">
        <v>4</v>
      </c>
      <c r="D2183" s="7"/>
    </row>
    <row r="2184" ht="25.5" customHeight="1">
      <c r="A2184" s="12">
        <v>42478.0</v>
      </c>
      <c r="B2184" s="41" t="s">
        <v>53</v>
      </c>
      <c r="C2184" s="14" t="s">
        <v>4</v>
      </c>
      <c r="D2184" s="7"/>
    </row>
    <row r="2185" ht="12.75" customHeight="1">
      <c r="A2185" s="12">
        <v>42566.0</v>
      </c>
      <c r="B2185" s="40" t="s">
        <v>46</v>
      </c>
      <c r="C2185" s="14" t="s">
        <v>4</v>
      </c>
      <c r="D2185" s="7"/>
    </row>
    <row r="2186" ht="12.0" customHeight="1">
      <c r="A2186" s="12">
        <v>42661.0</v>
      </c>
      <c r="B2186" s="40" t="s">
        <v>36</v>
      </c>
      <c r="C2186" s="14" t="s">
        <v>4</v>
      </c>
      <c r="D2186" s="7"/>
    </row>
    <row r="2187" ht="12.75" customHeight="1">
      <c r="A2187" s="12">
        <v>42748.0</v>
      </c>
      <c r="B2187" s="40" t="s">
        <v>29</v>
      </c>
      <c r="C2187" s="14" t="s">
        <v>4</v>
      </c>
      <c r="D2187" s="7"/>
    </row>
    <row r="2188" ht="12.75" customHeight="1">
      <c r="A2188" s="12">
        <v>42863.0</v>
      </c>
      <c r="B2188" s="40" t="s">
        <v>21</v>
      </c>
      <c r="C2188" s="14" t="s">
        <v>4</v>
      </c>
      <c r="D2188" s="7"/>
    </row>
    <row r="2189" ht="25.5" customHeight="1">
      <c r="A2189" s="12">
        <v>42863.0</v>
      </c>
      <c r="B2189" s="41" t="s">
        <v>22</v>
      </c>
      <c r="C2189" s="14" t="s">
        <v>4</v>
      </c>
      <c r="D2189" s="7"/>
    </row>
    <row r="2190" ht="12.75" customHeight="1">
      <c r="A2190" s="12">
        <v>42937.0</v>
      </c>
      <c r="B2190" s="40" t="s">
        <v>14</v>
      </c>
      <c r="C2190" s="14" t="s">
        <v>4</v>
      </c>
      <c r="D2190" s="7"/>
    </row>
    <row r="2191" ht="12.75" customHeight="1">
      <c r="A2191" s="12">
        <v>43028.0</v>
      </c>
      <c r="B2191" s="40" t="s">
        <v>3</v>
      </c>
      <c r="C2191" s="14" t="s">
        <v>4</v>
      </c>
      <c r="D2191" s="2"/>
    </row>
    <row r="2192" ht="25.5" customHeight="1">
      <c r="A2192" s="12">
        <v>43028.0</v>
      </c>
      <c r="B2192" s="41" t="s">
        <v>5</v>
      </c>
      <c r="C2192" s="14" t="s">
        <v>4</v>
      </c>
      <c r="D2192" s="7"/>
    </row>
    <row r="2193" ht="12.0" customHeight="1">
      <c r="A2193" s="24">
        <v>34113.0</v>
      </c>
      <c r="B2193" s="26" t="s">
        <v>2263</v>
      </c>
      <c r="C2193" s="7" t="s">
        <v>732</v>
      </c>
      <c r="D2193" s="7"/>
    </row>
    <row r="2194" ht="12.0" customHeight="1">
      <c r="A2194" s="24">
        <v>34150.0</v>
      </c>
      <c r="B2194" s="26" t="s">
        <v>2251</v>
      </c>
      <c r="C2194" s="7" t="s">
        <v>732</v>
      </c>
      <c r="D2194" s="7"/>
    </row>
    <row r="2195" ht="12.0" customHeight="1">
      <c r="A2195" s="24">
        <v>34172.0</v>
      </c>
      <c r="B2195" s="26" t="s">
        <v>2247</v>
      </c>
      <c r="C2195" s="7" t="s">
        <v>732</v>
      </c>
      <c r="D2195" s="7"/>
    </row>
    <row r="2196" ht="12.0" customHeight="1">
      <c r="A2196" s="24">
        <v>34192.0</v>
      </c>
      <c r="B2196" s="26" t="s">
        <v>2237</v>
      </c>
      <c r="C2196" s="7" t="s">
        <v>732</v>
      </c>
      <c r="D2196" s="7"/>
    </row>
    <row r="2197" ht="12.0" customHeight="1">
      <c r="A2197" s="24">
        <v>34316.0</v>
      </c>
      <c r="B2197" s="26" t="s">
        <v>2207</v>
      </c>
      <c r="C2197" s="7" t="s">
        <v>732</v>
      </c>
      <c r="D2197" s="7"/>
    </row>
    <row r="2198" ht="12.0" customHeight="1">
      <c r="A2198" s="24">
        <v>34549.0</v>
      </c>
      <c r="B2198" s="26" t="s">
        <v>2115</v>
      </c>
      <c r="C2198" s="7" t="s">
        <v>732</v>
      </c>
      <c r="D2198" s="7"/>
    </row>
    <row r="2199" ht="12.0" customHeight="1">
      <c r="A2199" s="24">
        <v>34611.0</v>
      </c>
      <c r="B2199" s="26" t="s">
        <v>2101</v>
      </c>
      <c r="C2199" s="7" t="s">
        <v>732</v>
      </c>
      <c r="D2199" s="7"/>
    </row>
    <row r="2200" ht="12.0" customHeight="1">
      <c r="A2200" s="24">
        <v>34768.0</v>
      </c>
      <c r="B2200" s="26" t="s">
        <v>2058</v>
      </c>
      <c r="C2200" s="7" t="s">
        <v>732</v>
      </c>
      <c r="D2200" s="7"/>
    </row>
    <row r="2201" ht="12.0" customHeight="1">
      <c r="A2201" s="24">
        <v>34814.0</v>
      </c>
      <c r="B2201" s="26" t="s">
        <v>2038</v>
      </c>
      <c r="C2201" s="7" t="s">
        <v>732</v>
      </c>
      <c r="D2201" s="7"/>
    </row>
    <row r="2202" ht="12.0" customHeight="1">
      <c r="A2202" s="24">
        <v>34936.0</v>
      </c>
      <c r="B2202" s="26" t="s">
        <v>2000</v>
      </c>
      <c r="C2202" s="7" t="s">
        <v>732</v>
      </c>
      <c r="D2202" s="7"/>
    </row>
    <row r="2203" ht="24.0" customHeight="1">
      <c r="A2203" s="24">
        <v>35002.0</v>
      </c>
      <c r="B2203" s="26" t="s">
        <v>1988</v>
      </c>
      <c r="C2203" s="7" t="s">
        <v>732</v>
      </c>
      <c r="D2203" s="7"/>
    </row>
    <row r="2204" ht="12.0" customHeight="1">
      <c r="A2204" s="24">
        <v>35399.0</v>
      </c>
      <c r="B2204" s="26" t="s">
        <v>1917</v>
      </c>
      <c r="C2204" s="7" t="s">
        <v>732</v>
      </c>
      <c r="D2204" s="7"/>
    </row>
    <row r="2205" ht="12.0" customHeight="1">
      <c r="A2205" s="24">
        <v>35461.0</v>
      </c>
      <c r="B2205" s="26" t="s">
        <v>1889</v>
      </c>
      <c r="C2205" s="7" t="s">
        <v>732</v>
      </c>
      <c r="D2205" s="7"/>
    </row>
    <row r="2206" ht="12.0" customHeight="1">
      <c r="A2206" s="24">
        <v>35516.0</v>
      </c>
      <c r="B2206" s="26" t="s">
        <v>1875</v>
      </c>
      <c r="C2206" s="7" t="s">
        <v>732</v>
      </c>
      <c r="D2206" s="7"/>
    </row>
    <row r="2207" ht="12.0" customHeight="1">
      <c r="A2207" s="24">
        <v>35604.0</v>
      </c>
      <c r="B2207" s="26" t="s">
        <v>1828</v>
      </c>
      <c r="C2207" s="7" t="s">
        <v>732</v>
      </c>
      <c r="D2207" s="7"/>
    </row>
    <row r="2208" ht="12.0" customHeight="1">
      <c r="A2208" s="24">
        <v>35731.0</v>
      </c>
      <c r="B2208" s="26" t="s">
        <v>1752</v>
      </c>
      <c r="C2208" s="7" t="s">
        <v>732</v>
      </c>
      <c r="D2208" s="7"/>
    </row>
    <row r="2209" ht="12.0" customHeight="1">
      <c r="A2209" s="24">
        <v>35793.0</v>
      </c>
      <c r="B2209" s="26" t="s">
        <v>1733</v>
      </c>
      <c r="C2209" s="7" t="s">
        <v>732</v>
      </c>
      <c r="D2209" s="7"/>
    </row>
    <row r="2210" ht="12.0" customHeight="1">
      <c r="A2210" s="24">
        <v>35884.0</v>
      </c>
      <c r="B2210" s="26" t="s">
        <v>1675</v>
      </c>
      <c r="C2210" s="7" t="s">
        <v>732</v>
      </c>
      <c r="D2210" s="7"/>
    </row>
    <row r="2211" ht="12.0" customHeight="1">
      <c r="A2211" s="24">
        <v>35914.0</v>
      </c>
      <c r="B2211" s="26" t="s">
        <v>1654</v>
      </c>
      <c r="C2211" s="7" t="s">
        <v>732</v>
      </c>
      <c r="D2211" s="7"/>
    </row>
    <row r="2212" ht="12.0" customHeight="1">
      <c r="A2212" s="24">
        <v>35930.0</v>
      </c>
      <c r="B2212" s="26" t="s">
        <v>1645</v>
      </c>
      <c r="C2212" s="7" t="s">
        <v>732</v>
      </c>
      <c r="D2212" s="7"/>
    </row>
    <row r="2213" ht="12.0" customHeight="1">
      <c r="A2213" s="24">
        <v>36006.0</v>
      </c>
      <c r="B2213" s="26" t="s">
        <v>1603</v>
      </c>
      <c r="C2213" s="7" t="s">
        <v>732</v>
      </c>
      <c r="D2213" s="7"/>
    </row>
    <row r="2214" ht="12.0" customHeight="1">
      <c r="A2214" s="24">
        <v>36041.0</v>
      </c>
      <c r="B2214" s="26" t="s">
        <v>1586</v>
      </c>
      <c r="C2214" s="7" t="s">
        <v>732</v>
      </c>
      <c r="D2214" s="7"/>
    </row>
    <row r="2215" ht="12.0" customHeight="1">
      <c r="A2215" s="24">
        <v>36098.0</v>
      </c>
      <c r="B2215" s="26" t="s">
        <v>1553</v>
      </c>
      <c r="C2215" s="7" t="s">
        <v>732</v>
      </c>
      <c r="D2215" s="7"/>
    </row>
    <row r="2216" ht="24.0" customHeight="1">
      <c r="A2216" s="24">
        <v>36146.0</v>
      </c>
      <c r="B2216" s="26" t="s">
        <v>1534</v>
      </c>
      <c r="C2216" s="7" t="s">
        <v>732</v>
      </c>
      <c r="D2216" s="7"/>
    </row>
    <row r="2217" ht="12.0" customHeight="1">
      <c r="A2217" s="24">
        <v>37027.0</v>
      </c>
      <c r="B2217" s="26" t="s">
        <v>1220</v>
      </c>
      <c r="C2217" s="7" t="s">
        <v>732</v>
      </c>
      <c r="D2217" s="7"/>
    </row>
    <row r="2218" ht="12.0" customHeight="1">
      <c r="A2218" s="24">
        <v>38261.0</v>
      </c>
      <c r="B2218" s="26" t="s">
        <v>756</v>
      </c>
      <c r="C2218" s="7" t="s">
        <v>732</v>
      </c>
      <c r="D2218" s="7"/>
    </row>
    <row r="2219" ht="12.0" customHeight="1">
      <c r="A2219" s="24">
        <v>38320.0</v>
      </c>
      <c r="B2219" s="26" t="s">
        <v>744</v>
      </c>
      <c r="C2219" s="7" t="s">
        <v>732</v>
      </c>
      <c r="D2219" s="7"/>
    </row>
    <row r="2220" ht="12.0" customHeight="1">
      <c r="A2220" s="24">
        <v>38366.0</v>
      </c>
      <c r="B2220" s="26" t="s">
        <v>731</v>
      </c>
      <c r="C2220" s="7" t="s">
        <v>732</v>
      </c>
      <c r="D2220" s="7"/>
    </row>
    <row r="2221" ht="12.0" customHeight="1">
      <c r="A2221" s="24">
        <v>38366.0</v>
      </c>
      <c r="B2221" s="26" t="s">
        <v>733</v>
      </c>
      <c r="C2221" s="7" t="s">
        <v>732</v>
      </c>
      <c r="D2221" s="7"/>
    </row>
    <row r="2222" ht="12.0" customHeight="1">
      <c r="A2222" s="24">
        <v>34085.0</v>
      </c>
      <c r="B2222" s="26" t="s">
        <v>2269</v>
      </c>
      <c r="C2222" s="7" t="s">
        <v>1961</v>
      </c>
      <c r="D2222" s="7"/>
    </row>
    <row r="2223" ht="12.0" customHeight="1">
      <c r="A2223" s="24">
        <v>34117.0</v>
      </c>
      <c r="B2223" s="26" t="s">
        <v>2261</v>
      </c>
      <c r="C2223" s="7" t="s">
        <v>1961</v>
      </c>
      <c r="D2223" s="7"/>
    </row>
    <row r="2224" ht="12.0" customHeight="1">
      <c r="A2224" s="24">
        <v>34142.0</v>
      </c>
      <c r="B2224" s="26" t="s">
        <v>2255</v>
      </c>
      <c r="C2224" s="7" t="s">
        <v>1961</v>
      </c>
      <c r="D2224" s="7"/>
    </row>
    <row r="2225" ht="12.0" customHeight="1">
      <c r="A2225" s="24">
        <v>34143.0</v>
      </c>
      <c r="B2225" s="26" t="s">
        <v>2252</v>
      </c>
      <c r="C2225" s="7" t="s">
        <v>1961</v>
      </c>
      <c r="D2225" s="7"/>
    </row>
    <row r="2226" ht="12.0" customHeight="1">
      <c r="A2226" s="24">
        <v>34163.0</v>
      </c>
      <c r="B2226" s="26" t="s">
        <v>2249</v>
      </c>
      <c r="C2226" s="7" t="s">
        <v>1961</v>
      </c>
      <c r="D2226" s="7"/>
    </row>
    <row r="2227" ht="12.0" customHeight="1">
      <c r="A2227" s="24">
        <v>34178.0</v>
      </c>
      <c r="B2227" s="26" t="s">
        <v>2244</v>
      </c>
      <c r="C2227" s="7" t="s">
        <v>1961</v>
      </c>
      <c r="D2227" s="7"/>
    </row>
    <row r="2228" ht="12.0" customHeight="1">
      <c r="A2228" s="24">
        <v>34187.0</v>
      </c>
      <c r="B2228" s="26" t="s">
        <v>2240</v>
      </c>
      <c r="C2228" s="7" t="s">
        <v>1961</v>
      </c>
      <c r="D2228" s="7"/>
    </row>
    <row r="2229" ht="12.0" customHeight="1">
      <c r="A2229" s="24">
        <v>34234.0</v>
      </c>
      <c r="B2229" s="26" t="s">
        <v>2228</v>
      </c>
      <c r="C2229" s="7" t="s">
        <v>1961</v>
      </c>
      <c r="D2229" s="7"/>
    </row>
    <row r="2230" ht="12.0" customHeight="1">
      <c r="A2230" s="24">
        <v>35172.0</v>
      </c>
      <c r="B2230" s="26" t="s">
        <v>1960</v>
      </c>
      <c r="C2230" s="7" t="s">
        <v>1961</v>
      </c>
      <c r="D2230" s="7"/>
    </row>
    <row r="2231" ht="12.0" customHeight="1">
      <c r="A2231" s="24">
        <v>32398.0</v>
      </c>
      <c r="B2231" s="26" t="s">
        <v>2294</v>
      </c>
      <c r="C2231" s="7" t="s">
        <v>273</v>
      </c>
      <c r="D2231" s="7"/>
    </row>
    <row r="2232" ht="12.0" customHeight="1">
      <c r="A2232" s="24">
        <v>34246.0</v>
      </c>
      <c r="B2232" s="26" t="s">
        <v>2227</v>
      </c>
      <c r="C2232" s="7" t="s">
        <v>273</v>
      </c>
      <c r="D2232" s="7"/>
    </row>
    <row r="2233" ht="12.0" customHeight="1">
      <c r="A2233" s="24">
        <v>35795.0</v>
      </c>
      <c r="B2233" s="26" t="s">
        <v>1732</v>
      </c>
      <c r="C2233" s="7" t="s">
        <v>273</v>
      </c>
      <c r="D2233" s="7"/>
    </row>
    <row r="2234" ht="12.0" customHeight="1">
      <c r="A2234" s="24">
        <v>37027.0</v>
      </c>
      <c r="B2234" s="26" t="s">
        <v>1221</v>
      </c>
      <c r="C2234" s="7" t="s">
        <v>273</v>
      </c>
      <c r="D2234" s="7"/>
    </row>
    <row r="2235" ht="12.0" customHeight="1">
      <c r="A2235" s="24">
        <v>37053.0</v>
      </c>
      <c r="B2235" s="26" t="s">
        <v>1209</v>
      </c>
      <c r="C2235" s="7" t="s">
        <v>273</v>
      </c>
      <c r="D2235" s="7"/>
    </row>
    <row r="2236" ht="12.0" customHeight="1">
      <c r="A2236" s="24">
        <v>37057.0</v>
      </c>
      <c r="B2236" s="26" t="s">
        <v>1203</v>
      </c>
      <c r="C2236" s="7" t="s">
        <v>273</v>
      </c>
      <c r="D2236" s="7"/>
    </row>
    <row r="2237" ht="12.0" customHeight="1">
      <c r="A2237" s="24">
        <v>37062.0</v>
      </c>
      <c r="B2237" s="26" t="s">
        <v>1201</v>
      </c>
      <c r="C2237" s="7" t="s">
        <v>273</v>
      </c>
      <c r="D2237" s="7"/>
    </row>
    <row r="2238" ht="12.0" customHeight="1">
      <c r="A2238" s="24">
        <v>37071.0</v>
      </c>
      <c r="B2238" s="26" t="s">
        <v>1198</v>
      </c>
      <c r="C2238" s="7" t="s">
        <v>273</v>
      </c>
      <c r="D2238" s="7"/>
    </row>
    <row r="2239" ht="12.0" customHeight="1">
      <c r="A2239" s="24">
        <v>37084.0</v>
      </c>
      <c r="B2239" s="26" t="s">
        <v>1192</v>
      </c>
      <c r="C2239" s="7" t="s">
        <v>273</v>
      </c>
      <c r="D2239" s="7"/>
    </row>
    <row r="2240" ht="12.0" customHeight="1">
      <c r="A2240" s="24">
        <v>37084.0</v>
      </c>
      <c r="B2240" s="26" t="s">
        <v>1193</v>
      </c>
      <c r="C2240" s="7" t="s">
        <v>273</v>
      </c>
      <c r="D2240" s="7"/>
    </row>
    <row r="2241" ht="12.0" customHeight="1">
      <c r="A2241" s="24">
        <v>37112.0</v>
      </c>
      <c r="B2241" s="26" t="s">
        <v>1176</v>
      </c>
      <c r="C2241" s="7" t="s">
        <v>273</v>
      </c>
      <c r="D2241" s="7"/>
    </row>
    <row r="2242" ht="12.0" customHeight="1">
      <c r="A2242" s="24">
        <v>37140.0</v>
      </c>
      <c r="B2242" s="26" t="s">
        <v>1165</v>
      </c>
      <c r="C2242" s="7" t="s">
        <v>273</v>
      </c>
      <c r="D2242" s="7"/>
    </row>
    <row r="2243" ht="12.0" customHeight="1">
      <c r="A2243" s="24">
        <v>37147.0</v>
      </c>
      <c r="B2243" s="26" t="s">
        <v>1164</v>
      </c>
      <c r="C2243" s="7" t="s">
        <v>273</v>
      </c>
      <c r="D2243" s="7"/>
    </row>
    <row r="2244" ht="12.0" customHeight="1">
      <c r="A2244" s="24">
        <v>37183.0</v>
      </c>
      <c r="B2244" s="26" t="s">
        <v>1150</v>
      </c>
      <c r="C2244" s="7" t="s">
        <v>273</v>
      </c>
      <c r="D2244" s="7"/>
    </row>
    <row r="2245" ht="12.0" customHeight="1">
      <c r="A2245" s="24">
        <v>37189.0</v>
      </c>
      <c r="B2245" s="26" t="s">
        <v>1151</v>
      </c>
      <c r="C2245" s="7" t="s">
        <v>273</v>
      </c>
      <c r="D2245" s="7"/>
    </row>
    <row r="2246" ht="12.0" customHeight="1">
      <c r="A2246" s="24">
        <v>37189.0</v>
      </c>
      <c r="B2246" s="26" t="s">
        <v>1152</v>
      </c>
      <c r="C2246" s="7" t="s">
        <v>273</v>
      </c>
      <c r="D2246" s="7"/>
    </row>
    <row r="2247" ht="12.0" customHeight="1">
      <c r="A2247" s="24">
        <v>37190.0</v>
      </c>
      <c r="B2247" s="26" t="s">
        <v>1138</v>
      </c>
      <c r="C2247" s="7" t="s">
        <v>273</v>
      </c>
      <c r="D2247" s="7"/>
    </row>
    <row r="2248" ht="12.0" customHeight="1">
      <c r="A2248" s="24">
        <v>37190.0</v>
      </c>
      <c r="B2248" s="26" t="s">
        <v>1150</v>
      </c>
      <c r="C2248" s="7" t="s">
        <v>273</v>
      </c>
      <c r="D2248" s="7"/>
    </row>
    <row r="2249" ht="12.0" customHeight="1">
      <c r="A2249" s="24">
        <v>37203.0</v>
      </c>
      <c r="B2249" s="26" t="s">
        <v>1146</v>
      </c>
      <c r="C2249" s="7" t="s">
        <v>273</v>
      </c>
      <c r="D2249" s="7"/>
    </row>
    <row r="2250" ht="12.0" customHeight="1">
      <c r="A2250" s="24">
        <v>37224.0</v>
      </c>
      <c r="B2250" s="26" t="s">
        <v>1138</v>
      </c>
      <c r="C2250" s="7" t="s">
        <v>273</v>
      </c>
      <c r="D2250" s="7"/>
    </row>
    <row r="2251" ht="12.0" customHeight="1">
      <c r="A2251" s="24">
        <v>37224.0</v>
      </c>
      <c r="B2251" s="26" t="s">
        <v>1139</v>
      </c>
      <c r="C2251" s="7" t="s">
        <v>273</v>
      </c>
      <c r="D2251" s="7"/>
    </row>
    <row r="2252" ht="12.0" customHeight="1">
      <c r="A2252" s="24">
        <v>37229.0</v>
      </c>
      <c r="B2252" s="26" t="s">
        <v>1136</v>
      </c>
      <c r="C2252" s="7" t="s">
        <v>273</v>
      </c>
      <c r="D2252" s="7"/>
    </row>
    <row r="2253" ht="12.0" customHeight="1">
      <c r="A2253" s="24">
        <v>37232.0</v>
      </c>
      <c r="B2253" s="26" t="s">
        <v>1129</v>
      </c>
      <c r="C2253" s="7" t="s">
        <v>273</v>
      </c>
      <c r="D2253" s="7"/>
    </row>
    <row r="2254" ht="12.0" customHeight="1">
      <c r="A2254" s="24">
        <v>37270.0</v>
      </c>
      <c r="B2254" s="26" t="s">
        <v>1114</v>
      </c>
      <c r="C2254" s="7" t="s">
        <v>273</v>
      </c>
      <c r="D2254" s="7"/>
    </row>
    <row r="2255" ht="12.0" customHeight="1">
      <c r="A2255" s="24">
        <v>37278.0</v>
      </c>
      <c r="B2255" s="26" t="s">
        <v>1111</v>
      </c>
      <c r="C2255" s="7" t="s">
        <v>273</v>
      </c>
      <c r="D2255" s="7"/>
    </row>
    <row r="2256" ht="12.0" customHeight="1">
      <c r="A2256" s="24">
        <v>37280.0</v>
      </c>
      <c r="B2256" s="26" t="s">
        <v>1108</v>
      </c>
      <c r="C2256" s="7" t="s">
        <v>273</v>
      </c>
      <c r="D2256" s="7"/>
    </row>
    <row r="2257" ht="12.0" customHeight="1">
      <c r="A2257" s="24">
        <v>37280.0</v>
      </c>
      <c r="B2257" s="26" t="s">
        <v>1109</v>
      </c>
      <c r="C2257" s="7" t="s">
        <v>273</v>
      </c>
      <c r="D2257" s="7"/>
    </row>
    <row r="2258" ht="12.0" customHeight="1">
      <c r="A2258" s="24">
        <v>37305.0</v>
      </c>
      <c r="B2258" s="26" t="s">
        <v>1103</v>
      </c>
      <c r="C2258" s="7" t="s">
        <v>273</v>
      </c>
      <c r="D2258" s="7"/>
    </row>
    <row r="2259" ht="12.0" customHeight="1">
      <c r="A2259" s="24">
        <v>37307.0</v>
      </c>
      <c r="B2259" s="26" t="s">
        <v>1101</v>
      </c>
      <c r="C2259" s="7" t="s">
        <v>273</v>
      </c>
      <c r="D2259" s="7"/>
    </row>
    <row r="2260" ht="12.0" customHeight="1">
      <c r="A2260" s="24">
        <v>37340.0</v>
      </c>
      <c r="B2260" s="26" t="s">
        <v>1089</v>
      </c>
      <c r="C2260" s="7" t="s">
        <v>273</v>
      </c>
      <c r="D2260" s="7"/>
    </row>
    <row r="2261" ht="24.0" customHeight="1">
      <c r="A2261" s="24">
        <v>37358.0</v>
      </c>
      <c r="B2261" s="26" t="s">
        <v>1082</v>
      </c>
      <c r="C2261" s="7" t="s">
        <v>273</v>
      </c>
      <c r="D2261" s="7"/>
    </row>
    <row r="2262" ht="12.0" customHeight="1">
      <c r="A2262" s="24">
        <v>37371.0</v>
      </c>
      <c r="B2262" s="26" t="s">
        <v>1075</v>
      </c>
      <c r="C2262" s="7" t="s">
        <v>273</v>
      </c>
      <c r="D2262" s="7"/>
    </row>
    <row r="2263" ht="12.0" customHeight="1">
      <c r="A2263" s="24">
        <v>37371.0</v>
      </c>
      <c r="B2263" s="26" t="s">
        <v>1076</v>
      </c>
      <c r="C2263" s="7" t="s">
        <v>273</v>
      </c>
      <c r="D2263" s="7"/>
    </row>
    <row r="2264" ht="12.0" customHeight="1">
      <c r="A2264" s="24">
        <v>37372.0</v>
      </c>
      <c r="B2264" s="26" t="s">
        <v>1074</v>
      </c>
      <c r="C2264" s="7" t="s">
        <v>273</v>
      </c>
      <c r="D2264" s="7"/>
    </row>
    <row r="2265" ht="12.0" customHeight="1">
      <c r="A2265" s="24">
        <v>37376.0</v>
      </c>
      <c r="B2265" s="26" t="s">
        <v>1072</v>
      </c>
      <c r="C2265" s="7" t="s">
        <v>273</v>
      </c>
      <c r="D2265" s="7"/>
    </row>
    <row r="2266" ht="12.0" customHeight="1">
      <c r="A2266" s="24">
        <v>37389.0</v>
      </c>
      <c r="B2266" s="26" t="s">
        <v>1065</v>
      </c>
      <c r="C2266" s="7" t="s">
        <v>273</v>
      </c>
      <c r="D2266" s="7"/>
    </row>
    <row r="2267" ht="12.0" customHeight="1">
      <c r="A2267" s="24">
        <v>37391.0</v>
      </c>
      <c r="B2267" s="26" t="s">
        <v>1064</v>
      </c>
      <c r="C2267" s="7" t="s">
        <v>273</v>
      </c>
      <c r="D2267" s="7"/>
    </row>
    <row r="2268" ht="12.0" customHeight="1">
      <c r="A2268" s="24">
        <v>37413.0</v>
      </c>
      <c r="B2268" s="26" t="s">
        <v>1056</v>
      </c>
      <c r="C2268" s="7" t="s">
        <v>273</v>
      </c>
      <c r="D2268" s="7"/>
    </row>
    <row r="2269" ht="12.0" customHeight="1">
      <c r="A2269" s="24">
        <v>37418.0</v>
      </c>
      <c r="B2269" s="26" t="s">
        <v>1054</v>
      </c>
      <c r="C2269" s="7" t="s">
        <v>273</v>
      </c>
      <c r="D2269" s="7"/>
    </row>
    <row r="2270" ht="24.0" customHeight="1">
      <c r="A2270" s="24">
        <v>37494.0</v>
      </c>
      <c r="B2270" s="26" t="s">
        <v>1036</v>
      </c>
      <c r="C2270" s="7" t="s">
        <v>273</v>
      </c>
      <c r="D2270" s="7"/>
    </row>
    <row r="2271" ht="24.0" customHeight="1">
      <c r="A2271" s="24">
        <v>37498.0</v>
      </c>
      <c r="B2271" s="26" t="s">
        <v>1034</v>
      </c>
      <c r="C2271" s="7" t="s">
        <v>273</v>
      </c>
      <c r="D2271" s="7"/>
    </row>
    <row r="2272" ht="12.0" customHeight="1">
      <c r="A2272" s="24">
        <v>37502.0</v>
      </c>
      <c r="B2272" s="26" t="s">
        <v>1032</v>
      </c>
      <c r="C2272" s="7" t="s">
        <v>273</v>
      </c>
      <c r="D2272" s="7"/>
    </row>
    <row r="2273" ht="12.0" customHeight="1">
      <c r="A2273" s="24">
        <v>37502.0</v>
      </c>
      <c r="B2273" s="26" t="s">
        <v>1033</v>
      </c>
      <c r="C2273" s="7" t="s">
        <v>273</v>
      </c>
      <c r="D2273" s="18"/>
    </row>
    <row r="2274" ht="12.0" customHeight="1">
      <c r="A2274" s="24">
        <v>37536.0</v>
      </c>
      <c r="B2274" s="26" t="s">
        <v>1023</v>
      </c>
      <c r="C2274" s="7" t="s">
        <v>273</v>
      </c>
      <c r="D2274" s="7"/>
    </row>
    <row r="2275" ht="12.0" customHeight="1">
      <c r="A2275" s="24">
        <v>37543.0</v>
      </c>
      <c r="B2275" s="26" t="s">
        <v>1014</v>
      </c>
      <c r="C2275" s="7" t="s">
        <v>273</v>
      </c>
      <c r="D2275" s="7"/>
    </row>
    <row r="2276" ht="12.0" customHeight="1">
      <c r="A2276" s="24">
        <v>37543.0</v>
      </c>
      <c r="B2276" s="26" t="s">
        <v>1015</v>
      </c>
      <c r="C2276" s="7" t="s">
        <v>273</v>
      </c>
      <c r="D2276" s="7"/>
    </row>
    <row r="2277" ht="12.0" customHeight="1">
      <c r="A2277" s="24">
        <v>37544.0</v>
      </c>
      <c r="B2277" s="26" t="s">
        <v>1012</v>
      </c>
      <c r="C2277" s="7" t="s">
        <v>273</v>
      </c>
      <c r="D2277" s="7"/>
    </row>
    <row r="2278" ht="12.0" customHeight="1">
      <c r="A2278" s="24">
        <v>37557.0</v>
      </c>
      <c r="B2278" s="26" t="s">
        <v>1009</v>
      </c>
      <c r="C2278" s="7" t="s">
        <v>273</v>
      </c>
      <c r="D2278" s="7"/>
    </row>
    <row r="2279" ht="12.0" customHeight="1">
      <c r="A2279" s="24">
        <v>37574.0</v>
      </c>
      <c r="B2279" s="26" t="s">
        <v>1002</v>
      </c>
      <c r="C2279" s="7" t="s">
        <v>273</v>
      </c>
      <c r="D2279" s="7"/>
    </row>
    <row r="2280" ht="12.0" customHeight="1">
      <c r="A2280" s="24">
        <v>37586.0</v>
      </c>
      <c r="B2280" s="26" t="s">
        <v>997</v>
      </c>
      <c r="C2280" s="7" t="s">
        <v>273</v>
      </c>
      <c r="D2280" s="7"/>
    </row>
    <row r="2281" ht="12.0" customHeight="1">
      <c r="A2281" s="24">
        <v>37586.0</v>
      </c>
      <c r="B2281" s="26" t="s">
        <v>998</v>
      </c>
      <c r="C2281" s="7" t="s">
        <v>273</v>
      </c>
      <c r="D2281" s="7"/>
    </row>
    <row r="2282" ht="12.0" customHeight="1">
      <c r="A2282" s="24">
        <v>37587.0</v>
      </c>
      <c r="B2282" s="26" t="s">
        <v>996</v>
      </c>
      <c r="C2282" s="7" t="s">
        <v>273</v>
      </c>
      <c r="D2282" s="7"/>
    </row>
    <row r="2283" ht="12.0" customHeight="1">
      <c r="A2283" s="24">
        <v>37596.0</v>
      </c>
      <c r="B2283" s="26" t="s">
        <v>990</v>
      </c>
      <c r="C2283" s="7" t="s">
        <v>273</v>
      </c>
      <c r="D2283" s="7"/>
    </row>
    <row r="2284" ht="12.0" customHeight="1">
      <c r="A2284" s="24">
        <v>37629.0</v>
      </c>
      <c r="B2284" s="26" t="s">
        <v>980</v>
      </c>
      <c r="C2284" s="7" t="s">
        <v>273</v>
      </c>
      <c r="D2284" s="7"/>
    </row>
    <row r="2285" ht="12.0" customHeight="1">
      <c r="A2285" s="24">
        <v>37630.0</v>
      </c>
      <c r="B2285" s="26" t="s">
        <v>979</v>
      </c>
      <c r="C2285" s="7" t="s">
        <v>273</v>
      </c>
      <c r="D2285" s="7"/>
    </row>
    <row r="2286" ht="12.0" customHeight="1">
      <c r="A2286" s="24">
        <v>37634.0</v>
      </c>
      <c r="B2286" s="26" t="s">
        <v>978</v>
      </c>
      <c r="C2286" s="7" t="s">
        <v>273</v>
      </c>
      <c r="D2286" s="7"/>
    </row>
    <row r="2287" ht="12.0" customHeight="1">
      <c r="A2287" s="24">
        <v>37671.0</v>
      </c>
      <c r="B2287" s="26" t="s">
        <v>966</v>
      </c>
      <c r="C2287" s="7" t="s">
        <v>273</v>
      </c>
      <c r="D2287" s="7"/>
    </row>
    <row r="2288" ht="24.0" customHeight="1">
      <c r="A2288" s="24">
        <v>37673.0</v>
      </c>
      <c r="B2288" s="26" t="s">
        <v>964</v>
      </c>
      <c r="C2288" s="7" t="s">
        <v>273</v>
      </c>
      <c r="D2288" s="7"/>
    </row>
    <row r="2289" ht="12.0" customHeight="1">
      <c r="A2289" s="24">
        <v>37691.0</v>
      </c>
      <c r="B2289" s="26" t="s">
        <v>958</v>
      </c>
      <c r="C2289" s="7" t="s">
        <v>273</v>
      </c>
      <c r="D2289" s="7"/>
    </row>
    <row r="2290" ht="12.0" customHeight="1">
      <c r="A2290" s="28">
        <v>37691.0</v>
      </c>
      <c r="B2290" s="29" t="s">
        <v>959</v>
      </c>
      <c r="C2290" s="7" t="s">
        <v>273</v>
      </c>
      <c r="D2290" s="7"/>
    </row>
    <row r="2291" ht="12.0" customHeight="1">
      <c r="A2291" s="28">
        <v>37697.0</v>
      </c>
      <c r="B2291" s="29" t="s">
        <v>957</v>
      </c>
      <c r="C2291" s="7" t="s">
        <v>273</v>
      </c>
      <c r="D2291" s="7"/>
    </row>
    <row r="2292" ht="12.0" customHeight="1">
      <c r="A2292" s="30">
        <v>37706.0</v>
      </c>
      <c r="B2292" s="29" t="s">
        <v>953</v>
      </c>
      <c r="C2292" s="7" t="s">
        <v>273</v>
      </c>
      <c r="D2292" s="7"/>
    </row>
    <row r="2293" ht="12.0" customHeight="1">
      <c r="A2293" s="30">
        <v>37707.0</v>
      </c>
      <c r="B2293" s="29" t="s">
        <v>952</v>
      </c>
      <c r="C2293" s="7" t="s">
        <v>273</v>
      </c>
      <c r="D2293" s="7"/>
    </row>
    <row r="2294" ht="12.0" customHeight="1">
      <c r="A2294" s="30">
        <v>37708.0</v>
      </c>
      <c r="B2294" s="29" t="s">
        <v>951</v>
      </c>
      <c r="C2294" s="7" t="s">
        <v>273</v>
      </c>
      <c r="D2294" s="7"/>
    </row>
    <row r="2295" ht="12.0" customHeight="1">
      <c r="A2295" s="30">
        <v>37714.0</v>
      </c>
      <c r="B2295" s="29" t="s">
        <v>948</v>
      </c>
      <c r="C2295" s="7" t="s">
        <v>273</v>
      </c>
      <c r="D2295" s="7"/>
    </row>
    <row r="2296" ht="24.0" customHeight="1">
      <c r="A2296" s="30">
        <v>37714.0</v>
      </c>
      <c r="B2296" s="29" t="s">
        <v>949</v>
      </c>
      <c r="C2296" s="7" t="s">
        <v>273</v>
      </c>
      <c r="D2296" s="7"/>
    </row>
    <row r="2297" ht="12.0" customHeight="1">
      <c r="A2297" s="24">
        <v>37716.0</v>
      </c>
      <c r="B2297" s="29" t="s">
        <v>946</v>
      </c>
      <c r="C2297" s="7" t="s">
        <v>273</v>
      </c>
      <c r="D2297" s="7"/>
    </row>
    <row r="2298" ht="12.0" customHeight="1">
      <c r="A2298" s="24">
        <v>37716.0</v>
      </c>
      <c r="B2298" s="29" t="s">
        <v>947</v>
      </c>
      <c r="C2298" s="7" t="s">
        <v>273</v>
      </c>
      <c r="D2298" s="7"/>
    </row>
    <row r="2299" ht="12.0" customHeight="1">
      <c r="A2299" s="24">
        <v>37719.0</v>
      </c>
      <c r="B2299" s="29" t="s">
        <v>939</v>
      </c>
      <c r="C2299" s="7" t="s">
        <v>273</v>
      </c>
      <c r="D2299" s="7"/>
    </row>
    <row r="2300" ht="12.0" customHeight="1">
      <c r="A2300" s="24">
        <v>37719.0</v>
      </c>
      <c r="B2300" s="29" t="s">
        <v>940</v>
      </c>
      <c r="C2300" s="7" t="s">
        <v>273</v>
      </c>
      <c r="D2300" s="7"/>
    </row>
    <row r="2301" ht="12.0" customHeight="1">
      <c r="A2301" s="24">
        <v>37719.0</v>
      </c>
      <c r="B2301" s="29" t="s">
        <v>941</v>
      </c>
      <c r="C2301" s="7" t="s">
        <v>273</v>
      </c>
      <c r="D2301" s="7"/>
    </row>
    <row r="2302" ht="12.0" customHeight="1">
      <c r="A2302" s="24">
        <v>37719.0</v>
      </c>
      <c r="B2302" s="29" t="s">
        <v>942</v>
      </c>
      <c r="C2302" s="7" t="s">
        <v>273</v>
      </c>
      <c r="D2302" s="7"/>
    </row>
    <row r="2303" ht="12.0" customHeight="1">
      <c r="A2303" s="24">
        <v>37719.0</v>
      </c>
      <c r="B2303" s="26" t="s">
        <v>943</v>
      </c>
      <c r="C2303" s="7" t="s">
        <v>273</v>
      </c>
      <c r="D2303" s="7"/>
    </row>
    <row r="2304" ht="12.0" customHeight="1">
      <c r="A2304" s="24">
        <v>37720.0</v>
      </c>
      <c r="B2304" s="26" t="s">
        <v>938</v>
      </c>
      <c r="C2304" s="7" t="s">
        <v>273</v>
      </c>
      <c r="D2304" s="7"/>
    </row>
    <row r="2305" ht="12.0" customHeight="1">
      <c r="A2305" s="30">
        <v>37722.0</v>
      </c>
      <c r="B2305" s="29" t="s">
        <v>937</v>
      </c>
      <c r="C2305" s="7" t="s">
        <v>273</v>
      </c>
      <c r="D2305" s="7"/>
    </row>
    <row r="2306" ht="12.0" customHeight="1">
      <c r="A2306" s="30">
        <v>37726.0</v>
      </c>
      <c r="B2306" s="29" t="s">
        <v>935</v>
      </c>
      <c r="C2306" s="7" t="s">
        <v>273</v>
      </c>
      <c r="D2306" s="7"/>
    </row>
    <row r="2307" ht="12.0" customHeight="1">
      <c r="A2307" s="30">
        <v>37736.0</v>
      </c>
      <c r="B2307" s="29" t="s">
        <v>934</v>
      </c>
      <c r="C2307" s="7" t="s">
        <v>273</v>
      </c>
      <c r="D2307" s="7"/>
    </row>
    <row r="2308" ht="12.0" customHeight="1">
      <c r="A2308" s="30">
        <v>37739.0</v>
      </c>
      <c r="B2308" s="29" t="s">
        <v>933</v>
      </c>
      <c r="C2308" s="7" t="s">
        <v>273</v>
      </c>
      <c r="D2308" s="7"/>
    </row>
    <row r="2309" ht="12.0" customHeight="1">
      <c r="A2309" s="30">
        <v>37741.0</v>
      </c>
      <c r="B2309" s="29" t="s">
        <v>931</v>
      </c>
      <c r="C2309" s="7" t="s">
        <v>273</v>
      </c>
      <c r="D2309" s="7"/>
    </row>
    <row r="2310" ht="12.0" customHeight="1">
      <c r="A2310" s="30">
        <v>37746.0</v>
      </c>
      <c r="B2310" s="29" t="s">
        <v>928</v>
      </c>
      <c r="C2310" s="7" t="s">
        <v>273</v>
      </c>
      <c r="D2310" s="7"/>
    </row>
    <row r="2311" ht="12.0" customHeight="1">
      <c r="A2311" s="30">
        <v>37750.0</v>
      </c>
      <c r="B2311" s="29" t="s">
        <v>923</v>
      </c>
      <c r="C2311" s="7" t="s">
        <v>273</v>
      </c>
      <c r="D2311" s="7"/>
    </row>
    <row r="2312" ht="12.0" customHeight="1">
      <c r="A2312" s="30">
        <v>37750.0</v>
      </c>
      <c r="B2312" s="29" t="s">
        <v>924</v>
      </c>
      <c r="C2312" s="7" t="s">
        <v>273</v>
      </c>
      <c r="D2312" s="7"/>
    </row>
    <row r="2313" ht="12.0" customHeight="1">
      <c r="A2313" s="30">
        <v>37750.0</v>
      </c>
      <c r="B2313" s="29" t="s">
        <v>925</v>
      </c>
      <c r="C2313" s="7" t="s">
        <v>273</v>
      </c>
      <c r="D2313" s="7"/>
    </row>
    <row r="2314" ht="12.0" customHeight="1">
      <c r="A2314" s="30">
        <v>37760.0</v>
      </c>
      <c r="B2314" s="29" t="s">
        <v>920</v>
      </c>
      <c r="C2314" s="7" t="s">
        <v>273</v>
      </c>
      <c r="D2314" s="7"/>
    </row>
    <row r="2315" ht="24.0" customHeight="1">
      <c r="A2315" s="30">
        <v>37775.0</v>
      </c>
      <c r="B2315" s="29" t="s">
        <v>916</v>
      </c>
      <c r="C2315" s="7" t="s">
        <v>273</v>
      </c>
      <c r="D2315" s="7"/>
    </row>
    <row r="2316" ht="12.0" customHeight="1">
      <c r="A2316" s="30">
        <v>37775.0</v>
      </c>
      <c r="B2316" s="29" t="s">
        <v>917</v>
      </c>
      <c r="C2316" s="7" t="s">
        <v>273</v>
      </c>
      <c r="D2316" s="7"/>
    </row>
    <row r="2317" ht="24.0" customHeight="1">
      <c r="A2317" s="30">
        <v>37778.0</v>
      </c>
      <c r="B2317" s="29" t="s">
        <v>914</v>
      </c>
      <c r="C2317" s="7" t="s">
        <v>273</v>
      </c>
      <c r="D2317" s="7"/>
    </row>
    <row r="2318" ht="12.0" customHeight="1">
      <c r="A2318" s="30">
        <v>37781.0</v>
      </c>
      <c r="B2318" s="29" t="s">
        <v>912</v>
      </c>
      <c r="C2318" s="7" t="s">
        <v>273</v>
      </c>
      <c r="D2318" s="7"/>
    </row>
    <row r="2319" ht="12.0" customHeight="1">
      <c r="A2319" s="30">
        <v>37781.0</v>
      </c>
      <c r="B2319" s="27" t="s">
        <v>913</v>
      </c>
      <c r="C2319" s="7" t="s">
        <v>273</v>
      </c>
      <c r="D2319" s="7"/>
    </row>
    <row r="2320" ht="12.0" customHeight="1">
      <c r="A2320" s="30">
        <v>37791.0</v>
      </c>
      <c r="B2320" s="29" t="s">
        <v>906</v>
      </c>
      <c r="C2320" s="7" t="s">
        <v>273</v>
      </c>
      <c r="D2320" s="7"/>
    </row>
    <row r="2321" ht="12.0" customHeight="1">
      <c r="A2321" s="30">
        <v>37802.0</v>
      </c>
      <c r="B2321" s="29" t="s">
        <v>901</v>
      </c>
      <c r="C2321" s="7" t="s">
        <v>273</v>
      </c>
      <c r="D2321" s="7"/>
    </row>
    <row r="2322" ht="24.0" customHeight="1">
      <c r="A2322" s="30">
        <v>37803.0</v>
      </c>
      <c r="B2322" s="42" t="s">
        <v>899</v>
      </c>
      <c r="C2322" s="7" t="s">
        <v>273</v>
      </c>
      <c r="D2322" s="7"/>
    </row>
    <row r="2323" ht="24.0" customHeight="1">
      <c r="A2323" s="30">
        <v>37805.0</v>
      </c>
      <c r="B2323" s="29" t="s">
        <v>898</v>
      </c>
      <c r="C2323" s="7" t="s">
        <v>273</v>
      </c>
      <c r="D2323" s="7"/>
    </row>
    <row r="2324" ht="12.0" customHeight="1">
      <c r="A2324" s="30">
        <v>37810.0</v>
      </c>
      <c r="B2324" s="29" t="s">
        <v>894</v>
      </c>
      <c r="C2324" s="7" t="s">
        <v>273</v>
      </c>
      <c r="D2324" s="7"/>
    </row>
    <row r="2325" ht="12.0" customHeight="1">
      <c r="A2325" s="30">
        <v>37823.0</v>
      </c>
      <c r="B2325" s="29" t="s">
        <v>886</v>
      </c>
      <c r="C2325" s="7" t="s">
        <v>273</v>
      </c>
      <c r="D2325" s="7"/>
    </row>
    <row r="2326" ht="12.0" customHeight="1">
      <c r="A2326" s="30">
        <v>37848.0</v>
      </c>
      <c r="B2326" s="29" t="s">
        <v>877</v>
      </c>
      <c r="C2326" s="7" t="s">
        <v>273</v>
      </c>
      <c r="D2326" s="7"/>
    </row>
    <row r="2327" ht="24.0" customHeight="1">
      <c r="A2327" s="30">
        <v>37851.0</v>
      </c>
      <c r="B2327" s="29" t="s">
        <v>876</v>
      </c>
      <c r="C2327" s="7" t="s">
        <v>273</v>
      </c>
      <c r="D2327" s="7"/>
    </row>
    <row r="2328" ht="12.0" customHeight="1">
      <c r="A2328" s="30">
        <v>37890.0</v>
      </c>
      <c r="B2328" s="29" t="s">
        <v>868</v>
      </c>
      <c r="C2328" s="7" t="s">
        <v>273</v>
      </c>
      <c r="D2328" s="7"/>
    </row>
    <row r="2329" ht="24.0" customHeight="1">
      <c r="A2329" s="30">
        <v>37902.0</v>
      </c>
      <c r="B2329" s="29" t="s">
        <v>861</v>
      </c>
      <c r="C2329" s="7" t="s">
        <v>273</v>
      </c>
      <c r="D2329" s="7"/>
    </row>
    <row r="2330" ht="12.0" customHeight="1">
      <c r="A2330" s="30">
        <v>37909.0</v>
      </c>
      <c r="B2330" s="29" t="s">
        <v>837</v>
      </c>
      <c r="C2330" s="7" t="s">
        <v>273</v>
      </c>
      <c r="D2330" s="7"/>
    </row>
    <row r="2331" ht="12.0" customHeight="1">
      <c r="A2331" s="30">
        <v>37935.0</v>
      </c>
      <c r="B2331" s="29" t="s">
        <v>852</v>
      </c>
      <c r="C2331" s="7" t="s">
        <v>273</v>
      </c>
      <c r="D2331" s="7"/>
    </row>
    <row r="2332" ht="24.0" customHeight="1">
      <c r="A2332" s="30">
        <v>37939.0</v>
      </c>
      <c r="B2332" s="29" t="s">
        <v>851</v>
      </c>
      <c r="C2332" s="7" t="s">
        <v>273</v>
      </c>
      <c r="D2332" s="7"/>
    </row>
    <row r="2333" ht="24.0" customHeight="1">
      <c r="A2333" s="30">
        <v>37957.0</v>
      </c>
      <c r="B2333" s="29" t="s">
        <v>847</v>
      </c>
      <c r="C2333" s="7" t="s">
        <v>273</v>
      </c>
      <c r="D2333" s="7"/>
    </row>
    <row r="2334" ht="24.0" customHeight="1">
      <c r="A2334" s="30">
        <v>37977.0</v>
      </c>
      <c r="B2334" s="29" t="s">
        <v>842</v>
      </c>
      <c r="C2334" s="7" t="s">
        <v>273</v>
      </c>
      <c r="D2334" s="7"/>
    </row>
    <row r="2335" ht="12.0" customHeight="1">
      <c r="A2335" s="30">
        <v>37994.0</v>
      </c>
      <c r="B2335" s="43" t="s">
        <v>840</v>
      </c>
      <c r="C2335" s="7" t="s">
        <v>273</v>
      </c>
      <c r="D2335" s="7"/>
    </row>
    <row r="2336" ht="12.0" customHeight="1">
      <c r="A2336" s="30">
        <v>37995.0</v>
      </c>
      <c r="B2336" s="29" t="s">
        <v>837</v>
      </c>
      <c r="C2336" s="7" t="s">
        <v>273</v>
      </c>
      <c r="D2336" s="7"/>
    </row>
    <row r="2337" ht="12.0" customHeight="1">
      <c r="A2337" s="30">
        <v>38000.0</v>
      </c>
      <c r="B2337" s="29" t="s">
        <v>835</v>
      </c>
      <c r="C2337" s="7" t="s">
        <v>273</v>
      </c>
      <c r="D2337" s="7"/>
    </row>
    <row r="2338" ht="12.0" customHeight="1">
      <c r="A2338" s="30">
        <v>38009.0</v>
      </c>
      <c r="B2338" s="43" t="s">
        <v>833</v>
      </c>
      <c r="C2338" s="7" t="s">
        <v>273</v>
      </c>
      <c r="D2338" s="7"/>
    </row>
    <row r="2339" ht="12.0" customHeight="1">
      <c r="A2339" s="30">
        <v>38035.0</v>
      </c>
      <c r="B2339" s="43" t="s">
        <v>824</v>
      </c>
      <c r="C2339" s="7" t="s">
        <v>273</v>
      </c>
      <c r="D2339" s="7"/>
    </row>
    <row r="2340" ht="12.0" customHeight="1">
      <c r="A2340" s="30">
        <v>38041.0</v>
      </c>
      <c r="B2340" s="44" t="s">
        <v>822</v>
      </c>
      <c r="C2340" s="7" t="s">
        <v>273</v>
      </c>
      <c r="D2340" s="7"/>
    </row>
    <row r="2341" ht="12.75" customHeight="1">
      <c r="A2341" s="31">
        <v>38048.0</v>
      </c>
      <c r="B2341" s="44" t="s">
        <v>821</v>
      </c>
      <c r="C2341" s="7" t="s">
        <v>273</v>
      </c>
      <c r="D2341" s="7"/>
    </row>
    <row r="2342" ht="12.0" customHeight="1">
      <c r="A2342" s="30">
        <v>38049.0</v>
      </c>
      <c r="B2342" s="29" t="s">
        <v>820</v>
      </c>
      <c r="C2342" s="32" t="s">
        <v>273</v>
      </c>
      <c r="D2342" s="7"/>
    </row>
    <row r="2343" ht="12.0" customHeight="1">
      <c r="A2343" s="30">
        <v>38050.0</v>
      </c>
      <c r="B2343" s="29" t="s">
        <v>819</v>
      </c>
      <c r="C2343" s="33" t="s">
        <v>273</v>
      </c>
      <c r="D2343" s="7"/>
    </row>
    <row r="2344" ht="12.0" customHeight="1">
      <c r="A2344" s="30">
        <v>38068.0</v>
      </c>
      <c r="B2344" s="43" t="s">
        <v>813</v>
      </c>
      <c r="C2344" s="33" t="s">
        <v>273</v>
      </c>
      <c r="D2344" s="7"/>
    </row>
    <row r="2345" ht="24.0" customHeight="1">
      <c r="A2345" s="30">
        <v>38079.0</v>
      </c>
      <c r="B2345" s="42" t="s">
        <v>810</v>
      </c>
      <c r="C2345" s="5" t="s">
        <v>273</v>
      </c>
      <c r="D2345" s="7"/>
    </row>
    <row r="2346" ht="12.0" customHeight="1">
      <c r="A2346" s="30">
        <v>38090.0</v>
      </c>
      <c r="B2346" s="43" t="s">
        <v>807</v>
      </c>
      <c r="C2346" s="33" t="s">
        <v>273</v>
      </c>
      <c r="D2346" s="7"/>
    </row>
    <row r="2347" ht="12.0" customHeight="1">
      <c r="A2347" s="30">
        <v>38100.0</v>
      </c>
      <c r="B2347" s="43" t="s">
        <v>803</v>
      </c>
      <c r="C2347" s="33" t="s">
        <v>273</v>
      </c>
      <c r="D2347" s="7"/>
    </row>
    <row r="2348" ht="12.0" customHeight="1">
      <c r="A2348" s="30">
        <v>38126.0</v>
      </c>
      <c r="B2348" s="29" t="s">
        <v>797</v>
      </c>
      <c r="C2348" s="33" t="s">
        <v>273</v>
      </c>
      <c r="D2348" s="7"/>
    </row>
    <row r="2349" ht="12.0" customHeight="1">
      <c r="A2349" s="30">
        <v>38132.0</v>
      </c>
      <c r="B2349" s="29" t="s">
        <v>2297</v>
      </c>
      <c r="C2349" s="33" t="s">
        <v>273</v>
      </c>
      <c r="D2349" s="7"/>
    </row>
    <row r="2350" ht="24.0" customHeight="1">
      <c r="A2350" s="30">
        <v>38139.0</v>
      </c>
      <c r="B2350" s="45" t="s">
        <v>793</v>
      </c>
      <c r="C2350" s="33" t="s">
        <v>273</v>
      </c>
      <c r="D2350" s="7"/>
    </row>
    <row r="2351" ht="12.0" customHeight="1">
      <c r="A2351" s="30">
        <v>38167.0</v>
      </c>
      <c r="B2351" s="29" t="s">
        <v>789</v>
      </c>
      <c r="C2351" s="33" t="s">
        <v>273</v>
      </c>
      <c r="D2351" s="7"/>
    </row>
    <row r="2352" ht="12.0" customHeight="1">
      <c r="A2352" s="30">
        <v>38167.0</v>
      </c>
      <c r="B2352" s="43" t="s">
        <v>790</v>
      </c>
      <c r="C2352" s="33" t="s">
        <v>273</v>
      </c>
      <c r="D2352" s="7"/>
    </row>
    <row r="2353" ht="12.0" customHeight="1">
      <c r="A2353" s="30">
        <v>38175.0</v>
      </c>
      <c r="B2353" s="43" t="s">
        <v>788</v>
      </c>
      <c r="C2353" s="33" t="s">
        <v>273</v>
      </c>
      <c r="D2353" s="7"/>
    </row>
    <row r="2354" ht="12.0" customHeight="1">
      <c r="A2354" s="30">
        <v>38176.0</v>
      </c>
      <c r="B2354" s="29" t="s">
        <v>786</v>
      </c>
      <c r="C2354" s="33" t="s">
        <v>273</v>
      </c>
      <c r="D2354" s="7"/>
    </row>
    <row r="2355" ht="12.0" customHeight="1">
      <c r="A2355" s="30">
        <v>38180.0</v>
      </c>
      <c r="B2355" s="43" t="s">
        <v>784</v>
      </c>
      <c r="C2355" s="33" t="s">
        <v>273</v>
      </c>
      <c r="D2355" s="7"/>
    </row>
    <row r="2356" ht="12.0" customHeight="1">
      <c r="A2356" s="30">
        <v>38182.0</v>
      </c>
      <c r="B2356" s="43" t="s">
        <v>782</v>
      </c>
      <c r="C2356" s="33" t="s">
        <v>273</v>
      </c>
      <c r="D2356" s="7"/>
    </row>
    <row r="2357" ht="12.0" customHeight="1">
      <c r="A2357" s="30">
        <v>38182.0</v>
      </c>
      <c r="B2357" s="43" t="s">
        <v>783</v>
      </c>
      <c r="C2357" s="33" t="s">
        <v>273</v>
      </c>
      <c r="D2357" s="7"/>
    </row>
    <row r="2358" ht="12.0" customHeight="1">
      <c r="A2358" s="30">
        <v>38196.0</v>
      </c>
      <c r="B2358" s="43" t="s">
        <v>780</v>
      </c>
      <c r="C2358" s="33" t="s">
        <v>273</v>
      </c>
      <c r="D2358" s="7"/>
    </row>
    <row r="2359" ht="24.0" customHeight="1">
      <c r="A2359" s="30">
        <v>38201.0</v>
      </c>
      <c r="B2359" s="42" t="s">
        <v>779</v>
      </c>
      <c r="C2359" s="33" t="s">
        <v>273</v>
      </c>
      <c r="D2359" s="7"/>
    </row>
    <row r="2360" ht="24.0" customHeight="1">
      <c r="A2360" s="30">
        <v>38216.0</v>
      </c>
      <c r="B2360" s="29" t="s">
        <v>774</v>
      </c>
      <c r="C2360" s="33" t="s">
        <v>273</v>
      </c>
      <c r="D2360" s="7"/>
    </row>
    <row r="2361" ht="12.0" customHeight="1">
      <c r="A2361" s="30">
        <v>38217.0</v>
      </c>
      <c r="B2361" s="43" t="s">
        <v>773</v>
      </c>
      <c r="C2361" s="33" t="s">
        <v>273</v>
      </c>
      <c r="D2361" s="7"/>
    </row>
    <row r="2362" ht="12.0" customHeight="1">
      <c r="A2362" s="30">
        <v>38218.0</v>
      </c>
      <c r="B2362" s="43" t="s">
        <v>771</v>
      </c>
      <c r="C2362" s="33" t="s">
        <v>273</v>
      </c>
      <c r="D2362" s="7"/>
    </row>
    <row r="2363" ht="12.0" customHeight="1">
      <c r="A2363" s="30">
        <v>38218.0</v>
      </c>
      <c r="B2363" s="44" t="s">
        <v>772</v>
      </c>
      <c r="C2363" s="33" t="s">
        <v>273</v>
      </c>
      <c r="D2363" s="7"/>
    </row>
    <row r="2364" ht="12.0" customHeight="1">
      <c r="A2364" s="30">
        <v>38225.0</v>
      </c>
      <c r="B2364" s="43" t="s">
        <v>769</v>
      </c>
      <c r="C2364" s="33" t="s">
        <v>273</v>
      </c>
      <c r="D2364" s="7"/>
    </row>
    <row r="2365" ht="12.0" customHeight="1">
      <c r="A2365" s="30">
        <v>38229.0</v>
      </c>
      <c r="B2365" s="29" t="s">
        <v>768</v>
      </c>
      <c r="C2365" s="33" t="s">
        <v>273</v>
      </c>
      <c r="D2365" s="7"/>
    </row>
    <row r="2366" ht="12.0" customHeight="1">
      <c r="A2366" s="30">
        <v>38230.0</v>
      </c>
      <c r="B2366" s="43" t="s">
        <v>765</v>
      </c>
      <c r="C2366" s="33" t="s">
        <v>273</v>
      </c>
      <c r="D2366" s="7"/>
    </row>
    <row r="2367" ht="12.0" customHeight="1">
      <c r="A2367" s="30">
        <v>38230.0</v>
      </c>
      <c r="B2367" s="29" t="s">
        <v>766</v>
      </c>
      <c r="C2367" s="33" t="s">
        <v>273</v>
      </c>
      <c r="D2367" s="7"/>
    </row>
    <row r="2368" ht="12.0" customHeight="1">
      <c r="A2368" s="30">
        <v>38230.0</v>
      </c>
      <c r="B2368" s="44" t="s">
        <v>767</v>
      </c>
      <c r="C2368" s="33" t="s">
        <v>273</v>
      </c>
      <c r="D2368" s="7"/>
    </row>
    <row r="2369" ht="12.0" customHeight="1">
      <c r="A2369" s="30">
        <v>38231.0</v>
      </c>
      <c r="B2369" s="43" t="s">
        <v>763</v>
      </c>
      <c r="C2369" s="33" t="s">
        <v>273</v>
      </c>
      <c r="D2369" s="7"/>
    </row>
    <row r="2370" ht="24.0" customHeight="1">
      <c r="A2370" s="30">
        <v>38231.0</v>
      </c>
      <c r="B2370" s="29" t="s">
        <v>764</v>
      </c>
      <c r="C2370" s="33" t="s">
        <v>273</v>
      </c>
      <c r="D2370" s="7"/>
    </row>
    <row r="2371" ht="12.0" customHeight="1">
      <c r="A2371" s="30">
        <v>38232.0</v>
      </c>
      <c r="B2371" s="29" t="s">
        <v>762</v>
      </c>
      <c r="C2371" s="33" t="s">
        <v>273</v>
      </c>
      <c r="D2371" s="7"/>
    </row>
    <row r="2372" ht="12.0" customHeight="1">
      <c r="A2372" s="30">
        <v>38250.0</v>
      </c>
      <c r="B2372" s="44" t="s">
        <v>757</v>
      </c>
      <c r="C2372" s="33" t="s">
        <v>273</v>
      </c>
      <c r="D2372" s="7"/>
    </row>
    <row r="2373" ht="12.0" customHeight="1">
      <c r="A2373" s="30">
        <v>38267.0</v>
      </c>
      <c r="B2373" s="43" t="s">
        <v>753</v>
      </c>
      <c r="C2373" s="33" t="s">
        <v>273</v>
      </c>
      <c r="D2373" s="7"/>
    </row>
    <row r="2374" ht="12.0" customHeight="1">
      <c r="A2374" s="30">
        <v>38268.0</v>
      </c>
      <c r="B2374" s="42" t="s">
        <v>752</v>
      </c>
      <c r="C2374" s="33" t="s">
        <v>273</v>
      </c>
      <c r="D2374" s="7"/>
    </row>
    <row r="2375" ht="12.0" customHeight="1">
      <c r="A2375" s="30">
        <v>38338.0</v>
      </c>
      <c r="B2375" s="43" t="s">
        <v>740</v>
      </c>
      <c r="C2375" s="33" t="s">
        <v>273</v>
      </c>
      <c r="D2375" s="7"/>
    </row>
    <row r="2376" ht="12.0" customHeight="1">
      <c r="A2376" s="30">
        <v>38366.0</v>
      </c>
      <c r="B2376" s="45" t="s">
        <v>734</v>
      </c>
      <c r="C2376" s="33" t="s">
        <v>273</v>
      </c>
      <c r="D2376" s="7"/>
    </row>
    <row r="2377" ht="12.0" customHeight="1">
      <c r="A2377" s="30">
        <v>38386.0</v>
      </c>
      <c r="B2377" s="43" t="s">
        <v>729</v>
      </c>
      <c r="C2377" s="33" t="s">
        <v>273</v>
      </c>
      <c r="D2377" s="7"/>
    </row>
    <row r="2378" ht="12.0" customHeight="1">
      <c r="A2378" s="30">
        <v>38387.0</v>
      </c>
      <c r="B2378" s="43" t="s">
        <v>728</v>
      </c>
      <c r="C2378" s="33" t="s">
        <v>273</v>
      </c>
      <c r="D2378" s="7"/>
    </row>
    <row r="2379" ht="12.0" customHeight="1">
      <c r="A2379" s="30">
        <v>38394.0</v>
      </c>
      <c r="B2379" s="29" t="s">
        <v>725</v>
      </c>
      <c r="C2379" s="33" t="s">
        <v>273</v>
      </c>
      <c r="D2379" s="7"/>
    </row>
    <row r="2380" ht="12.0" customHeight="1">
      <c r="A2380" s="30">
        <v>38408.0</v>
      </c>
      <c r="B2380" s="43" t="s">
        <v>722</v>
      </c>
      <c r="C2380" s="33" t="s">
        <v>273</v>
      </c>
      <c r="D2380" s="7"/>
    </row>
    <row r="2381" ht="24.0" customHeight="1">
      <c r="A2381" s="30">
        <v>38440.0</v>
      </c>
      <c r="B2381" s="29" t="s">
        <v>717</v>
      </c>
      <c r="C2381" s="33" t="s">
        <v>273</v>
      </c>
      <c r="D2381" s="7"/>
    </row>
    <row r="2382" ht="12.0" customHeight="1">
      <c r="A2382" s="30">
        <v>38448.0</v>
      </c>
      <c r="B2382" s="43" t="s">
        <v>713</v>
      </c>
      <c r="C2382" s="33" t="s">
        <v>273</v>
      </c>
      <c r="D2382" s="7"/>
    </row>
    <row r="2383" ht="12.0" customHeight="1">
      <c r="A2383" s="30">
        <v>38449.0</v>
      </c>
      <c r="B2383" s="43" t="s">
        <v>712</v>
      </c>
      <c r="C2383" s="33" t="s">
        <v>273</v>
      </c>
      <c r="D2383" s="7"/>
    </row>
    <row r="2384" ht="12.0" customHeight="1">
      <c r="A2384" s="3">
        <v>38489.0</v>
      </c>
      <c r="B2384" s="46" t="s">
        <v>701</v>
      </c>
      <c r="C2384" s="5" t="s">
        <v>273</v>
      </c>
      <c r="D2384" s="7"/>
    </row>
    <row r="2385" ht="12.0" customHeight="1">
      <c r="A2385" s="3">
        <v>38489.0</v>
      </c>
      <c r="B2385" s="47" t="s">
        <v>702</v>
      </c>
      <c r="C2385" s="5" t="s">
        <v>273</v>
      </c>
      <c r="D2385" s="7"/>
    </row>
    <row r="2386" ht="24.0" customHeight="1">
      <c r="A2386" s="30">
        <v>38523.0</v>
      </c>
      <c r="B2386" s="29" t="s">
        <v>694</v>
      </c>
      <c r="C2386" s="33" t="s">
        <v>273</v>
      </c>
      <c r="D2386" s="7"/>
    </row>
    <row r="2387" ht="24.0" customHeight="1">
      <c r="A2387" s="30">
        <v>38527.0</v>
      </c>
      <c r="B2387" s="42" t="s">
        <v>693</v>
      </c>
      <c r="C2387" s="33" t="s">
        <v>273</v>
      </c>
      <c r="D2387" s="7"/>
    </row>
    <row r="2388" ht="12.0" customHeight="1">
      <c r="A2388" s="30">
        <v>38534.0</v>
      </c>
      <c r="B2388" s="43" t="s">
        <v>690</v>
      </c>
      <c r="C2388" s="33" t="s">
        <v>273</v>
      </c>
      <c r="D2388" s="7"/>
    </row>
    <row r="2389" ht="12.0" customHeight="1">
      <c r="A2389" s="30">
        <v>38539.0</v>
      </c>
      <c r="B2389" s="29" t="s">
        <v>689</v>
      </c>
      <c r="C2389" s="33" t="s">
        <v>273</v>
      </c>
      <c r="D2389" s="7"/>
    </row>
    <row r="2390" ht="12.0" customHeight="1">
      <c r="A2390" s="30">
        <v>38544.0</v>
      </c>
      <c r="B2390" s="43" t="s">
        <v>686</v>
      </c>
      <c r="C2390" s="33" t="s">
        <v>273</v>
      </c>
      <c r="D2390" s="7"/>
    </row>
    <row r="2391" ht="12.0" customHeight="1">
      <c r="A2391" s="30">
        <v>38545.0</v>
      </c>
      <c r="B2391" s="43" t="s">
        <v>685</v>
      </c>
      <c r="C2391" s="33" t="s">
        <v>273</v>
      </c>
      <c r="D2391" s="7"/>
    </row>
    <row r="2392" ht="24.0" customHeight="1">
      <c r="A2392" s="30">
        <v>38552.0</v>
      </c>
      <c r="B2392" s="29" t="s">
        <v>683</v>
      </c>
      <c r="C2392" s="33" t="s">
        <v>273</v>
      </c>
      <c r="D2392" s="7"/>
    </row>
    <row r="2393" ht="12.0" customHeight="1">
      <c r="A2393" s="30">
        <v>38565.0</v>
      </c>
      <c r="B2393" s="45" t="s">
        <v>681</v>
      </c>
      <c r="C2393" s="33" t="s">
        <v>273</v>
      </c>
      <c r="D2393" s="7"/>
    </row>
    <row r="2394" ht="12.0" customHeight="1">
      <c r="A2394" s="30">
        <v>38576.0</v>
      </c>
      <c r="B2394" s="43" t="s">
        <v>677</v>
      </c>
      <c r="C2394" s="33" t="s">
        <v>273</v>
      </c>
      <c r="D2394" s="7"/>
    </row>
    <row r="2395" ht="24.0" customHeight="1">
      <c r="A2395" s="30">
        <v>38576.0</v>
      </c>
      <c r="B2395" s="29" t="s">
        <v>678</v>
      </c>
      <c r="C2395" s="33" t="s">
        <v>273</v>
      </c>
      <c r="D2395" s="7"/>
    </row>
    <row r="2396" ht="12.0" customHeight="1">
      <c r="A2396" s="30">
        <v>38595.0</v>
      </c>
      <c r="B2396" s="29" t="s">
        <v>673</v>
      </c>
      <c r="C2396" s="33" t="s">
        <v>273</v>
      </c>
      <c r="D2396" s="7"/>
    </row>
    <row r="2397" ht="12.0" customHeight="1">
      <c r="A2397" s="30">
        <v>38604.0</v>
      </c>
      <c r="B2397" s="43" t="s">
        <v>671</v>
      </c>
      <c r="C2397" s="33" t="s">
        <v>273</v>
      </c>
      <c r="D2397" s="7"/>
    </row>
    <row r="2398" ht="12.0" customHeight="1">
      <c r="A2398" s="30">
        <v>38651.0</v>
      </c>
      <c r="B2398" s="43" t="s">
        <v>659</v>
      </c>
      <c r="C2398" s="33" t="s">
        <v>273</v>
      </c>
      <c r="D2398" s="7"/>
    </row>
    <row r="2399" ht="12.0" customHeight="1">
      <c r="A2399" s="30">
        <v>38663.0</v>
      </c>
      <c r="B2399" s="29" t="s">
        <v>654</v>
      </c>
      <c r="C2399" s="33" t="s">
        <v>273</v>
      </c>
      <c r="D2399" s="7"/>
    </row>
    <row r="2400" ht="12.0" customHeight="1">
      <c r="A2400" s="30">
        <v>38670.0</v>
      </c>
      <c r="B2400" s="43" t="s">
        <v>651</v>
      </c>
      <c r="C2400" s="33" t="s">
        <v>273</v>
      </c>
      <c r="D2400" s="7"/>
    </row>
    <row r="2401" ht="12.0" customHeight="1">
      <c r="A2401" s="30">
        <v>38672.0</v>
      </c>
      <c r="B2401" s="43" t="s">
        <v>650</v>
      </c>
      <c r="C2401" s="33" t="s">
        <v>273</v>
      </c>
      <c r="D2401" s="7"/>
    </row>
    <row r="2402" ht="12.0" customHeight="1">
      <c r="A2402" s="30">
        <v>38698.0</v>
      </c>
      <c r="B2402" s="29" t="s">
        <v>642</v>
      </c>
      <c r="C2402" s="33" t="s">
        <v>273</v>
      </c>
      <c r="D2402" s="7"/>
    </row>
    <row r="2403" ht="12.0" customHeight="1">
      <c r="A2403" s="30">
        <v>38705.0</v>
      </c>
      <c r="B2403" s="43" t="s">
        <v>640</v>
      </c>
      <c r="C2403" s="33" t="s">
        <v>273</v>
      </c>
      <c r="D2403" s="7"/>
    </row>
    <row r="2404" ht="12.0" customHeight="1">
      <c r="A2404" s="30">
        <v>38708.0</v>
      </c>
      <c r="B2404" s="43" t="s">
        <v>638</v>
      </c>
      <c r="C2404" s="33" t="s">
        <v>273</v>
      </c>
      <c r="D2404" s="7"/>
    </row>
    <row r="2405" ht="12.0" customHeight="1">
      <c r="A2405" s="30">
        <v>38722.0</v>
      </c>
      <c r="B2405" s="43" t="s">
        <v>633</v>
      </c>
      <c r="C2405" s="33" t="s">
        <v>273</v>
      </c>
      <c r="D2405" s="7"/>
    </row>
    <row r="2406" ht="12.0" customHeight="1">
      <c r="A2406" s="30">
        <v>38726.0</v>
      </c>
      <c r="B2406" s="45" t="s">
        <v>636</v>
      </c>
      <c r="C2406" s="33" t="s">
        <v>273</v>
      </c>
      <c r="D2406" s="7"/>
    </row>
    <row r="2407" ht="12.0" customHeight="1">
      <c r="A2407" s="30">
        <v>38727.0</v>
      </c>
      <c r="B2407" s="43" t="s">
        <v>635</v>
      </c>
      <c r="C2407" s="33" t="s">
        <v>273</v>
      </c>
      <c r="D2407" s="7"/>
    </row>
    <row r="2408" ht="12.0" customHeight="1">
      <c r="A2408" s="30">
        <v>38729.0</v>
      </c>
      <c r="B2408" s="43" t="s">
        <v>633</v>
      </c>
      <c r="C2408" s="33" t="s">
        <v>273</v>
      </c>
      <c r="D2408" s="7"/>
    </row>
    <row r="2409" ht="12.0" customHeight="1">
      <c r="A2409" s="30">
        <v>38737.0</v>
      </c>
      <c r="B2409" s="29" t="s">
        <v>632</v>
      </c>
      <c r="C2409" s="33" t="s">
        <v>273</v>
      </c>
      <c r="D2409" s="7"/>
    </row>
    <row r="2410" ht="12.0" customHeight="1">
      <c r="A2410" s="30">
        <v>38741.0</v>
      </c>
      <c r="B2410" s="42" t="s">
        <v>620</v>
      </c>
      <c r="C2410" s="5" t="s">
        <v>273</v>
      </c>
      <c r="D2410" s="7"/>
    </row>
    <row r="2411" ht="24.0" customHeight="1">
      <c r="A2411" s="30">
        <v>38747.0</v>
      </c>
      <c r="B2411" s="42" t="s">
        <v>630</v>
      </c>
      <c r="C2411" s="5" t="s">
        <v>273</v>
      </c>
      <c r="D2411" s="7"/>
    </row>
    <row r="2412" ht="12.0" customHeight="1">
      <c r="A2412" s="30">
        <v>38751.0</v>
      </c>
      <c r="B2412" s="43" t="s">
        <v>628</v>
      </c>
      <c r="C2412" s="33" t="s">
        <v>273</v>
      </c>
      <c r="D2412" s="7"/>
    </row>
    <row r="2413" ht="12.0" customHeight="1">
      <c r="A2413" s="30">
        <v>38751.0</v>
      </c>
      <c r="B2413" s="43" t="s">
        <v>629</v>
      </c>
      <c r="C2413" s="33" t="s">
        <v>273</v>
      </c>
      <c r="D2413" s="7"/>
    </row>
    <row r="2414" ht="12.0" customHeight="1">
      <c r="A2414" s="30">
        <v>38756.0</v>
      </c>
      <c r="B2414" s="43" t="s">
        <v>625</v>
      </c>
      <c r="C2414" s="33" t="s">
        <v>273</v>
      </c>
      <c r="D2414" s="7"/>
    </row>
    <row r="2415" ht="12.0" customHeight="1">
      <c r="A2415" s="30">
        <v>38763.0</v>
      </c>
      <c r="B2415" s="43" t="s">
        <v>623</v>
      </c>
      <c r="C2415" s="33" t="s">
        <v>273</v>
      </c>
      <c r="D2415" s="7"/>
    </row>
    <row r="2416" ht="12.0" customHeight="1">
      <c r="A2416" s="30">
        <v>38769.0</v>
      </c>
      <c r="B2416" s="43" t="s">
        <v>620</v>
      </c>
      <c r="C2416" s="33" t="s">
        <v>273</v>
      </c>
      <c r="D2416" s="7"/>
    </row>
    <row r="2417" ht="12.0" customHeight="1">
      <c r="A2417" s="30">
        <v>38772.0</v>
      </c>
      <c r="B2417" s="43" t="s">
        <v>620</v>
      </c>
      <c r="C2417" s="33" t="s">
        <v>273</v>
      </c>
      <c r="D2417" s="7"/>
    </row>
    <row r="2418" ht="12.0" customHeight="1">
      <c r="A2418" s="30">
        <v>38776.0</v>
      </c>
      <c r="B2418" s="43" t="s">
        <v>620</v>
      </c>
      <c r="C2418" s="33" t="s">
        <v>273</v>
      </c>
      <c r="D2418" s="7"/>
    </row>
    <row r="2419" ht="12.0" customHeight="1">
      <c r="A2419" s="30">
        <v>38776.0</v>
      </c>
      <c r="B2419" s="43" t="s">
        <v>621</v>
      </c>
      <c r="C2419" s="33" t="s">
        <v>273</v>
      </c>
      <c r="D2419" s="7"/>
    </row>
    <row r="2420" ht="12.0" customHeight="1">
      <c r="A2420" s="30">
        <v>38779.0</v>
      </c>
      <c r="B2420" s="43" t="s">
        <v>619</v>
      </c>
      <c r="C2420" s="33" t="s">
        <v>273</v>
      </c>
      <c r="D2420" s="7"/>
    </row>
    <row r="2421" ht="12.0" customHeight="1">
      <c r="A2421" s="30">
        <v>38783.0</v>
      </c>
      <c r="B2421" s="43" t="s">
        <v>616</v>
      </c>
      <c r="C2421" s="33" t="s">
        <v>273</v>
      </c>
      <c r="D2421" s="7"/>
    </row>
    <row r="2422" ht="12.0" customHeight="1">
      <c r="A2422" s="30">
        <v>38783.0</v>
      </c>
      <c r="B2422" s="43" t="s">
        <v>617</v>
      </c>
      <c r="C2422" s="33" t="s">
        <v>273</v>
      </c>
      <c r="D2422" s="7"/>
    </row>
    <row r="2423" ht="24.0" customHeight="1">
      <c r="A2423" s="30">
        <v>38791.0</v>
      </c>
      <c r="B2423" s="42" t="s">
        <v>615</v>
      </c>
      <c r="C2423" s="33" t="s">
        <v>273</v>
      </c>
      <c r="D2423" s="7"/>
    </row>
    <row r="2424" ht="12.0" customHeight="1">
      <c r="A2424" s="30">
        <v>38798.0</v>
      </c>
      <c r="B2424" s="44" t="s">
        <v>614</v>
      </c>
      <c r="C2424" s="33" t="s">
        <v>273</v>
      </c>
      <c r="D2424" s="7"/>
    </row>
    <row r="2425" ht="12.0" customHeight="1">
      <c r="A2425" s="30">
        <v>38806.0</v>
      </c>
      <c r="B2425" s="43" t="s">
        <v>612</v>
      </c>
      <c r="C2425" s="33" t="s">
        <v>273</v>
      </c>
      <c r="D2425" s="7"/>
    </row>
    <row r="2426" ht="12.0" customHeight="1">
      <c r="A2426" s="30">
        <v>38819.0</v>
      </c>
      <c r="B2426" s="48" t="s">
        <v>609</v>
      </c>
      <c r="C2426" s="33" t="s">
        <v>273</v>
      </c>
      <c r="D2426" s="7"/>
    </row>
    <row r="2427" ht="12.0" customHeight="1">
      <c r="A2427" s="30">
        <v>38825.0</v>
      </c>
      <c r="B2427" s="43" t="s">
        <v>605</v>
      </c>
      <c r="C2427" s="33" t="s">
        <v>273</v>
      </c>
      <c r="D2427" s="7"/>
    </row>
    <row r="2428" ht="24.0" customHeight="1">
      <c r="A2428" s="30">
        <v>38838.0</v>
      </c>
      <c r="B2428" s="29" t="s">
        <v>601</v>
      </c>
      <c r="C2428" s="33" t="s">
        <v>273</v>
      </c>
      <c r="D2428" s="7"/>
    </row>
    <row r="2429" ht="12.0" customHeight="1">
      <c r="A2429" s="30">
        <v>38838.0</v>
      </c>
      <c r="B2429" s="49" t="s">
        <v>602</v>
      </c>
      <c r="C2429" s="33" t="s">
        <v>273</v>
      </c>
      <c r="D2429" s="7"/>
    </row>
    <row r="2430" ht="12.0" customHeight="1">
      <c r="A2430" s="30">
        <v>38856.0</v>
      </c>
      <c r="B2430" s="29" t="s">
        <v>593</v>
      </c>
      <c r="C2430" s="33" t="s">
        <v>273</v>
      </c>
      <c r="D2430" s="7"/>
    </row>
    <row r="2431" ht="24.0" customHeight="1">
      <c r="A2431" s="30">
        <v>38868.0</v>
      </c>
      <c r="B2431" s="29" t="s">
        <v>591</v>
      </c>
      <c r="C2431" s="33" t="s">
        <v>273</v>
      </c>
      <c r="D2431" s="7"/>
    </row>
    <row r="2432" ht="12.0" customHeight="1">
      <c r="A2432" s="30">
        <v>38915.0</v>
      </c>
      <c r="B2432" s="43" t="s">
        <v>585</v>
      </c>
      <c r="C2432" s="33" t="s">
        <v>273</v>
      </c>
      <c r="D2432" s="7"/>
    </row>
    <row r="2433" ht="12.0" customHeight="1">
      <c r="A2433" s="30">
        <v>38915.0</v>
      </c>
      <c r="B2433" s="48" t="s">
        <v>586</v>
      </c>
      <c r="C2433" s="33" t="s">
        <v>273</v>
      </c>
      <c r="D2433" s="7"/>
    </row>
    <row r="2434" ht="12.0" customHeight="1">
      <c r="A2434" s="30">
        <v>38916.0</v>
      </c>
      <c r="B2434" s="44" t="s">
        <v>582</v>
      </c>
      <c r="C2434" s="33" t="s">
        <v>273</v>
      </c>
      <c r="D2434" s="7"/>
    </row>
    <row r="2435" ht="24.0" customHeight="1">
      <c r="A2435" s="30">
        <v>38925.0</v>
      </c>
      <c r="B2435" s="50" t="s">
        <v>580</v>
      </c>
      <c r="C2435" s="33" t="s">
        <v>273</v>
      </c>
      <c r="D2435" s="7"/>
    </row>
    <row r="2436" ht="12.0" customHeight="1">
      <c r="A2436" s="30">
        <v>38925.0</v>
      </c>
      <c r="B2436" s="44" t="s">
        <v>581</v>
      </c>
      <c r="C2436" s="33" t="s">
        <v>273</v>
      </c>
      <c r="D2436" s="7"/>
    </row>
    <row r="2437" ht="12.0" customHeight="1">
      <c r="A2437" s="30">
        <v>38932.0</v>
      </c>
      <c r="B2437" s="27" t="s">
        <v>579</v>
      </c>
      <c r="C2437" s="33" t="s">
        <v>273</v>
      </c>
      <c r="D2437" s="7"/>
    </row>
    <row r="2438" ht="12.0" customHeight="1">
      <c r="A2438" s="30">
        <v>38946.0</v>
      </c>
      <c r="B2438" s="48" t="s">
        <v>578</v>
      </c>
      <c r="C2438" s="33" t="s">
        <v>273</v>
      </c>
      <c r="D2438" s="7"/>
    </row>
    <row r="2439" ht="12.0" customHeight="1">
      <c r="A2439" s="30">
        <v>38974.0</v>
      </c>
      <c r="B2439" s="43" t="s">
        <v>575</v>
      </c>
      <c r="C2439" s="33" t="s">
        <v>273</v>
      </c>
      <c r="D2439" s="7"/>
    </row>
    <row r="2440" ht="12.0" customHeight="1">
      <c r="A2440" s="30">
        <v>38975.0</v>
      </c>
      <c r="B2440" s="43" t="s">
        <v>560</v>
      </c>
      <c r="C2440" s="33" t="s">
        <v>273</v>
      </c>
      <c r="D2440" s="7"/>
    </row>
    <row r="2441" ht="12.0" customHeight="1">
      <c r="A2441" s="30">
        <v>38978.0</v>
      </c>
      <c r="B2441" s="49" t="s">
        <v>574</v>
      </c>
      <c r="C2441" s="33" t="s">
        <v>273</v>
      </c>
      <c r="D2441" s="7"/>
    </row>
    <row r="2442" ht="12.0" customHeight="1">
      <c r="A2442" s="30">
        <v>38981.0</v>
      </c>
      <c r="B2442" s="43" t="s">
        <v>570</v>
      </c>
      <c r="C2442" s="33" t="s">
        <v>273</v>
      </c>
      <c r="D2442" s="7"/>
    </row>
    <row r="2443" ht="12.0" customHeight="1">
      <c r="A2443" s="30">
        <v>38995.0</v>
      </c>
      <c r="B2443" s="43" t="s">
        <v>570</v>
      </c>
      <c r="C2443" s="33" t="s">
        <v>273</v>
      </c>
      <c r="D2443" s="7"/>
    </row>
    <row r="2444" ht="12.0" customHeight="1">
      <c r="A2444" s="30">
        <v>39008.0</v>
      </c>
      <c r="B2444" s="49" t="s">
        <v>568</v>
      </c>
      <c r="C2444" s="33" t="s">
        <v>273</v>
      </c>
      <c r="D2444" s="7"/>
    </row>
    <row r="2445" ht="12.0" customHeight="1">
      <c r="A2445" s="30">
        <v>39014.0</v>
      </c>
      <c r="B2445" s="29" t="s">
        <v>565</v>
      </c>
      <c r="C2445" s="33" t="s">
        <v>273</v>
      </c>
      <c r="D2445" s="7"/>
    </row>
    <row r="2446" ht="12.0" customHeight="1">
      <c r="A2446" s="30">
        <v>39016.0</v>
      </c>
      <c r="B2446" s="43" t="s">
        <v>461</v>
      </c>
      <c r="C2446" s="33" t="s">
        <v>273</v>
      </c>
      <c r="D2446" s="7"/>
    </row>
    <row r="2447" ht="12.0" customHeight="1">
      <c r="A2447" s="51">
        <v>39020.0</v>
      </c>
      <c r="B2447" s="43" t="s">
        <v>564</v>
      </c>
      <c r="C2447" s="33" t="s">
        <v>273</v>
      </c>
      <c r="D2447" s="7"/>
    </row>
    <row r="2448" ht="12.0" customHeight="1">
      <c r="A2448" s="30">
        <v>39041.0</v>
      </c>
      <c r="B2448" s="49" t="s">
        <v>561</v>
      </c>
      <c r="C2448" s="33" t="s">
        <v>273</v>
      </c>
      <c r="D2448" s="7"/>
    </row>
    <row r="2449" ht="12.0" customHeight="1">
      <c r="A2449" s="30">
        <v>39048.0</v>
      </c>
      <c r="B2449" s="43" t="s">
        <v>560</v>
      </c>
      <c r="C2449" s="33" t="s">
        <v>273</v>
      </c>
      <c r="D2449" s="7"/>
    </row>
    <row r="2450" ht="24.0" customHeight="1">
      <c r="A2450" s="30">
        <v>39059.0</v>
      </c>
      <c r="B2450" s="45" t="s">
        <v>559</v>
      </c>
      <c r="C2450" s="33" t="s">
        <v>273</v>
      </c>
      <c r="D2450" s="7"/>
    </row>
    <row r="2451" ht="12.0" customHeight="1">
      <c r="A2451" s="30">
        <v>39071.0</v>
      </c>
      <c r="B2451" s="49" t="s">
        <v>555</v>
      </c>
      <c r="C2451" s="33" t="s">
        <v>273</v>
      </c>
      <c r="D2451" s="7"/>
    </row>
    <row r="2452" ht="12.0" customHeight="1">
      <c r="A2452" s="30">
        <v>39072.0</v>
      </c>
      <c r="B2452" s="45" t="s">
        <v>554</v>
      </c>
      <c r="C2452" s="33" t="s">
        <v>273</v>
      </c>
      <c r="D2452" s="7"/>
    </row>
    <row r="2453" ht="12.0" customHeight="1">
      <c r="A2453" s="30">
        <v>39098.0</v>
      </c>
      <c r="B2453" s="44" t="s">
        <v>551</v>
      </c>
      <c r="C2453" s="33" t="s">
        <v>273</v>
      </c>
      <c r="D2453" s="7"/>
    </row>
    <row r="2454" ht="12.0" customHeight="1">
      <c r="A2454" s="30">
        <v>39111.0</v>
      </c>
      <c r="B2454" s="45" t="s">
        <v>528</v>
      </c>
      <c r="C2454" s="33" t="s">
        <v>273</v>
      </c>
      <c r="D2454" s="7"/>
    </row>
    <row r="2455" ht="12.0" customHeight="1">
      <c r="A2455" s="30">
        <v>39113.0</v>
      </c>
      <c r="B2455" s="27" t="s">
        <v>547</v>
      </c>
      <c r="C2455" s="33" t="s">
        <v>273</v>
      </c>
      <c r="D2455" s="7"/>
    </row>
    <row r="2456" ht="12.0" customHeight="1">
      <c r="A2456" s="30">
        <v>39123.0</v>
      </c>
      <c r="B2456" s="45" t="s">
        <v>545</v>
      </c>
      <c r="C2456" s="33" t="s">
        <v>273</v>
      </c>
      <c r="D2456" s="7"/>
    </row>
    <row r="2457" ht="12.0" customHeight="1">
      <c r="A2457" s="30">
        <v>39136.0</v>
      </c>
      <c r="B2457" s="52" t="s">
        <v>542</v>
      </c>
      <c r="C2457" s="33" t="s">
        <v>273</v>
      </c>
      <c r="D2457" s="7"/>
    </row>
    <row r="2458" ht="12.0" customHeight="1">
      <c r="A2458" s="30">
        <v>39142.0</v>
      </c>
      <c r="B2458" s="52" t="s">
        <v>541</v>
      </c>
      <c r="C2458" s="33" t="s">
        <v>273</v>
      </c>
      <c r="D2458" s="7"/>
    </row>
    <row r="2459" ht="12.0" customHeight="1">
      <c r="A2459" s="30">
        <v>39149.0</v>
      </c>
      <c r="B2459" s="52" t="s">
        <v>540</v>
      </c>
      <c r="C2459" s="33" t="s">
        <v>273</v>
      </c>
      <c r="D2459" s="7"/>
    </row>
    <row r="2460" ht="12.0" customHeight="1">
      <c r="A2460" s="30">
        <v>39151.0</v>
      </c>
      <c r="B2460" s="45" t="s">
        <v>538</v>
      </c>
      <c r="C2460" s="33" t="s">
        <v>273</v>
      </c>
      <c r="D2460" s="7"/>
    </row>
    <row r="2461" ht="12.0" customHeight="1">
      <c r="A2461" s="30">
        <v>39156.0</v>
      </c>
      <c r="B2461" s="45" t="s">
        <v>536</v>
      </c>
      <c r="C2461" s="33" t="s">
        <v>273</v>
      </c>
      <c r="D2461" s="7"/>
    </row>
    <row r="2462" ht="12.0" customHeight="1">
      <c r="A2462" s="30">
        <v>39171.0</v>
      </c>
      <c r="B2462" s="45" t="s">
        <v>534</v>
      </c>
      <c r="C2462" s="33" t="s">
        <v>273</v>
      </c>
      <c r="D2462" s="7"/>
    </row>
    <row r="2463" ht="12.0" customHeight="1">
      <c r="A2463" s="30">
        <v>39173.0</v>
      </c>
      <c r="B2463" s="45" t="s">
        <v>533</v>
      </c>
      <c r="C2463" s="33" t="s">
        <v>273</v>
      </c>
      <c r="D2463" s="7"/>
    </row>
    <row r="2464" ht="12.0" customHeight="1">
      <c r="A2464" s="30">
        <v>39182.0</v>
      </c>
      <c r="B2464" s="45" t="s">
        <v>531</v>
      </c>
      <c r="C2464" s="33" t="s">
        <v>273</v>
      </c>
      <c r="D2464" s="7"/>
    </row>
    <row r="2465" ht="12.0" customHeight="1">
      <c r="A2465" s="30">
        <v>39192.0</v>
      </c>
      <c r="B2465" s="45" t="s">
        <v>528</v>
      </c>
      <c r="C2465" s="33" t="s">
        <v>273</v>
      </c>
      <c r="D2465" s="7"/>
    </row>
    <row r="2466" ht="12.0" customHeight="1">
      <c r="A2466" s="30">
        <v>39203.0</v>
      </c>
      <c r="B2466" s="45" t="s">
        <v>526</v>
      </c>
      <c r="C2466" s="33" t="s">
        <v>273</v>
      </c>
      <c r="D2466" s="7"/>
    </row>
    <row r="2467" ht="12.0" customHeight="1">
      <c r="A2467" s="30">
        <v>39234.0</v>
      </c>
      <c r="B2467" s="45" t="s">
        <v>519</v>
      </c>
      <c r="C2467" s="33" t="s">
        <v>273</v>
      </c>
      <c r="D2467" s="7"/>
    </row>
    <row r="2468" ht="12.0" customHeight="1">
      <c r="A2468" s="30">
        <v>39264.0</v>
      </c>
      <c r="B2468" s="45" t="s">
        <v>513</v>
      </c>
      <c r="C2468" s="33" t="s">
        <v>273</v>
      </c>
      <c r="D2468" s="7"/>
    </row>
    <row r="2469" ht="12.0" customHeight="1">
      <c r="A2469" s="30">
        <v>39279.0</v>
      </c>
      <c r="B2469" s="45" t="s">
        <v>510</v>
      </c>
      <c r="C2469" s="33" t="s">
        <v>273</v>
      </c>
      <c r="D2469" s="7"/>
    </row>
    <row r="2470" ht="12.0" customHeight="1">
      <c r="A2470" s="30">
        <v>39335.0</v>
      </c>
      <c r="B2470" s="45" t="s">
        <v>500</v>
      </c>
      <c r="C2470" s="33" t="s">
        <v>273</v>
      </c>
      <c r="D2470" s="7"/>
    </row>
    <row r="2471" ht="24.0" customHeight="1">
      <c r="A2471" s="30">
        <v>39337.0</v>
      </c>
      <c r="B2471" s="45" t="s">
        <v>496</v>
      </c>
      <c r="C2471" s="33" t="s">
        <v>273</v>
      </c>
      <c r="D2471" s="7"/>
    </row>
    <row r="2472" ht="12.0" customHeight="1">
      <c r="A2472" s="30">
        <v>39345.0</v>
      </c>
      <c r="B2472" s="45" t="s">
        <v>495</v>
      </c>
      <c r="C2472" s="33" t="s">
        <v>273</v>
      </c>
      <c r="D2472" s="7"/>
    </row>
    <row r="2473" ht="12.0" customHeight="1">
      <c r="A2473" s="30">
        <v>39365.0</v>
      </c>
      <c r="B2473" s="45" t="s">
        <v>492</v>
      </c>
      <c r="C2473" s="33" t="s">
        <v>273</v>
      </c>
      <c r="D2473" s="7"/>
    </row>
    <row r="2474" ht="24.0" customHeight="1">
      <c r="A2474" s="30">
        <v>39386.0</v>
      </c>
      <c r="B2474" s="45" t="s">
        <v>488</v>
      </c>
      <c r="C2474" s="33" t="s">
        <v>273</v>
      </c>
      <c r="D2474" s="7"/>
    </row>
    <row r="2475" ht="12.0" customHeight="1">
      <c r="A2475" s="30">
        <v>39386.0</v>
      </c>
      <c r="B2475" s="52" t="s">
        <v>489</v>
      </c>
      <c r="C2475" s="33" t="s">
        <v>273</v>
      </c>
      <c r="D2475" s="7"/>
    </row>
    <row r="2476" ht="12.0" customHeight="1">
      <c r="A2476" s="30">
        <v>39391.0</v>
      </c>
      <c r="B2476" s="45" t="s">
        <v>485</v>
      </c>
      <c r="C2476" s="33" t="s">
        <v>273</v>
      </c>
      <c r="D2476" s="7"/>
    </row>
    <row r="2477" ht="24.0" customHeight="1">
      <c r="A2477" s="30">
        <v>39391.0</v>
      </c>
      <c r="B2477" s="29" t="s">
        <v>486</v>
      </c>
      <c r="C2477" s="33" t="s">
        <v>273</v>
      </c>
      <c r="D2477" s="7"/>
    </row>
    <row r="2478" ht="12.0" customHeight="1">
      <c r="A2478" s="30">
        <v>39396.0</v>
      </c>
      <c r="B2478" s="45" t="s">
        <v>484</v>
      </c>
      <c r="C2478" s="33" t="s">
        <v>273</v>
      </c>
      <c r="D2478" s="7"/>
    </row>
    <row r="2479" ht="12.0" customHeight="1">
      <c r="A2479" s="30">
        <v>39426.0</v>
      </c>
      <c r="B2479" s="45" t="s">
        <v>480</v>
      </c>
      <c r="C2479" s="33" t="s">
        <v>273</v>
      </c>
      <c r="D2479" s="7"/>
    </row>
    <row r="2480" ht="12.0" customHeight="1">
      <c r="A2480" s="30">
        <v>39457.0</v>
      </c>
      <c r="B2480" s="45" t="s">
        <v>475</v>
      </c>
      <c r="C2480" s="33" t="s">
        <v>273</v>
      </c>
      <c r="D2480" s="7"/>
    </row>
    <row r="2481" ht="12.0" customHeight="1">
      <c r="A2481" s="30">
        <v>39488.0</v>
      </c>
      <c r="B2481" s="45" t="s">
        <v>468</v>
      </c>
      <c r="C2481" s="33" t="s">
        <v>273</v>
      </c>
      <c r="D2481" s="7"/>
    </row>
    <row r="2482" ht="12.0" customHeight="1">
      <c r="A2482" s="30">
        <v>39517.0</v>
      </c>
      <c r="B2482" s="45" t="s">
        <v>465</v>
      </c>
      <c r="C2482" s="33" t="s">
        <v>273</v>
      </c>
      <c r="D2482" s="7"/>
    </row>
    <row r="2483" ht="12.0" customHeight="1">
      <c r="A2483" s="30">
        <v>39518.0</v>
      </c>
      <c r="B2483" s="45" t="s">
        <v>464</v>
      </c>
      <c r="C2483" s="33" t="s">
        <v>273</v>
      </c>
      <c r="D2483" s="7"/>
    </row>
    <row r="2484" ht="12.0" customHeight="1">
      <c r="A2484" s="30">
        <v>39519.0</v>
      </c>
      <c r="B2484" s="45" t="s">
        <v>463</v>
      </c>
      <c r="C2484" s="33" t="s">
        <v>273</v>
      </c>
      <c r="D2484" s="7"/>
    </row>
    <row r="2485" ht="12.0" customHeight="1">
      <c r="A2485" s="30">
        <v>39553.0</v>
      </c>
      <c r="B2485" s="45" t="s">
        <v>454</v>
      </c>
      <c r="C2485" s="33" t="s">
        <v>273</v>
      </c>
      <c r="D2485" s="7"/>
    </row>
    <row r="2486" ht="12.0" customHeight="1">
      <c r="A2486" s="30">
        <v>39587.0</v>
      </c>
      <c r="B2486" s="45" t="s">
        <v>450</v>
      </c>
      <c r="C2486" s="33" t="s">
        <v>273</v>
      </c>
      <c r="D2486" s="7"/>
    </row>
    <row r="2487" ht="12.0" customHeight="1">
      <c r="A2487" s="30">
        <v>39615.0</v>
      </c>
      <c r="B2487" s="45" t="s">
        <v>446</v>
      </c>
      <c r="C2487" s="33" t="s">
        <v>273</v>
      </c>
      <c r="D2487" s="7"/>
    </row>
    <row r="2488" ht="12.0" customHeight="1">
      <c r="A2488" s="30">
        <v>39650.0</v>
      </c>
      <c r="B2488" s="43" t="s">
        <v>436</v>
      </c>
      <c r="C2488" s="33" t="s">
        <v>273</v>
      </c>
      <c r="D2488" s="7"/>
    </row>
    <row r="2489" ht="12.0" customHeight="1">
      <c r="A2489" s="30">
        <v>39650.0</v>
      </c>
      <c r="B2489" s="43" t="s">
        <v>437</v>
      </c>
      <c r="C2489" s="33" t="s">
        <v>273</v>
      </c>
      <c r="D2489" s="7"/>
    </row>
    <row r="2490" ht="12.0" customHeight="1">
      <c r="A2490" s="30">
        <v>39650.0</v>
      </c>
      <c r="B2490" s="45" t="s">
        <v>438</v>
      </c>
      <c r="C2490" s="33" t="s">
        <v>273</v>
      </c>
      <c r="D2490" s="7"/>
    </row>
    <row r="2491" ht="12.0" customHeight="1">
      <c r="A2491" s="30">
        <v>39650.0</v>
      </c>
      <c r="B2491" s="43" t="s">
        <v>439</v>
      </c>
      <c r="C2491" s="33" t="s">
        <v>273</v>
      </c>
      <c r="D2491" s="7"/>
    </row>
    <row r="2492" ht="12.0" customHeight="1">
      <c r="A2492" s="30">
        <v>39675.0</v>
      </c>
      <c r="B2492" s="45" t="s">
        <v>430</v>
      </c>
      <c r="C2492" s="33" t="s">
        <v>273</v>
      </c>
      <c r="D2492" s="7"/>
    </row>
    <row r="2493" ht="12.0" customHeight="1">
      <c r="A2493" s="30">
        <v>39709.0</v>
      </c>
      <c r="B2493" s="45" t="s">
        <v>427</v>
      </c>
      <c r="C2493" s="33" t="s">
        <v>273</v>
      </c>
      <c r="D2493" s="7"/>
    </row>
    <row r="2494" ht="12.0" customHeight="1">
      <c r="A2494" s="30">
        <v>39722.0</v>
      </c>
      <c r="B2494" s="45" t="s">
        <v>424</v>
      </c>
      <c r="C2494" s="33" t="s">
        <v>273</v>
      </c>
      <c r="D2494" s="7"/>
    </row>
    <row r="2495" ht="12.0" customHeight="1">
      <c r="A2495" s="30">
        <v>39731.0</v>
      </c>
      <c r="B2495" s="45" t="s">
        <v>421</v>
      </c>
      <c r="C2495" s="33" t="s">
        <v>273</v>
      </c>
      <c r="D2495" s="7"/>
    </row>
    <row r="2496" ht="12.0" customHeight="1">
      <c r="A2496" s="30">
        <v>39745.0</v>
      </c>
      <c r="B2496" s="45" t="s">
        <v>419</v>
      </c>
      <c r="C2496" s="33" t="s">
        <v>273</v>
      </c>
      <c r="D2496" s="7"/>
    </row>
    <row r="2497" ht="12.0" customHeight="1">
      <c r="A2497" s="30">
        <v>39753.0</v>
      </c>
      <c r="B2497" s="45" t="s">
        <v>417</v>
      </c>
      <c r="C2497" s="33" t="s">
        <v>273</v>
      </c>
      <c r="D2497" s="7"/>
    </row>
    <row r="2498" ht="12.0" customHeight="1">
      <c r="A2498" s="30">
        <v>39755.0</v>
      </c>
      <c r="B2498" s="45" t="s">
        <v>415</v>
      </c>
      <c r="C2498" s="33" t="s">
        <v>273</v>
      </c>
      <c r="D2498" s="7"/>
    </row>
    <row r="2499" ht="24.0" customHeight="1">
      <c r="A2499" s="30">
        <v>39758.0</v>
      </c>
      <c r="B2499" s="45" t="s">
        <v>414</v>
      </c>
      <c r="C2499" s="33" t="s">
        <v>273</v>
      </c>
      <c r="D2499" s="7"/>
    </row>
    <row r="2500" ht="12.0" customHeight="1">
      <c r="A2500" s="30">
        <v>39856.0</v>
      </c>
      <c r="B2500" s="45" t="s">
        <v>398</v>
      </c>
      <c r="C2500" s="33" t="s">
        <v>273</v>
      </c>
      <c r="D2500" s="7"/>
    </row>
    <row r="2501" ht="12.0" customHeight="1">
      <c r="A2501" s="30">
        <v>39890.0</v>
      </c>
      <c r="B2501" s="53" t="s">
        <v>394</v>
      </c>
      <c r="C2501" s="33" t="s">
        <v>273</v>
      </c>
      <c r="D2501" s="7"/>
    </row>
    <row r="2502" ht="12.0" customHeight="1">
      <c r="A2502" s="30">
        <v>39890.0</v>
      </c>
      <c r="B2502" s="53" t="s">
        <v>395</v>
      </c>
      <c r="C2502" s="33" t="s">
        <v>273</v>
      </c>
      <c r="D2502" s="7"/>
    </row>
    <row r="2503" ht="12.0" customHeight="1">
      <c r="A2503" s="30">
        <v>39891.0</v>
      </c>
      <c r="B2503" s="45" t="s">
        <v>393</v>
      </c>
      <c r="C2503" s="33" t="s">
        <v>273</v>
      </c>
      <c r="D2503" s="7"/>
    </row>
    <row r="2504" ht="12.0" customHeight="1">
      <c r="A2504" s="30">
        <v>39909.0</v>
      </c>
      <c r="B2504" s="45" t="s">
        <v>381</v>
      </c>
      <c r="C2504" s="33" t="s">
        <v>273</v>
      </c>
      <c r="D2504" s="7"/>
    </row>
    <row r="2505" ht="12.0" customHeight="1">
      <c r="A2505" s="30">
        <v>39918.0</v>
      </c>
      <c r="B2505" s="45" t="s">
        <v>379</v>
      </c>
      <c r="C2505" s="33" t="s">
        <v>273</v>
      </c>
      <c r="D2505" s="7"/>
    </row>
    <row r="2506" ht="12.0" customHeight="1">
      <c r="A2506" s="30">
        <v>39969.0</v>
      </c>
      <c r="B2506" s="45" t="s">
        <v>361</v>
      </c>
      <c r="C2506" s="33" t="s">
        <v>273</v>
      </c>
      <c r="D2506" s="7"/>
    </row>
    <row r="2507" ht="12.0" customHeight="1">
      <c r="A2507" s="30">
        <v>39981.0</v>
      </c>
      <c r="B2507" s="45" t="s">
        <v>354</v>
      </c>
      <c r="C2507" s="33" t="s">
        <v>273</v>
      </c>
      <c r="D2507" s="7"/>
    </row>
    <row r="2508" ht="12.0" customHeight="1">
      <c r="A2508" s="51">
        <v>40008.0</v>
      </c>
      <c r="B2508" s="54" t="s">
        <v>349</v>
      </c>
      <c r="C2508" s="55" t="s">
        <v>273</v>
      </c>
      <c r="D2508" s="7"/>
    </row>
    <row r="2509" ht="12.0" customHeight="1">
      <c r="A2509" s="51">
        <v>40038.0</v>
      </c>
      <c r="B2509" s="54" t="s">
        <v>340</v>
      </c>
      <c r="C2509" s="55" t="s">
        <v>273</v>
      </c>
      <c r="D2509" s="7"/>
    </row>
    <row r="2510" ht="12.0" customHeight="1">
      <c r="A2510" s="51">
        <v>40058.0</v>
      </c>
      <c r="B2510" s="54" t="s">
        <v>326</v>
      </c>
      <c r="C2510" s="55" t="s">
        <v>273</v>
      </c>
      <c r="D2510" s="7"/>
    </row>
    <row r="2511" ht="12.0" customHeight="1">
      <c r="A2511" s="56">
        <v>40067.0</v>
      </c>
      <c r="B2511" s="43" t="s">
        <v>324</v>
      </c>
      <c r="C2511" s="33" t="s">
        <v>273</v>
      </c>
      <c r="D2511" s="7"/>
    </row>
    <row r="2512" ht="12.0" customHeight="1">
      <c r="A2512" s="51">
        <v>40073.0</v>
      </c>
      <c r="B2512" s="54" t="s">
        <v>323</v>
      </c>
      <c r="C2512" s="55" t="s">
        <v>273</v>
      </c>
      <c r="D2512" s="7"/>
    </row>
    <row r="2513" ht="12.0" customHeight="1">
      <c r="A2513" s="51">
        <v>40100.0</v>
      </c>
      <c r="B2513" s="57" t="s">
        <v>320</v>
      </c>
      <c r="C2513" s="55" t="s">
        <v>273</v>
      </c>
      <c r="D2513" s="7"/>
    </row>
    <row r="2514" ht="12.0" customHeight="1">
      <c r="A2514" s="51">
        <v>40193.0</v>
      </c>
      <c r="B2514" s="54" t="s">
        <v>311</v>
      </c>
      <c r="C2514" s="55" t="s">
        <v>273</v>
      </c>
      <c r="D2514" s="7"/>
    </row>
    <row r="2515" ht="12.0" customHeight="1">
      <c r="A2515" s="56">
        <v>40252.0</v>
      </c>
      <c r="B2515" s="53" t="s">
        <v>305</v>
      </c>
      <c r="C2515" s="33" t="s">
        <v>273</v>
      </c>
      <c r="D2515" s="7"/>
    </row>
    <row r="2516" ht="12.0" customHeight="1">
      <c r="A2516" s="56">
        <v>40253.0</v>
      </c>
      <c r="B2516" s="46" t="s">
        <v>304</v>
      </c>
      <c r="C2516" s="5" t="s">
        <v>273</v>
      </c>
      <c r="D2516" s="7"/>
    </row>
    <row r="2517" ht="12.0" customHeight="1">
      <c r="A2517" s="3">
        <v>40312.0</v>
      </c>
      <c r="B2517" s="47" t="s">
        <v>296</v>
      </c>
      <c r="C2517" s="5" t="s">
        <v>273</v>
      </c>
      <c r="D2517" s="7"/>
    </row>
    <row r="2518" ht="12.0" customHeight="1">
      <c r="A2518" s="56">
        <v>40373.0</v>
      </c>
      <c r="B2518" s="47" t="s">
        <v>288</v>
      </c>
      <c r="C2518" s="5" t="s">
        <v>273</v>
      </c>
      <c r="D2518" s="7"/>
    </row>
    <row r="2519" ht="12.0" customHeight="1">
      <c r="A2519" s="3">
        <v>40465.0</v>
      </c>
      <c r="B2519" s="46" t="s">
        <v>282</v>
      </c>
      <c r="C2519" s="5" t="s">
        <v>273</v>
      </c>
      <c r="D2519" s="7"/>
    </row>
    <row r="2520" ht="12.0" customHeight="1">
      <c r="A2520" s="3">
        <v>40478.0</v>
      </c>
      <c r="B2520" s="47" t="s">
        <v>278</v>
      </c>
      <c r="C2520" s="5" t="s">
        <v>273</v>
      </c>
      <c r="D2520" s="18"/>
    </row>
    <row r="2521" ht="12.0" customHeight="1">
      <c r="A2521" s="3">
        <v>40497.0</v>
      </c>
      <c r="B2521" s="47" t="s">
        <v>272</v>
      </c>
      <c r="C2521" s="5" t="s">
        <v>273</v>
      </c>
      <c r="D2521" s="7"/>
    </row>
    <row r="2522" ht="12.0" customHeight="1">
      <c r="A2522" s="3">
        <v>40624.0</v>
      </c>
      <c r="B2522" s="46" t="s">
        <v>248</v>
      </c>
      <c r="C2522" s="5" t="s">
        <v>195</v>
      </c>
      <c r="D2522" s="7"/>
    </row>
    <row r="2523" ht="12.0" customHeight="1">
      <c r="A2523" s="3">
        <v>40651.0</v>
      </c>
      <c r="B2523" s="47" t="s">
        <v>246</v>
      </c>
      <c r="C2523" s="5" t="s">
        <v>195</v>
      </c>
      <c r="D2523" s="7"/>
    </row>
    <row r="2524" ht="12.0" customHeight="1">
      <c r="A2524" s="3">
        <v>40688.0</v>
      </c>
      <c r="B2524" s="47" t="s">
        <v>239</v>
      </c>
      <c r="C2524" s="5" t="s">
        <v>195</v>
      </c>
      <c r="D2524" s="18"/>
    </row>
    <row r="2525" ht="12.0" customHeight="1">
      <c r="A2525" s="3">
        <v>40798.0</v>
      </c>
      <c r="B2525" s="47" t="s">
        <v>224</v>
      </c>
      <c r="C2525" s="5" t="s">
        <v>195</v>
      </c>
      <c r="D2525" s="7"/>
    </row>
    <row r="2526" ht="12.0" customHeight="1">
      <c r="A2526" s="3">
        <v>40826.0</v>
      </c>
      <c r="B2526" s="47" t="s">
        <v>220</v>
      </c>
      <c r="C2526" s="5" t="s">
        <v>195</v>
      </c>
      <c r="D2526" s="7"/>
    </row>
    <row r="2527" ht="12.0" customHeight="1">
      <c r="A2527" s="3">
        <v>40841.0</v>
      </c>
      <c r="B2527" s="46" t="s">
        <v>213</v>
      </c>
      <c r="C2527" s="5" t="s">
        <v>195</v>
      </c>
      <c r="D2527" s="7"/>
    </row>
    <row r="2528" ht="12.0" customHeight="1">
      <c r="A2528" s="3">
        <v>40851.0</v>
      </c>
      <c r="B2528" s="43" t="s">
        <v>212</v>
      </c>
      <c r="C2528" s="5" t="s">
        <v>195</v>
      </c>
      <c r="D2528" s="7"/>
    </row>
    <row r="2529" ht="12.0" customHeight="1">
      <c r="A2529" s="3">
        <v>40854.0</v>
      </c>
      <c r="B2529" s="47" t="s">
        <v>211</v>
      </c>
      <c r="C2529" s="5" t="s">
        <v>195</v>
      </c>
      <c r="D2529" s="7"/>
    </row>
    <row r="2530" ht="12.0" customHeight="1">
      <c r="A2530" s="3">
        <v>40994.0</v>
      </c>
      <c r="B2530" s="47" t="s">
        <v>194</v>
      </c>
      <c r="C2530" s="5" t="s">
        <v>195</v>
      </c>
      <c r="D2530" s="7"/>
    </row>
  </sheetData>
  <autoFilter ref="$A$1:$C$2530"/>
  <hyperlinks>
    <hyperlink r:id="rId1" ref="B138"/>
    <hyperlink r:id="rId2" ref="B139"/>
    <hyperlink r:id="rId3" ref="B142"/>
    <hyperlink r:id="rId4" ref="B143"/>
    <hyperlink r:id="rId5" ref="B144"/>
    <hyperlink r:id="rId6" ref="B145"/>
    <hyperlink r:id="rId7" ref="B146"/>
    <hyperlink r:id="rId8" ref="B147"/>
    <hyperlink r:id="rId9" ref="B148"/>
    <hyperlink r:id="rId10" ref="B149"/>
    <hyperlink r:id="rId11" ref="B150"/>
    <hyperlink r:id="rId12" ref="B151"/>
    <hyperlink r:id="rId13" ref="B152"/>
    <hyperlink r:id="rId14" ref="B153"/>
    <hyperlink r:id="rId15" ref="B154"/>
    <hyperlink r:id="rId16" ref="B155"/>
    <hyperlink r:id="rId17" ref="B156"/>
    <hyperlink r:id="rId18" ref="B157"/>
    <hyperlink r:id="rId19" ref="B158"/>
    <hyperlink r:id="rId20" ref="B159"/>
    <hyperlink r:id="rId21" ref="B160"/>
    <hyperlink r:id="rId22" ref="B161"/>
    <hyperlink r:id="rId23" ref="B162"/>
    <hyperlink r:id="rId24" ref="B163"/>
    <hyperlink r:id="rId25" ref="B164"/>
    <hyperlink r:id="rId26" ref="B165"/>
    <hyperlink r:id="rId27" ref="B166"/>
    <hyperlink r:id="rId28" ref="B617"/>
    <hyperlink r:id="rId29" ref="B618"/>
    <hyperlink r:id="rId30" ref="B620"/>
    <hyperlink r:id="rId31" ref="B622"/>
    <hyperlink r:id="rId32" ref="B623"/>
    <hyperlink r:id="rId33" ref="B624"/>
    <hyperlink r:id="rId34" ref="B625"/>
    <hyperlink r:id="rId35" ref="B626"/>
    <hyperlink r:id="rId36" ref="B627"/>
    <hyperlink r:id="rId37" ref="B628"/>
    <hyperlink r:id="rId38" ref="B629"/>
    <hyperlink r:id="rId39" ref="B630"/>
    <hyperlink r:id="rId40" ref="B634"/>
    <hyperlink r:id="rId41" ref="B635"/>
    <hyperlink r:id="rId42" ref="B636"/>
    <hyperlink r:id="rId43" ref="B637"/>
    <hyperlink r:id="rId44" ref="B638"/>
    <hyperlink r:id="rId45" ref="B639"/>
    <hyperlink r:id="rId46" ref="B640"/>
    <hyperlink r:id="rId47" ref="B641"/>
    <hyperlink r:id="rId48" ref="B642"/>
    <hyperlink r:id="rId49" ref="B643"/>
    <hyperlink r:id="rId50" ref="B644"/>
    <hyperlink r:id="rId51" ref="B645"/>
    <hyperlink r:id="rId52" ref="B646"/>
    <hyperlink r:id="rId53" ref="B647"/>
    <hyperlink r:id="rId54" ref="B648"/>
    <hyperlink r:id="rId55" ref="B649"/>
    <hyperlink r:id="rId56" ref="B650"/>
    <hyperlink r:id="rId57" ref="B651"/>
    <hyperlink r:id="rId58" ref="B652"/>
    <hyperlink r:id="rId59" ref="B653"/>
    <hyperlink r:id="rId60" ref="B654"/>
    <hyperlink r:id="rId61" ref="B655"/>
    <hyperlink r:id="rId62" ref="B656"/>
    <hyperlink r:id="rId63" ref="B657"/>
    <hyperlink r:id="rId64" ref="B658"/>
    <hyperlink r:id="rId65" ref="B659"/>
    <hyperlink r:id="rId66" ref="B660"/>
    <hyperlink r:id="rId67" ref="B662"/>
    <hyperlink r:id="rId68" ref="B663"/>
    <hyperlink r:id="rId69" ref="B665"/>
    <hyperlink r:id="rId70" ref="B666"/>
    <hyperlink r:id="rId71" ref="B667"/>
    <hyperlink r:id="rId72" ref="B668"/>
    <hyperlink r:id="rId73" ref="B669"/>
    <hyperlink r:id="rId74" ref="B670"/>
    <hyperlink r:id="rId75" ref="B671"/>
    <hyperlink r:id="rId76" ref="B672"/>
    <hyperlink r:id="rId77" ref="B673"/>
    <hyperlink r:id="rId78" ref="B674"/>
    <hyperlink r:id="rId79" ref="B675"/>
    <hyperlink r:id="rId80" ref="B877"/>
    <hyperlink r:id="rId81" ref="B944"/>
    <hyperlink r:id="rId82" ref="B1089"/>
    <hyperlink r:id="rId83" ref="B1101"/>
    <hyperlink r:id="rId84" ref="B1112"/>
    <hyperlink r:id="rId85" ref="B1116"/>
    <hyperlink r:id="rId86" ref="B1127"/>
    <hyperlink r:id="rId87" ref="B1156"/>
    <hyperlink r:id="rId88" ref="B1162"/>
    <hyperlink r:id="rId89" ref="B1163"/>
    <hyperlink r:id="rId90" ref="B1166"/>
    <hyperlink r:id="rId91" ref="B1167"/>
    <hyperlink r:id="rId92" ref="B1168"/>
    <hyperlink r:id="rId93" ref="B1169"/>
    <hyperlink r:id="rId94" ref="B1170"/>
    <hyperlink r:id="rId95" ref="B1171"/>
    <hyperlink r:id="rId96" ref="B1172"/>
    <hyperlink r:id="rId97" ref="B1173"/>
    <hyperlink r:id="rId98" ref="B1177"/>
    <hyperlink r:id="rId99" ref="B1181"/>
    <hyperlink r:id="rId100" ref="B1182"/>
    <hyperlink r:id="rId101" ref="B1184"/>
    <hyperlink r:id="rId102" ref="B1187"/>
    <hyperlink r:id="rId103" ref="B1188"/>
    <hyperlink r:id="rId104" ref="B1189"/>
    <hyperlink r:id="rId105" ref="B1190"/>
    <hyperlink r:id="rId106" ref="B1191"/>
    <hyperlink r:id="rId107" ref="B1192"/>
    <hyperlink r:id="rId108" ref="B1193"/>
    <hyperlink r:id="rId109" ref="B1194"/>
    <hyperlink r:id="rId110" ref="B1195"/>
    <hyperlink r:id="rId111" ref="B1196"/>
    <hyperlink r:id="rId112" ref="B1197"/>
    <hyperlink r:id="rId113" ref="B1198"/>
    <hyperlink r:id="rId114" ref="B1199"/>
    <hyperlink r:id="rId115" ref="B1200"/>
    <hyperlink r:id="rId116" ref="B1201"/>
    <hyperlink r:id="rId117" ref="B1202"/>
    <hyperlink r:id="rId118" ref="B1203"/>
    <hyperlink r:id="rId119" ref="B1204"/>
    <hyperlink r:id="rId120" ref="B1205"/>
    <hyperlink r:id="rId121" ref="B1206"/>
    <hyperlink r:id="rId122" ref="B1207"/>
    <hyperlink r:id="rId123" ref="B1208"/>
    <hyperlink r:id="rId124" ref="B1209"/>
    <hyperlink r:id="rId125" ref="B1210"/>
    <hyperlink r:id="rId126" ref="B1211"/>
    <hyperlink r:id="rId127" ref="B1212"/>
    <hyperlink r:id="rId128" ref="B1213"/>
    <hyperlink r:id="rId129" ref="B1215"/>
    <hyperlink r:id="rId130" ref="B1216"/>
    <hyperlink r:id="rId131" ref="B1217"/>
    <hyperlink r:id="rId132" ref="B1218"/>
    <hyperlink r:id="rId133" ref="B1219"/>
    <hyperlink r:id="rId134" ref="B1220"/>
    <hyperlink r:id="rId135" ref="B1221"/>
    <hyperlink r:id="rId136" ref="B1222"/>
    <hyperlink r:id="rId137" ref="B1223"/>
    <hyperlink r:id="rId138" ref="B1224"/>
    <hyperlink r:id="rId139" ref="B1225"/>
    <hyperlink r:id="rId140" ref="B1226"/>
    <hyperlink r:id="rId141" ref="B1227"/>
    <hyperlink r:id="rId142" ref="B1228"/>
    <hyperlink r:id="rId143" ref="B1229"/>
    <hyperlink r:id="rId144" ref="B1230"/>
    <hyperlink r:id="rId145" ref="B1231"/>
    <hyperlink r:id="rId146" ref="B1233"/>
    <hyperlink r:id="rId147" ref="B1236"/>
    <hyperlink r:id="rId148" ref="B1237"/>
    <hyperlink r:id="rId149" ref="B1238"/>
    <hyperlink r:id="rId150" ref="B1239"/>
    <hyperlink r:id="rId151" ref="B1240"/>
    <hyperlink r:id="rId152" ref="B1241"/>
    <hyperlink r:id="rId153" ref="B1242"/>
    <hyperlink r:id="rId154" ref="B1243"/>
    <hyperlink r:id="rId155" ref="B1244"/>
    <hyperlink r:id="rId156" ref="B1245"/>
    <hyperlink r:id="rId157" ref="B1246"/>
    <hyperlink r:id="rId158" ref="B1247"/>
    <hyperlink r:id="rId159" ref="B1248"/>
    <hyperlink r:id="rId160" ref="B1249"/>
    <hyperlink r:id="rId161" ref="B1250"/>
    <hyperlink r:id="rId162" ref="B1251"/>
    <hyperlink r:id="rId163" ref="B1252"/>
    <hyperlink r:id="rId164" ref="B1253"/>
    <hyperlink r:id="rId165" ref="B1254"/>
    <hyperlink r:id="rId166" ref="B1255"/>
    <hyperlink r:id="rId167" ref="B1256"/>
    <hyperlink r:id="rId168" ref="B1257"/>
    <hyperlink r:id="rId169" ref="B1258"/>
    <hyperlink r:id="rId170" ref="B1259"/>
    <hyperlink r:id="rId171" ref="B1260"/>
    <hyperlink r:id="rId172" ref="B1261"/>
    <hyperlink r:id="rId173" ref="B1262"/>
    <hyperlink r:id="rId174" ref="B1263"/>
    <hyperlink r:id="rId175" ref="B1264"/>
    <hyperlink r:id="rId176" ref="B1265"/>
    <hyperlink r:id="rId177" ref="B1266"/>
    <hyperlink r:id="rId178" ref="B1267"/>
    <hyperlink r:id="rId179" ref="B1268"/>
    <hyperlink r:id="rId180" ref="B1269"/>
    <hyperlink r:id="rId181" ref="B1270"/>
    <hyperlink r:id="rId182" ref="B1271"/>
    <hyperlink r:id="rId183" ref="B1272"/>
    <hyperlink r:id="rId184" ref="B1273"/>
    <hyperlink r:id="rId185" ref="B1274"/>
    <hyperlink r:id="rId186" ref="B1275"/>
    <hyperlink r:id="rId187" ref="B1276"/>
    <hyperlink r:id="rId188" ref="B1277"/>
    <hyperlink r:id="rId189" ref="B1278"/>
    <hyperlink r:id="rId190" ref="B1279"/>
    <hyperlink r:id="rId191" ref="B1280"/>
    <hyperlink r:id="rId192" ref="B1281"/>
    <hyperlink r:id="rId193" ref="B1282"/>
    <hyperlink r:id="rId194" ref="B1283"/>
    <hyperlink r:id="rId195" ref="B1284"/>
    <hyperlink r:id="rId196" ref="B1285"/>
    <hyperlink r:id="rId197" ref="B1286"/>
    <hyperlink r:id="rId198" ref="B1287"/>
    <hyperlink r:id="rId199" ref="B1288"/>
    <hyperlink r:id="rId200" ref="B1289"/>
    <hyperlink r:id="rId201" ref="B1290"/>
    <hyperlink r:id="rId202" ref="B1291"/>
    <hyperlink r:id="rId203" ref="B1292"/>
    <hyperlink r:id="rId204" ref="B1293"/>
    <hyperlink r:id="rId205" ref="B1294"/>
    <hyperlink r:id="rId206" ref="B1295"/>
    <hyperlink r:id="rId207" ref="B1296"/>
    <hyperlink r:id="rId208" ref="B1297"/>
    <hyperlink r:id="rId209" ref="B1298"/>
    <hyperlink r:id="rId210" ref="B1299"/>
    <hyperlink r:id="rId211" ref="B1300"/>
    <hyperlink r:id="rId212" ref="B1301"/>
    <hyperlink r:id="rId213" ref="B1302"/>
    <hyperlink r:id="rId214" ref="B1303"/>
    <hyperlink r:id="rId215" ref="B1304"/>
    <hyperlink r:id="rId216" ref="B1305"/>
    <hyperlink r:id="rId217" ref="B1306"/>
    <hyperlink r:id="rId218" ref="B1307"/>
    <hyperlink r:id="rId219" ref="B1308"/>
    <hyperlink r:id="rId220" ref="B1309"/>
    <hyperlink r:id="rId221" ref="B1310"/>
    <hyperlink r:id="rId222" ref="B1311"/>
    <hyperlink r:id="rId223" ref="B1312"/>
    <hyperlink r:id="rId224" ref="B1313"/>
    <hyperlink r:id="rId225" ref="B1314"/>
    <hyperlink r:id="rId226" ref="B1315"/>
    <hyperlink r:id="rId227" ref="B1316"/>
    <hyperlink r:id="rId228" ref="B1317"/>
    <hyperlink r:id="rId229" ref="B1318"/>
    <hyperlink r:id="rId230" ref="B1319"/>
    <hyperlink r:id="rId231" ref="B1320"/>
    <hyperlink r:id="rId232" ref="B1321"/>
    <hyperlink r:id="rId233" ref="B1322"/>
    <hyperlink r:id="rId234" ref="B1323"/>
    <hyperlink r:id="rId235" ref="B1324"/>
    <hyperlink r:id="rId236" ref="B1325"/>
    <hyperlink r:id="rId237" ref="B1326"/>
    <hyperlink r:id="rId238" ref="B1327"/>
    <hyperlink r:id="rId239" ref="B1328"/>
    <hyperlink r:id="rId240" ref="B1329"/>
    <hyperlink r:id="rId241" ref="B1330"/>
    <hyperlink r:id="rId242" ref="B1331"/>
    <hyperlink r:id="rId243" ref="B1332"/>
    <hyperlink r:id="rId244" ref="B1333"/>
    <hyperlink r:id="rId245" ref="B1334"/>
    <hyperlink r:id="rId246" ref="B1335"/>
    <hyperlink r:id="rId247" ref="B1336"/>
    <hyperlink r:id="rId248" ref="B1337"/>
    <hyperlink r:id="rId249" ref="B1338"/>
    <hyperlink r:id="rId250" ref="B1339"/>
    <hyperlink r:id="rId251" ref="B1340"/>
    <hyperlink r:id="rId252" ref="B1341"/>
    <hyperlink r:id="rId253" ref="B1342"/>
    <hyperlink r:id="rId254" ref="B1343"/>
    <hyperlink r:id="rId255" ref="B1344"/>
    <hyperlink r:id="rId256" ref="B1345"/>
    <hyperlink r:id="rId257" ref="B1346"/>
    <hyperlink r:id="rId258" ref="B1347"/>
    <hyperlink r:id="rId259" ref="B1348"/>
    <hyperlink r:id="rId260" ref="B1349"/>
    <hyperlink r:id="rId261" ref="B1350"/>
    <hyperlink r:id="rId262" ref="B1351"/>
    <hyperlink r:id="rId263" ref="B1352"/>
    <hyperlink r:id="rId264" ref="B1353"/>
    <hyperlink r:id="rId265" ref="B1354"/>
    <hyperlink r:id="rId266" ref="B1355"/>
    <hyperlink r:id="rId267" ref="B1356"/>
    <hyperlink r:id="rId268" ref="B1357"/>
    <hyperlink r:id="rId269" ref="B1358"/>
    <hyperlink r:id="rId270" ref="B1359"/>
    <hyperlink r:id="rId271" ref="B1360"/>
    <hyperlink r:id="rId272" ref="B1361"/>
    <hyperlink r:id="rId273" ref="B1362"/>
    <hyperlink r:id="rId274" ref="B1363"/>
    <hyperlink r:id="rId275" ref="B1364"/>
    <hyperlink r:id="rId276" ref="B1365"/>
    <hyperlink r:id="rId277" ref="B1366"/>
    <hyperlink r:id="rId278" ref="B1367"/>
    <hyperlink r:id="rId279" ref="B1368"/>
    <hyperlink r:id="rId280" ref="B1369"/>
    <hyperlink r:id="rId281" ref="B1370"/>
    <hyperlink r:id="rId282" ref="B1371"/>
    <hyperlink r:id="rId283" ref="B1372"/>
    <hyperlink r:id="rId284" ref="B1373"/>
    <hyperlink r:id="rId285" ref="B1469"/>
    <hyperlink r:id="rId286" ref="B1474"/>
    <hyperlink r:id="rId287" ref="B1475"/>
    <hyperlink r:id="rId288" ref="B1478"/>
    <hyperlink r:id="rId289" ref="B1479"/>
    <hyperlink r:id="rId290" ref="B1480"/>
    <hyperlink r:id="rId291" ref="B1481"/>
    <hyperlink r:id="rId292" ref="B1482"/>
    <hyperlink r:id="rId293" ref="B1483"/>
    <hyperlink r:id="rId294" ref="B1484"/>
    <hyperlink r:id="rId295" ref="B1485"/>
    <hyperlink r:id="rId296" ref="B1486"/>
    <hyperlink r:id="rId297" ref="B1487"/>
    <hyperlink r:id="rId298" ref="B1488"/>
    <hyperlink r:id="rId299" ref="B1489"/>
    <hyperlink r:id="rId300" ref="B1490"/>
    <hyperlink r:id="rId301" ref="B1491"/>
    <hyperlink r:id="rId302" ref="B1492"/>
    <hyperlink r:id="rId303" ref="B1493"/>
    <hyperlink r:id="rId304" ref="B1494"/>
    <hyperlink r:id="rId305" ref="B1495"/>
    <hyperlink r:id="rId306" ref="B1496"/>
    <hyperlink r:id="rId307" ref="B1497"/>
    <hyperlink r:id="rId308" ref="B1498"/>
    <hyperlink r:id="rId309" ref="B1847"/>
    <hyperlink r:id="rId310" ref="B1859"/>
    <hyperlink r:id="rId311" ref="B1901"/>
    <hyperlink r:id="rId312" ref="B1910"/>
    <hyperlink r:id="rId313" ref="B1941"/>
    <hyperlink r:id="rId314" ref="B1943"/>
    <hyperlink r:id="rId315" ref="B1964"/>
    <hyperlink r:id="rId316" ref="B1973"/>
    <hyperlink r:id="rId317" ref="B1974"/>
    <hyperlink r:id="rId318" ref="B1975"/>
    <hyperlink r:id="rId319" ref="B1976"/>
    <hyperlink r:id="rId320" ref="B1977"/>
    <hyperlink r:id="rId321" ref="B1978"/>
    <hyperlink r:id="rId322" ref="B1979"/>
    <hyperlink r:id="rId323" ref="B1980"/>
    <hyperlink r:id="rId324" ref="B1981"/>
    <hyperlink r:id="rId325" ref="B1982"/>
    <hyperlink r:id="rId326" ref="B1983"/>
    <hyperlink r:id="rId327" ref="B1984"/>
    <hyperlink r:id="rId328" ref="B1985"/>
    <hyperlink r:id="rId329" ref="B1986"/>
    <hyperlink r:id="rId330" ref="B1987"/>
    <hyperlink r:id="rId331" ref="B1988"/>
    <hyperlink r:id="rId332" ref="B1989"/>
    <hyperlink r:id="rId333" ref="B1990"/>
    <hyperlink r:id="rId334" ref="B1991"/>
    <hyperlink r:id="rId335" ref="B1992"/>
    <hyperlink r:id="rId336" ref="B1993"/>
    <hyperlink r:id="rId337" ref="B1994"/>
    <hyperlink r:id="rId338" ref="B1995"/>
    <hyperlink r:id="rId339" ref="B1996"/>
    <hyperlink r:id="rId340" ref="B1997"/>
    <hyperlink r:id="rId341" ref="B1998"/>
    <hyperlink r:id="rId342" ref="B1999"/>
    <hyperlink r:id="rId343" ref="B2000"/>
    <hyperlink r:id="rId344" ref="B2001"/>
    <hyperlink r:id="rId345" ref="B2002"/>
    <hyperlink r:id="rId346" ref="B2003"/>
    <hyperlink r:id="rId347" ref="B2004"/>
    <hyperlink r:id="rId348" ref="B2005"/>
    <hyperlink r:id="rId349" ref="B2006"/>
    <hyperlink r:id="rId350" ref="B2007"/>
    <hyperlink r:id="rId351" ref="B2008"/>
    <hyperlink r:id="rId352" ref="B2009"/>
    <hyperlink r:id="rId353" ref="B2010"/>
    <hyperlink r:id="rId354" ref="B2011"/>
    <hyperlink r:id="rId355" ref="B2012"/>
    <hyperlink r:id="rId356" ref="B2013"/>
    <hyperlink r:id="rId357" ref="B2014"/>
    <hyperlink r:id="rId358" ref="B2015"/>
    <hyperlink r:id="rId359" ref="B2016"/>
    <hyperlink r:id="rId360" ref="B2017"/>
    <hyperlink r:id="rId361" ref="B2018"/>
    <hyperlink r:id="rId362" ref="B2019"/>
    <hyperlink r:id="rId363" ref="B2020"/>
    <hyperlink r:id="rId364" ref="B2021"/>
    <hyperlink r:id="rId365" ref="B2022"/>
    <hyperlink r:id="rId366" ref="B2023"/>
    <hyperlink r:id="rId367" ref="B2024"/>
    <hyperlink r:id="rId368" ref="B2025"/>
    <hyperlink r:id="rId369" ref="B2026"/>
    <hyperlink r:id="rId370" ref="B2027"/>
    <hyperlink r:id="rId371" ref="B2028"/>
    <hyperlink r:id="rId372" ref="B2029"/>
    <hyperlink r:id="rId373" ref="B2030"/>
    <hyperlink r:id="rId374" ref="B2031"/>
    <hyperlink r:id="rId375" ref="B2032"/>
    <hyperlink r:id="rId376" ref="B2033"/>
    <hyperlink r:id="rId377" ref="B2034"/>
    <hyperlink r:id="rId378" ref="B2035"/>
    <hyperlink r:id="rId379" ref="B2036"/>
    <hyperlink r:id="rId380" ref="B2037"/>
    <hyperlink r:id="rId381" ref="B2038"/>
    <hyperlink r:id="rId382" ref="B2039"/>
    <hyperlink r:id="rId383" ref="B2040"/>
    <hyperlink r:id="rId384" ref="B2041"/>
    <hyperlink r:id="rId385" ref="B2042"/>
    <hyperlink r:id="rId386" ref="B2043"/>
    <hyperlink r:id="rId387" ref="B2044"/>
    <hyperlink r:id="rId388" ref="B2045"/>
    <hyperlink r:id="rId389" ref="B2046"/>
    <hyperlink r:id="rId390" ref="B2047"/>
    <hyperlink r:id="rId391" ref="B2048"/>
    <hyperlink r:id="rId392" ref="B2049"/>
    <hyperlink r:id="rId393" ref="B2050"/>
    <hyperlink r:id="rId394" ref="B2051"/>
    <hyperlink r:id="rId395" ref="B2052"/>
    <hyperlink r:id="rId396" ref="B2053"/>
    <hyperlink r:id="rId397" ref="B2054"/>
    <hyperlink r:id="rId398" ref="B2055"/>
    <hyperlink r:id="rId399" ref="B2056"/>
    <hyperlink r:id="rId400" ref="B2057"/>
    <hyperlink r:id="rId401" ref="B2058"/>
    <hyperlink r:id="rId402" ref="B2059"/>
    <hyperlink r:id="rId403" ref="B2060"/>
    <hyperlink r:id="rId404" ref="B2061"/>
    <hyperlink r:id="rId405" ref="B2062"/>
    <hyperlink r:id="rId406" ref="B2063"/>
    <hyperlink r:id="rId407" ref="B2064"/>
    <hyperlink r:id="rId408" ref="B2065"/>
    <hyperlink r:id="rId409" ref="B2066"/>
    <hyperlink r:id="rId410" ref="B2067"/>
    <hyperlink r:id="rId411" ref="B2068"/>
    <hyperlink r:id="rId412" ref="B2069"/>
    <hyperlink r:id="rId413" ref="B2070"/>
    <hyperlink r:id="rId414" ref="B2071"/>
    <hyperlink r:id="rId415" ref="B2072"/>
    <hyperlink r:id="rId416" ref="B2073"/>
    <hyperlink r:id="rId417" ref="B2074"/>
    <hyperlink r:id="rId418" ref="B2075"/>
    <hyperlink r:id="rId419" ref="B2076"/>
    <hyperlink r:id="rId420" ref="B2077"/>
    <hyperlink r:id="rId421" ref="B2142"/>
    <hyperlink r:id="rId422" ref="B2143"/>
    <hyperlink r:id="rId423" ref="B2144"/>
    <hyperlink r:id="rId424" ref="B2145"/>
    <hyperlink r:id="rId425" ref="B2146"/>
    <hyperlink r:id="rId426" ref="B2147"/>
    <hyperlink r:id="rId427" ref="B2148"/>
    <hyperlink r:id="rId428" ref="B2149"/>
    <hyperlink r:id="rId429" ref="B2150"/>
    <hyperlink r:id="rId430" ref="B2151"/>
    <hyperlink r:id="rId431" ref="B2152"/>
    <hyperlink r:id="rId432" ref="B2153"/>
    <hyperlink r:id="rId433" ref="B2154"/>
    <hyperlink r:id="rId434" ref="B2155"/>
    <hyperlink r:id="rId435" ref="B2156"/>
    <hyperlink r:id="rId436" ref="B2157"/>
    <hyperlink r:id="rId437" ref="B2158"/>
    <hyperlink r:id="rId438" ref="B2159"/>
    <hyperlink r:id="rId439" ref="B2160"/>
    <hyperlink r:id="rId440" ref="B2161"/>
    <hyperlink r:id="rId441" ref="B2162"/>
    <hyperlink r:id="rId442" ref="B2163"/>
    <hyperlink r:id="rId443" ref="B2164"/>
    <hyperlink r:id="rId444" ref="B2165"/>
    <hyperlink r:id="rId445" ref="B2166"/>
    <hyperlink r:id="rId446" ref="B2167"/>
    <hyperlink r:id="rId447" ref="B2168"/>
    <hyperlink r:id="rId448" ref="B2169"/>
    <hyperlink r:id="rId449" ref="B2170"/>
    <hyperlink r:id="rId450" ref="B2171"/>
    <hyperlink r:id="rId451" ref="B2172"/>
    <hyperlink r:id="rId452" ref="B2173"/>
    <hyperlink r:id="rId453" ref="B2174"/>
    <hyperlink r:id="rId454" ref="B2175"/>
    <hyperlink r:id="rId455" ref="B2176"/>
    <hyperlink r:id="rId456" ref="B2177"/>
    <hyperlink r:id="rId457" ref="B2178"/>
    <hyperlink r:id="rId458" ref="B2179"/>
    <hyperlink r:id="rId459" ref="B2180"/>
    <hyperlink r:id="rId460" ref="B2181"/>
    <hyperlink r:id="rId461" ref="B2182"/>
    <hyperlink r:id="rId462" ref="B2183"/>
    <hyperlink r:id="rId463" ref="B2184"/>
    <hyperlink r:id="rId464" ref="B2185"/>
    <hyperlink r:id="rId465" ref="B2186"/>
    <hyperlink r:id="rId466" ref="B2187"/>
    <hyperlink r:id="rId467" ref="B2188"/>
    <hyperlink r:id="rId468" ref="B2189"/>
    <hyperlink r:id="rId469" ref="B2190"/>
    <hyperlink r:id="rId470" ref="B2191"/>
    <hyperlink r:id="rId471" ref="B2192"/>
    <hyperlink r:id="rId472" ref="B2322"/>
    <hyperlink r:id="rId473" ref="B2335"/>
    <hyperlink r:id="rId474" ref="B2338"/>
    <hyperlink r:id="rId475" ref="B2339"/>
    <hyperlink r:id="rId476" ref="B2340"/>
    <hyperlink r:id="rId477" ref="B2341"/>
    <hyperlink r:id="rId478" ref="B2344"/>
    <hyperlink r:id="rId479" ref="B2345"/>
    <hyperlink r:id="rId480" ref="B2346"/>
    <hyperlink r:id="rId481" ref="B2347"/>
    <hyperlink r:id="rId482" ref="B2350"/>
    <hyperlink r:id="rId483" ref="B2352"/>
    <hyperlink r:id="rId484" ref="B2353"/>
    <hyperlink r:id="rId485" ref="B2355"/>
    <hyperlink r:id="rId486" ref="B2356"/>
    <hyperlink r:id="rId487" ref="B2357"/>
    <hyperlink r:id="rId488" ref="B2358"/>
    <hyperlink r:id="rId489" ref="B2359"/>
    <hyperlink r:id="rId490" ref="B2361"/>
    <hyperlink r:id="rId491" ref="B2362"/>
    <hyperlink r:id="rId492" ref="B2363"/>
    <hyperlink r:id="rId493" ref="B2364"/>
    <hyperlink r:id="rId494" ref="B2366"/>
    <hyperlink r:id="rId495" ref="B2368"/>
    <hyperlink r:id="rId496" ref="B2369"/>
    <hyperlink r:id="rId497" ref="B2372"/>
    <hyperlink r:id="rId498" ref="B2373"/>
    <hyperlink r:id="rId499" ref="B2374"/>
    <hyperlink r:id="rId500" ref="B2375"/>
    <hyperlink r:id="rId501" ref="B2376"/>
    <hyperlink r:id="rId502" ref="B2377"/>
    <hyperlink r:id="rId503" ref="B2378"/>
    <hyperlink r:id="rId504" ref="B2380"/>
    <hyperlink r:id="rId505" ref="B2382"/>
    <hyperlink r:id="rId506" ref="B2383"/>
    <hyperlink r:id="rId507" ref="B2384"/>
    <hyperlink r:id="rId508" ref="B2385"/>
    <hyperlink r:id="rId509" ref="B2387"/>
    <hyperlink r:id="rId510" ref="B2388"/>
    <hyperlink r:id="rId511" ref="B2390"/>
    <hyperlink r:id="rId512" ref="B2391"/>
    <hyperlink r:id="rId513" ref="B2393"/>
    <hyperlink r:id="rId514" ref="B2394"/>
    <hyperlink r:id="rId515" ref="B2397"/>
    <hyperlink r:id="rId516" ref="B2398"/>
    <hyperlink r:id="rId517" ref="B2400"/>
    <hyperlink r:id="rId518" ref="B2401"/>
    <hyperlink r:id="rId519" ref="B2403"/>
    <hyperlink r:id="rId520" ref="B2404"/>
    <hyperlink r:id="rId521" ref="B2405"/>
    <hyperlink r:id="rId522" ref="B2406"/>
    <hyperlink r:id="rId523" ref="B2407"/>
    <hyperlink r:id="rId524" ref="B2408"/>
    <hyperlink r:id="rId525" ref="B2410"/>
    <hyperlink r:id="rId526" ref="B2411"/>
    <hyperlink r:id="rId527" ref="B2412"/>
    <hyperlink r:id="rId528" ref="B2413"/>
    <hyperlink r:id="rId529" ref="B2414"/>
    <hyperlink r:id="rId530" ref="B2415"/>
    <hyperlink r:id="rId531" ref="B2416"/>
    <hyperlink r:id="rId532" ref="B2417"/>
    <hyperlink r:id="rId533" ref="B2418"/>
    <hyperlink r:id="rId534" ref="B2419"/>
    <hyperlink r:id="rId535" ref="B2420"/>
    <hyperlink r:id="rId536" ref="B2421"/>
    <hyperlink r:id="rId537" ref="B2422"/>
    <hyperlink r:id="rId538" ref="B2423"/>
    <hyperlink r:id="rId539" ref="B2424"/>
    <hyperlink r:id="rId540" ref="B2425"/>
    <hyperlink r:id="rId541" ref="B2427"/>
    <hyperlink r:id="rId542" ref="B2432"/>
    <hyperlink r:id="rId543" ref="B2434"/>
    <hyperlink r:id="rId544" ref="B2435"/>
    <hyperlink r:id="rId545" ref="B2436"/>
    <hyperlink r:id="rId546" ref="B2439"/>
    <hyperlink r:id="rId547" ref="B2440"/>
    <hyperlink r:id="rId548" ref="B2442"/>
    <hyperlink r:id="rId549" ref="B2443"/>
    <hyperlink r:id="rId550" ref="B2446"/>
    <hyperlink r:id="rId551" ref="B2447"/>
    <hyperlink r:id="rId552" ref="B2449"/>
    <hyperlink r:id="rId553" ref="B2450"/>
    <hyperlink r:id="rId554" ref="B2452"/>
    <hyperlink r:id="rId555" ref="B2453"/>
    <hyperlink r:id="rId556" ref="B2454"/>
    <hyperlink r:id="rId557" ref="B2456"/>
    <hyperlink r:id="rId558" ref="B2457"/>
    <hyperlink r:id="rId559" ref="B2458"/>
    <hyperlink r:id="rId560" ref="B2459"/>
    <hyperlink r:id="rId561" ref="B2460"/>
    <hyperlink r:id="rId562" ref="B2461"/>
    <hyperlink r:id="rId563" ref="B2462"/>
    <hyperlink r:id="rId564" ref="B2463"/>
    <hyperlink r:id="rId565" ref="B2464"/>
    <hyperlink r:id="rId566" ref="B2465"/>
    <hyperlink r:id="rId567" ref="B2466"/>
    <hyperlink r:id="rId568" ref="B2467"/>
    <hyperlink r:id="rId569" ref="B2468"/>
    <hyperlink r:id="rId570" ref="B2469"/>
    <hyperlink r:id="rId571" ref="B2470"/>
    <hyperlink r:id="rId572" ref="B2471"/>
    <hyperlink r:id="rId573" ref="B2472"/>
    <hyperlink r:id="rId574" ref="B2473"/>
    <hyperlink r:id="rId575" ref="B2474"/>
    <hyperlink r:id="rId576" ref="B2475"/>
    <hyperlink r:id="rId577" ref="B2476"/>
    <hyperlink r:id="rId578" ref="B2478"/>
    <hyperlink r:id="rId579" ref="B2479"/>
    <hyperlink r:id="rId580" ref="B2480"/>
    <hyperlink r:id="rId581" ref="B2481"/>
    <hyperlink r:id="rId582" ref="B2482"/>
    <hyperlink r:id="rId583" ref="B2483"/>
    <hyperlink r:id="rId584" ref="B2484"/>
    <hyperlink r:id="rId585" ref="B2485"/>
    <hyperlink r:id="rId586" ref="B2486"/>
    <hyperlink r:id="rId587" ref="B2487"/>
    <hyperlink r:id="rId588" ref="B2488"/>
    <hyperlink r:id="rId589" ref="B2489"/>
    <hyperlink r:id="rId590" ref="B2490"/>
    <hyperlink r:id="rId591" ref="B2491"/>
    <hyperlink r:id="rId592" ref="B2492"/>
    <hyperlink r:id="rId593" ref="B2493"/>
    <hyperlink r:id="rId594" ref="B2494"/>
    <hyperlink r:id="rId595" ref="B2495"/>
    <hyperlink r:id="rId596" ref="B2496"/>
    <hyperlink r:id="rId597" ref="B2497"/>
    <hyperlink r:id="rId598" ref="B2498"/>
    <hyperlink r:id="rId599" ref="B2499"/>
    <hyperlink r:id="rId600" ref="B2500"/>
    <hyperlink r:id="rId601" ref="B2501"/>
    <hyperlink r:id="rId602" ref="B2502"/>
    <hyperlink r:id="rId603" ref="B2503"/>
    <hyperlink r:id="rId604" ref="B2504"/>
    <hyperlink r:id="rId605" ref="B2505"/>
    <hyperlink r:id="rId606" ref="B2506"/>
    <hyperlink r:id="rId607" ref="B2507"/>
    <hyperlink r:id="rId608" ref="B2508"/>
    <hyperlink r:id="rId609" ref="B2509"/>
    <hyperlink r:id="rId610" ref="B2510"/>
    <hyperlink r:id="rId611" ref="B2511"/>
    <hyperlink r:id="rId612" ref="B2512"/>
    <hyperlink r:id="rId613" ref="B2513"/>
    <hyperlink r:id="rId614" ref="B2514"/>
    <hyperlink r:id="rId615" ref="B2515"/>
    <hyperlink r:id="rId616" ref="B2516"/>
    <hyperlink r:id="rId617" ref="B2517"/>
    <hyperlink r:id="rId618" ref="B2518"/>
    <hyperlink r:id="rId619" ref="B2519"/>
    <hyperlink r:id="rId620" ref="B2520"/>
    <hyperlink r:id="rId621" ref="B2521"/>
    <hyperlink r:id="rId622" ref="B2522"/>
    <hyperlink r:id="rId623" ref="B2523"/>
    <hyperlink r:id="rId624" ref="B2524"/>
    <hyperlink r:id="rId625" ref="B2525"/>
    <hyperlink r:id="rId626" ref="B2526"/>
    <hyperlink r:id="rId627" ref="B2527"/>
    <hyperlink r:id="rId628" ref="B2528"/>
    <hyperlink r:id="rId629" ref="B2529"/>
    <hyperlink r:id="rId630" ref="B2530"/>
  </hyperlinks>
  <printOptions/>
  <pageMargins bottom="0.75" footer="0.0" header="0.0" left="0.7" right="0.7" top="0.75"/>
  <pageSetup orientation="landscape"/>
  <drawing r:id="rId6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83.29"/>
    <col customWidth="1" min="3" max="3" width="13.29"/>
    <col customWidth="1" min="4" max="4" width="9.14"/>
  </cols>
  <sheetData>
    <row r="1" ht="12.75" customHeight="1">
      <c r="A1" s="58" t="s">
        <v>0</v>
      </c>
      <c r="B1" s="59" t="s">
        <v>1</v>
      </c>
      <c r="C1" s="59" t="s">
        <v>2298</v>
      </c>
      <c r="D1" s="60"/>
    </row>
    <row r="2" ht="12.75" customHeight="1">
      <c r="A2" s="61">
        <v>35646.0</v>
      </c>
      <c r="B2" s="62" t="s">
        <v>1802</v>
      </c>
      <c r="C2" s="63" t="s">
        <v>356</v>
      </c>
      <c r="D2" s="64" t="s">
        <v>2299</v>
      </c>
    </row>
    <row r="3" ht="24.0" customHeight="1">
      <c r="A3" s="61">
        <v>35668.0</v>
      </c>
      <c r="B3" s="62" t="s">
        <v>1790</v>
      </c>
      <c r="C3" s="63" t="s">
        <v>356</v>
      </c>
      <c r="D3" s="64" t="s">
        <v>2299</v>
      </c>
    </row>
    <row r="4" ht="12.75" customHeight="1">
      <c r="A4" s="61">
        <v>35734.0</v>
      </c>
      <c r="B4" s="62" t="s">
        <v>1750</v>
      </c>
      <c r="C4" s="63" t="s">
        <v>356</v>
      </c>
      <c r="D4" s="64" t="s">
        <v>2299</v>
      </c>
    </row>
    <row r="5" ht="12.75" customHeight="1">
      <c r="A5" s="61">
        <v>35984.0</v>
      </c>
      <c r="B5" s="62" t="s">
        <v>1615</v>
      </c>
      <c r="C5" s="63" t="s">
        <v>356</v>
      </c>
      <c r="D5" s="64" t="s">
        <v>2299</v>
      </c>
    </row>
    <row r="6" ht="12.75" customHeight="1">
      <c r="A6" s="61">
        <v>36054.0</v>
      </c>
      <c r="B6" s="62" t="s">
        <v>1580</v>
      </c>
      <c r="C6" s="62" t="s">
        <v>9</v>
      </c>
      <c r="D6" s="64" t="s">
        <v>2299</v>
      </c>
    </row>
    <row r="7" ht="12.75" customHeight="1">
      <c r="A7" s="61">
        <v>36066.0</v>
      </c>
      <c r="B7" s="62" t="s">
        <v>1571</v>
      </c>
      <c r="C7" s="63" t="s">
        <v>356</v>
      </c>
      <c r="D7" s="64" t="s">
        <v>2299</v>
      </c>
    </row>
    <row r="8" ht="12.75" customHeight="1">
      <c r="A8" s="61">
        <v>36077.0</v>
      </c>
      <c r="B8" s="62" t="s">
        <v>1565</v>
      </c>
      <c r="C8" s="63" t="s">
        <v>356</v>
      </c>
      <c r="D8" s="64" t="s">
        <v>2299</v>
      </c>
    </row>
    <row r="9" ht="12.75" customHeight="1">
      <c r="A9" s="61">
        <v>36087.0</v>
      </c>
      <c r="B9" s="62" t="s">
        <v>1559</v>
      </c>
      <c r="C9" s="63" t="s">
        <v>356</v>
      </c>
      <c r="D9" s="64" t="s">
        <v>2299</v>
      </c>
    </row>
    <row r="10" ht="12.75" customHeight="1">
      <c r="A10" s="61">
        <v>36179.0</v>
      </c>
      <c r="B10" s="62" t="s">
        <v>1524</v>
      </c>
      <c r="C10" s="62" t="s">
        <v>9</v>
      </c>
      <c r="D10" s="64" t="s">
        <v>2299</v>
      </c>
    </row>
    <row r="11" ht="12.75" customHeight="1">
      <c r="A11" s="61">
        <v>36355.0</v>
      </c>
      <c r="B11" s="62" t="s">
        <v>1452</v>
      </c>
      <c r="C11" s="62" t="s">
        <v>9</v>
      </c>
      <c r="D11" s="64" t="s">
        <v>2299</v>
      </c>
    </row>
    <row r="12" ht="12.75" customHeight="1">
      <c r="A12" s="61">
        <v>36357.0</v>
      </c>
      <c r="B12" s="62" t="s">
        <v>1457</v>
      </c>
      <c r="C12" s="65" t="s">
        <v>88</v>
      </c>
      <c r="D12" s="64" t="s">
        <v>2299</v>
      </c>
    </row>
    <row r="13" ht="12.75" customHeight="1">
      <c r="A13" s="61">
        <v>36371.0</v>
      </c>
      <c r="B13" s="62" t="s">
        <v>1453</v>
      </c>
      <c r="C13" s="65" t="s">
        <v>88</v>
      </c>
      <c r="D13" s="64" t="s">
        <v>2299</v>
      </c>
    </row>
    <row r="14" ht="12.75" customHeight="1">
      <c r="A14" s="61">
        <v>36376.0</v>
      </c>
      <c r="B14" s="62" t="s">
        <v>1452</v>
      </c>
      <c r="C14" s="62" t="s">
        <v>9</v>
      </c>
      <c r="D14" s="64" t="s">
        <v>2299</v>
      </c>
    </row>
    <row r="15" ht="24.0" customHeight="1">
      <c r="A15" s="61">
        <v>36385.0</v>
      </c>
      <c r="B15" s="62" t="s">
        <v>1449</v>
      </c>
      <c r="C15" s="65" t="s">
        <v>88</v>
      </c>
      <c r="D15" s="64" t="s">
        <v>2299</v>
      </c>
    </row>
    <row r="16" ht="12.75" customHeight="1">
      <c r="A16" s="61">
        <v>36396.0</v>
      </c>
      <c r="B16" s="62" t="s">
        <v>1445</v>
      </c>
      <c r="C16" s="65" t="s">
        <v>88</v>
      </c>
      <c r="D16" s="64" t="s">
        <v>2299</v>
      </c>
    </row>
    <row r="17" ht="12.75" customHeight="1">
      <c r="A17" s="61">
        <v>36410.0</v>
      </c>
      <c r="B17" s="62" t="s">
        <v>1441</v>
      </c>
      <c r="C17" s="65" t="s">
        <v>88</v>
      </c>
      <c r="D17" s="64" t="s">
        <v>2299</v>
      </c>
    </row>
    <row r="18" ht="12.75" customHeight="1">
      <c r="A18" s="61">
        <v>36430.0</v>
      </c>
      <c r="B18" s="62" t="s">
        <v>1436</v>
      </c>
      <c r="C18" s="65" t="s">
        <v>88</v>
      </c>
      <c r="D18" s="64" t="s">
        <v>2299</v>
      </c>
    </row>
    <row r="19" ht="24.0" customHeight="1">
      <c r="A19" s="61">
        <v>36467.0</v>
      </c>
      <c r="B19" s="62" t="s">
        <v>1421</v>
      </c>
      <c r="C19" s="63" t="s">
        <v>7</v>
      </c>
      <c r="D19" s="64" t="s">
        <v>2299</v>
      </c>
    </row>
    <row r="20" ht="24.0" customHeight="1">
      <c r="A20" s="61">
        <v>36567.0</v>
      </c>
      <c r="B20" s="62" t="s">
        <v>1379</v>
      </c>
      <c r="C20" s="63" t="s">
        <v>7</v>
      </c>
      <c r="D20" s="64" t="s">
        <v>2299</v>
      </c>
    </row>
    <row r="21" ht="12.75" customHeight="1">
      <c r="A21" s="61">
        <v>36584.0</v>
      </c>
      <c r="B21" s="62" t="s">
        <v>1366</v>
      </c>
      <c r="C21" s="63" t="s">
        <v>7</v>
      </c>
      <c r="D21" s="64" t="s">
        <v>2299</v>
      </c>
    </row>
    <row r="22" ht="24.0" customHeight="1">
      <c r="A22" s="61">
        <v>36593.0</v>
      </c>
      <c r="B22" s="62" t="s">
        <v>1362</v>
      </c>
      <c r="C22" s="63" t="s">
        <v>7</v>
      </c>
      <c r="D22" s="64" t="s">
        <v>2299</v>
      </c>
    </row>
    <row r="23" ht="12.75" customHeight="1">
      <c r="A23" s="61">
        <v>36604.0</v>
      </c>
      <c r="B23" s="62" t="s">
        <v>1361</v>
      </c>
      <c r="C23" s="63" t="s">
        <v>7</v>
      </c>
      <c r="D23" s="64" t="s">
        <v>2299</v>
      </c>
    </row>
    <row r="24" ht="12.75" customHeight="1">
      <c r="A24" s="61">
        <v>36658.0</v>
      </c>
      <c r="B24" s="62" t="s">
        <v>1342</v>
      </c>
      <c r="C24" s="63" t="s">
        <v>356</v>
      </c>
      <c r="D24" s="64" t="s">
        <v>2299</v>
      </c>
    </row>
    <row r="25" ht="12.75" customHeight="1">
      <c r="A25" s="61">
        <v>36672.0</v>
      </c>
      <c r="B25" s="62" t="s">
        <v>1337</v>
      </c>
      <c r="C25" s="63" t="s">
        <v>7</v>
      </c>
      <c r="D25" s="64" t="s">
        <v>2299</v>
      </c>
    </row>
    <row r="26" ht="12.75" customHeight="1">
      <c r="A26" s="61">
        <v>36693.0</v>
      </c>
      <c r="B26" s="62" t="s">
        <v>1332</v>
      </c>
      <c r="C26" s="62" t="s">
        <v>9</v>
      </c>
      <c r="D26" s="64" t="s">
        <v>2299</v>
      </c>
    </row>
    <row r="27" ht="12.75" customHeight="1">
      <c r="A27" s="61">
        <v>36724.0</v>
      </c>
      <c r="B27" s="62" t="s">
        <v>1324</v>
      </c>
      <c r="C27" s="63" t="s">
        <v>7</v>
      </c>
      <c r="D27" s="64" t="s">
        <v>2299</v>
      </c>
    </row>
    <row r="28" ht="12.75" customHeight="1">
      <c r="A28" s="61">
        <v>36766.0</v>
      </c>
      <c r="B28" s="62" t="s">
        <v>1306</v>
      </c>
      <c r="C28" s="63" t="s">
        <v>7</v>
      </c>
      <c r="D28" s="64" t="s">
        <v>2299</v>
      </c>
    </row>
    <row r="29" ht="12.75" customHeight="1">
      <c r="A29" s="61">
        <v>36802.0</v>
      </c>
      <c r="B29" s="62" t="s">
        <v>1292</v>
      </c>
      <c r="C29" s="63" t="s">
        <v>356</v>
      </c>
      <c r="D29" s="64" t="s">
        <v>2299</v>
      </c>
    </row>
    <row r="30" ht="12.75" customHeight="1">
      <c r="A30" s="61">
        <v>36816.0</v>
      </c>
      <c r="B30" s="62" t="s">
        <v>1284</v>
      </c>
      <c r="C30" s="63" t="s">
        <v>356</v>
      </c>
      <c r="D30" s="64" t="s">
        <v>2299</v>
      </c>
    </row>
    <row r="31" ht="12.75" customHeight="1">
      <c r="A31" s="61">
        <v>36846.0</v>
      </c>
      <c r="B31" s="62" t="s">
        <v>1272</v>
      </c>
      <c r="C31" s="63" t="s">
        <v>356</v>
      </c>
      <c r="D31" s="64" t="s">
        <v>2299</v>
      </c>
    </row>
    <row r="32" ht="12.75" customHeight="1">
      <c r="A32" s="61">
        <v>37004.0</v>
      </c>
      <c r="B32" s="62" t="s">
        <v>1229</v>
      </c>
      <c r="C32" s="63" t="s">
        <v>356</v>
      </c>
      <c r="D32" s="64" t="s">
        <v>2299</v>
      </c>
    </row>
    <row r="33" ht="12.75" customHeight="1">
      <c r="A33" s="61">
        <v>37035.0</v>
      </c>
      <c r="B33" s="62" t="s">
        <v>1216</v>
      </c>
      <c r="C33" s="63" t="s">
        <v>356</v>
      </c>
      <c r="D33" s="64" t="s">
        <v>2299</v>
      </c>
    </row>
    <row r="34" ht="24.0" customHeight="1">
      <c r="A34" s="61">
        <v>37043.0</v>
      </c>
      <c r="B34" s="62" t="s">
        <v>1213</v>
      </c>
      <c r="C34" s="63" t="s">
        <v>356</v>
      </c>
      <c r="D34" s="64" t="s">
        <v>2299</v>
      </c>
    </row>
    <row r="35" ht="12.75" customHeight="1">
      <c r="A35" s="61">
        <v>37047.0</v>
      </c>
      <c r="B35" s="62" t="s">
        <v>1212</v>
      </c>
      <c r="C35" s="63" t="s">
        <v>356</v>
      </c>
      <c r="D35" s="64" t="s">
        <v>2299</v>
      </c>
    </row>
    <row r="36" ht="12.75" customHeight="1">
      <c r="A36" s="61">
        <v>37048.0</v>
      </c>
      <c r="B36" s="62" t="s">
        <v>1210</v>
      </c>
      <c r="C36" s="63" t="s">
        <v>356</v>
      </c>
      <c r="D36" s="64" t="s">
        <v>2299</v>
      </c>
    </row>
    <row r="37" ht="12.75" customHeight="1">
      <c r="A37" s="61">
        <v>37056.0</v>
      </c>
      <c r="B37" s="62" t="s">
        <v>1204</v>
      </c>
      <c r="C37" s="63" t="s">
        <v>356</v>
      </c>
      <c r="D37" s="64" t="s">
        <v>2299</v>
      </c>
    </row>
    <row r="38" ht="12.75" customHeight="1">
      <c r="A38" s="61">
        <v>37061.0</v>
      </c>
      <c r="B38" s="62" t="s">
        <v>1202</v>
      </c>
      <c r="C38" s="63" t="s">
        <v>7</v>
      </c>
      <c r="D38" s="64" t="s">
        <v>2299</v>
      </c>
    </row>
    <row r="39" ht="12.75" customHeight="1">
      <c r="A39" s="61">
        <v>37062.0</v>
      </c>
      <c r="B39" s="62" t="s">
        <v>1200</v>
      </c>
      <c r="C39" s="63" t="s">
        <v>356</v>
      </c>
      <c r="D39" s="64" t="s">
        <v>2299</v>
      </c>
    </row>
    <row r="40" ht="12.75" customHeight="1">
      <c r="A40" s="61">
        <v>37071.0</v>
      </c>
      <c r="B40" s="62" t="s">
        <v>1197</v>
      </c>
      <c r="C40" s="63" t="s">
        <v>356</v>
      </c>
      <c r="D40" s="64" t="s">
        <v>2299</v>
      </c>
    </row>
    <row r="41" ht="12.75" customHeight="1">
      <c r="A41" s="61">
        <v>37074.0</v>
      </c>
      <c r="B41" s="62" t="s">
        <v>1196</v>
      </c>
      <c r="C41" s="63" t="s">
        <v>356</v>
      </c>
      <c r="D41" s="64" t="s">
        <v>2299</v>
      </c>
    </row>
    <row r="42" ht="12.75" customHeight="1">
      <c r="A42" s="61">
        <v>37088.0</v>
      </c>
      <c r="B42" s="62" t="s">
        <v>1188</v>
      </c>
      <c r="C42" s="63" t="s">
        <v>7</v>
      </c>
      <c r="D42" s="64" t="s">
        <v>2299</v>
      </c>
    </row>
    <row r="43" ht="12.75" customHeight="1">
      <c r="A43" s="61">
        <v>37092.0</v>
      </c>
      <c r="B43" s="62" t="s">
        <v>1187</v>
      </c>
      <c r="C43" s="63" t="s">
        <v>7</v>
      </c>
      <c r="D43" s="64" t="s">
        <v>2299</v>
      </c>
    </row>
    <row r="44" ht="12.75" customHeight="1">
      <c r="A44" s="61">
        <v>37095.0</v>
      </c>
      <c r="B44" s="62" t="s">
        <v>1186</v>
      </c>
      <c r="C44" s="63" t="s">
        <v>7</v>
      </c>
      <c r="D44" s="64" t="s">
        <v>2299</v>
      </c>
    </row>
    <row r="45" ht="12.75" customHeight="1">
      <c r="A45" s="61">
        <v>37104.0</v>
      </c>
      <c r="B45" s="62" t="s">
        <v>1182</v>
      </c>
      <c r="C45" s="63" t="s">
        <v>356</v>
      </c>
      <c r="D45" s="64" t="s">
        <v>2299</v>
      </c>
    </row>
    <row r="46" ht="12.75" customHeight="1">
      <c r="A46" s="61">
        <v>37179.0</v>
      </c>
      <c r="B46" s="62" t="s">
        <v>1155</v>
      </c>
      <c r="C46" s="63" t="s">
        <v>7</v>
      </c>
      <c r="D46" s="64" t="s">
        <v>2299</v>
      </c>
    </row>
    <row r="47" ht="12.75" customHeight="1">
      <c r="A47" s="61">
        <v>37179.0</v>
      </c>
      <c r="B47" s="62" t="s">
        <v>1154</v>
      </c>
      <c r="C47" s="63" t="s">
        <v>356</v>
      </c>
      <c r="D47" s="64" t="s">
        <v>2299</v>
      </c>
    </row>
    <row r="48" ht="12.75" customHeight="1">
      <c r="A48" s="61">
        <v>37567.0</v>
      </c>
      <c r="B48" s="62" t="s">
        <v>1004</v>
      </c>
      <c r="C48" s="62" t="s">
        <v>9</v>
      </c>
      <c r="D48" s="64" t="s">
        <v>2299</v>
      </c>
    </row>
    <row r="49" ht="12.75" customHeight="1">
      <c r="A49" s="61">
        <v>37743.0</v>
      </c>
      <c r="B49" s="62" t="s">
        <v>929</v>
      </c>
      <c r="C49" s="62" t="s">
        <v>9</v>
      </c>
      <c r="D49" s="64" t="s">
        <v>2299</v>
      </c>
    </row>
    <row r="50" ht="12.75" customHeight="1">
      <c r="A50" s="61">
        <v>37774.0</v>
      </c>
      <c r="B50" s="62" t="s">
        <v>918</v>
      </c>
      <c r="C50" s="63" t="s">
        <v>7</v>
      </c>
      <c r="D50" s="64" t="s">
        <v>2299</v>
      </c>
    </row>
    <row r="51" ht="12.75" customHeight="1">
      <c r="A51" s="61">
        <v>38338.0</v>
      </c>
      <c r="B51" s="66" t="s">
        <v>740</v>
      </c>
      <c r="C51" s="63" t="s">
        <v>273</v>
      </c>
      <c r="D51" s="64" t="s">
        <v>2299</v>
      </c>
    </row>
    <row r="52" ht="12.75" customHeight="1">
      <c r="A52" s="61">
        <v>38489.0</v>
      </c>
      <c r="B52" s="67" t="s">
        <v>702</v>
      </c>
      <c r="C52" s="62" t="s">
        <v>273</v>
      </c>
      <c r="D52" s="64" t="s">
        <v>2299</v>
      </c>
    </row>
    <row r="53" ht="12.75" customHeight="1">
      <c r="A53" s="61">
        <v>38489.0</v>
      </c>
      <c r="B53" s="67" t="s">
        <v>701</v>
      </c>
      <c r="C53" s="62" t="s">
        <v>273</v>
      </c>
      <c r="D53" s="64" t="s">
        <v>2299</v>
      </c>
    </row>
    <row r="54" ht="12.75" customHeight="1">
      <c r="A54" s="61">
        <v>38552.0</v>
      </c>
      <c r="B54" s="62" t="s">
        <v>683</v>
      </c>
      <c r="C54" s="63" t="s">
        <v>273</v>
      </c>
      <c r="D54" s="64" t="s">
        <v>2299</v>
      </c>
    </row>
    <row r="55" ht="24.0" customHeight="1">
      <c r="A55" s="61">
        <v>38576.0</v>
      </c>
      <c r="B55" s="62" t="s">
        <v>678</v>
      </c>
      <c r="C55" s="63" t="s">
        <v>273</v>
      </c>
      <c r="D55" s="64" t="s">
        <v>2299</v>
      </c>
    </row>
    <row r="56" ht="12.75" customHeight="1">
      <c r="A56" s="61">
        <v>38646.0</v>
      </c>
      <c r="B56" s="66" t="s">
        <v>661</v>
      </c>
      <c r="C56" s="63" t="s">
        <v>356</v>
      </c>
      <c r="D56" s="64" t="s">
        <v>2299</v>
      </c>
    </row>
    <row r="57" ht="12.75" customHeight="1">
      <c r="A57" s="61">
        <v>38651.0</v>
      </c>
      <c r="B57" s="66" t="s">
        <v>659</v>
      </c>
      <c r="C57" s="63" t="s">
        <v>273</v>
      </c>
      <c r="D57" s="64" t="s">
        <v>2299</v>
      </c>
    </row>
    <row r="58" ht="12.75" customHeight="1">
      <c r="A58" s="61">
        <v>39202.0</v>
      </c>
      <c r="B58" s="62" t="s">
        <v>527</v>
      </c>
      <c r="C58" s="63" t="s">
        <v>356</v>
      </c>
      <c r="D58" s="64" t="s">
        <v>2299</v>
      </c>
    </row>
    <row r="59" ht="12.75" customHeight="1">
      <c r="A59" s="61">
        <v>39219.0</v>
      </c>
      <c r="B59" s="67" t="s">
        <v>521</v>
      </c>
      <c r="C59" s="63" t="s">
        <v>356</v>
      </c>
      <c r="D59" s="64" t="s">
        <v>2299</v>
      </c>
    </row>
    <row r="60" ht="12.75" customHeight="1">
      <c r="A60" s="61">
        <v>39231.0</v>
      </c>
      <c r="B60" s="67" t="s">
        <v>520</v>
      </c>
      <c r="C60" s="63" t="s">
        <v>356</v>
      </c>
      <c r="D60" s="64" t="s">
        <v>2299</v>
      </c>
    </row>
    <row r="61" ht="12.75" customHeight="1">
      <c r="A61" s="61">
        <v>39234.0</v>
      </c>
      <c r="B61" s="67" t="s">
        <v>517</v>
      </c>
      <c r="C61" s="63" t="s">
        <v>356</v>
      </c>
      <c r="D61" s="64" t="s">
        <v>2299</v>
      </c>
    </row>
    <row r="62" ht="12.75" customHeight="1">
      <c r="A62" s="61">
        <v>39248.0</v>
      </c>
      <c r="B62" s="67" t="s">
        <v>515</v>
      </c>
      <c r="C62" s="63" t="s">
        <v>356</v>
      </c>
      <c r="D62" s="64" t="s">
        <v>2299</v>
      </c>
    </row>
    <row r="63" ht="12.75" customHeight="1">
      <c r="A63" s="68">
        <v>39826.0</v>
      </c>
      <c r="B63" s="69" t="s">
        <v>403</v>
      </c>
      <c r="C63" s="65" t="s">
        <v>7</v>
      </c>
      <c r="D63" s="64" t="s">
        <v>2299</v>
      </c>
    </row>
    <row r="64" ht="12.75" customHeight="1">
      <c r="A64" s="61">
        <v>39909.0</v>
      </c>
      <c r="B64" s="67" t="s">
        <v>380</v>
      </c>
      <c r="C64" s="63" t="s">
        <v>7</v>
      </c>
      <c r="D64" s="64" t="s">
        <v>2299</v>
      </c>
    </row>
    <row r="65" ht="12.75" customHeight="1">
      <c r="A65" s="61">
        <v>39925.0</v>
      </c>
      <c r="B65" s="67" t="s">
        <v>374</v>
      </c>
      <c r="C65" s="63" t="s">
        <v>7</v>
      </c>
      <c r="D65" s="64" t="s">
        <v>2299</v>
      </c>
    </row>
    <row r="66" ht="12.75" customHeight="1">
      <c r="A66" s="61">
        <v>39969.0</v>
      </c>
      <c r="B66" s="67" t="s">
        <v>361</v>
      </c>
      <c r="C66" s="63" t="s">
        <v>273</v>
      </c>
      <c r="D66" s="64" t="s">
        <v>2299</v>
      </c>
    </row>
    <row r="67" ht="12.75" customHeight="1">
      <c r="A67" s="61">
        <v>39987.0</v>
      </c>
      <c r="B67" s="67" t="s">
        <v>351</v>
      </c>
      <c r="C67" s="63" t="s">
        <v>7</v>
      </c>
      <c r="D67" s="64" t="s">
        <v>2299</v>
      </c>
    </row>
    <row r="68" ht="12.75" customHeight="1">
      <c r="A68" s="68">
        <v>40039.0</v>
      </c>
      <c r="B68" s="69" t="s">
        <v>338</v>
      </c>
      <c r="C68" s="65" t="s">
        <v>7</v>
      </c>
      <c r="D68" s="64" t="s">
        <v>2299</v>
      </c>
    </row>
    <row r="69" ht="12.75" customHeight="1">
      <c r="A69" s="68">
        <v>40043.0</v>
      </c>
      <c r="B69" s="69" t="s">
        <v>337</v>
      </c>
      <c r="C69" s="65" t="s">
        <v>7</v>
      </c>
      <c r="D69" s="64" t="s">
        <v>2299</v>
      </c>
    </row>
    <row r="70" ht="12.75" customHeight="1">
      <c r="A70" s="68">
        <v>40043.0</v>
      </c>
      <c r="B70" s="69" t="s">
        <v>333</v>
      </c>
      <c r="C70" s="65" t="s">
        <v>7</v>
      </c>
      <c r="D70" s="64" t="s">
        <v>2299</v>
      </c>
    </row>
    <row r="71" ht="12.75" customHeight="1">
      <c r="A71" s="68">
        <v>40053.0</v>
      </c>
      <c r="B71" s="69" t="s">
        <v>328</v>
      </c>
      <c r="C71" s="65" t="s">
        <v>7</v>
      </c>
      <c r="D71" s="64" t="s">
        <v>2299</v>
      </c>
    </row>
    <row r="72" ht="12.75" customHeight="1">
      <c r="A72" s="68">
        <v>40053.0</v>
      </c>
      <c r="B72" s="69" t="s">
        <v>327</v>
      </c>
      <c r="C72" s="65" t="s">
        <v>7</v>
      </c>
      <c r="D72" s="64" t="s">
        <v>2299</v>
      </c>
    </row>
    <row r="73" ht="12.75" customHeight="1">
      <c r="A73" s="68">
        <v>40058.0</v>
      </c>
      <c r="B73" s="69" t="s">
        <v>326</v>
      </c>
      <c r="C73" s="65" t="s">
        <v>273</v>
      </c>
      <c r="D73" s="64" t="s">
        <v>2299</v>
      </c>
    </row>
    <row r="74" ht="12.75" customHeight="1">
      <c r="A74" s="70">
        <v>40067.0</v>
      </c>
      <c r="B74" s="66" t="s">
        <v>324</v>
      </c>
      <c r="C74" s="63" t="s">
        <v>273</v>
      </c>
      <c r="D74" s="64" t="s">
        <v>2299</v>
      </c>
    </row>
    <row r="75" ht="12.75" customHeight="1">
      <c r="A75" s="70">
        <v>40610.0</v>
      </c>
      <c r="B75" s="71" t="s">
        <v>254</v>
      </c>
      <c r="C75" s="65" t="s">
        <v>7</v>
      </c>
      <c r="D75" s="64" t="s">
        <v>2299</v>
      </c>
    </row>
    <row r="76" ht="12.75" customHeight="1">
      <c r="A76" s="61">
        <v>40798.0</v>
      </c>
      <c r="B76" s="69" t="s">
        <v>224</v>
      </c>
      <c r="C76" s="65" t="s">
        <v>195</v>
      </c>
      <c r="D76" s="64" t="s">
        <v>2299</v>
      </c>
    </row>
    <row r="77" ht="12.75" customHeight="1">
      <c r="A77" s="61">
        <v>40826.0</v>
      </c>
      <c r="B77" s="69" t="s">
        <v>220</v>
      </c>
      <c r="C77" s="65" t="s">
        <v>195</v>
      </c>
      <c r="D77" s="64" t="s">
        <v>2299</v>
      </c>
    </row>
    <row r="78" ht="12.75" customHeight="1">
      <c r="A78" s="61">
        <v>40841.0</v>
      </c>
      <c r="B78" s="69" t="s">
        <v>213</v>
      </c>
      <c r="C78" s="65" t="s">
        <v>195</v>
      </c>
      <c r="D78" s="64" t="s">
        <v>2299</v>
      </c>
    </row>
    <row r="79" ht="12.75" customHeight="1">
      <c r="A79" s="61">
        <v>40851.0</v>
      </c>
      <c r="B79" s="66" t="s">
        <v>212</v>
      </c>
      <c r="C79" s="65" t="s">
        <v>195</v>
      </c>
      <c r="D79" s="64" t="s">
        <v>2299</v>
      </c>
    </row>
    <row r="80" ht="12.75" customHeight="1">
      <c r="A80" s="61">
        <v>40854.0</v>
      </c>
      <c r="B80" s="69" t="s">
        <v>211</v>
      </c>
      <c r="C80" s="65" t="s">
        <v>195</v>
      </c>
      <c r="D80" s="64" t="s">
        <v>2299</v>
      </c>
    </row>
    <row r="81" ht="12.75" customHeight="1">
      <c r="A81" s="72">
        <v>40884.0</v>
      </c>
      <c r="B81" s="71" t="s">
        <v>206</v>
      </c>
      <c r="C81" s="73" t="s">
        <v>7</v>
      </c>
      <c r="D81" s="64" t="s">
        <v>2299</v>
      </c>
    </row>
    <row r="82" ht="12.75" customHeight="1">
      <c r="A82" s="72">
        <v>40994.0</v>
      </c>
      <c r="B82" s="71" t="s">
        <v>194</v>
      </c>
      <c r="C82" s="73" t="s">
        <v>195</v>
      </c>
      <c r="D82" s="64" t="s">
        <v>2299</v>
      </c>
    </row>
    <row r="83" ht="12.75" customHeight="1">
      <c r="A83" s="70"/>
      <c r="B83" s="63"/>
      <c r="C83" s="63"/>
      <c r="D83" s="64"/>
    </row>
    <row r="84" ht="12.75" customHeight="1">
      <c r="A84" s="70"/>
      <c r="B84" s="63"/>
      <c r="C84" s="63"/>
      <c r="D84" s="64"/>
    </row>
    <row r="85" ht="12.75" customHeight="1">
      <c r="A85" s="70"/>
      <c r="B85" s="63"/>
      <c r="C85" s="63"/>
      <c r="D85" s="64"/>
    </row>
    <row r="86" ht="12.75" customHeight="1">
      <c r="A86" s="70"/>
      <c r="B86" s="63"/>
      <c r="C86" s="63"/>
      <c r="D86" s="64"/>
    </row>
    <row r="87" ht="12.75" customHeight="1">
      <c r="A87" s="70"/>
      <c r="B87" s="63"/>
      <c r="C87" s="63"/>
      <c r="D87" s="64"/>
    </row>
    <row r="88" ht="12.75" customHeight="1">
      <c r="A88" s="70"/>
      <c r="B88" s="63"/>
      <c r="C88" s="63"/>
      <c r="D88" s="64"/>
    </row>
    <row r="89" ht="12.75" customHeight="1">
      <c r="A89" s="70"/>
      <c r="B89" s="63"/>
      <c r="C89" s="63"/>
      <c r="D89" s="64"/>
    </row>
    <row r="90" ht="12.75" customHeight="1">
      <c r="A90" s="70"/>
      <c r="B90" s="63"/>
      <c r="C90" s="63"/>
      <c r="D90" s="64"/>
    </row>
    <row r="91" ht="12.75" customHeight="1">
      <c r="A91" s="70"/>
      <c r="B91" s="63"/>
      <c r="C91" s="63"/>
      <c r="D91" s="64"/>
    </row>
    <row r="92" ht="12.75" customHeight="1">
      <c r="A92" s="70"/>
      <c r="B92" s="63"/>
      <c r="C92" s="63"/>
      <c r="D92" s="64"/>
    </row>
    <row r="93" ht="12.75" customHeight="1">
      <c r="A93" s="70"/>
      <c r="B93" s="63"/>
      <c r="C93" s="63"/>
      <c r="D93" s="64"/>
    </row>
    <row r="94" ht="12.75" customHeight="1">
      <c r="A94" s="70"/>
      <c r="B94" s="63"/>
      <c r="C94" s="63"/>
      <c r="D94" s="64"/>
    </row>
    <row r="95" ht="12.75" customHeight="1">
      <c r="A95" s="70"/>
      <c r="B95" s="63"/>
      <c r="C95" s="63"/>
      <c r="D95" s="64"/>
    </row>
    <row r="96" ht="12.75" customHeight="1">
      <c r="A96" s="70"/>
      <c r="B96" s="63"/>
      <c r="C96" s="63"/>
      <c r="D96" s="64"/>
    </row>
    <row r="97" ht="12.75" customHeight="1">
      <c r="A97" s="70"/>
      <c r="B97" s="63"/>
      <c r="C97" s="63"/>
      <c r="D97" s="64"/>
    </row>
    <row r="98" ht="12.75" customHeight="1">
      <c r="A98" s="70"/>
      <c r="B98" s="63"/>
      <c r="C98" s="63"/>
      <c r="D98" s="64"/>
    </row>
    <row r="99" ht="12.75" customHeight="1">
      <c r="A99" s="70"/>
      <c r="B99" s="63"/>
      <c r="C99" s="63"/>
      <c r="D99" s="64"/>
    </row>
    <row r="100" ht="12.75" customHeight="1">
      <c r="A100" s="70"/>
      <c r="B100" s="63"/>
      <c r="C100" s="63"/>
      <c r="D100" s="64"/>
    </row>
    <row r="101" ht="12.75" customHeight="1">
      <c r="A101" s="70"/>
      <c r="B101" s="63"/>
      <c r="C101" s="63"/>
      <c r="D101" s="64"/>
    </row>
    <row r="102" ht="12.75" customHeight="1">
      <c r="A102" s="70"/>
      <c r="B102" s="63"/>
      <c r="C102" s="63"/>
      <c r="D102" s="64"/>
    </row>
    <row r="103" ht="12.75" customHeight="1">
      <c r="A103" s="70"/>
      <c r="B103" s="63"/>
      <c r="C103" s="63"/>
      <c r="D103" s="64"/>
    </row>
    <row r="104" ht="12.75" customHeight="1">
      <c r="A104" s="70"/>
      <c r="B104" s="63"/>
      <c r="C104" s="63"/>
      <c r="D104" s="64"/>
    </row>
    <row r="105" ht="12.75" customHeight="1">
      <c r="A105" s="70"/>
      <c r="B105" s="63"/>
      <c r="C105" s="63"/>
      <c r="D105" s="64"/>
    </row>
    <row r="106" ht="12.75" customHeight="1">
      <c r="A106" s="70"/>
      <c r="B106" s="63"/>
      <c r="C106" s="63"/>
      <c r="D106" s="64"/>
    </row>
    <row r="107" ht="12.75" customHeight="1">
      <c r="A107" s="70"/>
      <c r="B107" s="63"/>
      <c r="C107" s="63"/>
      <c r="D107" s="64"/>
    </row>
    <row r="108" ht="12.75" customHeight="1">
      <c r="A108" s="70"/>
      <c r="B108" s="63"/>
      <c r="C108" s="63"/>
      <c r="D108" s="64"/>
    </row>
    <row r="109" ht="12.75" customHeight="1">
      <c r="A109" s="70"/>
      <c r="B109" s="63"/>
      <c r="C109" s="63"/>
      <c r="D109" s="64"/>
    </row>
    <row r="110" ht="12.75" customHeight="1">
      <c r="A110" s="70"/>
      <c r="B110" s="63"/>
      <c r="C110" s="63"/>
      <c r="D110" s="64"/>
    </row>
    <row r="111" ht="12.75" customHeight="1">
      <c r="A111" s="70"/>
      <c r="B111" s="63"/>
      <c r="C111" s="63"/>
      <c r="D111" s="64"/>
    </row>
    <row r="112" ht="12.75" customHeight="1">
      <c r="A112" s="70"/>
      <c r="B112" s="63"/>
      <c r="C112" s="63"/>
      <c r="D112" s="64"/>
    </row>
    <row r="113" ht="12.75" customHeight="1">
      <c r="A113" s="70"/>
      <c r="B113" s="63"/>
      <c r="C113" s="63"/>
      <c r="D113" s="64"/>
    </row>
    <row r="114" ht="12.75" customHeight="1">
      <c r="A114" s="70"/>
      <c r="B114" s="63"/>
      <c r="C114" s="63"/>
      <c r="D114" s="64"/>
    </row>
    <row r="115" ht="12.75" customHeight="1">
      <c r="A115" s="70"/>
      <c r="B115" s="63"/>
      <c r="C115" s="63"/>
      <c r="D115" s="64"/>
    </row>
    <row r="116" ht="12.75" customHeight="1">
      <c r="A116" s="70"/>
      <c r="B116" s="63"/>
      <c r="C116" s="63"/>
      <c r="D116" s="64"/>
    </row>
    <row r="117" ht="12.75" customHeight="1">
      <c r="A117" s="70"/>
      <c r="B117" s="63"/>
      <c r="C117" s="63"/>
      <c r="D117" s="64"/>
    </row>
    <row r="118" ht="12.75" customHeight="1">
      <c r="A118" s="70"/>
      <c r="B118" s="63"/>
      <c r="C118" s="63"/>
      <c r="D118" s="64"/>
    </row>
    <row r="119" ht="12.75" customHeight="1">
      <c r="A119" s="70"/>
      <c r="B119" s="63"/>
      <c r="C119" s="63"/>
      <c r="D119" s="64"/>
    </row>
    <row r="120" ht="12.75" customHeight="1">
      <c r="A120" s="70"/>
      <c r="B120" s="63"/>
      <c r="C120" s="63"/>
      <c r="D120" s="64"/>
    </row>
    <row r="121" ht="12.75" customHeight="1">
      <c r="A121" s="70"/>
      <c r="B121" s="63"/>
      <c r="C121" s="63"/>
      <c r="D121" s="64"/>
    </row>
    <row r="122" ht="12.75" customHeight="1">
      <c r="A122" s="70"/>
      <c r="B122" s="63"/>
      <c r="C122" s="63"/>
      <c r="D122" s="64"/>
    </row>
    <row r="123" ht="12.75" customHeight="1">
      <c r="A123" s="70"/>
      <c r="B123" s="63"/>
      <c r="C123" s="63"/>
      <c r="D123" s="64"/>
    </row>
    <row r="124" ht="12.75" customHeight="1">
      <c r="A124" s="70"/>
      <c r="B124" s="63"/>
      <c r="C124" s="63"/>
      <c r="D124" s="64"/>
    </row>
    <row r="125" ht="12.75" customHeight="1">
      <c r="A125" s="70"/>
      <c r="B125" s="63"/>
      <c r="C125" s="63"/>
      <c r="D125" s="64"/>
    </row>
    <row r="126" ht="12.75" customHeight="1">
      <c r="A126" s="70"/>
      <c r="B126" s="63"/>
      <c r="C126" s="63"/>
      <c r="D126" s="64"/>
    </row>
    <row r="127" ht="12.75" customHeight="1">
      <c r="A127" s="70"/>
      <c r="B127" s="63"/>
      <c r="C127" s="63"/>
      <c r="D127" s="64"/>
    </row>
    <row r="128" ht="12.75" customHeight="1">
      <c r="A128" s="70"/>
      <c r="B128" s="63"/>
      <c r="C128" s="63"/>
      <c r="D128" s="64"/>
    </row>
    <row r="129" ht="12.75" customHeight="1">
      <c r="A129" s="70"/>
      <c r="B129" s="63"/>
      <c r="C129" s="63"/>
      <c r="D129" s="64"/>
    </row>
    <row r="130" ht="12.75" customHeight="1">
      <c r="A130" s="70"/>
      <c r="B130" s="63"/>
      <c r="C130" s="63"/>
      <c r="D130" s="64"/>
    </row>
    <row r="131" ht="12.75" customHeight="1">
      <c r="A131" s="70"/>
      <c r="B131" s="63"/>
      <c r="C131" s="63"/>
      <c r="D131" s="64"/>
    </row>
    <row r="132" ht="12.75" customHeight="1">
      <c r="A132" s="70"/>
      <c r="B132" s="63"/>
      <c r="C132" s="63"/>
      <c r="D132" s="64"/>
    </row>
    <row r="133" ht="12.75" customHeight="1">
      <c r="A133" s="70"/>
      <c r="B133" s="63"/>
      <c r="C133" s="63"/>
      <c r="D133" s="64"/>
    </row>
    <row r="134" ht="12.75" customHeight="1">
      <c r="A134" s="70"/>
      <c r="B134" s="63"/>
      <c r="C134" s="63"/>
      <c r="D134" s="64"/>
    </row>
    <row r="135" ht="12.75" customHeight="1">
      <c r="A135" s="70"/>
      <c r="B135" s="63"/>
      <c r="C135" s="63"/>
      <c r="D135" s="64"/>
    </row>
    <row r="136" ht="12.75" customHeight="1">
      <c r="A136" s="70"/>
      <c r="B136" s="63"/>
      <c r="C136" s="63"/>
      <c r="D136" s="64"/>
    </row>
    <row r="137" ht="12.75" customHeight="1">
      <c r="A137" s="70"/>
      <c r="B137" s="63"/>
      <c r="C137" s="63"/>
      <c r="D137" s="64"/>
    </row>
    <row r="138" ht="12.75" customHeight="1">
      <c r="A138" s="70"/>
      <c r="B138" s="63"/>
      <c r="C138" s="63"/>
      <c r="D138" s="64"/>
    </row>
    <row r="139" ht="12.75" customHeight="1">
      <c r="A139" s="70"/>
      <c r="B139" s="63"/>
      <c r="C139" s="63"/>
      <c r="D139" s="64"/>
    </row>
    <row r="140" ht="12.75" customHeight="1">
      <c r="A140" s="70"/>
      <c r="B140" s="63"/>
      <c r="C140" s="63"/>
      <c r="D140" s="64"/>
    </row>
    <row r="141" ht="12.75" customHeight="1">
      <c r="A141" s="70"/>
      <c r="B141" s="63"/>
      <c r="C141" s="63"/>
      <c r="D141" s="64"/>
    </row>
    <row r="142" ht="12.75" customHeight="1">
      <c r="A142" s="70"/>
      <c r="B142" s="63"/>
      <c r="C142" s="63"/>
      <c r="D142" s="64"/>
    </row>
    <row r="143" ht="12.75" customHeight="1">
      <c r="A143" s="70"/>
      <c r="B143" s="63"/>
      <c r="C143" s="63"/>
      <c r="D143" s="64"/>
    </row>
    <row r="144" ht="12.75" customHeight="1">
      <c r="A144" s="70"/>
      <c r="B144" s="63"/>
      <c r="C144" s="63"/>
      <c r="D144" s="64"/>
    </row>
    <row r="145" ht="12.75" customHeight="1">
      <c r="A145" s="70"/>
      <c r="B145" s="63"/>
      <c r="C145" s="63"/>
      <c r="D145" s="64"/>
    </row>
    <row r="146" ht="12.75" customHeight="1">
      <c r="A146" s="70"/>
      <c r="B146" s="63"/>
      <c r="C146" s="63"/>
      <c r="D146" s="64"/>
    </row>
    <row r="147" ht="12.75" customHeight="1">
      <c r="A147" s="70"/>
      <c r="B147" s="63"/>
      <c r="C147" s="63"/>
      <c r="D147" s="64"/>
    </row>
    <row r="148" ht="12.75" customHeight="1">
      <c r="A148" s="70"/>
      <c r="B148" s="63"/>
      <c r="C148" s="63"/>
      <c r="D148" s="64"/>
    </row>
    <row r="149" ht="12.75" customHeight="1">
      <c r="A149" s="70"/>
      <c r="B149" s="63"/>
      <c r="C149" s="63"/>
      <c r="D149" s="64"/>
    </row>
    <row r="150" ht="12.75" customHeight="1">
      <c r="A150" s="70"/>
      <c r="B150" s="63"/>
      <c r="C150" s="63"/>
      <c r="D150" s="64"/>
    </row>
    <row r="151" ht="12.75" customHeight="1">
      <c r="A151" s="70"/>
      <c r="B151" s="63"/>
      <c r="C151" s="63"/>
      <c r="D151" s="64"/>
    </row>
    <row r="152" ht="12.75" customHeight="1">
      <c r="A152" s="70"/>
      <c r="B152" s="63"/>
      <c r="C152" s="63"/>
      <c r="D152" s="64"/>
    </row>
    <row r="153" ht="12.75" customHeight="1">
      <c r="A153" s="70"/>
      <c r="B153" s="63"/>
      <c r="C153" s="63"/>
      <c r="D153" s="64"/>
    </row>
    <row r="154" ht="12.75" customHeight="1">
      <c r="A154" s="70"/>
      <c r="B154" s="63"/>
      <c r="C154" s="63"/>
      <c r="D154" s="64"/>
    </row>
    <row r="155" ht="12.75" customHeight="1">
      <c r="A155" s="70"/>
      <c r="B155" s="63"/>
      <c r="C155" s="63"/>
      <c r="D155" s="64"/>
    </row>
    <row r="156" ht="12.75" customHeight="1">
      <c r="A156" s="70"/>
      <c r="B156" s="63"/>
      <c r="C156" s="63"/>
      <c r="D156" s="64"/>
    </row>
    <row r="157" ht="12.75" customHeight="1">
      <c r="A157" s="70"/>
      <c r="B157" s="63"/>
      <c r="C157" s="63"/>
      <c r="D157" s="64"/>
    </row>
    <row r="158" ht="12.75" customHeight="1">
      <c r="A158" s="70"/>
      <c r="B158" s="63"/>
      <c r="C158" s="63"/>
      <c r="D158" s="64"/>
    </row>
    <row r="159" ht="12.75" customHeight="1">
      <c r="A159" s="70"/>
      <c r="B159" s="63"/>
      <c r="C159" s="63"/>
      <c r="D159" s="64"/>
    </row>
    <row r="160" ht="12.75" customHeight="1">
      <c r="A160" s="70"/>
      <c r="B160" s="63"/>
      <c r="C160" s="63"/>
      <c r="D160" s="64"/>
    </row>
    <row r="161" ht="12.75" customHeight="1">
      <c r="A161" s="70"/>
      <c r="B161" s="63"/>
      <c r="C161" s="63"/>
      <c r="D161" s="64"/>
    </row>
    <row r="162" ht="12.75" customHeight="1">
      <c r="A162" s="70"/>
      <c r="B162" s="63"/>
      <c r="C162" s="63"/>
      <c r="D162" s="64"/>
    </row>
    <row r="163" ht="12.75" customHeight="1">
      <c r="A163" s="70"/>
      <c r="B163" s="63"/>
      <c r="C163" s="63"/>
      <c r="D163" s="64"/>
    </row>
    <row r="164" ht="12.75" customHeight="1">
      <c r="A164" s="70"/>
      <c r="B164" s="63"/>
      <c r="C164" s="63"/>
      <c r="D164" s="64"/>
    </row>
    <row r="165" ht="12.75" customHeight="1">
      <c r="A165" s="70"/>
      <c r="B165" s="63"/>
      <c r="C165" s="63"/>
      <c r="D165" s="64"/>
    </row>
    <row r="166" ht="12.75" customHeight="1">
      <c r="A166" s="70"/>
      <c r="B166" s="63"/>
      <c r="C166" s="63"/>
      <c r="D166" s="64"/>
    </row>
    <row r="167" ht="12.75" customHeight="1">
      <c r="A167" s="70"/>
      <c r="B167" s="63"/>
      <c r="C167" s="63"/>
      <c r="D167" s="64"/>
    </row>
    <row r="168" ht="12.75" customHeight="1">
      <c r="A168" s="70"/>
      <c r="B168" s="63"/>
      <c r="C168" s="63"/>
      <c r="D168" s="64"/>
    </row>
    <row r="169" ht="12.75" customHeight="1">
      <c r="A169" s="70"/>
      <c r="B169" s="63"/>
      <c r="C169" s="63"/>
      <c r="D169" s="64"/>
    </row>
    <row r="170" ht="12.75" customHeight="1">
      <c r="A170" s="70"/>
      <c r="B170" s="63"/>
      <c r="C170" s="63"/>
      <c r="D170" s="64"/>
    </row>
    <row r="171" ht="12.75" customHeight="1">
      <c r="A171" s="70"/>
      <c r="B171" s="63"/>
      <c r="C171" s="63"/>
      <c r="D171" s="64"/>
    </row>
    <row r="172" ht="12.75" customHeight="1">
      <c r="A172" s="70"/>
      <c r="B172" s="63"/>
      <c r="C172" s="63"/>
      <c r="D172" s="64"/>
    </row>
    <row r="173" ht="12.75" customHeight="1">
      <c r="A173" s="70"/>
      <c r="B173" s="63"/>
      <c r="C173" s="63"/>
      <c r="D173" s="64"/>
    </row>
    <row r="174" ht="12.75" customHeight="1">
      <c r="A174" s="70"/>
      <c r="B174" s="63"/>
      <c r="C174" s="63"/>
      <c r="D174" s="64"/>
    </row>
    <row r="175" ht="12.75" customHeight="1">
      <c r="A175" s="70"/>
      <c r="B175" s="63"/>
      <c r="C175" s="63"/>
      <c r="D175" s="64"/>
    </row>
    <row r="176" ht="12.75" customHeight="1">
      <c r="A176" s="70"/>
      <c r="B176" s="63"/>
      <c r="C176" s="63"/>
      <c r="D176" s="64"/>
    </row>
    <row r="177" ht="12.75" customHeight="1">
      <c r="A177" s="70"/>
      <c r="B177" s="63"/>
      <c r="C177" s="63"/>
      <c r="D177" s="64"/>
    </row>
    <row r="178" ht="12.75" customHeight="1">
      <c r="A178" s="70"/>
      <c r="B178" s="63"/>
      <c r="C178" s="63"/>
      <c r="D178" s="64"/>
    </row>
    <row r="179" ht="12.75" customHeight="1">
      <c r="A179" s="70"/>
      <c r="B179" s="63"/>
      <c r="C179" s="63"/>
      <c r="D179" s="64"/>
    </row>
    <row r="180" ht="12.75" customHeight="1">
      <c r="A180" s="70"/>
      <c r="B180" s="63"/>
      <c r="C180" s="63"/>
      <c r="D180" s="64"/>
    </row>
    <row r="181" ht="12.75" customHeight="1">
      <c r="A181" s="70"/>
      <c r="B181" s="63"/>
      <c r="C181" s="63"/>
      <c r="D181" s="64"/>
    </row>
    <row r="182" ht="12.75" customHeight="1">
      <c r="A182" s="70"/>
      <c r="B182" s="63"/>
      <c r="C182" s="63"/>
      <c r="D182" s="64"/>
    </row>
    <row r="183" ht="12.75" customHeight="1">
      <c r="A183" s="70"/>
      <c r="B183" s="63"/>
      <c r="C183" s="63"/>
      <c r="D183" s="64"/>
    </row>
    <row r="184" ht="12.75" customHeight="1">
      <c r="A184" s="70"/>
      <c r="B184" s="63"/>
      <c r="C184" s="63"/>
      <c r="D184" s="64"/>
    </row>
    <row r="185" ht="12.75" customHeight="1">
      <c r="A185" s="70"/>
      <c r="B185" s="63"/>
      <c r="C185" s="63"/>
      <c r="D185" s="64"/>
    </row>
    <row r="186" ht="12.75" customHeight="1">
      <c r="A186" s="70"/>
      <c r="B186" s="63"/>
      <c r="C186" s="63"/>
      <c r="D186" s="64"/>
    </row>
    <row r="187" ht="12.75" customHeight="1">
      <c r="A187" s="70"/>
      <c r="B187" s="63"/>
      <c r="C187" s="63"/>
      <c r="D187" s="64"/>
    </row>
    <row r="188" ht="12.75" customHeight="1">
      <c r="A188" s="70"/>
      <c r="B188" s="63"/>
      <c r="C188" s="63"/>
      <c r="D188" s="64"/>
    </row>
    <row r="189" ht="12.75" customHeight="1">
      <c r="A189" s="70"/>
      <c r="B189" s="63"/>
      <c r="C189" s="63"/>
      <c r="D189" s="64"/>
    </row>
    <row r="190" ht="12.75" customHeight="1">
      <c r="A190" s="70"/>
      <c r="B190" s="63"/>
      <c r="C190" s="63"/>
      <c r="D190" s="64"/>
    </row>
    <row r="191" ht="12.75" customHeight="1">
      <c r="A191" s="70"/>
      <c r="B191" s="63"/>
      <c r="C191" s="63"/>
      <c r="D191" s="64"/>
    </row>
    <row r="192" ht="12.75" customHeight="1">
      <c r="A192" s="70"/>
      <c r="B192" s="63"/>
      <c r="C192" s="63"/>
      <c r="D192" s="64"/>
    </row>
    <row r="193" ht="12.75" customHeight="1">
      <c r="A193" s="70"/>
      <c r="B193" s="63"/>
      <c r="C193" s="63"/>
      <c r="D193" s="64"/>
    </row>
    <row r="194" ht="12.75" customHeight="1">
      <c r="A194" s="70"/>
      <c r="B194" s="63"/>
      <c r="C194" s="63"/>
      <c r="D194" s="64"/>
    </row>
    <row r="195" ht="12.75" customHeight="1">
      <c r="A195" s="70"/>
      <c r="B195" s="63"/>
      <c r="C195" s="63"/>
      <c r="D195" s="64"/>
    </row>
    <row r="196" ht="12.75" customHeight="1">
      <c r="A196" s="70"/>
      <c r="B196" s="63"/>
      <c r="C196" s="63"/>
      <c r="D196" s="64"/>
    </row>
    <row r="197" ht="12.75" customHeight="1">
      <c r="A197" s="70"/>
      <c r="B197" s="63"/>
      <c r="C197" s="63"/>
      <c r="D197" s="64"/>
    </row>
    <row r="198" ht="12.75" customHeight="1">
      <c r="A198" s="70"/>
      <c r="B198" s="63"/>
      <c r="C198" s="63"/>
      <c r="D198" s="64"/>
    </row>
    <row r="199" ht="12.75" customHeight="1">
      <c r="A199" s="70"/>
      <c r="B199" s="63"/>
      <c r="C199" s="63"/>
      <c r="D199" s="64"/>
    </row>
    <row r="200" ht="12.75" customHeight="1">
      <c r="A200" s="70"/>
      <c r="B200" s="63"/>
      <c r="C200" s="63"/>
      <c r="D200" s="64"/>
    </row>
    <row r="201" ht="12.75" customHeight="1">
      <c r="A201" s="70"/>
      <c r="B201" s="63"/>
      <c r="C201" s="63"/>
      <c r="D201" s="64"/>
    </row>
    <row r="202" ht="12.75" customHeight="1">
      <c r="A202" s="70"/>
      <c r="B202" s="63"/>
      <c r="C202" s="63"/>
      <c r="D202" s="64"/>
    </row>
    <row r="203" ht="12.75" customHeight="1">
      <c r="A203" s="70"/>
      <c r="B203" s="63"/>
      <c r="C203" s="63"/>
      <c r="D203" s="64"/>
    </row>
    <row r="204" ht="12.75" customHeight="1">
      <c r="A204" s="70"/>
      <c r="B204" s="63"/>
      <c r="C204" s="63"/>
      <c r="D204" s="64"/>
    </row>
    <row r="205" ht="12.75" customHeight="1">
      <c r="A205" s="70"/>
      <c r="B205" s="63"/>
      <c r="C205" s="63"/>
      <c r="D205" s="64"/>
    </row>
    <row r="206" ht="12.75" customHeight="1">
      <c r="A206" s="70"/>
      <c r="B206" s="63"/>
      <c r="C206" s="63"/>
      <c r="D206" s="64"/>
    </row>
    <row r="207" ht="12.75" customHeight="1">
      <c r="A207" s="70"/>
      <c r="B207" s="63"/>
      <c r="C207" s="63"/>
      <c r="D207" s="64"/>
    </row>
    <row r="208" ht="12.75" customHeight="1">
      <c r="A208" s="70"/>
      <c r="B208" s="63"/>
      <c r="C208" s="63"/>
      <c r="D208" s="64"/>
    </row>
    <row r="209" ht="12.75" customHeight="1">
      <c r="A209" s="70"/>
      <c r="B209" s="63"/>
      <c r="C209" s="63"/>
      <c r="D209" s="64"/>
    </row>
    <row r="210" ht="12.75" customHeight="1">
      <c r="A210" s="70"/>
      <c r="B210" s="63"/>
      <c r="C210" s="63"/>
      <c r="D210" s="64"/>
    </row>
    <row r="211" ht="12.75" customHeight="1">
      <c r="A211" s="70"/>
      <c r="B211" s="63"/>
      <c r="C211" s="63"/>
      <c r="D211" s="64"/>
    </row>
    <row r="212" ht="12.75" customHeight="1">
      <c r="A212" s="70"/>
      <c r="B212" s="63"/>
      <c r="C212" s="63"/>
      <c r="D212" s="64"/>
    </row>
    <row r="213" ht="12.75" customHeight="1">
      <c r="A213" s="70"/>
      <c r="B213" s="63"/>
      <c r="C213" s="63"/>
      <c r="D213" s="64"/>
    </row>
    <row r="214" ht="12.75" customHeight="1">
      <c r="A214" s="70"/>
      <c r="B214" s="63"/>
      <c r="C214" s="63"/>
      <c r="D214" s="64"/>
    </row>
    <row r="215" ht="12.75" customHeight="1">
      <c r="A215" s="70"/>
      <c r="B215" s="63"/>
      <c r="C215" s="63"/>
      <c r="D215" s="64"/>
    </row>
    <row r="216" ht="12.75" customHeight="1">
      <c r="A216" s="70"/>
      <c r="B216" s="63"/>
      <c r="C216" s="63"/>
      <c r="D216" s="64"/>
    </row>
    <row r="217" ht="12.75" customHeight="1">
      <c r="A217" s="70"/>
      <c r="B217" s="63"/>
      <c r="C217" s="63"/>
      <c r="D217" s="64"/>
    </row>
    <row r="218" ht="12.75" customHeight="1">
      <c r="A218" s="70"/>
      <c r="B218" s="63"/>
      <c r="C218" s="63"/>
      <c r="D218" s="64"/>
    </row>
    <row r="219" ht="12.75" customHeight="1">
      <c r="A219" s="70"/>
      <c r="B219" s="63"/>
      <c r="C219" s="63"/>
      <c r="D219" s="64"/>
    </row>
    <row r="220" ht="12.75" customHeight="1">
      <c r="A220" s="70"/>
      <c r="B220" s="63"/>
      <c r="C220" s="63"/>
      <c r="D220" s="64"/>
    </row>
    <row r="221" ht="12.75" customHeight="1">
      <c r="A221" s="70"/>
      <c r="B221" s="63"/>
      <c r="C221" s="63"/>
      <c r="D221" s="64"/>
    </row>
    <row r="222" ht="12.75" customHeight="1">
      <c r="A222" s="70"/>
      <c r="B222" s="63"/>
      <c r="C222" s="63"/>
      <c r="D222" s="64"/>
    </row>
    <row r="223" ht="12.75" customHeight="1">
      <c r="A223" s="70"/>
      <c r="B223" s="63"/>
      <c r="C223" s="63"/>
      <c r="D223" s="64"/>
    </row>
    <row r="224" ht="12.75" customHeight="1">
      <c r="A224" s="70"/>
      <c r="B224" s="63"/>
      <c r="C224" s="63"/>
      <c r="D224" s="64"/>
    </row>
    <row r="225" ht="12.75" customHeight="1">
      <c r="A225" s="70"/>
      <c r="B225" s="63"/>
      <c r="C225" s="63"/>
      <c r="D225" s="64"/>
    </row>
    <row r="226" ht="12.75" customHeight="1">
      <c r="A226" s="70"/>
      <c r="B226" s="63"/>
      <c r="C226" s="63"/>
      <c r="D226" s="64"/>
    </row>
    <row r="227" ht="12.75" customHeight="1">
      <c r="A227" s="70"/>
      <c r="B227" s="63"/>
      <c r="C227" s="63"/>
      <c r="D227" s="64"/>
    </row>
    <row r="228" ht="12.75" customHeight="1">
      <c r="A228" s="70"/>
      <c r="B228" s="63"/>
      <c r="C228" s="63"/>
      <c r="D228" s="64"/>
    </row>
    <row r="229" ht="12.75" customHeight="1">
      <c r="A229" s="70"/>
      <c r="B229" s="63"/>
      <c r="C229" s="63"/>
      <c r="D229" s="64"/>
    </row>
    <row r="230" ht="12.75" customHeight="1">
      <c r="A230" s="70"/>
      <c r="B230" s="63"/>
      <c r="C230" s="63"/>
      <c r="D230" s="64"/>
    </row>
    <row r="231" ht="12.75" customHeight="1">
      <c r="A231" s="70"/>
      <c r="B231" s="63"/>
      <c r="C231" s="63"/>
      <c r="D231" s="64"/>
    </row>
    <row r="232" ht="12.75" customHeight="1">
      <c r="A232" s="70"/>
      <c r="B232" s="63"/>
      <c r="C232" s="63"/>
      <c r="D232" s="64"/>
    </row>
    <row r="233" ht="12.75" customHeight="1">
      <c r="A233" s="70"/>
      <c r="B233" s="63"/>
      <c r="C233" s="63"/>
      <c r="D233" s="64"/>
    </row>
    <row r="234" ht="12.75" customHeight="1">
      <c r="A234" s="70"/>
      <c r="B234" s="63"/>
      <c r="C234" s="63"/>
      <c r="D234" s="64"/>
    </row>
    <row r="235" ht="12.75" customHeight="1">
      <c r="A235" s="70"/>
      <c r="B235" s="63"/>
      <c r="C235" s="63"/>
      <c r="D235" s="64"/>
    </row>
    <row r="236" ht="12.75" customHeight="1">
      <c r="A236" s="70"/>
      <c r="B236" s="63"/>
      <c r="C236" s="63"/>
      <c r="D236" s="64"/>
    </row>
    <row r="237" ht="12.75" customHeight="1">
      <c r="A237" s="70"/>
      <c r="B237" s="63"/>
      <c r="C237" s="63"/>
      <c r="D237" s="64"/>
    </row>
    <row r="238" ht="12.75" customHeight="1">
      <c r="A238" s="70"/>
      <c r="B238" s="63"/>
      <c r="C238" s="63"/>
      <c r="D238" s="64"/>
    </row>
    <row r="239" ht="12.75" customHeight="1">
      <c r="A239" s="70"/>
      <c r="B239" s="63"/>
      <c r="C239" s="63"/>
      <c r="D239" s="64"/>
    </row>
    <row r="240" ht="12.75" customHeight="1">
      <c r="A240" s="70"/>
      <c r="B240" s="63"/>
      <c r="C240" s="63"/>
      <c r="D240" s="64"/>
    </row>
    <row r="241" ht="12.75" customHeight="1">
      <c r="A241" s="70"/>
      <c r="B241" s="63"/>
      <c r="C241" s="63"/>
      <c r="D241" s="64"/>
    </row>
    <row r="242" ht="12.75" customHeight="1">
      <c r="A242" s="70"/>
      <c r="B242" s="63"/>
      <c r="C242" s="63"/>
      <c r="D242" s="64"/>
    </row>
    <row r="243" ht="12.75" customHeight="1">
      <c r="A243" s="70"/>
      <c r="B243" s="63"/>
      <c r="C243" s="63"/>
      <c r="D243" s="64"/>
    </row>
    <row r="244" ht="12.75" customHeight="1">
      <c r="A244" s="70"/>
      <c r="B244" s="63"/>
      <c r="C244" s="63"/>
      <c r="D244" s="64"/>
    </row>
    <row r="245" ht="12.75" customHeight="1">
      <c r="A245" s="70"/>
      <c r="B245" s="63"/>
      <c r="C245" s="63"/>
      <c r="D245" s="64"/>
    </row>
    <row r="246" ht="12.75" customHeight="1">
      <c r="A246" s="70"/>
      <c r="B246" s="63"/>
      <c r="C246" s="63"/>
      <c r="D246" s="64"/>
    </row>
    <row r="247" ht="12.75" customHeight="1">
      <c r="A247" s="70"/>
      <c r="B247" s="63"/>
      <c r="C247" s="63"/>
      <c r="D247" s="64"/>
    </row>
    <row r="248" ht="12.75" customHeight="1">
      <c r="A248" s="70"/>
      <c r="B248" s="63"/>
      <c r="C248" s="63"/>
      <c r="D248" s="64"/>
    </row>
    <row r="249" ht="12.75" customHeight="1">
      <c r="A249" s="70"/>
      <c r="B249" s="63"/>
      <c r="C249" s="63"/>
      <c r="D249" s="64"/>
    </row>
    <row r="250" ht="12.75" customHeight="1">
      <c r="A250" s="70"/>
      <c r="B250" s="63"/>
      <c r="C250" s="63"/>
      <c r="D250" s="64"/>
    </row>
    <row r="251" ht="12.75" customHeight="1">
      <c r="A251" s="70"/>
      <c r="B251" s="63"/>
      <c r="C251" s="63"/>
      <c r="D251" s="64"/>
    </row>
    <row r="252" ht="12.75" customHeight="1">
      <c r="A252" s="70"/>
      <c r="B252" s="63"/>
      <c r="C252" s="63"/>
      <c r="D252" s="64"/>
    </row>
    <row r="253" ht="12.75" customHeight="1">
      <c r="A253" s="70"/>
      <c r="B253" s="63"/>
      <c r="C253" s="63"/>
      <c r="D253" s="64"/>
    </row>
    <row r="254" ht="12.75" customHeight="1">
      <c r="A254" s="70"/>
      <c r="B254" s="63"/>
      <c r="C254" s="63"/>
      <c r="D254" s="64"/>
    </row>
    <row r="255" ht="12.75" customHeight="1">
      <c r="A255" s="70"/>
      <c r="B255" s="63"/>
      <c r="C255" s="63"/>
      <c r="D255" s="64"/>
    </row>
    <row r="256" ht="12.75" customHeight="1">
      <c r="A256" s="70"/>
      <c r="B256" s="63"/>
      <c r="C256" s="63"/>
      <c r="D256" s="64"/>
    </row>
    <row r="257" ht="12.75" customHeight="1">
      <c r="A257" s="70"/>
      <c r="B257" s="63"/>
      <c r="C257" s="63"/>
      <c r="D257" s="64"/>
    </row>
    <row r="258" ht="12.75" customHeight="1">
      <c r="A258" s="70"/>
      <c r="B258" s="63"/>
      <c r="C258" s="63"/>
      <c r="D258" s="64"/>
    </row>
    <row r="259" ht="12.75" customHeight="1">
      <c r="A259" s="70"/>
      <c r="B259" s="63"/>
      <c r="C259" s="63"/>
      <c r="D259" s="64"/>
    </row>
    <row r="260" ht="12.75" customHeight="1">
      <c r="A260" s="70"/>
      <c r="B260" s="63"/>
      <c r="C260" s="63"/>
      <c r="D260" s="64"/>
    </row>
    <row r="261" ht="12.75" customHeight="1">
      <c r="A261" s="70"/>
      <c r="B261" s="63"/>
      <c r="C261" s="63"/>
      <c r="D261" s="64"/>
    </row>
    <row r="262" ht="12.75" customHeight="1">
      <c r="A262" s="70"/>
      <c r="B262" s="63"/>
      <c r="C262" s="63"/>
      <c r="D262" s="64"/>
    </row>
    <row r="263" ht="12.75" customHeight="1">
      <c r="A263" s="70"/>
      <c r="B263" s="63"/>
      <c r="C263" s="63"/>
      <c r="D263" s="64"/>
    </row>
    <row r="264" ht="12.75" customHeight="1">
      <c r="A264" s="70"/>
      <c r="B264" s="63"/>
      <c r="C264" s="63"/>
      <c r="D264" s="64"/>
    </row>
    <row r="265" ht="12.75" customHeight="1">
      <c r="A265" s="70"/>
      <c r="B265" s="63"/>
      <c r="C265" s="63"/>
      <c r="D265" s="64"/>
    </row>
    <row r="266" ht="12.75" customHeight="1">
      <c r="A266" s="70"/>
      <c r="B266" s="63"/>
      <c r="C266" s="63"/>
      <c r="D266" s="64"/>
    </row>
    <row r="267" ht="12.75" customHeight="1">
      <c r="A267" s="70"/>
      <c r="B267" s="63"/>
      <c r="C267" s="63"/>
      <c r="D267" s="64"/>
    </row>
    <row r="268" ht="12.75" customHeight="1">
      <c r="A268" s="70"/>
      <c r="B268" s="63"/>
      <c r="C268" s="63"/>
      <c r="D268" s="64"/>
    </row>
    <row r="269" ht="12.75" customHeight="1">
      <c r="A269" s="70"/>
      <c r="B269" s="63"/>
      <c r="C269" s="63"/>
      <c r="D269" s="64"/>
    </row>
    <row r="270" ht="12.75" customHeight="1">
      <c r="A270" s="70"/>
      <c r="B270" s="63"/>
      <c r="C270" s="63"/>
      <c r="D270" s="64"/>
    </row>
    <row r="271" ht="12.75" customHeight="1">
      <c r="A271" s="70"/>
      <c r="B271" s="63"/>
      <c r="C271" s="63"/>
      <c r="D271" s="64"/>
    </row>
    <row r="272" ht="12.75" customHeight="1">
      <c r="A272" s="70"/>
      <c r="B272" s="63"/>
      <c r="C272" s="63"/>
      <c r="D272" s="64"/>
    </row>
    <row r="273" ht="12.75" customHeight="1">
      <c r="A273" s="70"/>
      <c r="B273" s="63"/>
      <c r="C273" s="63"/>
      <c r="D273" s="64"/>
    </row>
    <row r="274" ht="12.75" customHeight="1">
      <c r="A274" s="70"/>
      <c r="B274" s="63"/>
      <c r="C274" s="63"/>
      <c r="D274" s="64"/>
    </row>
    <row r="275" ht="12.75" customHeight="1">
      <c r="A275" s="70"/>
      <c r="B275" s="63"/>
      <c r="C275" s="63"/>
      <c r="D275" s="64"/>
    </row>
    <row r="276" ht="12.75" customHeight="1">
      <c r="A276" s="70"/>
      <c r="B276" s="63"/>
      <c r="C276" s="63"/>
      <c r="D276" s="64"/>
    </row>
    <row r="277" ht="12.75" customHeight="1">
      <c r="A277" s="70"/>
      <c r="B277" s="63"/>
      <c r="C277" s="63"/>
      <c r="D277" s="64"/>
    </row>
    <row r="278" ht="12.75" customHeight="1">
      <c r="A278" s="70"/>
      <c r="B278" s="63"/>
      <c r="C278" s="63"/>
      <c r="D278" s="64"/>
    </row>
    <row r="279" ht="12.75" customHeight="1">
      <c r="A279" s="70"/>
      <c r="B279" s="63"/>
      <c r="C279" s="63"/>
      <c r="D279" s="64"/>
    </row>
    <row r="280" ht="12.75" customHeight="1">
      <c r="A280" s="70"/>
      <c r="B280" s="63"/>
      <c r="C280" s="63"/>
      <c r="D280" s="64"/>
    </row>
    <row r="281" ht="12.75" customHeight="1">
      <c r="A281" s="70"/>
      <c r="B281" s="63"/>
      <c r="C281" s="63"/>
      <c r="D281" s="64"/>
    </row>
    <row r="282" ht="12.75" customHeight="1">
      <c r="A282" s="70"/>
      <c r="B282" s="63"/>
      <c r="C282" s="63"/>
      <c r="D282" s="64"/>
    </row>
    <row r="283" ht="12.75" customHeight="1">
      <c r="A283" s="70"/>
      <c r="B283" s="63"/>
      <c r="C283" s="63"/>
      <c r="D283" s="64"/>
    </row>
    <row r="284" ht="12.75" customHeight="1">
      <c r="A284" s="70"/>
      <c r="B284" s="63"/>
      <c r="C284" s="63"/>
      <c r="D284" s="64"/>
    </row>
    <row r="285" ht="12.75" customHeight="1">
      <c r="A285" s="70"/>
      <c r="B285" s="63"/>
      <c r="C285" s="63"/>
      <c r="D285" s="64"/>
    </row>
    <row r="286" ht="12.75" customHeight="1">
      <c r="A286" s="70"/>
      <c r="B286" s="63"/>
      <c r="C286" s="63"/>
      <c r="D286" s="64"/>
    </row>
    <row r="287" ht="12.75" customHeight="1">
      <c r="A287" s="70"/>
      <c r="B287" s="63"/>
      <c r="C287" s="63"/>
      <c r="D287" s="64"/>
    </row>
    <row r="288" ht="12.75" customHeight="1">
      <c r="A288" s="70"/>
      <c r="B288" s="63"/>
      <c r="C288" s="63"/>
      <c r="D288" s="64"/>
    </row>
    <row r="289" ht="12.75" customHeight="1">
      <c r="A289" s="70"/>
      <c r="B289" s="63"/>
      <c r="C289" s="63"/>
      <c r="D289" s="64"/>
    </row>
    <row r="290" ht="12.75" customHeight="1">
      <c r="A290" s="70"/>
      <c r="B290" s="63"/>
      <c r="C290" s="63"/>
      <c r="D290" s="64"/>
    </row>
    <row r="291" ht="12.75" customHeight="1">
      <c r="A291" s="70"/>
      <c r="B291" s="63"/>
      <c r="C291" s="63"/>
      <c r="D291" s="64"/>
    </row>
    <row r="292" ht="12.75" customHeight="1">
      <c r="A292" s="70"/>
      <c r="B292" s="63"/>
      <c r="C292" s="63"/>
      <c r="D292" s="64"/>
    </row>
    <row r="293" ht="12.75" customHeight="1">
      <c r="A293" s="70"/>
      <c r="B293" s="63"/>
      <c r="C293" s="63"/>
      <c r="D293" s="64"/>
    </row>
    <row r="294" ht="12.75" customHeight="1">
      <c r="A294" s="70"/>
      <c r="B294" s="63"/>
      <c r="C294" s="63"/>
      <c r="D294" s="64"/>
    </row>
    <row r="295" ht="12.75" customHeight="1">
      <c r="A295" s="70"/>
      <c r="B295" s="63"/>
      <c r="C295" s="63"/>
      <c r="D295" s="64"/>
    </row>
    <row r="296" ht="12.75" customHeight="1">
      <c r="A296" s="70"/>
      <c r="B296" s="63"/>
      <c r="C296" s="63"/>
      <c r="D296" s="64"/>
    </row>
    <row r="297" ht="12.75" customHeight="1">
      <c r="A297" s="70"/>
      <c r="B297" s="63"/>
      <c r="C297" s="63"/>
      <c r="D297" s="64"/>
    </row>
    <row r="298" ht="12.75" customHeight="1">
      <c r="A298" s="70"/>
      <c r="B298" s="63"/>
      <c r="C298" s="63"/>
      <c r="D298" s="64"/>
    </row>
    <row r="299" ht="12.75" customHeight="1">
      <c r="A299" s="70"/>
      <c r="B299" s="63"/>
      <c r="C299" s="63"/>
      <c r="D299" s="64"/>
    </row>
    <row r="300" ht="12.75" customHeight="1">
      <c r="A300" s="70"/>
      <c r="B300" s="63"/>
      <c r="C300" s="63"/>
      <c r="D300" s="64"/>
    </row>
    <row r="301" ht="12.75" customHeight="1">
      <c r="A301" s="70"/>
      <c r="B301" s="63"/>
      <c r="C301" s="63"/>
      <c r="D301" s="64"/>
    </row>
    <row r="302" ht="12.75" customHeight="1">
      <c r="A302" s="70"/>
      <c r="B302" s="63"/>
      <c r="C302" s="63"/>
      <c r="D302" s="64"/>
    </row>
    <row r="303" ht="12.75" customHeight="1">
      <c r="A303" s="70"/>
      <c r="B303" s="63"/>
      <c r="C303" s="63"/>
      <c r="D303" s="64"/>
    </row>
    <row r="304" ht="12.75" customHeight="1">
      <c r="A304" s="70"/>
      <c r="B304" s="63"/>
      <c r="C304" s="63"/>
      <c r="D304" s="64"/>
    </row>
    <row r="305" ht="12.75" customHeight="1">
      <c r="A305" s="70"/>
      <c r="B305" s="63"/>
      <c r="C305" s="63"/>
      <c r="D305" s="64"/>
    </row>
    <row r="306" ht="12.75" customHeight="1">
      <c r="A306" s="70"/>
      <c r="B306" s="63"/>
      <c r="C306" s="63"/>
      <c r="D306" s="64"/>
    </row>
    <row r="307" ht="12.75" customHeight="1">
      <c r="A307" s="70"/>
      <c r="B307" s="63"/>
      <c r="C307" s="63"/>
      <c r="D307" s="64"/>
    </row>
    <row r="308" ht="12.75" customHeight="1">
      <c r="A308" s="70"/>
      <c r="B308" s="63"/>
      <c r="C308" s="63"/>
      <c r="D308" s="64"/>
    </row>
    <row r="309" ht="12.75" customHeight="1">
      <c r="A309" s="70"/>
      <c r="B309" s="63"/>
      <c r="C309" s="63"/>
      <c r="D309" s="64"/>
    </row>
    <row r="310" ht="12.75" customHeight="1">
      <c r="A310" s="70"/>
      <c r="B310" s="63"/>
      <c r="C310" s="63"/>
      <c r="D310" s="64"/>
    </row>
    <row r="311" ht="12.75" customHeight="1">
      <c r="A311" s="70"/>
      <c r="B311" s="63"/>
      <c r="C311" s="63"/>
      <c r="D311" s="64"/>
    </row>
    <row r="312" ht="12.75" customHeight="1">
      <c r="A312" s="70"/>
      <c r="B312" s="63"/>
      <c r="C312" s="63"/>
      <c r="D312" s="64"/>
    </row>
    <row r="313" ht="12.75" customHeight="1">
      <c r="A313" s="70"/>
      <c r="B313" s="63"/>
      <c r="C313" s="63"/>
      <c r="D313" s="64"/>
    </row>
    <row r="314" ht="12.75" customHeight="1">
      <c r="A314" s="70"/>
      <c r="B314" s="63"/>
      <c r="C314" s="63"/>
      <c r="D314" s="64"/>
    </row>
    <row r="315" ht="12.75" customHeight="1">
      <c r="A315" s="70"/>
      <c r="B315" s="63"/>
      <c r="C315" s="63"/>
      <c r="D315" s="64"/>
    </row>
    <row r="316" ht="12.75" customHeight="1">
      <c r="A316" s="70"/>
      <c r="B316" s="63"/>
      <c r="C316" s="63"/>
      <c r="D316" s="64"/>
    </row>
    <row r="317" ht="12.75" customHeight="1">
      <c r="A317" s="70"/>
      <c r="B317" s="63"/>
      <c r="C317" s="63"/>
      <c r="D317" s="64"/>
    </row>
    <row r="318" ht="12.75" customHeight="1">
      <c r="A318" s="70"/>
      <c r="B318" s="63"/>
      <c r="C318" s="63"/>
      <c r="D318" s="64"/>
    </row>
    <row r="319" ht="12.75" customHeight="1">
      <c r="A319" s="70"/>
      <c r="B319" s="63"/>
      <c r="C319" s="63"/>
      <c r="D319" s="64"/>
    </row>
    <row r="320" ht="12.75" customHeight="1">
      <c r="A320" s="70"/>
      <c r="B320" s="63"/>
      <c r="C320" s="63"/>
      <c r="D320" s="64"/>
    </row>
    <row r="321" ht="12.75" customHeight="1">
      <c r="A321" s="70"/>
      <c r="B321" s="63"/>
      <c r="C321" s="63"/>
      <c r="D321" s="64"/>
    </row>
    <row r="322" ht="12.75" customHeight="1">
      <c r="A322" s="70"/>
      <c r="B322" s="63"/>
      <c r="C322" s="63"/>
      <c r="D322" s="64"/>
    </row>
    <row r="323" ht="12.75" customHeight="1">
      <c r="A323" s="70"/>
      <c r="B323" s="63"/>
      <c r="C323" s="63"/>
      <c r="D323" s="64"/>
    </row>
    <row r="324" ht="12.75" customHeight="1">
      <c r="A324" s="70"/>
      <c r="B324" s="63"/>
      <c r="C324" s="63"/>
      <c r="D324" s="64"/>
    </row>
    <row r="325" ht="12.75" customHeight="1">
      <c r="A325" s="70"/>
      <c r="B325" s="63"/>
      <c r="C325" s="63"/>
      <c r="D325" s="64"/>
    </row>
    <row r="326" ht="12.75" customHeight="1">
      <c r="A326" s="70"/>
      <c r="B326" s="63"/>
      <c r="C326" s="63"/>
      <c r="D326" s="64"/>
    </row>
    <row r="327" ht="12.75" customHeight="1">
      <c r="A327" s="70"/>
      <c r="B327" s="63"/>
      <c r="C327" s="63"/>
      <c r="D327" s="64"/>
    </row>
    <row r="328" ht="12.75" customHeight="1">
      <c r="A328" s="70"/>
      <c r="B328" s="63"/>
      <c r="C328" s="63"/>
      <c r="D328" s="64"/>
    </row>
    <row r="329" ht="12.75" customHeight="1">
      <c r="A329" s="70"/>
      <c r="B329" s="63"/>
      <c r="C329" s="63"/>
      <c r="D329" s="64"/>
    </row>
    <row r="330" ht="12.75" customHeight="1">
      <c r="A330" s="70"/>
      <c r="B330" s="63"/>
      <c r="C330" s="63"/>
      <c r="D330" s="64"/>
    </row>
    <row r="331" ht="12.75" customHeight="1">
      <c r="A331" s="70"/>
      <c r="B331" s="63"/>
      <c r="C331" s="63"/>
      <c r="D331" s="64"/>
    </row>
    <row r="332" ht="12.75" customHeight="1">
      <c r="A332" s="70"/>
      <c r="B332" s="63"/>
      <c r="C332" s="63"/>
      <c r="D332" s="64"/>
    </row>
    <row r="333" ht="12.75" customHeight="1">
      <c r="A333" s="70"/>
      <c r="B333" s="63"/>
      <c r="C333" s="63"/>
      <c r="D333" s="64"/>
    </row>
    <row r="334" ht="12.75" customHeight="1">
      <c r="A334" s="70"/>
      <c r="B334" s="63"/>
      <c r="C334" s="63"/>
      <c r="D334" s="64"/>
    </row>
    <row r="335" ht="12.75" customHeight="1">
      <c r="A335" s="70"/>
      <c r="B335" s="63"/>
      <c r="C335" s="63"/>
      <c r="D335" s="64"/>
    </row>
    <row r="336" ht="12.75" customHeight="1">
      <c r="A336" s="70"/>
      <c r="B336" s="63"/>
      <c r="C336" s="63"/>
      <c r="D336" s="64"/>
    </row>
    <row r="337" ht="12.75" customHeight="1">
      <c r="A337" s="70"/>
      <c r="B337" s="63"/>
      <c r="C337" s="63"/>
      <c r="D337" s="64"/>
    </row>
    <row r="338" ht="12.75" customHeight="1">
      <c r="A338" s="70"/>
      <c r="B338" s="63"/>
      <c r="C338" s="63"/>
      <c r="D338" s="64"/>
    </row>
    <row r="339" ht="12.75" customHeight="1">
      <c r="A339" s="70"/>
      <c r="B339" s="63"/>
      <c r="C339" s="63"/>
      <c r="D339" s="64"/>
    </row>
    <row r="340" ht="12.75" customHeight="1">
      <c r="A340" s="70"/>
      <c r="B340" s="63"/>
      <c r="C340" s="63"/>
      <c r="D340" s="64"/>
    </row>
    <row r="341" ht="12.75" customHeight="1">
      <c r="A341" s="70"/>
      <c r="B341" s="63"/>
      <c r="C341" s="63"/>
      <c r="D341" s="64"/>
    </row>
    <row r="342" ht="12.75" customHeight="1">
      <c r="A342" s="70"/>
      <c r="B342" s="63"/>
      <c r="C342" s="63"/>
      <c r="D342" s="64"/>
    </row>
    <row r="343" ht="12.75" customHeight="1">
      <c r="A343" s="70"/>
      <c r="B343" s="63"/>
      <c r="C343" s="63"/>
      <c r="D343" s="64"/>
    </row>
    <row r="344" ht="12.75" customHeight="1">
      <c r="A344" s="70"/>
      <c r="B344" s="63"/>
      <c r="C344" s="63"/>
      <c r="D344" s="64"/>
    </row>
    <row r="345" ht="12.75" customHeight="1">
      <c r="A345" s="70"/>
      <c r="B345" s="63"/>
      <c r="C345" s="63"/>
      <c r="D345" s="64"/>
    </row>
    <row r="346" ht="12.75" customHeight="1">
      <c r="A346" s="70"/>
      <c r="B346" s="63"/>
      <c r="C346" s="63"/>
      <c r="D346" s="64"/>
    </row>
    <row r="347" ht="12.75" customHeight="1">
      <c r="A347" s="70"/>
      <c r="B347" s="63"/>
      <c r="C347" s="63"/>
      <c r="D347" s="64"/>
    </row>
    <row r="348" ht="12.75" customHeight="1">
      <c r="A348" s="70"/>
      <c r="B348" s="63"/>
      <c r="C348" s="63"/>
      <c r="D348" s="64"/>
    </row>
    <row r="349" ht="12.75" customHeight="1">
      <c r="A349" s="70"/>
      <c r="B349" s="63"/>
      <c r="C349" s="63"/>
      <c r="D349" s="64"/>
    </row>
    <row r="350" ht="12.75" customHeight="1">
      <c r="A350" s="70"/>
      <c r="B350" s="63"/>
      <c r="C350" s="63"/>
      <c r="D350" s="64"/>
    </row>
    <row r="351" ht="12.75" customHeight="1">
      <c r="A351" s="70"/>
      <c r="B351" s="63"/>
      <c r="C351" s="63"/>
      <c r="D351" s="64"/>
    </row>
    <row r="352" ht="12.75" customHeight="1">
      <c r="A352" s="70"/>
      <c r="B352" s="63"/>
      <c r="C352" s="63"/>
      <c r="D352" s="64"/>
    </row>
    <row r="353" ht="12.75" customHeight="1">
      <c r="A353" s="70"/>
      <c r="B353" s="63"/>
      <c r="C353" s="63"/>
      <c r="D353" s="64"/>
    </row>
    <row r="354" ht="12.75" customHeight="1">
      <c r="A354" s="70"/>
      <c r="B354" s="63"/>
      <c r="C354" s="63"/>
      <c r="D354" s="64"/>
    </row>
    <row r="355" ht="12.75" customHeight="1">
      <c r="A355" s="70"/>
      <c r="B355" s="63"/>
      <c r="C355" s="63"/>
      <c r="D355" s="64"/>
    </row>
    <row r="356" ht="12.75" customHeight="1">
      <c r="A356" s="70"/>
      <c r="B356" s="63"/>
      <c r="C356" s="63"/>
      <c r="D356" s="64"/>
    </row>
    <row r="357" ht="12.75" customHeight="1">
      <c r="A357" s="70"/>
      <c r="B357" s="63"/>
      <c r="C357" s="63"/>
      <c r="D357" s="64"/>
    </row>
    <row r="358" ht="12.75" customHeight="1">
      <c r="A358" s="70"/>
      <c r="B358" s="63"/>
      <c r="C358" s="63"/>
      <c r="D358" s="64"/>
    </row>
    <row r="359" ht="12.75" customHeight="1">
      <c r="A359" s="70"/>
      <c r="B359" s="63"/>
      <c r="C359" s="63"/>
      <c r="D359" s="64"/>
    </row>
    <row r="360" ht="12.75" customHeight="1">
      <c r="A360" s="70"/>
      <c r="B360" s="63"/>
      <c r="C360" s="63"/>
      <c r="D360" s="64"/>
    </row>
    <row r="361" ht="12.75" customHeight="1">
      <c r="A361" s="70"/>
      <c r="B361" s="63"/>
      <c r="C361" s="63"/>
      <c r="D361" s="64"/>
    </row>
    <row r="362" ht="12.75" customHeight="1">
      <c r="A362" s="70"/>
      <c r="B362" s="63"/>
      <c r="C362" s="63"/>
      <c r="D362" s="64"/>
    </row>
    <row r="363" ht="12.75" customHeight="1">
      <c r="A363" s="70"/>
      <c r="B363" s="63"/>
      <c r="C363" s="63"/>
      <c r="D363" s="64"/>
    </row>
    <row r="364" ht="12.75" customHeight="1">
      <c r="A364" s="70"/>
      <c r="B364" s="63"/>
      <c r="C364" s="63"/>
      <c r="D364" s="64"/>
    </row>
    <row r="365" ht="12.75" customHeight="1">
      <c r="A365" s="70"/>
      <c r="B365" s="63"/>
      <c r="C365" s="63"/>
      <c r="D365" s="64"/>
    </row>
    <row r="366" ht="12.75" customHeight="1">
      <c r="A366" s="70"/>
      <c r="B366" s="63"/>
      <c r="C366" s="63"/>
      <c r="D366" s="64"/>
    </row>
    <row r="367" ht="12.75" customHeight="1">
      <c r="A367" s="70"/>
      <c r="B367" s="63"/>
      <c r="C367" s="63"/>
      <c r="D367" s="64"/>
    </row>
    <row r="368" ht="12.75" customHeight="1">
      <c r="A368" s="70"/>
      <c r="B368" s="63"/>
      <c r="C368" s="63"/>
      <c r="D368" s="64"/>
    </row>
    <row r="369" ht="12.75" customHeight="1">
      <c r="A369" s="70"/>
      <c r="B369" s="63"/>
      <c r="C369" s="63"/>
      <c r="D369" s="64"/>
    </row>
    <row r="370" ht="12.75" customHeight="1">
      <c r="A370" s="70"/>
      <c r="B370" s="63"/>
      <c r="C370" s="63"/>
      <c r="D370" s="64"/>
    </row>
    <row r="371" ht="12.75" customHeight="1">
      <c r="A371" s="70"/>
      <c r="B371" s="63"/>
      <c r="C371" s="63"/>
      <c r="D371" s="64"/>
    </row>
    <row r="372" ht="12.75" customHeight="1">
      <c r="A372" s="70"/>
      <c r="B372" s="63"/>
      <c r="C372" s="63"/>
      <c r="D372" s="64"/>
    </row>
    <row r="373" ht="12.75" customHeight="1">
      <c r="A373" s="70"/>
      <c r="B373" s="63"/>
      <c r="C373" s="63"/>
      <c r="D373" s="64"/>
    </row>
    <row r="374" ht="12.75" customHeight="1">
      <c r="A374" s="70"/>
      <c r="B374" s="63"/>
      <c r="C374" s="63"/>
      <c r="D374" s="64"/>
    </row>
    <row r="375" ht="12.75" customHeight="1">
      <c r="A375" s="70"/>
      <c r="B375" s="63"/>
      <c r="C375" s="63"/>
      <c r="D375" s="64"/>
    </row>
    <row r="376" ht="12.75" customHeight="1">
      <c r="A376" s="70"/>
      <c r="B376" s="63"/>
      <c r="C376" s="63"/>
      <c r="D376" s="64"/>
    </row>
    <row r="377" ht="12.75" customHeight="1">
      <c r="A377" s="70"/>
      <c r="B377" s="63"/>
      <c r="C377" s="63"/>
      <c r="D377" s="64"/>
    </row>
    <row r="378" ht="12.75" customHeight="1">
      <c r="A378" s="70"/>
      <c r="B378" s="63"/>
      <c r="C378" s="63"/>
      <c r="D378" s="64"/>
    </row>
    <row r="379" ht="12.75" customHeight="1">
      <c r="A379" s="70"/>
      <c r="B379" s="63"/>
      <c r="C379" s="63"/>
      <c r="D379" s="64"/>
    </row>
    <row r="380" ht="12.75" customHeight="1">
      <c r="A380" s="70"/>
      <c r="B380" s="63"/>
      <c r="C380" s="63"/>
      <c r="D380" s="64"/>
    </row>
    <row r="381" ht="12.75" customHeight="1">
      <c r="A381" s="70"/>
      <c r="B381" s="63"/>
      <c r="C381" s="63"/>
      <c r="D381" s="64"/>
    </row>
    <row r="382" ht="12.75" customHeight="1">
      <c r="A382" s="70"/>
      <c r="B382" s="63"/>
      <c r="C382" s="63"/>
      <c r="D382" s="64"/>
    </row>
    <row r="383" ht="12.75" customHeight="1">
      <c r="A383" s="70"/>
      <c r="B383" s="63"/>
      <c r="C383" s="63"/>
      <c r="D383" s="64"/>
    </row>
    <row r="384" ht="12.75" customHeight="1">
      <c r="A384" s="70"/>
      <c r="B384" s="63"/>
      <c r="C384" s="63"/>
      <c r="D384" s="64"/>
    </row>
    <row r="385" ht="12.75" customHeight="1">
      <c r="A385" s="70"/>
      <c r="B385" s="63"/>
      <c r="C385" s="63"/>
      <c r="D385" s="64"/>
    </row>
    <row r="386" ht="12.75" customHeight="1">
      <c r="A386" s="70"/>
      <c r="B386" s="63"/>
      <c r="C386" s="63"/>
      <c r="D386" s="64"/>
    </row>
    <row r="387" ht="12.75" customHeight="1">
      <c r="A387" s="70"/>
      <c r="B387" s="63"/>
      <c r="C387" s="63"/>
      <c r="D387" s="64"/>
    </row>
    <row r="388" ht="12.75" customHeight="1">
      <c r="A388" s="70"/>
      <c r="B388" s="63"/>
      <c r="C388" s="63"/>
      <c r="D388" s="64"/>
    </row>
    <row r="389" ht="12.75" customHeight="1">
      <c r="A389" s="70"/>
      <c r="B389" s="63"/>
      <c r="C389" s="63"/>
      <c r="D389" s="64"/>
    </row>
    <row r="390" ht="12.75" customHeight="1">
      <c r="A390" s="70"/>
      <c r="B390" s="63"/>
      <c r="C390" s="63"/>
      <c r="D390" s="64"/>
    </row>
    <row r="391" ht="12.75" customHeight="1">
      <c r="A391" s="70"/>
      <c r="B391" s="63"/>
      <c r="C391" s="63"/>
      <c r="D391" s="64"/>
    </row>
    <row r="392" ht="12.75" customHeight="1">
      <c r="A392" s="70"/>
      <c r="B392" s="63"/>
      <c r="C392" s="63"/>
      <c r="D392" s="64"/>
    </row>
    <row r="393" ht="12.75" customHeight="1">
      <c r="A393" s="70"/>
      <c r="B393" s="63"/>
      <c r="C393" s="63"/>
      <c r="D393" s="64"/>
    </row>
    <row r="394" ht="12.75" customHeight="1">
      <c r="A394" s="70"/>
      <c r="B394" s="63"/>
      <c r="C394" s="63"/>
      <c r="D394" s="64"/>
    </row>
    <row r="395" ht="12.75" customHeight="1">
      <c r="A395" s="70"/>
      <c r="B395" s="63"/>
      <c r="C395" s="63"/>
      <c r="D395" s="64"/>
    </row>
    <row r="396" ht="12.75" customHeight="1">
      <c r="A396" s="70"/>
      <c r="B396" s="63"/>
      <c r="C396" s="63"/>
      <c r="D396" s="64"/>
    </row>
    <row r="397" ht="12.75" customHeight="1">
      <c r="A397" s="70"/>
      <c r="B397" s="63"/>
      <c r="C397" s="63"/>
      <c r="D397" s="64"/>
    </row>
    <row r="398" ht="12.75" customHeight="1">
      <c r="A398" s="70"/>
      <c r="B398" s="63"/>
      <c r="C398" s="63"/>
      <c r="D398" s="64"/>
    </row>
    <row r="399" ht="12.75" customHeight="1">
      <c r="A399" s="70"/>
      <c r="B399" s="63"/>
      <c r="C399" s="63"/>
      <c r="D399" s="64"/>
    </row>
    <row r="400" ht="12.75" customHeight="1">
      <c r="A400" s="70"/>
      <c r="B400" s="63"/>
      <c r="C400" s="63"/>
      <c r="D400" s="64"/>
    </row>
    <row r="401" ht="12.75" customHeight="1">
      <c r="A401" s="70"/>
      <c r="B401" s="63"/>
      <c r="C401" s="63"/>
      <c r="D401" s="64"/>
    </row>
    <row r="402" ht="12.75" customHeight="1">
      <c r="A402" s="70"/>
      <c r="B402" s="63"/>
      <c r="C402" s="63"/>
      <c r="D402" s="64"/>
    </row>
    <row r="403" ht="12.75" customHeight="1">
      <c r="A403" s="70"/>
      <c r="B403" s="63"/>
      <c r="C403" s="63"/>
      <c r="D403" s="64"/>
    </row>
    <row r="404" ht="12.75" customHeight="1">
      <c r="A404" s="70"/>
      <c r="B404" s="63"/>
      <c r="C404" s="63"/>
      <c r="D404" s="64"/>
    </row>
    <row r="405" ht="12.75" customHeight="1">
      <c r="A405" s="70"/>
      <c r="B405" s="63"/>
      <c r="C405" s="63"/>
      <c r="D405" s="64"/>
    </row>
    <row r="406" ht="12.75" customHeight="1">
      <c r="A406" s="70"/>
      <c r="B406" s="63"/>
      <c r="C406" s="63"/>
      <c r="D406" s="64"/>
    </row>
    <row r="407" ht="12.75" customHeight="1">
      <c r="A407" s="70"/>
      <c r="B407" s="63"/>
      <c r="C407" s="63"/>
      <c r="D407" s="64"/>
    </row>
    <row r="408" ht="12.75" customHeight="1">
      <c r="A408" s="70"/>
      <c r="B408" s="63"/>
      <c r="C408" s="63"/>
      <c r="D408" s="64"/>
    </row>
    <row r="409" ht="12.75" customHeight="1">
      <c r="A409" s="70"/>
      <c r="B409" s="63"/>
      <c r="C409" s="63"/>
      <c r="D409" s="64"/>
    </row>
    <row r="410" ht="12.75" customHeight="1">
      <c r="A410" s="70"/>
      <c r="B410" s="63"/>
      <c r="C410" s="63"/>
      <c r="D410" s="64"/>
    </row>
    <row r="411" ht="12.75" customHeight="1">
      <c r="A411" s="70"/>
      <c r="B411" s="63"/>
      <c r="C411" s="63"/>
      <c r="D411" s="64"/>
    </row>
    <row r="412" ht="12.75" customHeight="1">
      <c r="A412" s="70"/>
      <c r="B412" s="63"/>
      <c r="C412" s="63"/>
      <c r="D412" s="64"/>
    </row>
    <row r="413" ht="12.75" customHeight="1">
      <c r="A413" s="70"/>
      <c r="B413" s="63"/>
      <c r="C413" s="63"/>
      <c r="D413" s="64"/>
    </row>
    <row r="414" ht="12.75" customHeight="1">
      <c r="A414" s="70"/>
      <c r="B414" s="63"/>
      <c r="C414" s="63"/>
      <c r="D414" s="64"/>
    </row>
    <row r="415" ht="12.75" customHeight="1">
      <c r="A415" s="70"/>
      <c r="B415" s="63"/>
      <c r="C415" s="63"/>
      <c r="D415" s="64"/>
    </row>
    <row r="416" ht="12.75" customHeight="1">
      <c r="A416" s="70"/>
      <c r="B416" s="63"/>
      <c r="C416" s="63"/>
      <c r="D416" s="64"/>
    </row>
    <row r="417" ht="12.75" customHeight="1">
      <c r="A417" s="70"/>
      <c r="B417" s="63"/>
      <c r="C417" s="63"/>
      <c r="D417" s="64"/>
    </row>
    <row r="418" ht="12.75" customHeight="1">
      <c r="A418" s="70"/>
      <c r="B418" s="63"/>
      <c r="C418" s="63"/>
      <c r="D418" s="64"/>
    </row>
    <row r="419" ht="12.75" customHeight="1">
      <c r="A419" s="70"/>
      <c r="B419" s="63"/>
      <c r="C419" s="63"/>
      <c r="D419" s="64"/>
    </row>
    <row r="420" ht="12.75" customHeight="1">
      <c r="A420" s="70"/>
      <c r="B420" s="63"/>
      <c r="C420" s="63"/>
      <c r="D420" s="64"/>
    </row>
    <row r="421" ht="12.75" customHeight="1">
      <c r="A421" s="70"/>
      <c r="B421" s="63"/>
      <c r="C421" s="63"/>
      <c r="D421" s="64"/>
    </row>
    <row r="422" ht="12.75" customHeight="1">
      <c r="A422" s="70"/>
      <c r="B422" s="63"/>
      <c r="C422" s="63"/>
      <c r="D422" s="64"/>
    </row>
    <row r="423" ht="12.75" customHeight="1">
      <c r="A423" s="70"/>
      <c r="B423" s="63"/>
      <c r="C423" s="63"/>
      <c r="D423" s="64"/>
    </row>
    <row r="424" ht="12.75" customHeight="1">
      <c r="A424" s="70"/>
      <c r="B424" s="63"/>
      <c r="C424" s="63"/>
      <c r="D424" s="64"/>
    </row>
    <row r="425" ht="12.75" customHeight="1">
      <c r="A425" s="70"/>
      <c r="B425" s="63"/>
      <c r="C425" s="63"/>
      <c r="D425" s="64"/>
    </row>
    <row r="426" ht="12.75" customHeight="1">
      <c r="A426" s="70"/>
      <c r="B426" s="63"/>
      <c r="C426" s="63"/>
      <c r="D426" s="64"/>
    </row>
    <row r="427" ht="12.75" customHeight="1">
      <c r="A427" s="70"/>
      <c r="B427" s="63"/>
      <c r="C427" s="63"/>
      <c r="D427" s="64"/>
    </row>
    <row r="428" ht="12.75" customHeight="1">
      <c r="A428" s="70"/>
      <c r="B428" s="63"/>
      <c r="C428" s="63"/>
      <c r="D428" s="64"/>
    </row>
    <row r="429" ht="12.75" customHeight="1">
      <c r="A429" s="70"/>
      <c r="B429" s="63"/>
      <c r="C429" s="63"/>
      <c r="D429" s="64"/>
    </row>
    <row r="430" ht="12.75" customHeight="1">
      <c r="A430" s="70"/>
      <c r="B430" s="63"/>
      <c r="C430" s="63"/>
      <c r="D430" s="64"/>
    </row>
    <row r="431" ht="12.75" customHeight="1">
      <c r="A431" s="70"/>
      <c r="B431" s="63"/>
      <c r="C431" s="63"/>
      <c r="D431" s="64"/>
    </row>
    <row r="432" ht="12.75" customHeight="1">
      <c r="A432" s="70"/>
      <c r="B432" s="63"/>
      <c r="C432" s="63"/>
      <c r="D432" s="64"/>
    </row>
    <row r="433" ht="12.75" customHeight="1">
      <c r="A433" s="70"/>
      <c r="B433" s="63"/>
      <c r="C433" s="63"/>
      <c r="D433" s="64"/>
    </row>
    <row r="434" ht="12.75" customHeight="1">
      <c r="A434" s="70"/>
      <c r="B434" s="63"/>
      <c r="C434" s="63"/>
      <c r="D434" s="64"/>
    </row>
    <row r="435" ht="12.75" customHeight="1">
      <c r="A435" s="70"/>
      <c r="B435" s="63"/>
      <c r="C435" s="63"/>
      <c r="D435" s="64"/>
    </row>
    <row r="436" ht="12.75" customHeight="1">
      <c r="A436" s="70"/>
      <c r="B436" s="63"/>
      <c r="C436" s="63"/>
      <c r="D436" s="64"/>
    </row>
    <row r="437" ht="12.75" customHeight="1">
      <c r="A437" s="70"/>
      <c r="B437" s="63"/>
      <c r="C437" s="63"/>
      <c r="D437" s="64"/>
    </row>
    <row r="438" ht="12.75" customHeight="1">
      <c r="A438" s="70"/>
      <c r="B438" s="63"/>
      <c r="C438" s="63"/>
      <c r="D438" s="64"/>
    </row>
    <row r="439" ht="12.75" customHeight="1">
      <c r="A439" s="70"/>
      <c r="B439" s="63"/>
      <c r="C439" s="63"/>
      <c r="D439" s="64"/>
    </row>
    <row r="440" ht="12.75" customHeight="1">
      <c r="A440" s="70"/>
      <c r="B440" s="63"/>
      <c r="C440" s="63"/>
      <c r="D440" s="64"/>
    </row>
    <row r="441" ht="12.75" customHeight="1">
      <c r="A441" s="70"/>
      <c r="B441" s="63"/>
      <c r="C441" s="63"/>
      <c r="D441" s="64"/>
    </row>
    <row r="442" ht="12.75" customHeight="1">
      <c r="A442" s="70"/>
      <c r="B442" s="63"/>
      <c r="C442" s="63"/>
      <c r="D442" s="64"/>
    </row>
    <row r="443" ht="12.75" customHeight="1">
      <c r="A443" s="70"/>
      <c r="B443" s="63"/>
      <c r="C443" s="63"/>
      <c r="D443" s="64"/>
    </row>
    <row r="444" ht="12.75" customHeight="1">
      <c r="A444" s="70"/>
      <c r="B444" s="63"/>
      <c r="C444" s="63"/>
      <c r="D444" s="64"/>
    </row>
    <row r="445" ht="12.75" customHeight="1">
      <c r="A445" s="70"/>
      <c r="B445" s="63"/>
      <c r="C445" s="63"/>
      <c r="D445" s="64"/>
    </row>
    <row r="446" ht="12.75" customHeight="1">
      <c r="A446" s="70"/>
      <c r="B446" s="63"/>
      <c r="C446" s="63"/>
      <c r="D446" s="64"/>
    </row>
    <row r="447" ht="12.75" customHeight="1">
      <c r="A447" s="70"/>
      <c r="B447" s="63"/>
      <c r="C447" s="63"/>
      <c r="D447" s="64"/>
    </row>
    <row r="448" ht="12.75" customHeight="1">
      <c r="A448" s="70"/>
      <c r="B448" s="63"/>
      <c r="C448" s="63"/>
      <c r="D448" s="64"/>
    </row>
    <row r="449" ht="12.75" customHeight="1">
      <c r="A449" s="70"/>
      <c r="B449" s="63"/>
      <c r="C449" s="63"/>
      <c r="D449" s="64"/>
    </row>
    <row r="450" ht="12.75" customHeight="1">
      <c r="A450" s="70"/>
      <c r="B450" s="63"/>
      <c r="C450" s="63"/>
      <c r="D450" s="64"/>
    </row>
    <row r="451" ht="12.75" customHeight="1">
      <c r="A451" s="70"/>
      <c r="B451" s="63"/>
      <c r="C451" s="63"/>
      <c r="D451" s="64"/>
    </row>
    <row r="452" ht="12.75" customHeight="1">
      <c r="A452" s="70"/>
      <c r="B452" s="63"/>
      <c r="C452" s="63"/>
      <c r="D452" s="64"/>
    </row>
    <row r="453" ht="12.75" customHeight="1">
      <c r="A453" s="70"/>
      <c r="B453" s="63"/>
      <c r="C453" s="63"/>
      <c r="D453" s="64"/>
    </row>
    <row r="454" ht="12.75" customHeight="1">
      <c r="A454" s="70"/>
      <c r="B454" s="63"/>
      <c r="C454" s="63"/>
      <c r="D454" s="64"/>
    </row>
    <row r="455" ht="12.75" customHeight="1">
      <c r="A455" s="70"/>
      <c r="B455" s="63"/>
      <c r="C455" s="63"/>
      <c r="D455" s="64"/>
    </row>
    <row r="456" ht="12.75" customHeight="1">
      <c r="A456" s="70"/>
      <c r="B456" s="63"/>
      <c r="C456" s="63"/>
      <c r="D456" s="64"/>
    </row>
    <row r="457" ht="12.75" customHeight="1">
      <c r="A457" s="70"/>
      <c r="B457" s="63"/>
      <c r="C457" s="63"/>
      <c r="D457" s="64"/>
    </row>
    <row r="458" ht="12.75" customHeight="1">
      <c r="A458" s="70"/>
      <c r="B458" s="63"/>
      <c r="C458" s="63"/>
      <c r="D458" s="64"/>
    </row>
    <row r="459" ht="12.75" customHeight="1">
      <c r="A459" s="70"/>
      <c r="B459" s="63"/>
      <c r="C459" s="63"/>
      <c r="D459" s="64"/>
    </row>
    <row r="460" ht="12.75" customHeight="1">
      <c r="A460" s="70"/>
      <c r="B460" s="63"/>
      <c r="C460" s="63"/>
      <c r="D460" s="64"/>
    </row>
    <row r="461" ht="12.75" customHeight="1">
      <c r="A461" s="70"/>
      <c r="B461" s="63"/>
      <c r="C461" s="63"/>
      <c r="D461" s="64"/>
    </row>
    <row r="462" ht="12.75" customHeight="1">
      <c r="A462" s="70"/>
      <c r="B462" s="63"/>
      <c r="C462" s="63"/>
      <c r="D462" s="64"/>
    </row>
    <row r="463" ht="12.75" customHeight="1">
      <c r="A463" s="70"/>
      <c r="B463" s="63"/>
      <c r="C463" s="63"/>
      <c r="D463" s="64"/>
    </row>
    <row r="464" ht="12.75" customHeight="1">
      <c r="A464" s="70"/>
      <c r="B464" s="63"/>
      <c r="C464" s="63"/>
      <c r="D464" s="64"/>
    </row>
    <row r="465" ht="12.75" customHeight="1">
      <c r="A465" s="70"/>
      <c r="B465" s="63"/>
      <c r="C465" s="63"/>
      <c r="D465" s="64"/>
    </row>
    <row r="466" ht="12.75" customHeight="1">
      <c r="A466" s="70"/>
      <c r="B466" s="63"/>
      <c r="C466" s="63"/>
      <c r="D466" s="64"/>
    </row>
    <row r="467" ht="12.75" customHeight="1">
      <c r="A467" s="70"/>
      <c r="B467" s="63"/>
      <c r="C467" s="63"/>
      <c r="D467" s="64"/>
    </row>
    <row r="468" ht="12.75" customHeight="1">
      <c r="A468" s="70"/>
      <c r="B468" s="63"/>
      <c r="C468" s="63"/>
      <c r="D468" s="64"/>
    </row>
    <row r="469" ht="12.75" customHeight="1">
      <c r="A469" s="70"/>
      <c r="B469" s="63"/>
      <c r="C469" s="63"/>
      <c r="D469" s="64"/>
    </row>
    <row r="470" ht="12.75" customHeight="1">
      <c r="A470" s="70"/>
      <c r="B470" s="63"/>
      <c r="C470" s="63"/>
      <c r="D470" s="64"/>
    </row>
    <row r="471" ht="12.75" customHeight="1">
      <c r="A471" s="70"/>
      <c r="B471" s="63"/>
      <c r="C471" s="63"/>
      <c r="D471" s="64"/>
    </row>
    <row r="472" ht="12.75" customHeight="1">
      <c r="A472" s="70"/>
      <c r="B472" s="63"/>
      <c r="C472" s="63"/>
      <c r="D472" s="64"/>
    </row>
    <row r="473" ht="12.75" customHeight="1">
      <c r="A473" s="70"/>
      <c r="B473" s="63"/>
      <c r="C473" s="63"/>
      <c r="D473" s="64"/>
    </row>
    <row r="474" ht="12.75" customHeight="1">
      <c r="A474" s="70"/>
      <c r="B474" s="63"/>
      <c r="C474" s="63"/>
      <c r="D474" s="64"/>
    </row>
    <row r="475" ht="12.75" customHeight="1">
      <c r="A475" s="70"/>
      <c r="B475" s="63"/>
      <c r="C475" s="63"/>
      <c r="D475" s="64"/>
    </row>
    <row r="476" ht="12.75" customHeight="1">
      <c r="A476" s="70"/>
      <c r="B476" s="63"/>
      <c r="C476" s="63"/>
      <c r="D476" s="64"/>
    </row>
    <row r="477" ht="12.75" customHeight="1">
      <c r="A477" s="70"/>
      <c r="B477" s="63"/>
      <c r="C477" s="63"/>
      <c r="D477" s="64"/>
    </row>
    <row r="478" ht="12.75" customHeight="1">
      <c r="A478" s="70"/>
      <c r="B478" s="63"/>
      <c r="C478" s="63"/>
      <c r="D478" s="64"/>
    </row>
    <row r="479" ht="12.75" customHeight="1">
      <c r="A479" s="70"/>
      <c r="B479" s="63"/>
      <c r="C479" s="63"/>
      <c r="D479" s="64"/>
    </row>
    <row r="480" ht="12.75" customHeight="1">
      <c r="A480" s="70"/>
      <c r="B480" s="63"/>
      <c r="C480" s="63"/>
      <c r="D480" s="64"/>
    </row>
    <row r="481" ht="12.75" customHeight="1">
      <c r="A481" s="70"/>
      <c r="B481" s="63"/>
      <c r="C481" s="63"/>
      <c r="D481" s="64"/>
    </row>
    <row r="482" ht="12.75" customHeight="1">
      <c r="A482" s="70"/>
      <c r="B482" s="63"/>
      <c r="C482" s="63"/>
      <c r="D482" s="64"/>
    </row>
    <row r="483" ht="12.75" customHeight="1">
      <c r="A483" s="70"/>
      <c r="B483" s="63"/>
      <c r="C483" s="63"/>
      <c r="D483" s="64"/>
    </row>
    <row r="484" ht="12.75" customHeight="1">
      <c r="A484" s="70"/>
      <c r="B484" s="63"/>
      <c r="C484" s="63"/>
      <c r="D484" s="64"/>
    </row>
    <row r="485" ht="12.75" customHeight="1">
      <c r="A485" s="70"/>
      <c r="B485" s="63"/>
      <c r="C485" s="63"/>
      <c r="D485" s="64"/>
    </row>
    <row r="486" ht="12.75" customHeight="1">
      <c r="A486" s="70"/>
      <c r="B486" s="63"/>
      <c r="C486" s="63"/>
      <c r="D486" s="64"/>
    </row>
    <row r="487" ht="12.75" customHeight="1">
      <c r="A487" s="70"/>
      <c r="B487" s="63"/>
      <c r="C487" s="63"/>
      <c r="D487" s="64"/>
    </row>
    <row r="488" ht="12.75" customHeight="1">
      <c r="A488" s="70"/>
      <c r="B488" s="63"/>
      <c r="C488" s="63"/>
      <c r="D488" s="64"/>
    </row>
    <row r="489" ht="12.75" customHeight="1">
      <c r="A489" s="70"/>
      <c r="B489" s="63"/>
      <c r="C489" s="63"/>
      <c r="D489" s="64"/>
    </row>
    <row r="490" ht="12.75" customHeight="1">
      <c r="A490" s="70"/>
      <c r="B490" s="63"/>
      <c r="C490" s="63"/>
      <c r="D490" s="64"/>
    </row>
    <row r="491" ht="12.75" customHeight="1">
      <c r="A491" s="70"/>
      <c r="B491" s="63"/>
      <c r="C491" s="63"/>
      <c r="D491" s="64"/>
    </row>
    <row r="492" ht="12.75" customHeight="1">
      <c r="A492" s="70"/>
      <c r="B492" s="63"/>
      <c r="C492" s="63"/>
      <c r="D492" s="64"/>
    </row>
    <row r="493" ht="12.75" customHeight="1">
      <c r="A493" s="70"/>
      <c r="B493" s="63"/>
      <c r="C493" s="63"/>
      <c r="D493" s="64"/>
    </row>
    <row r="494" ht="12.75" customHeight="1">
      <c r="A494" s="70"/>
      <c r="B494" s="63"/>
      <c r="C494" s="63"/>
      <c r="D494" s="64"/>
    </row>
    <row r="495" ht="12.75" customHeight="1">
      <c r="A495" s="70"/>
      <c r="B495" s="63"/>
      <c r="C495" s="63"/>
      <c r="D495" s="64"/>
    </row>
    <row r="496" ht="12.75" customHeight="1">
      <c r="A496" s="70"/>
      <c r="B496" s="63"/>
      <c r="C496" s="63"/>
      <c r="D496" s="64"/>
    </row>
    <row r="497" ht="12.75" customHeight="1">
      <c r="A497" s="70"/>
      <c r="B497" s="63"/>
      <c r="C497" s="63"/>
      <c r="D497" s="64"/>
    </row>
    <row r="498" ht="12.75" customHeight="1">
      <c r="A498" s="70"/>
      <c r="B498" s="63"/>
      <c r="C498" s="63"/>
      <c r="D498" s="64"/>
    </row>
    <row r="499" ht="12.75" customHeight="1">
      <c r="A499" s="70"/>
      <c r="B499" s="63"/>
      <c r="C499" s="63"/>
      <c r="D499" s="64"/>
    </row>
    <row r="500" ht="12.75" customHeight="1">
      <c r="A500" s="70"/>
      <c r="B500" s="63"/>
      <c r="C500" s="63"/>
      <c r="D500" s="64"/>
    </row>
    <row r="501" ht="12.75" customHeight="1">
      <c r="A501" s="70"/>
      <c r="B501" s="63"/>
      <c r="C501" s="63"/>
      <c r="D501" s="64"/>
    </row>
    <row r="502" ht="12.75" customHeight="1">
      <c r="A502" s="70"/>
      <c r="B502" s="63"/>
      <c r="C502" s="63"/>
      <c r="D502" s="64"/>
    </row>
    <row r="503" ht="12.75" customHeight="1">
      <c r="A503" s="70"/>
      <c r="B503" s="63"/>
      <c r="C503" s="63"/>
      <c r="D503" s="64"/>
    </row>
    <row r="504" ht="12.75" customHeight="1">
      <c r="A504" s="70"/>
      <c r="B504" s="63"/>
      <c r="C504" s="63"/>
      <c r="D504" s="64"/>
    </row>
    <row r="505" ht="12.75" customHeight="1">
      <c r="A505" s="70"/>
      <c r="B505" s="63"/>
      <c r="C505" s="63"/>
      <c r="D505" s="64"/>
    </row>
    <row r="506" ht="12.75" customHeight="1">
      <c r="A506" s="70"/>
      <c r="B506" s="63"/>
      <c r="C506" s="63"/>
      <c r="D506" s="64"/>
    </row>
    <row r="507" ht="12.75" customHeight="1">
      <c r="A507" s="70"/>
      <c r="B507" s="63"/>
      <c r="C507" s="63"/>
      <c r="D507" s="64"/>
    </row>
    <row r="508" ht="12.75" customHeight="1">
      <c r="A508" s="70"/>
      <c r="B508" s="63"/>
      <c r="C508" s="63"/>
      <c r="D508" s="64"/>
    </row>
    <row r="509" ht="12.75" customHeight="1">
      <c r="A509" s="70"/>
      <c r="B509" s="63"/>
      <c r="C509" s="63"/>
      <c r="D509" s="64"/>
    </row>
    <row r="510" ht="12.75" customHeight="1">
      <c r="A510" s="70"/>
      <c r="B510" s="63"/>
      <c r="C510" s="63"/>
      <c r="D510" s="64"/>
    </row>
    <row r="511" ht="12.75" customHeight="1">
      <c r="A511" s="70"/>
      <c r="B511" s="63"/>
      <c r="C511" s="63"/>
      <c r="D511" s="64"/>
    </row>
    <row r="512" ht="12.75" customHeight="1">
      <c r="A512" s="70"/>
      <c r="B512" s="63"/>
      <c r="C512" s="63"/>
      <c r="D512" s="64"/>
    </row>
    <row r="513" ht="12.75" customHeight="1">
      <c r="A513" s="70"/>
      <c r="B513" s="63"/>
      <c r="C513" s="63"/>
      <c r="D513" s="64"/>
    </row>
    <row r="514" ht="12.75" customHeight="1">
      <c r="A514" s="70"/>
      <c r="B514" s="63"/>
      <c r="C514" s="63"/>
      <c r="D514" s="64"/>
    </row>
    <row r="515" ht="12.75" customHeight="1">
      <c r="A515" s="70"/>
      <c r="B515" s="63"/>
      <c r="C515" s="63"/>
      <c r="D515" s="64"/>
    </row>
    <row r="516" ht="12.75" customHeight="1">
      <c r="A516" s="70"/>
      <c r="B516" s="63"/>
      <c r="C516" s="63"/>
      <c r="D516" s="64"/>
    </row>
    <row r="517" ht="12.75" customHeight="1">
      <c r="A517" s="70"/>
      <c r="B517" s="63"/>
      <c r="C517" s="63"/>
      <c r="D517" s="64"/>
    </row>
    <row r="518" ht="12.75" customHeight="1">
      <c r="A518" s="70"/>
      <c r="B518" s="63"/>
      <c r="C518" s="63"/>
      <c r="D518" s="64"/>
    </row>
    <row r="519" ht="12.75" customHeight="1">
      <c r="A519" s="70"/>
      <c r="B519" s="63"/>
      <c r="C519" s="63"/>
      <c r="D519" s="64"/>
    </row>
    <row r="520" ht="12.75" customHeight="1">
      <c r="A520" s="70"/>
      <c r="B520" s="63"/>
      <c r="C520" s="63"/>
      <c r="D520" s="64"/>
    </row>
    <row r="521" ht="12.75" customHeight="1">
      <c r="A521" s="70"/>
      <c r="B521" s="63"/>
      <c r="C521" s="63"/>
      <c r="D521" s="64"/>
    </row>
    <row r="522" ht="12.75" customHeight="1">
      <c r="A522" s="70"/>
      <c r="B522" s="63"/>
      <c r="C522" s="63"/>
      <c r="D522" s="64"/>
    </row>
    <row r="523" ht="12.75" customHeight="1">
      <c r="A523" s="70"/>
      <c r="B523" s="63"/>
      <c r="C523" s="63"/>
      <c r="D523" s="64"/>
    </row>
    <row r="524" ht="12.75" customHeight="1">
      <c r="A524" s="70"/>
      <c r="B524" s="63"/>
      <c r="C524" s="63"/>
      <c r="D524" s="64"/>
    </row>
    <row r="525" ht="12.75" customHeight="1">
      <c r="A525" s="70"/>
      <c r="B525" s="63"/>
      <c r="C525" s="63"/>
      <c r="D525" s="64"/>
    </row>
    <row r="526" ht="12.75" customHeight="1">
      <c r="A526" s="70"/>
      <c r="B526" s="63"/>
      <c r="C526" s="63"/>
      <c r="D526" s="64"/>
    </row>
    <row r="527" ht="12.75" customHeight="1">
      <c r="A527" s="70"/>
      <c r="B527" s="63"/>
      <c r="C527" s="63"/>
      <c r="D527" s="64"/>
    </row>
    <row r="528" ht="12.75" customHeight="1">
      <c r="A528" s="70"/>
      <c r="B528" s="63"/>
      <c r="C528" s="63"/>
      <c r="D528" s="64"/>
    </row>
    <row r="529" ht="12.75" customHeight="1">
      <c r="A529" s="70"/>
      <c r="B529" s="63"/>
      <c r="C529" s="63"/>
      <c r="D529" s="64"/>
    </row>
    <row r="530" ht="12.75" customHeight="1">
      <c r="A530" s="70"/>
      <c r="B530" s="63"/>
      <c r="C530" s="63"/>
      <c r="D530" s="64"/>
    </row>
    <row r="531" ht="12.75" customHeight="1">
      <c r="A531" s="70"/>
      <c r="B531" s="63"/>
      <c r="C531" s="63"/>
      <c r="D531" s="64"/>
    </row>
    <row r="532" ht="12.75" customHeight="1">
      <c r="A532" s="70"/>
      <c r="B532" s="63"/>
      <c r="C532" s="63"/>
      <c r="D532" s="64"/>
    </row>
    <row r="533" ht="12.75" customHeight="1">
      <c r="A533" s="70"/>
      <c r="B533" s="63"/>
      <c r="C533" s="63"/>
      <c r="D533" s="64"/>
    </row>
    <row r="534" ht="12.75" customHeight="1">
      <c r="A534" s="70"/>
      <c r="B534" s="63"/>
      <c r="C534" s="63"/>
      <c r="D534" s="64"/>
    </row>
    <row r="535" ht="12.75" customHeight="1">
      <c r="A535" s="70"/>
      <c r="B535" s="63"/>
      <c r="C535" s="63"/>
      <c r="D535" s="64"/>
    </row>
    <row r="536" ht="12.75" customHeight="1">
      <c r="A536" s="70"/>
      <c r="B536" s="63"/>
      <c r="C536" s="63"/>
      <c r="D536" s="64"/>
    </row>
    <row r="537" ht="12.75" customHeight="1">
      <c r="A537" s="70"/>
      <c r="B537" s="63"/>
      <c r="C537" s="63"/>
      <c r="D537" s="64"/>
    </row>
    <row r="538" ht="12.75" customHeight="1">
      <c r="A538" s="70"/>
      <c r="B538" s="63"/>
      <c r="C538" s="63"/>
      <c r="D538" s="64"/>
    </row>
    <row r="539" ht="12.75" customHeight="1">
      <c r="A539" s="70"/>
      <c r="B539" s="63"/>
      <c r="C539" s="63"/>
      <c r="D539" s="64"/>
    </row>
    <row r="540" ht="12.75" customHeight="1">
      <c r="A540" s="70"/>
      <c r="B540" s="63"/>
      <c r="C540" s="63"/>
      <c r="D540" s="64"/>
    </row>
    <row r="541" ht="12.75" customHeight="1">
      <c r="A541" s="70"/>
      <c r="B541" s="63"/>
      <c r="C541" s="63"/>
      <c r="D541" s="64"/>
    </row>
    <row r="542" ht="12.75" customHeight="1">
      <c r="A542" s="70"/>
      <c r="B542" s="63"/>
      <c r="C542" s="63"/>
      <c r="D542" s="64"/>
    </row>
    <row r="543" ht="12.75" customHeight="1">
      <c r="A543" s="70"/>
      <c r="B543" s="63"/>
      <c r="C543" s="63"/>
      <c r="D543" s="64"/>
    </row>
    <row r="544" ht="12.75" customHeight="1">
      <c r="A544" s="70"/>
      <c r="B544" s="63"/>
      <c r="C544" s="63"/>
      <c r="D544" s="64"/>
    </row>
    <row r="545" ht="12.75" customHeight="1">
      <c r="A545" s="70"/>
      <c r="B545" s="63"/>
      <c r="C545" s="63"/>
      <c r="D545" s="64"/>
    </row>
    <row r="546" ht="12.75" customHeight="1">
      <c r="A546" s="70"/>
      <c r="B546" s="63"/>
      <c r="C546" s="63"/>
      <c r="D546" s="64"/>
    </row>
    <row r="547" ht="12.75" customHeight="1">
      <c r="A547" s="70"/>
      <c r="B547" s="63"/>
      <c r="C547" s="63"/>
      <c r="D547" s="64"/>
    </row>
    <row r="548" ht="12.75" customHeight="1">
      <c r="A548" s="70"/>
      <c r="B548" s="63"/>
      <c r="C548" s="63"/>
      <c r="D548" s="64"/>
    </row>
    <row r="549" ht="12.75" customHeight="1">
      <c r="A549" s="70"/>
      <c r="B549" s="63"/>
      <c r="C549" s="63"/>
      <c r="D549" s="64"/>
    </row>
    <row r="550" ht="12.75" customHeight="1">
      <c r="A550" s="70"/>
      <c r="B550" s="63"/>
      <c r="C550" s="63"/>
      <c r="D550" s="64"/>
    </row>
    <row r="551" ht="12.75" customHeight="1">
      <c r="A551" s="70"/>
      <c r="B551" s="63"/>
      <c r="C551" s="63"/>
      <c r="D551" s="64"/>
    </row>
    <row r="552" ht="12.75" customHeight="1">
      <c r="A552" s="70"/>
      <c r="B552" s="63"/>
      <c r="C552" s="63"/>
      <c r="D552" s="64"/>
    </row>
    <row r="553" ht="12.75" customHeight="1">
      <c r="A553" s="70"/>
      <c r="B553" s="63"/>
      <c r="C553" s="63"/>
      <c r="D553" s="64"/>
    </row>
    <row r="554" ht="12.75" customHeight="1">
      <c r="A554" s="70"/>
      <c r="B554" s="63"/>
      <c r="C554" s="63"/>
      <c r="D554" s="64"/>
    </row>
    <row r="555" ht="12.75" customHeight="1">
      <c r="A555" s="70"/>
      <c r="B555" s="63"/>
      <c r="C555" s="63"/>
      <c r="D555" s="64"/>
    </row>
    <row r="556" ht="12.75" customHeight="1">
      <c r="A556" s="70"/>
      <c r="B556" s="63"/>
      <c r="C556" s="63"/>
      <c r="D556" s="64"/>
    </row>
    <row r="557" ht="12.75" customHeight="1">
      <c r="A557" s="70"/>
      <c r="B557" s="63"/>
      <c r="C557" s="63"/>
      <c r="D557" s="64"/>
    </row>
    <row r="558" ht="12.75" customHeight="1">
      <c r="A558" s="70"/>
      <c r="B558" s="63"/>
      <c r="C558" s="63"/>
      <c r="D558" s="64"/>
    </row>
    <row r="559" ht="12.75" customHeight="1">
      <c r="A559" s="70"/>
      <c r="B559" s="63"/>
      <c r="C559" s="63"/>
      <c r="D559" s="64"/>
    </row>
    <row r="560" ht="12.75" customHeight="1">
      <c r="A560" s="70"/>
      <c r="B560" s="63"/>
      <c r="C560" s="63"/>
      <c r="D560" s="64"/>
    </row>
    <row r="561" ht="12.75" customHeight="1">
      <c r="A561" s="70"/>
      <c r="B561" s="63"/>
      <c r="C561" s="63"/>
      <c r="D561" s="64"/>
    </row>
    <row r="562" ht="12.75" customHeight="1">
      <c r="A562" s="70"/>
      <c r="B562" s="63"/>
      <c r="C562" s="63"/>
      <c r="D562" s="64"/>
    </row>
    <row r="563" ht="12.75" customHeight="1">
      <c r="A563" s="70"/>
      <c r="B563" s="63"/>
      <c r="C563" s="63"/>
      <c r="D563" s="64"/>
    </row>
    <row r="564" ht="12.75" customHeight="1">
      <c r="A564" s="70"/>
      <c r="B564" s="63"/>
      <c r="C564" s="63"/>
      <c r="D564" s="64"/>
    </row>
    <row r="565" ht="12.75" customHeight="1">
      <c r="A565" s="70"/>
      <c r="B565" s="63"/>
      <c r="C565" s="63"/>
      <c r="D565" s="64"/>
    </row>
    <row r="566" ht="12.75" customHeight="1">
      <c r="A566" s="70"/>
      <c r="B566" s="63"/>
      <c r="C566" s="63"/>
      <c r="D566" s="64"/>
    </row>
    <row r="567" ht="12.75" customHeight="1">
      <c r="A567" s="70"/>
      <c r="B567" s="63"/>
      <c r="C567" s="63"/>
      <c r="D567" s="64"/>
    </row>
    <row r="568" ht="12.75" customHeight="1">
      <c r="A568" s="70"/>
      <c r="B568" s="63"/>
      <c r="C568" s="63"/>
      <c r="D568" s="64"/>
    </row>
    <row r="569" ht="12.75" customHeight="1">
      <c r="A569" s="70"/>
      <c r="B569" s="63"/>
      <c r="C569" s="63"/>
      <c r="D569" s="64"/>
    </row>
    <row r="570" ht="12.75" customHeight="1">
      <c r="A570" s="70"/>
      <c r="B570" s="63"/>
      <c r="C570" s="63"/>
      <c r="D570" s="64"/>
    </row>
    <row r="571" ht="12.75" customHeight="1">
      <c r="A571" s="70"/>
      <c r="B571" s="63"/>
      <c r="C571" s="63"/>
      <c r="D571" s="64"/>
    </row>
    <row r="572" ht="12.75" customHeight="1">
      <c r="A572" s="70"/>
      <c r="B572" s="63"/>
      <c r="C572" s="63"/>
      <c r="D572" s="64"/>
    </row>
    <row r="573" ht="12.75" customHeight="1">
      <c r="A573" s="70"/>
      <c r="B573" s="63"/>
      <c r="C573" s="63"/>
      <c r="D573" s="64"/>
    </row>
    <row r="574" ht="12.75" customHeight="1">
      <c r="A574" s="70"/>
      <c r="B574" s="63"/>
      <c r="C574" s="63"/>
      <c r="D574" s="64"/>
    </row>
    <row r="575" ht="12.75" customHeight="1">
      <c r="A575" s="70"/>
      <c r="B575" s="63"/>
      <c r="C575" s="63"/>
      <c r="D575" s="64"/>
    </row>
    <row r="576" ht="12.75" customHeight="1">
      <c r="A576" s="70"/>
      <c r="B576" s="63"/>
      <c r="C576" s="63"/>
      <c r="D576" s="64"/>
    </row>
    <row r="577" ht="12.75" customHeight="1">
      <c r="A577" s="70"/>
      <c r="B577" s="63"/>
      <c r="C577" s="63"/>
      <c r="D577" s="64"/>
    </row>
    <row r="578" ht="12.75" customHeight="1">
      <c r="A578" s="70"/>
      <c r="B578" s="63"/>
      <c r="C578" s="63"/>
      <c r="D578" s="64"/>
    </row>
    <row r="579" ht="12.75" customHeight="1">
      <c r="A579" s="70"/>
      <c r="B579" s="63"/>
      <c r="C579" s="63"/>
      <c r="D579" s="64"/>
    </row>
    <row r="580" ht="12.75" customHeight="1">
      <c r="A580" s="70"/>
      <c r="B580" s="63"/>
      <c r="C580" s="63"/>
      <c r="D580" s="64"/>
    </row>
    <row r="581" ht="12.75" customHeight="1">
      <c r="A581" s="70"/>
      <c r="B581" s="63"/>
      <c r="C581" s="63"/>
      <c r="D581" s="64"/>
    </row>
    <row r="582" ht="12.75" customHeight="1">
      <c r="A582" s="70"/>
      <c r="B582" s="63"/>
      <c r="C582" s="63"/>
      <c r="D582" s="64"/>
    </row>
    <row r="583" ht="12.75" customHeight="1">
      <c r="A583" s="70"/>
      <c r="B583" s="63"/>
      <c r="C583" s="63"/>
      <c r="D583" s="64"/>
    </row>
    <row r="584" ht="12.75" customHeight="1">
      <c r="A584" s="70"/>
      <c r="B584" s="63"/>
      <c r="C584" s="63"/>
      <c r="D584" s="64"/>
    </row>
    <row r="585" ht="12.75" customHeight="1">
      <c r="A585" s="70"/>
      <c r="B585" s="63"/>
      <c r="C585" s="63"/>
      <c r="D585" s="64"/>
    </row>
    <row r="586" ht="12.75" customHeight="1">
      <c r="A586" s="70"/>
      <c r="B586" s="63"/>
      <c r="C586" s="63"/>
      <c r="D586" s="64"/>
    </row>
    <row r="587" ht="12.75" customHeight="1">
      <c r="A587" s="70"/>
      <c r="B587" s="63"/>
      <c r="C587" s="63"/>
      <c r="D587" s="64"/>
    </row>
    <row r="588" ht="12.75" customHeight="1">
      <c r="A588" s="70"/>
      <c r="B588" s="63"/>
      <c r="C588" s="63"/>
      <c r="D588" s="64"/>
    </row>
    <row r="589" ht="12.75" customHeight="1">
      <c r="A589" s="70"/>
      <c r="B589" s="63"/>
      <c r="C589" s="63"/>
      <c r="D589" s="64"/>
    </row>
    <row r="590" ht="12.75" customHeight="1">
      <c r="A590" s="70"/>
      <c r="B590" s="63"/>
      <c r="C590" s="63"/>
      <c r="D590" s="64"/>
    </row>
    <row r="591" ht="12.75" customHeight="1">
      <c r="A591" s="70"/>
      <c r="B591" s="63"/>
      <c r="C591" s="63"/>
      <c r="D591" s="64"/>
    </row>
    <row r="592" ht="12.75" customHeight="1">
      <c r="A592" s="70"/>
      <c r="B592" s="63"/>
      <c r="C592" s="63"/>
      <c r="D592" s="64"/>
    </row>
    <row r="593" ht="12.75" customHeight="1">
      <c r="A593" s="70"/>
      <c r="B593" s="63"/>
      <c r="C593" s="63"/>
      <c r="D593" s="64"/>
    </row>
    <row r="594" ht="12.75" customHeight="1">
      <c r="A594" s="70"/>
      <c r="B594" s="63"/>
      <c r="C594" s="63"/>
      <c r="D594" s="64"/>
    </row>
    <row r="595" ht="12.75" customHeight="1">
      <c r="A595" s="70"/>
      <c r="B595" s="63"/>
      <c r="C595" s="63"/>
      <c r="D595" s="64"/>
    </row>
    <row r="596" ht="12.75" customHeight="1">
      <c r="A596" s="70"/>
      <c r="B596" s="63"/>
      <c r="C596" s="63"/>
      <c r="D596" s="64"/>
    </row>
    <row r="597" ht="12.75" customHeight="1">
      <c r="A597" s="70"/>
      <c r="B597" s="63"/>
      <c r="C597" s="63"/>
      <c r="D597" s="64"/>
    </row>
    <row r="598" ht="12.75" customHeight="1">
      <c r="A598" s="70"/>
      <c r="B598" s="63"/>
      <c r="C598" s="63"/>
      <c r="D598" s="64"/>
    </row>
    <row r="599" ht="12.75" customHeight="1">
      <c r="A599" s="70"/>
      <c r="B599" s="63"/>
      <c r="C599" s="63"/>
      <c r="D599" s="64"/>
    </row>
    <row r="600" ht="12.75" customHeight="1">
      <c r="A600" s="70"/>
      <c r="B600" s="63"/>
      <c r="C600" s="63"/>
      <c r="D600" s="64"/>
    </row>
    <row r="601" ht="12.75" customHeight="1">
      <c r="A601" s="70"/>
      <c r="B601" s="63"/>
      <c r="C601" s="63"/>
      <c r="D601" s="64"/>
    </row>
    <row r="602" ht="12.75" customHeight="1">
      <c r="A602" s="70"/>
      <c r="B602" s="63"/>
      <c r="C602" s="63"/>
      <c r="D602" s="64"/>
    </row>
    <row r="603" ht="12.75" customHeight="1">
      <c r="A603" s="70"/>
      <c r="B603" s="63"/>
      <c r="C603" s="63"/>
      <c r="D603" s="64"/>
    </row>
    <row r="604" ht="12.75" customHeight="1">
      <c r="A604" s="70"/>
      <c r="B604" s="63"/>
      <c r="C604" s="63"/>
      <c r="D604" s="64"/>
    </row>
    <row r="605" ht="12.75" customHeight="1">
      <c r="A605" s="70"/>
      <c r="B605" s="63"/>
      <c r="C605" s="63"/>
      <c r="D605" s="64"/>
    </row>
    <row r="606" ht="12.75" customHeight="1">
      <c r="A606" s="70"/>
      <c r="B606" s="63"/>
      <c r="C606" s="63"/>
      <c r="D606" s="64"/>
    </row>
    <row r="607" ht="12.75" customHeight="1">
      <c r="A607" s="70"/>
      <c r="B607" s="63"/>
      <c r="C607" s="63"/>
      <c r="D607" s="64"/>
    </row>
    <row r="608" ht="12.75" customHeight="1">
      <c r="A608" s="70"/>
      <c r="B608" s="63"/>
      <c r="C608" s="63"/>
      <c r="D608" s="64"/>
    </row>
    <row r="609" ht="12.75" customHeight="1">
      <c r="A609" s="70"/>
      <c r="B609" s="63"/>
      <c r="C609" s="63"/>
      <c r="D609" s="64"/>
    </row>
    <row r="610" ht="12.75" customHeight="1">
      <c r="A610" s="70"/>
      <c r="B610" s="63"/>
      <c r="C610" s="63"/>
      <c r="D610" s="64"/>
    </row>
    <row r="611" ht="12.75" customHeight="1">
      <c r="A611" s="70"/>
      <c r="B611" s="63"/>
      <c r="C611" s="63"/>
      <c r="D611" s="64"/>
    </row>
    <row r="612" ht="12.75" customHeight="1">
      <c r="A612" s="70"/>
      <c r="B612" s="63"/>
      <c r="C612" s="63"/>
      <c r="D612" s="64"/>
    </row>
    <row r="613" ht="12.75" customHeight="1">
      <c r="A613" s="70"/>
      <c r="B613" s="63"/>
      <c r="C613" s="63"/>
      <c r="D613" s="64"/>
    </row>
    <row r="614" ht="12.75" customHeight="1">
      <c r="A614" s="70"/>
      <c r="B614" s="63"/>
      <c r="C614" s="63"/>
      <c r="D614" s="64"/>
    </row>
    <row r="615" ht="12.75" customHeight="1">
      <c r="A615" s="70"/>
      <c r="B615" s="63"/>
      <c r="C615" s="63"/>
      <c r="D615" s="64"/>
    </row>
    <row r="616" ht="12.75" customHeight="1">
      <c r="A616" s="70"/>
      <c r="B616" s="63"/>
      <c r="C616" s="63"/>
      <c r="D616" s="64"/>
    </row>
    <row r="617" ht="12.75" customHeight="1">
      <c r="A617" s="70"/>
      <c r="B617" s="63"/>
      <c r="C617" s="63"/>
      <c r="D617" s="64"/>
    </row>
    <row r="618" ht="12.75" customHeight="1">
      <c r="A618" s="70"/>
      <c r="B618" s="63"/>
      <c r="C618" s="63"/>
      <c r="D618" s="64"/>
    </row>
    <row r="619" ht="12.75" customHeight="1">
      <c r="A619" s="70"/>
      <c r="B619" s="63"/>
      <c r="C619" s="63"/>
      <c r="D619" s="64"/>
    </row>
    <row r="620" ht="12.75" customHeight="1">
      <c r="A620" s="70"/>
      <c r="B620" s="63"/>
      <c r="C620" s="63"/>
      <c r="D620" s="64"/>
    </row>
    <row r="621" ht="12.75" customHeight="1">
      <c r="A621" s="70"/>
      <c r="B621" s="63"/>
      <c r="C621" s="63"/>
      <c r="D621" s="64"/>
    </row>
    <row r="622" ht="12.75" customHeight="1">
      <c r="A622" s="70"/>
      <c r="B622" s="63"/>
      <c r="C622" s="63"/>
      <c r="D622" s="64"/>
    </row>
    <row r="623" ht="12.75" customHeight="1">
      <c r="A623" s="70"/>
      <c r="B623" s="63"/>
      <c r="C623" s="63"/>
      <c r="D623" s="64"/>
    </row>
    <row r="624" ht="12.75" customHeight="1">
      <c r="A624" s="70"/>
      <c r="B624" s="63"/>
      <c r="C624" s="63"/>
      <c r="D624" s="64"/>
    </row>
    <row r="625" ht="12.75" customHeight="1">
      <c r="A625" s="70"/>
      <c r="B625" s="63"/>
      <c r="C625" s="63"/>
      <c r="D625" s="64"/>
    </row>
    <row r="626" ht="12.75" customHeight="1">
      <c r="A626" s="70"/>
      <c r="B626" s="63"/>
      <c r="C626" s="63"/>
      <c r="D626" s="64"/>
    </row>
    <row r="627" ht="12.75" customHeight="1">
      <c r="A627" s="70"/>
      <c r="B627" s="63"/>
      <c r="C627" s="63"/>
      <c r="D627" s="64"/>
    </row>
    <row r="628" ht="12.75" customHeight="1">
      <c r="A628" s="70"/>
      <c r="B628" s="63"/>
      <c r="C628" s="63"/>
      <c r="D628" s="64"/>
    </row>
    <row r="629" ht="12.75" customHeight="1">
      <c r="A629" s="70"/>
      <c r="B629" s="63"/>
      <c r="C629" s="63"/>
      <c r="D629" s="64"/>
    </row>
    <row r="630" ht="12.75" customHeight="1">
      <c r="A630" s="70"/>
      <c r="B630" s="63"/>
      <c r="C630" s="63"/>
      <c r="D630" s="64"/>
    </row>
    <row r="631" ht="12.75" customHeight="1">
      <c r="A631" s="70"/>
      <c r="B631" s="63"/>
      <c r="C631" s="63"/>
      <c r="D631" s="64"/>
    </row>
    <row r="632" ht="12.75" customHeight="1">
      <c r="A632" s="70"/>
      <c r="B632" s="63"/>
      <c r="C632" s="63"/>
      <c r="D632" s="64"/>
    </row>
    <row r="633" ht="12.75" customHeight="1">
      <c r="A633" s="70"/>
      <c r="B633" s="63"/>
      <c r="C633" s="63"/>
      <c r="D633" s="64"/>
    </row>
    <row r="634" ht="12.75" customHeight="1">
      <c r="A634" s="70"/>
      <c r="B634" s="63"/>
      <c r="C634" s="63"/>
      <c r="D634" s="64"/>
    </row>
    <row r="635" ht="12.75" customHeight="1">
      <c r="A635" s="70"/>
      <c r="B635" s="63"/>
      <c r="C635" s="63"/>
      <c r="D635" s="64"/>
    </row>
    <row r="636" ht="12.75" customHeight="1">
      <c r="A636" s="70"/>
      <c r="B636" s="63"/>
      <c r="C636" s="63"/>
      <c r="D636" s="64"/>
    </row>
    <row r="637" ht="12.75" customHeight="1">
      <c r="A637" s="70"/>
      <c r="B637" s="63"/>
      <c r="C637" s="63"/>
      <c r="D637" s="64"/>
    </row>
    <row r="638" ht="12.75" customHeight="1">
      <c r="A638" s="70"/>
      <c r="B638" s="63"/>
      <c r="C638" s="63"/>
      <c r="D638" s="64"/>
    </row>
    <row r="639" ht="12.75" customHeight="1">
      <c r="A639" s="70"/>
      <c r="B639" s="63"/>
      <c r="C639" s="63"/>
      <c r="D639" s="64"/>
    </row>
    <row r="640" ht="12.75" customHeight="1">
      <c r="A640" s="70"/>
      <c r="B640" s="63"/>
      <c r="C640" s="63"/>
      <c r="D640" s="64"/>
    </row>
    <row r="641" ht="12.75" customHeight="1">
      <c r="A641" s="70"/>
      <c r="B641" s="63"/>
      <c r="C641" s="63"/>
      <c r="D641" s="64"/>
    </row>
    <row r="642" ht="12.75" customHeight="1">
      <c r="A642" s="70"/>
      <c r="B642" s="63"/>
      <c r="C642" s="63"/>
      <c r="D642" s="64"/>
    </row>
    <row r="643" ht="12.75" customHeight="1">
      <c r="A643" s="70"/>
      <c r="B643" s="63"/>
      <c r="C643" s="63"/>
      <c r="D643" s="64"/>
    </row>
    <row r="644" ht="12.75" customHeight="1">
      <c r="A644" s="70"/>
      <c r="B644" s="63"/>
      <c r="C644" s="63"/>
      <c r="D644" s="64"/>
    </row>
    <row r="645" ht="12.75" customHeight="1">
      <c r="A645" s="70"/>
      <c r="B645" s="63"/>
      <c r="C645" s="63"/>
      <c r="D645" s="64"/>
    </row>
    <row r="646" ht="12.75" customHeight="1">
      <c r="A646" s="70"/>
      <c r="B646" s="63"/>
      <c r="C646" s="63"/>
      <c r="D646" s="64"/>
    </row>
    <row r="647" ht="12.75" customHeight="1">
      <c r="A647" s="70"/>
      <c r="B647" s="63"/>
      <c r="C647" s="63"/>
      <c r="D647" s="64"/>
    </row>
    <row r="648" ht="12.75" customHeight="1">
      <c r="A648" s="70"/>
      <c r="B648" s="63"/>
      <c r="C648" s="63"/>
      <c r="D648" s="64"/>
    </row>
    <row r="649" ht="12.75" customHeight="1">
      <c r="A649" s="70"/>
      <c r="B649" s="63"/>
      <c r="C649" s="63"/>
      <c r="D649" s="64"/>
    </row>
    <row r="650" ht="12.75" customHeight="1">
      <c r="A650" s="70"/>
      <c r="B650" s="63"/>
      <c r="C650" s="63"/>
      <c r="D650" s="64"/>
    </row>
    <row r="651" ht="12.75" customHeight="1">
      <c r="A651" s="70"/>
      <c r="B651" s="63"/>
      <c r="C651" s="63"/>
      <c r="D651" s="64"/>
    </row>
    <row r="652" ht="12.75" customHeight="1">
      <c r="A652" s="70"/>
      <c r="B652" s="63"/>
      <c r="C652" s="63"/>
      <c r="D652" s="64"/>
    </row>
    <row r="653" ht="12.75" customHeight="1">
      <c r="A653" s="70"/>
      <c r="B653" s="63"/>
      <c r="C653" s="63"/>
      <c r="D653" s="64"/>
    </row>
    <row r="654" ht="12.75" customHeight="1">
      <c r="A654" s="70"/>
      <c r="B654" s="63"/>
      <c r="C654" s="63"/>
      <c r="D654" s="64"/>
    </row>
    <row r="655" ht="12.75" customHeight="1">
      <c r="A655" s="70"/>
      <c r="B655" s="63"/>
      <c r="C655" s="63"/>
      <c r="D655" s="64"/>
    </row>
    <row r="656" ht="12.75" customHeight="1">
      <c r="A656" s="70"/>
      <c r="B656" s="63"/>
      <c r="C656" s="63"/>
      <c r="D656" s="64"/>
    </row>
    <row r="657" ht="12.75" customHeight="1">
      <c r="A657" s="70"/>
      <c r="B657" s="63"/>
      <c r="C657" s="63"/>
      <c r="D657" s="64"/>
    </row>
    <row r="658" ht="12.75" customHeight="1">
      <c r="A658" s="70"/>
      <c r="B658" s="63"/>
      <c r="C658" s="63"/>
      <c r="D658" s="64"/>
    </row>
    <row r="659" ht="12.75" customHeight="1">
      <c r="A659" s="70"/>
      <c r="B659" s="63"/>
      <c r="C659" s="63"/>
      <c r="D659" s="64"/>
    </row>
    <row r="660" ht="12.75" customHeight="1">
      <c r="A660" s="70"/>
      <c r="B660" s="63"/>
      <c r="C660" s="63"/>
      <c r="D660" s="64"/>
    </row>
    <row r="661" ht="12.75" customHeight="1">
      <c r="A661" s="70"/>
      <c r="B661" s="63"/>
      <c r="C661" s="63"/>
      <c r="D661" s="64"/>
    </row>
    <row r="662" ht="12.75" customHeight="1">
      <c r="A662" s="70"/>
      <c r="B662" s="63"/>
      <c r="C662" s="63"/>
      <c r="D662" s="64"/>
    </row>
    <row r="663" ht="12.75" customHeight="1">
      <c r="A663" s="70"/>
      <c r="B663" s="63"/>
      <c r="C663" s="63"/>
      <c r="D663" s="64"/>
    </row>
    <row r="664" ht="12.75" customHeight="1">
      <c r="A664" s="70"/>
      <c r="B664" s="63"/>
      <c r="C664" s="63"/>
      <c r="D664" s="64"/>
    </row>
    <row r="665" ht="12.75" customHeight="1">
      <c r="A665" s="70"/>
      <c r="B665" s="63"/>
      <c r="C665" s="63"/>
      <c r="D665" s="64"/>
    </row>
    <row r="666" ht="12.75" customHeight="1">
      <c r="A666" s="70"/>
      <c r="B666" s="63"/>
      <c r="C666" s="63"/>
      <c r="D666" s="64"/>
    </row>
    <row r="667" ht="12.75" customHeight="1">
      <c r="A667" s="70"/>
      <c r="B667" s="63"/>
      <c r="C667" s="63"/>
      <c r="D667" s="64"/>
    </row>
    <row r="668" ht="12.75" customHeight="1">
      <c r="A668" s="70"/>
      <c r="B668" s="63"/>
      <c r="C668" s="63"/>
      <c r="D668" s="64"/>
    </row>
    <row r="669" ht="12.75" customHeight="1">
      <c r="A669" s="70"/>
      <c r="B669" s="63"/>
      <c r="C669" s="63"/>
      <c r="D669" s="64"/>
    </row>
    <row r="670" ht="12.75" customHeight="1">
      <c r="A670" s="70"/>
      <c r="B670" s="63"/>
      <c r="C670" s="63"/>
      <c r="D670" s="64"/>
    </row>
    <row r="671" ht="12.75" customHeight="1">
      <c r="A671" s="70"/>
      <c r="B671" s="63"/>
      <c r="C671" s="63"/>
      <c r="D671" s="64"/>
    </row>
    <row r="672" ht="12.75" customHeight="1">
      <c r="A672" s="70"/>
      <c r="B672" s="63"/>
      <c r="C672" s="63"/>
      <c r="D672" s="64"/>
    </row>
    <row r="673" ht="12.75" customHeight="1">
      <c r="A673" s="70"/>
      <c r="B673" s="63"/>
      <c r="C673" s="63"/>
      <c r="D673" s="64"/>
    </row>
    <row r="674" ht="12.75" customHeight="1">
      <c r="A674" s="70"/>
      <c r="B674" s="63"/>
      <c r="C674" s="63"/>
      <c r="D674" s="64"/>
    </row>
    <row r="675" ht="12.75" customHeight="1">
      <c r="A675" s="70"/>
      <c r="B675" s="63"/>
      <c r="C675" s="63"/>
      <c r="D675" s="64"/>
    </row>
    <row r="676" ht="12.75" customHeight="1">
      <c r="A676" s="70"/>
      <c r="B676" s="63"/>
      <c r="C676" s="63"/>
      <c r="D676" s="64"/>
    </row>
    <row r="677" ht="12.75" customHeight="1">
      <c r="A677" s="70"/>
      <c r="B677" s="63"/>
      <c r="C677" s="63"/>
      <c r="D677" s="64"/>
    </row>
    <row r="678" ht="12.75" customHeight="1">
      <c r="A678" s="70"/>
      <c r="B678" s="63"/>
      <c r="C678" s="63"/>
      <c r="D678" s="64"/>
    </row>
    <row r="679" ht="12.75" customHeight="1">
      <c r="A679" s="70"/>
      <c r="B679" s="63"/>
      <c r="C679" s="63"/>
      <c r="D679" s="64"/>
    </row>
    <row r="680" ht="12.75" customHeight="1">
      <c r="A680" s="70"/>
      <c r="B680" s="63"/>
      <c r="C680" s="63"/>
      <c r="D680" s="64"/>
    </row>
    <row r="681" ht="12.75" customHeight="1">
      <c r="A681" s="70"/>
      <c r="B681" s="63"/>
      <c r="C681" s="63"/>
      <c r="D681" s="64"/>
    </row>
    <row r="682" ht="12.75" customHeight="1">
      <c r="A682" s="70"/>
      <c r="B682" s="63"/>
      <c r="C682" s="63"/>
      <c r="D682" s="64"/>
    </row>
    <row r="683" ht="12.75" customHeight="1">
      <c r="A683" s="70"/>
      <c r="B683" s="63"/>
      <c r="C683" s="63"/>
      <c r="D683" s="64"/>
    </row>
    <row r="684" ht="12.75" customHeight="1">
      <c r="A684" s="70"/>
      <c r="B684" s="63"/>
      <c r="C684" s="63"/>
      <c r="D684" s="64"/>
    </row>
    <row r="685" ht="12.75" customHeight="1">
      <c r="A685" s="70"/>
      <c r="B685" s="63"/>
      <c r="C685" s="63"/>
      <c r="D685" s="64"/>
    </row>
    <row r="686" ht="12.75" customHeight="1">
      <c r="A686" s="70"/>
      <c r="B686" s="63"/>
      <c r="C686" s="63"/>
      <c r="D686" s="64"/>
    </row>
    <row r="687" ht="12.75" customHeight="1">
      <c r="A687" s="70"/>
      <c r="B687" s="63"/>
      <c r="C687" s="63"/>
      <c r="D687" s="64"/>
    </row>
    <row r="688" ht="12.75" customHeight="1">
      <c r="A688" s="70"/>
      <c r="B688" s="63"/>
      <c r="C688" s="63"/>
      <c r="D688" s="64"/>
    </row>
    <row r="689" ht="12.75" customHeight="1">
      <c r="A689" s="70"/>
      <c r="B689" s="63"/>
      <c r="C689" s="63"/>
      <c r="D689" s="64"/>
    </row>
    <row r="690" ht="12.75" customHeight="1">
      <c r="A690" s="70"/>
      <c r="B690" s="63"/>
      <c r="C690" s="63"/>
      <c r="D690" s="64"/>
    </row>
    <row r="691" ht="12.75" customHeight="1">
      <c r="A691" s="70"/>
      <c r="B691" s="63"/>
      <c r="C691" s="63"/>
      <c r="D691" s="64"/>
    </row>
    <row r="692" ht="12.75" customHeight="1">
      <c r="A692" s="70"/>
      <c r="B692" s="63"/>
      <c r="C692" s="63"/>
      <c r="D692" s="64"/>
    </row>
    <row r="693" ht="12.75" customHeight="1">
      <c r="A693" s="70"/>
      <c r="B693" s="63"/>
      <c r="C693" s="63"/>
      <c r="D693" s="64"/>
    </row>
    <row r="694" ht="12.75" customHeight="1">
      <c r="A694" s="70"/>
      <c r="B694" s="63"/>
      <c r="C694" s="63"/>
      <c r="D694" s="64"/>
    </row>
    <row r="695" ht="12.75" customHeight="1">
      <c r="A695" s="70"/>
      <c r="B695" s="63"/>
      <c r="C695" s="63"/>
      <c r="D695" s="64"/>
    </row>
    <row r="696" ht="12.75" customHeight="1">
      <c r="A696" s="70"/>
      <c r="B696" s="63"/>
      <c r="C696" s="63"/>
      <c r="D696" s="64"/>
    </row>
    <row r="697" ht="12.75" customHeight="1">
      <c r="A697" s="70"/>
      <c r="B697" s="63"/>
      <c r="C697" s="63"/>
      <c r="D697" s="64"/>
    </row>
    <row r="698" ht="12.75" customHeight="1">
      <c r="A698" s="70"/>
      <c r="B698" s="63"/>
      <c r="C698" s="63"/>
      <c r="D698" s="64"/>
    </row>
    <row r="699" ht="12.75" customHeight="1">
      <c r="A699" s="70"/>
      <c r="B699" s="63"/>
      <c r="C699" s="63"/>
      <c r="D699" s="64"/>
    </row>
    <row r="700" ht="12.75" customHeight="1">
      <c r="A700" s="70"/>
      <c r="B700" s="63"/>
      <c r="C700" s="63"/>
      <c r="D700" s="64"/>
    </row>
    <row r="701" ht="12.75" customHeight="1">
      <c r="A701" s="70"/>
      <c r="B701" s="63"/>
      <c r="C701" s="63"/>
      <c r="D701" s="64"/>
    </row>
    <row r="702" ht="12.75" customHeight="1">
      <c r="A702" s="70"/>
      <c r="B702" s="63"/>
      <c r="C702" s="63"/>
      <c r="D702" s="64"/>
    </row>
    <row r="703" ht="12.75" customHeight="1">
      <c r="A703" s="70"/>
      <c r="B703" s="63"/>
      <c r="C703" s="63"/>
      <c r="D703" s="64"/>
    </row>
    <row r="704" ht="12.75" customHeight="1">
      <c r="A704" s="70"/>
      <c r="B704" s="63"/>
      <c r="C704" s="63"/>
      <c r="D704" s="64"/>
    </row>
    <row r="705" ht="12.75" customHeight="1">
      <c r="A705" s="70"/>
      <c r="B705" s="63"/>
      <c r="C705" s="63"/>
      <c r="D705" s="64"/>
    </row>
    <row r="706" ht="12.75" customHeight="1">
      <c r="A706" s="70"/>
      <c r="B706" s="63"/>
      <c r="C706" s="63"/>
      <c r="D706" s="64"/>
    </row>
    <row r="707" ht="12.75" customHeight="1">
      <c r="A707" s="70"/>
      <c r="B707" s="63"/>
      <c r="C707" s="63"/>
      <c r="D707" s="64"/>
    </row>
    <row r="708" ht="12.75" customHeight="1">
      <c r="A708" s="70"/>
      <c r="B708" s="63"/>
      <c r="C708" s="63"/>
      <c r="D708" s="64"/>
    </row>
    <row r="709" ht="12.75" customHeight="1">
      <c r="A709" s="70"/>
      <c r="B709" s="63"/>
      <c r="C709" s="63"/>
      <c r="D709" s="64"/>
    </row>
    <row r="710" ht="12.75" customHeight="1">
      <c r="A710" s="70"/>
      <c r="B710" s="63"/>
      <c r="C710" s="63"/>
      <c r="D710" s="64"/>
    </row>
    <row r="711" ht="12.75" customHeight="1">
      <c r="A711" s="70"/>
      <c r="B711" s="63"/>
      <c r="C711" s="63"/>
      <c r="D711" s="64"/>
    </row>
    <row r="712" ht="12.75" customHeight="1">
      <c r="A712" s="70"/>
      <c r="B712" s="63"/>
      <c r="C712" s="63"/>
      <c r="D712" s="64"/>
    </row>
    <row r="713" ht="12.75" customHeight="1">
      <c r="A713" s="70"/>
      <c r="B713" s="63"/>
      <c r="C713" s="63"/>
      <c r="D713" s="64"/>
    </row>
    <row r="714" ht="12.75" customHeight="1">
      <c r="A714" s="70"/>
      <c r="B714" s="63"/>
      <c r="C714" s="63"/>
      <c r="D714" s="64"/>
    </row>
    <row r="715" ht="12.75" customHeight="1">
      <c r="A715" s="70"/>
      <c r="B715" s="63"/>
      <c r="C715" s="63"/>
      <c r="D715" s="64"/>
    </row>
    <row r="716" ht="12.75" customHeight="1">
      <c r="A716" s="70"/>
      <c r="B716" s="63"/>
      <c r="C716" s="63"/>
      <c r="D716" s="64"/>
    </row>
    <row r="717" ht="12.75" customHeight="1">
      <c r="A717" s="70"/>
      <c r="B717" s="63"/>
      <c r="C717" s="63"/>
      <c r="D717" s="64"/>
    </row>
    <row r="718" ht="12.75" customHeight="1">
      <c r="A718" s="70"/>
      <c r="B718" s="63"/>
      <c r="C718" s="63"/>
      <c r="D718" s="64"/>
    </row>
    <row r="719" ht="12.75" customHeight="1">
      <c r="A719" s="70"/>
      <c r="B719" s="63"/>
      <c r="C719" s="63"/>
      <c r="D719" s="64"/>
    </row>
    <row r="720" ht="12.75" customHeight="1">
      <c r="A720" s="70"/>
      <c r="B720" s="63"/>
      <c r="C720" s="63"/>
      <c r="D720" s="64"/>
    </row>
    <row r="721" ht="12.75" customHeight="1">
      <c r="A721" s="70"/>
      <c r="B721" s="63"/>
      <c r="C721" s="63"/>
      <c r="D721" s="64"/>
    </row>
    <row r="722" ht="12.75" customHeight="1">
      <c r="A722" s="70"/>
      <c r="B722" s="63"/>
      <c r="C722" s="63"/>
      <c r="D722" s="64"/>
    </row>
    <row r="723" ht="12.75" customHeight="1">
      <c r="A723" s="70"/>
      <c r="B723" s="63"/>
      <c r="C723" s="63"/>
      <c r="D723" s="64"/>
    </row>
    <row r="724" ht="12.75" customHeight="1">
      <c r="A724" s="70"/>
      <c r="B724" s="63"/>
      <c r="C724" s="63"/>
      <c r="D724" s="64"/>
    </row>
    <row r="725" ht="12.75" customHeight="1">
      <c r="A725" s="70"/>
      <c r="B725" s="63"/>
      <c r="C725" s="63"/>
      <c r="D725" s="64"/>
    </row>
    <row r="726" ht="12.75" customHeight="1">
      <c r="A726" s="70"/>
      <c r="B726" s="63"/>
      <c r="C726" s="63"/>
      <c r="D726" s="64"/>
    </row>
    <row r="727" ht="12.75" customHeight="1">
      <c r="A727" s="70"/>
      <c r="B727" s="63"/>
      <c r="C727" s="63"/>
      <c r="D727" s="64"/>
    </row>
    <row r="728" ht="12.75" customHeight="1">
      <c r="A728" s="70"/>
      <c r="B728" s="63"/>
      <c r="C728" s="63"/>
      <c r="D728" s="64"/>
    </row>
    <row r="729" ht="12.75" customHeight="1">
      <c r="A729" s="70"/>
      <c r="B729" s="63"/>
      <c r="C729" s="63"/>
      <c r="D729" s="64"/>
    </row>
    <row r="730" ht="12.75" customHeight="1">
      <c r="A730" s="70"/>
      <c r="B730" s="63"/>
      <c r="C730" s="63"/>
      <c r="D730" s="64"/>
    </row>
    <row r="731" ht="12.75" customHeight="1">
      <c r="A731" s="70"/>
      <c r="B731" s="63"/>
      <c r="C731" s="63"/>
      <c r="D731" s="64"/>
    </row>
    <row r="732" ht="12.75" customHeight="1">
      <c r="A732" s="70"/>
      <c r="B732" s="63"/>
      <c r="C732" s="63"/>
      <c r="D732" s="64"/>
    </row>
    <row r="733" ht="12.75" customHeight="1">
      <c r="A733" s="70"/>
      <c r="B733" s="63"/>
      <c r="C733" s="63"/>
      <c r="D733" s="64"/>
    </row>
    <row r="734" ht="12.75" customHeight="1">
      <c r="A734" s="70"/>
      <c r="B734" s="63"/>
      <c r="C734" s="63"/>
      <c r="D734" s="64"/>
    </row>
    <row r="735" ht="12.75" customHeight="1">
      <c r="A735" s="70"/>
      <c r="B735" s="63"/>
      <c r="C735" s="63"/>
      <c r="D735" s="64"/>
    </row>
    <row r="736" ht="12.75" customHeight="1">
      <c r="A736" s="70"/>
      <c r="B736" s="63"/>
      <c r="C736" s="63"/>
      <c r="D736" s="64"/>
    </row>
    <row r="737" ht="12.75" customHeight="1">
      <c r="A737" s="70"/>
      <c r="B737" s="63"/>
      <c r="C737" s="63"/>
      <c r="D737" s="64"/>
    </row>
    <row r="738" ht="12.75" customHeight="1">
      <c r="A738" s="70"/>
      <c r="B738" s="63"/>
      <c r="C738" s="63"/>
      <c r="D738" s="64"/>
    </row>
    <row r="739" ht="12.75" customHeight="1">
      <c r="A739" s="70"/>
      <c r="B739" s="63"/>
      <c r="C739" s="63"/>
      <c r="D739" s="64"/>
    </row>
    <row r="740" ht="12.75" customHeight="1">
      <c r="A740" s="70"/>
      <c r="B740" s="63"/>
      <c r="C740" s="63"/>
      <c r="D740" s="64"/>
    </row>
    <row r="741" ht="12.75" customHeight="1">
      <c r="A741" s="70"/>
      <c r="B741" s="63"/>
      <c r="C741" s="63"/>
      <c r="D741" s="64"/>
    </row>
    <row r="742" ht="12.75" customHeight="1">
      <c r="A742" s="70"/>
      <c r="B742" s="63"/>
      <c r="C742" s="63"/>
      <c r="D742" s="64"/>
    </row>
    <row r="743" ht="12.75" customHeight="1">
      <c r="A743" s="70"/>
      <c r="B743" s="63"/>
      <c r="C743" s="63"/>
      <c r="D743" s="64"/>
    </row>
    <row r="744" ht="12.75" customHeight="1">
      <c r="A744" s="70"/>
      <c r="B744" s="63"/>
      <c r="C744" s="63"/>
      <c r="D744" s="64"/>
    </row>
    <row r="745" ht="12.75" customHeight="1">
      <c r="A745" s="70"/>
      <c r="B745" s="63"/>
      <c r="C745" s="63"/>
      <c r="D745" s="64"/>
    </row>
    <row r="746" ht="12.75" customHeight="1">
      <c r="A746" s="70"/>
      <c r="B746" s="63"/>
      <c r="C746" s="63"/>
      <c r="D746" s="64"/>
    </row>
    <row r="747" ht="12.75" customHeight="1">
      <c r="A747" s="70"/>
      <c r="B747" s="63"/>
      <c r="C747" s="63"/>
      <c r="D747" s="64"/>
    </row>
    <row r="748" ht="12.75" customHeight="1">
      <c r="A748" s="70"/>
      <c r="B748" s="63"/>
      <c r="C748" s="63"/>
      <c r="D748" s="64"/>
    </row>
    <row r="749" ht="12.75" customHeight="1">
      <c r="A749" s="70"/>
      <c r="B749" s="63"/>
      <c r="C749" s="63"/>
      <c r="D749" s="64"/>
    </row>
    <row r="750" ht="12.75" customHeight="1">
      <c r="A750" s="70"/>
      <c r="B750" s="63"/>
      <c r="C750" s="63"/>
      <c r="D750" s="64"/>
    </row>
    <row r="751" ht="12.75" customHeight="1">
      <c r="A751" s="70"/>
      <c r="B751" s="63"/>
      <c r="C751" s="63"/>
      <c r="D751" s="64"/>
    </row>
    <row r="752" ht="12.75" customHeight="1">
      <c r="A752" s="70"/>
      <c r="B752" s="63"/>
      <c r="C752" s="63"/>
      <c r="D752" s="64"/>
    </row>
    <row r="753" ht="12.75" customHeight="1">
      <c r="A753" s="70"/>
      <c r="B753" s="63"/>
      <c r="C753" s="63"/>
      <c r="D753" s="64"/>
    </row>
    <row r="754" ht="12.75" customHeight="1">
      <c r="A754" s="70"/>
      <c r="B754" s="63"/>
      <c r="C754" s="63"/>
      <c r="D754" s="64"/>
    </row>
    <row r="755" ht="12.75" customHeight="1">
      <c r="A755" s="70"/>
      <c r="B755" s="63"/>
      <c r="C755" s="63"/>
      <c r="D755" s="64"/>
    </row>
    <row r="756" ht="12.75" customHeight="1">
      <c r="A756" s="70"/>
      <c r="B756" s="63"/>
      <c r="C756" s="63"/>
      <c r="D756" s="64"/>
    </row>
    <row r="757" ht="12.75" customHeight="1">
      <c r="A757" s="70"/>
      <c r="B757" s="63"/>
      <c r="C757" s="63"/>
      <c r="D757" s="64"/>
    </row>
    <row r="758" ht="12.75" customHeight="1">
      <c r="A758" s="70"/>
      <c r="B758" s="63"/>
      <c r="C758" s="63"/>
      <c r="D758" s="64"/>
    </row>
    <row r="759" ht="12.75" customHeight="1">
      <c r="A759" s="70"/>
      <c r="B759" s="63"/>
      <c r="C759" s="63"/>
      <c r="D759" s="64"/>
    </row>
    <row r="760" ht="12.75" customHeight="1">
      <c r="A760" s="70"/>
      <c r="B760" s="63"/>
      <c r="C760" s="63"/>
      <c r="D760" s="64"/>
    </row>
    <row r="761" ht="12.75" customHeight="1">
      <c r="A761" s="70"/>
      <c r="B761" s="63"/>
      <c r="C761" s="63"/>
      <c r="D761" s="64"/>
    </row>
    <row r="762" ht="12.75" customHeight="1">
      <c r="A762" s="70"/>
      <c r="B762" s="63"/>
      <c r="C762" s="63"/>
      <c r="D762" s="64"/>
    </row>
    <row r="763" ht="12.75" customHeight="1">
      <c r="A763" s="70"/>
      <c r="B763" s="63"/>
      <c r="C763" s="63"/>
      <c r="D763" s="64"/>
    </row>
    <row r="764" ht="12.75" customHeight="1">
      <c r="A764" s="70"/>
      <c r="B764" s="63"/>
      <c r="C764" s="63"/>
      <c r="D764" s="64"/>
    </row>
    <row r="765" ht="12.75" customHeight="1">
      <c r="A765" s="70"/>
      <c r="B765" s="63"/>
      <c r="C765" s="63"/>
      <c r="D765" s="64"/>
    </row>
    <row r="766" ht="12.75" customHeight="1">
      <c r="A766" s="70"/>
      <c r="B766" s="63"/>
      <c r="C766" s="63"/>
      <c r="D766" s="64"/>
    </row>
    <row r="767" ht="12.75" customHeight="1">
      <c r="A767" s="70"/>
      <c r="B767" s="63"/>
      <c r="C767" s="63"/>
      <c r="D767" s="64"/>
    </row>
    <row r="768" ht="12.75" customHeight="1">
      <c r="A768" s="70"/>
      <c r="B768" s="63"/>
      <c r="C768" s="63"/>
      <c r="D768" s="64"/>
    </row>
    <row r="769" ht="12.75" customHeight="1">
      <c r="A769" s="70"/>
      <c r="B769" s="63"/>
      <c r="C769" s="63"/>
      <c r="D769" s="64"/>
    </row>
    <row r="770" ht="12.75" customHeight="1">
      <c r="A770" s="70"/>
      <c r="B770" s="63"/>
      <c r="C770" s="63"/>
      <c r="D770" s="64"/>
    </row>
    <row r="771" ht="12.75" customHeight="1">
      <c r="A771" s="70"/>
      <c r="B771" s="63"/>
      <c r="C771" s="63"/>
      <c r="D771" s="64"/>
    </row>
    <row r="772" ht="12.75" customHeight="1">
      <c r="A772" s="70"/>
      <c r="B772" s="63"/>
      <c r="C772" s="63"/>
      <c r="D772" s="64"/>
    </row>
    <row r="773" ht="12.75" customHeight="1">
      <c r="A773" s="70"/>
      <c r="B773" s="63"/>
      <c r="C773" s="63"/>
      <c r="D773" s="64"/>
    </row>
    <row r="774" ht="12.75" customHeight="1">
      <c r="A774" s="70"/>
      <c r="B774" s="63"/>
      <c r="C774" s="63"/>
      <c r="D774" s="64"/>
    </row>
    <row r="775" ht="12.75" customHeight="1">
      <c r="A775" s="70"/>
      <c r="B775" s="63"/>
      <c r="C775" s="63"/>
      <c r="D775" s="64"/>
    </row>
    <row r="776" ht="12.75" customHeight="1">
      <c r="A776" s="70"/>
      <c r="B776" s="63"/>
      <c r="C776" s="63"/>
      <c r="D776" s="64"/>
    </row>
    <row r="777" ht="12.75" customHeight="1">
      <c r="A777" s="70"/>
      <c r="B777" s="63"/>
      <c r="C777" s="63"/>
      <c r="D777" s="64"/>
    </row>
    <row r="778" ht="12.75" customHeight="1">
      <c r="A778" s="70"/>
      <c r="B778" s="63"/>
      <c r="C778" s="63"/>
      <c r="D778" s="64"/>
    </row>
    <row r="779" ht="12.75" customHeight="1">
      <c r="A779" s="70"/>
      <c r="B779" s="63"/>
      <c r="C779" s="63"/>
      <c r="D779" s="64"/>
    </row>
    <row r="780" ht="12.75" customHeight="1">
      <c r="A780" s="70"/>
      <c r="B780" s="63"/>
      <c r="C780" s="63"/>
      <c r="D780" s="64"/>
    </row>
    <row r="781" ht="12.75" customHeight="1">
      <c r="A781" s="70"/>
      <c r="B781" s="63"/>
      <c r="C781" s="63"/>
      <c r="D781" s="64"/>
    </row>
    <row r="782" ht="12.75" customHeight="1">
      <c r="A782" s="70"/>
      <c r="B782" s="63"/>
      <c r="C782" s="63"/>
      <c r="D782" s="64"/>
    </row>
    <row r="783" ht="12.75" customHeight="1">
      <c r="A783" s="70"/>
      <c r="B783" s="63"/>
      <c r="C783" s="63"/>
      <c r="D783" s="64"/>
    </row>
    <row r="784" ht="12.75" customHeight="1">
      <c r="A784" s="70"/>
      <c r="B784" s="63"/>
      <c r="C784" s="63"/>
      <c r="D784" s="64"/>
    </row>
    <row r="785" ht="12.75" customHeight="1">
      <c r="A785" s="70"/>
      <c r="B785" s="63"/>
      <c r="C785" s="63"/>
      <c r="D785" s="64"/>
    </row>
    <row r="786" ht="12.75" customHeight="1">
      <c r="A786" s="70"/>
      <c r="B786" s="63"/>
      <c r="C786" s="63"/>
      <c r="D786" s="64"/>
    </row>
    <row r="787" ht="12.75" customHeight="1">
      <c r="A787" s="70"/>
      <c r="B787" s="63"/>
      <c r="C787" s="63"/>
      <c r="D787" s="64"/>
    </row>
    <row r="788" ht="12.75" customHeight="1">
      <c r="A788" s="70"/>
      <c r="B788" s="63"/>
      <c r="C788" s="63"/>
      <c r="D788" s="64"/>
    </row>
    <row r="789" ht="12.75" customHeight="1">
      <c r="A789" s="70"/>
      <c r="B789" s="63"/>
      <c r="C789" s="63"/>
      <c r="D789" s="64"/>
    </row>
    <row r="790" ht="12.75" customHeight="1">
      <c r="A790" s="70"/>
      <c r="B790" s="63"/>
      <c r="C790" s="63"/>
      <c r="D790" s="64"/>
    </row>
    <row r="791" ht="12.75" customHeight="1">
      <c r="A791" s="70"/>
      <c r="B791" s="63"/>
      <c r="C791" s="63"/>
      <c r="D791" s="64"/>
    </row>
    <row r="792" ht="12.75" customHeight="1">
      <c r="A792" s="70"/>
      <c r="B792" s="63"/>
      <c r="C792" s="63"/>
      <c r="D792" s="64"/>
    </row>
    <row r="793" ht="12.75" customHeight="1">
      <c r="A793" s="70"/>
      <c r="B793" s="63"/>
      <c r="C793" s="63"/>
      <c r="D793" s="64"/>
    </row>
    <row r="794" ht="12.75" customHeight="1">
      <c r="A794" s="70"/>
      <c r="B794" s="63"/>
      <c r="C794" s="63"/>
      <c r="D794" s="64"/>
    </row>
    <row r="795" ht="12.75" customHeight="1">
      <c r="A795" s="70"/>
      <c r="B795" s="63"/>
      <c r="C795" s="63"/>
      <c r="D795" s="64"/>
    </row>
    <row r="796" ht="12.75" customHeight="1">
      <c r="A796" s="70"/>
      <c r="B796" s="63"/>
      <c r="C796" s="63"/>
      <c r="D796" s="64"/>
    </row>
    <row r="797" ht="12.75" customHeight="1">
      <c r="A797" s="70"/>
      <c r="B797" s="63"/>
      <c r="C797" s="63"/>
      <c r="D797" s="64"/>
    </row>
    <row r="798" ht="12.75" customHeight="1">
      <c r="A798" s="70"/>
      <c r="B798" s="63"/>
      <c r="C798" s="63"/>
      <c r="D798" s="64"/>
    </row>
    <row r="799" ht="12.75" customHeight="1">
      <c r="A799" s="70"/>
      <c r="B799" s="63"/>
      <c r="C799" s="63"/>
      <c r="D799" s="64"/>
    </row>
    <row r="800" ht="12.75" customHeight="1">
      <c r="A800" s="70"/>
      <c r="B800" s="63"/>
      <c r="C800" s="63"/>
      <c r="D800" s="64"/>
    </row>
    <row r="801" ht="12.75" customHeight="1">
      <c r="A801" s="70"/>
      <c r="B801" s="63"/>
      <c r="C801" s="63"/>
      <c r="D801" s="64"/>
    </row>
    <row r="802" ht="12.75" customHeight="1">
      <c r="A802" s="70"/>
      <c r="B802" s="63"/>
      <c r="C802" s="63"/>
      <c r="D802" s="64"/>
    </row>
    <row r="803" ht="12.75" customHeight="1">
      <c r="A803" s="70"/>
      <c r="B803" s="63"/>
      <c r="C803" s="63"/>
      <c r="D803" s="64"/>
    </row>
    <row r="804" ht="12.75" customHeight="1">
      <c r="A804" s="70"/>
      <c r="B804" s="63"/>
      <c r="C804" s="63"/>
      <c r="D804" s="64"/>
    </row>
    <row r="805" ht="12.75" customHeight="1">
      <c r="A805" s="70"/>
      <c r="B805" s="63"/>
      <c r="C805" s="63"/>
      <c r="D805" s="64"/>
    </row>
    <row r="806" ht="12.75" customHeight="1">
      <c r="A806" s="70"/>
      <c r="B806" s="63"/>
      <c r="C806" s="63"/>
      <c r="D806" s="64"/>
    </row>
    <row r="807" ht="12.75" customHeight="1">
      <c r="A807" s="70"/>
      <c r="B807" s="63"/>
      <c r="C807" s="63"/>
      <c r="D807" s="64"/>
    </row>
    <row r="808" ht="12.75" customHeight="1">
      <c r="A808" s="70"/>
      <c r="B808" s="63"/>
      <c r="C808" s="63"/>
      <c r="D808" s="64"/>
    </row>
    <row r="809" ht="12.75" customHeight="1">
      <c r="A809" s="70"/>
      <c r="B809" s="63"/>
      <c r="C809" s="63"/>
      <c r="D809" s="64"/>
    </row>
    <row r="810" ht="12.75" customHeight="1">
      <c r="A810" s="70"/>
      <c r="B810" s="63"/>
      <c r="C810" s="63"/>
      <c r="D810" s="64"/>
    </row>
    <row r="811" ht="12.75" customHeight="1">
      <c r="A811" s="70"/>
      <c r="B811" s="63"/>
      <c r="C811" s="63"/>
      <c r="D811" s="64"/>
    </row>
    <row r="812" ht="12.75" customHeight="1">
      <c r="A812" s="70"/>
      <c r="B812" s="63"/>
      <c r="C812" s="63"/>
      <c r="D812" s="64"/>
    </row>
    <row r="813" ht="12.75" customHeight="1">
      <c r="A813" s="70"/>
      <c r="B813" s="63"/>
      <c r="C813" s="63"/>
      <c r="D813" s="64"/>
    </row>
    <row r="814" ht="12.75" customHeight="1">
      <c r="A814" s="70"/>
      <c r="B814" s="63"/>
      <c r="C814" s="63"/>
      <c r="D814" s="64"/>
    </row>
    <row r="815" ht="12.75" customHeight="1">
      <c r="A815" s="70"/>
      <c r="B815" s="63"/>
      <c r="C815" s="63"/>
      <c r="D815" s="64"/>
    </row>
    <row r="816" ht="12.75" customHeight="1">
      <c r="A816" s="70"/>
      <c r="B816" s="63"/>
      <c r="C816" s="63"/>
      <c r="D816" s="64"/>
    </row>
    <row r="817" ht="12.75" customHeight="1">
      <c r="A817" s="70"/>
      <c r="B817" s="63"/>
      <c r="C817" s="63"/>
      <c r="D817" s="64"/>
    </row>
    <row r="818" ht="12.75" customHeight="1">
      <c r="A818" s="70"/>
      <c r="B818" s="63"/>
      <c r="C818" s="63"/>
      <c r="D818" s="64"/>
    </row>
    <row r="819" ht="12.75" customHeight="1">
      <c r="A819" s="70"/>
      <c r="B819" s="63"/>
      <c r="C819" s="63"/>
      <c r="D819" s="64"/>
    </row>
    <row r="820" ht="12.75" customHeight="1">
      <c r="A820" s="70"/>
      <c r="B820" s="63"/>
      <c r="C820" s="63"/>
      <c r="D820" s="64"/>
    </row>
    <row r="821" ht="12.75" customHeight="1">
      <c r="A821" s="70"/>
      <c r="B821" s="63"/>
      <c r="C821" s="63"/>
      <c r="D821" s="64"/>
    </row>
    <row r="822" ht="12.75" customHeight="1">
      <c r="A822" s="70"/>
      <c r="B822" s="63"/>
      <c r="C822" s="63"/>
      <c r="D822" s="64"/>
    </row>
    <row r="823" ht="12.75" customHeight="1">
      <c r="A823" s="70"/>
      <c r="B823" s="63"/>
      <c r="C823" s="63"/>
      <c r="D823" s="64"/>
    </row>
    <row r="824" ht="12.75" customHeight="1">
      <c r="A824" s="70"/>
      <c r="B824" s="63"/>
      <c r="C824" s="63"/>
      <c r="D824" s="64"/>
    </row>
    <row r="825" ht="12.75" customHeight="1">
      <c r="A825" s="70"/>
      <c r="B825" s="63"/>
      <c r="C825" s="63"/>
      <c r="D825" s="64"/>
    </row>
    <row r="826" ht="12.75" customHeight="1">
      <c r="A826" s="70"/>
      <c r="B826" s="63"/>
      <c r="C826" s="63"/>
      <c r="D826" s="64"/>
    </row>
    <row r="827" ht="12.75" customHeight="1">
      <c r="A827" s="70"/>
      <c r="B827" s="63"/>
      <c r="C827" s="63"/>
      <c r="D827" s="64"/>
    </row>
    <row r="828" ht="12.75" customHeight="1">
      <c r="A828" s="70"/>
      <c r="B828" s="63"/>
      <c r="C828" s="63"/>
      <c r="D828" s="64"/>
    </row>
    <row r="829" ht="12.75" customHeight="1">
      <c r="A829" s="70"/>
      <c r="B829" s="63"/>
      <c r="C829" s="63"/>
      <c r="D829" s="64"/>
    </row>
    <row r="830" ht="12.75" customHeight="1">
      <c r="A830" s="70"/>
      <c r="B830" s="63"/>
      <c r="C830" s="63"/>
      <c r="D830" s="64"/>
    </row>
    <row r="831" ht="12.75" customHeight="1">
      <c r="A831" s="70"/>
      <c r="B831" s="63"/>
      <c r="C831" s="63"/>
      <c r="D831" s="64"/>
    </row>
    <row r="832" ht="12.75" customHeight="1">
      <c r="A832" s="70"/>
      <c r="B832" s="63"/>
      <c r="C832" s="63"/>
      <c r="D832" s="64"/>
    </row>
    <row r="833" ht="12.75" customHeight="1">
      <c r="A833" s="70"/>
      <c r="B833" s="63"/>
      <c r="C833" s="63"/>
      <c r="D833" s="64"/>
    </row>
    <row r="834" ht="12.75" customHeight="1">
      <c r="A834" s="70"/>
      <c r="B834" s="63"/>
      <c r="C834" s="63"/>
      <c r="D834" s="64"/>
    </row>
    <row r="835" ht="12.75" customHeight="1">
      <c r="A835" s="70"/>
      <c r="B835" s="63"/>
      <c r="C835" s="63"/>
      <c r="D835" s="64"/>
    </row>
    <row r="836" ht="12.75" customHeight="1">
      <c r="A836" s="70"/>
      <c r="B836" s="63"/>
      <c r="C836" s="63"/>
      <c r="D836" s="64"/>
    </row>
    <row r="837" ht="12.75" customHeight="1">
      <c r="A837" s="70"/>
      <c r="B837" s="63"/>
      <c r="C837" s="63"/>
      <c r="D837" s="64"/>
    </row>
    <row r="838" ht="12.75" customHeight="1">
      <c r="A838" s="70"/>
      <c r="B838" s="63"/>
      <c r="C838" s="63"/>
      <c r="D838" s="64"/>
    </row>
    <row r="839" ht="12.75" customHeight="1">
      <c r="A839" s="70"/>
      <c r="B839" s="63"/>
      <c r="C839" s="63"/>
      <c r="D839" s="64"/>
    </row>
    <row r="840" ht="12.75" customHeight="1">
      <c r="A840" s="70"/>
      <c r="B840" s="63"/>
      <c r="C840" s="63"/>
      <c r="D840" s="64"/>
    </row>
    <row r="841" ht="12.75" customHeight="1">
      <c r="A841" s="70"/>
      <c r="B841" s="63"/>
      <c r="C841" s="63"/>
      <c r="D841" s="64"/>
    </row>
    <row r="842" ht="12.75" customHeight="1">
      <c r="A842" s="70"/>
      <c r="B842" s="63"/>
      <c r="C842" s="63"/>
      <c r="D842" s="64"/>
    </row>
    <row r="843" ht="12.75" customHeight="1">
      <c r="A843" s="70"/>
      <c r="B843" s="63"/>
      <c r="C843" s="63"/>
      <c r="D843" s="64"/>
    </row>
    <row r="844" ht="12.75" customHeight="1">
      <c r="A844" s="70"/>
      <c r="B844" s="63"/>
      <c r="C844" s="63"/>
      <c r="D844" s="64"/>
    </row>
    <row r="845" ht="12.75" customHeight="1">
      <c r="A845" s="70"/>
      <c r="B845" s="63"/>
      <c r="C845" s="63"/>
      <c r="D845" s="64"/>
    </row>
    <row r="846" ht="12.75" customHeight="1">
      <c r="A846" s="70"/>
      <c r="B846" s="63"/>
      <c r="C846" s="63"/>
      <c r="D846" s="64"/>
    </row>
    <row r="847" ht="12.75" customHeight="1">
      <c r="A847" s="70"/>
      <c r="B847" s="63"/>
      <c r="C847" s="63"/>
      <c r="D847" s="64"/>
    </row>
    <row r="848" ht="12.75" customHeight="1">
      <c r="A848" s="70"/>
      <c r="B848" s="63"/>
      <c r="C848" s="63"/>
      <c r="D848" s="64"/>
    </row>
    <row r="849" ht="12.75" customHeight="1">
      <c r="A849" s="70"/>
      <c r="B849" s="63"/>
      <c r="C849" s="63"/>
      <c r="D849" s="64"/>
    </row>
    <row r="850" ht="12.75" customHeight="1">
      <c r="A850" s="70"/>
      <c r="B850" s="63"/>
      <c r="C850" s="63"/>
      <c r="D850" s="64"/>
    </row>
    <row r="851" ht="12.75" customHeight="1">
      <c r="A851" s="70"/>
      <c r="B851" s="63"/>
      <c r="C851" s="63"/>
      <c r="D851" s="64"/>
    </row>
    <row r="852" ht="12.75" customHeight="1">
      <c r="A852" s="70"/>
      <c r="B852" s="63"/>
      <c r="C852" s="63"/>
      <c r="D852" s="64"/>
    </row>
    <row r="853" ht="12.75" customHeight="1">
      <c r="A853" s="70"/>
      <c r="B853" s="63"/>
      <c r="C853" s="63"/>
      <c r="D853" s="64"/>
    </row>
    <row r="854" ht="12.75" customHeight="1">
      <c r="A854" s="70"/>
      <c r="B854" s="63"/>
      <c r="C854" s="63"/>
      <c r="D854" s="64"/>
    </row>
    <row r="855" ht="12.75" customHeight="1">
      <c r="A855" s="70"/>
      <c r="B855" s="63"/>
      <c r="C855" s="63"/>
      <c r="D855" s="64"/>
    </row>
    <row r="856" ht="12.75" customHeight="1">
      <c r="A856" s="70"/>
      <c r="B856" s="63"/>
      <c r="C856" s="63"/>
      <c r="D856" s="64"/>
    </row>
    <row r="857" ht="12.75" customHeight="1">
      <c r="A857" s="70"/>
      <c r="B857" s="63"/>
      <c r="C857" s="63"/>
      <c r="D857" s="64"/>
    </row>
    <row r="858" ht="12.75" customHeight="1">
      <c r="A858" s="70"/>
      <c r="B858" s="63"/>
      <c r="C858" s="63"/>
      <c r="D858" s="64"/>
    </row>
    <row r="859" ht="12.75" customHeight="1">
      <c r="A859" s="70"/>
      <c r="B859" s="63"/>
      <c r="C859" s="63"/>
      <c r="D859" s="64"/>
    </row>
    <row r="860" ht="12.75" customHeight="1">
      <c r="A860" s="70"/>
      <c r="B860" s="63"/>
      <c r="C860" s="63"/>
      <c r="D860" s="64"/>
    </row>
    <row r="861" ht="12.75" customHeight="1">
      <c r="A861" s="70"/>
      <c r="B861" s="63"/>
      <c r="C861" s="63"/>
      <c r="D861" s="64"/>
    </row>
    <row r="862" ht="12.75" customHeight="1">
      <c r="A862" s="70"/>
      <c r="B862" s="63"/>
      <c r="C862" s="63"/>
      <c r="D862" s="64"/>
    </row>
    <row r="863" ht="12.75" customHeight="1">
      <c r="A863" s="70"/>
      <c r="B863" s="63"/>
      <c r="C863" s="63"/>
      <c r="D863" s="64"/>
    </row>
    <row r="864" ht="12.75" customHeight="1">
      <c r="A864" s="70"/>
      <c r="B864" s="63"/>
      <c r="C864" s="63"/>
      <c r="D864" s="64"/>
    </row>
    <row r="865" ht="12.75" customHeight="1">
      <c r="A865" s="70"/>
      <c r="B865" s="63"/>
      <c r="C865" s="63"/>
      <c r="D865" s="64"/>
    </row>
    <row r="866" ht="12.75" customHeight="1">
      <c r="A866" s="70"/>
      <c r="B866" s="63"/>
      <c r="C866" s="63"/>
      <c r="D866" s="64"/>
    </row>
    <row r="867" ht="12.75" customHeight="1">
      <c r="A867" s="70"/>
      <c r="B867" s="63"/>
      <c r="C867" s="63"/>
      <c r="D867" s="64"/>
    </row>
    <row r="868" ht="12.75" customHeight="1">
      <c r="A868" s="70"/>
      <c r="B868" s="63"/>
      <c r="C868" s="63"/>
      <c r="D868" s="64"/>
    </row>
    <row r="869" ht="12.75" customHeight="1">
      <c r="A869" s="70"/>
      <c r="B869" s="63"/>
      <c r="C869" s="63"/>
      <c r="D869" s="64"/>
    </row>
    <row r="870" ht="12.75" customHeight="1">
      <c r="A870" s="70"/>
      <c r="B870" s="63"/>
      <c r="C870" s="63"/>
      <c r="D870" s="64"/>
    </row>
    <row r="871" ht="12.75" customHeight="1">
      <c r="A871" s="70"/>
      <c r="B871" s="63"/>
      <c r="C871" s="63"/>
      <c r="D871" s="64"/>
    </row>
    <row r="872" ht="12.75" customHeight="1">
      <c r="A872" s="70"/>
      <c r="B872" s="63"/>
      <c r="C872" s="63"/>
      <c r="D872" s="64"/>
    </row>
    <row r="873" ht="12.75" customHeight="1">
      <c r="A873" s="70"/>
      <c r="B873" s="63"/>
      <c r="C873" s="63"/>
      <c r="D873" s="64"/>
    </row>
    <row r="874" ht="12.75" customHeight="1">
      <c r="A874" s="70"/>
      <c r="B874" s="63"/>
      <c r="C874" s="63"/>
      <c r="D874" s="64"/>
    </row>
    <row r="875" ht="12.75" customHeight="1">
      <c r="A875" s="70"/>
      <c r="B875" s="63"/>
      <c r="C875" s="63"/>
      <c r="D875" s="64"/>
    </row>
    <row r="876" ht="12.75" customHeight="1">
      <c r="A876" s="70"/>
      <c r="B876" s="63"/>
      <c r="C876" s="63"/>
      <c r="D876" s="64"/>
    </row>
    <row r="877" ht="12.75" customHeight="1">
      <c r="A877" s="70"/>
      <c r="B877" s="63"/>
      <c r="C877" s="63"/>
      <c r="D877" s="64"/>
    </row>
    <row r="878" ht="12.75" customHeight="1">
      <c r="A878" s="70"/>
      <c r="B878" s="63"/>
      <c r="C878" s="63"/>
      <c r="D878" s="64"/>
    </row>
    <row r="879" ht="12.75" customHeight="1">
      <c r="A879" s="70"/>
      <c r="B879" s="63"/>
      <c r="C879" s="63"/>
      <c r="D879" s="64"/>
    </row>
    <row r="880" ht="12.75" customHeight="1">
      <c r="A880" s="70"/>
      <c r="B880" s="63"/>
      <c r="C880" s="63"/>
      <c r="D880" s="64"/>
    </row>
    <row r="881" ht="12.75" customHeight="1">
      <c r="A881" s="70"/>
      <c r="B881" s="63"/>
      <c r="C881" s="63"/>
      <c r="D881" s="64"/>
    </row>
    <row r="882" ht="12.75" customHeight="1">
      <c r="A882" s="70"/>
      <c r="B882" s="63"/>
      <c r="C882" s="63"/>
      <c r="D882" s="64"/>
    </row>
    <row r="883" ht="12.75" customHeight="1">
      <c r="A883" s="70"/>
      <c r="B883" s="63"/>
      <c r="C883" s="63"/>
      <c r="D883" s="64"/>
    </row>
    <row r="884" ht="12.75" customHeight="1">
      <c r="A884" s="70"/>
      <c r="B884" s="63"/>
      <c r="C884" s="63"/>
      <c r="D884" s="64"/>
    </row>
    <row r="885" ht="12.75" customHeight="1">
      <c r="A885" s="70"/>
      <c r="B885" s="63"/>
      <c r="C885" s="63"/>
      <c r="D885" s="64"/>
    </row>
    <row r="886" ht="12.75" customHeight="1">
      <c r="A886" s="70"/>
      <c r="B886" s="63"/>
      <c r="C886" s="63"/>
      <c r="D886" s="64"/>
    </row>
    <row r="887" ht="12.75" customHeight="1">
      <c r="A887" s="70"/>
      <c r="B887" s="63"/>
      <c r="C887" s="63"/>
      <c r="D887" s="64"/>
    </row>
    <row r="888" ht="12.75" customHeight="1">
      <c r="A888" s="70"/>
      <c r="B888" s="63"/>
      <c r="C888" s="63"/>
      <c r="D888" s="64"/>
    </row>
    <row r="889" ht="12.75" customHeight="1">
      <c r="A889" s="70"/>
      <c r="B889" s="63"/>
      <c r="C889" s="63"/>
      <c r="D889" s="64"/>
    </row>
    <row r="890" ht="12.75" customHeight="1">
      <c r="A890" s="70"/>
      <c r="B890" s="63"/>
      <c r="C890" s="63"/>
      <c r="D890" s="64"/>
    </row>
    <row r="891" ht="12.75" customHeight="1">
      <c r="A891" s="70"/>
      <c r="B891" s="63"/>
      <c r="C891" s="63"/>
      <c r="D891" s="64"/>
    </row>
    <row r="892" ht="12.75" customHeight="1">
      <c r="A892" s="70"/>
      <c r="B892" s="63"/>
      <c r="C892" s="63"/>
      <c r="D892" s="64"/>
    </row>
    <row r="893" ht="12.75" customHeight="1">
      <c r="A893" s="70"/>
      <c r="B893" s="63"/>
      <c r="C893" s="63"/>
      <c r="D893" s="64"/>
    </row>
    <row r="894" ht="12.75" customHeight="1">
      <c r="A894" s="70"/>
      <c r="B894" s="63"/>
      <c r="C894" s="63"/>
      <c r="D894" s="64"/>
    </row>
    <row r="895" ht="12.75" customHeight="1">
      <c r="A895" s="70"/>
      <c r="B895" s="63"/>
      <c r="C895" s="63"/>
      <c r="D895" s="64"/>
    </row>
    <row r="896" ht="12.75" customHeight="1">
      <c r="A896" s="70"/>
      <c r="B896" s="63"/>
      <c r="C896" s="63"/>
      <c r="D896" s="64"/>
    </row>
    <row r="897" ht="12.75" customHeight="1">
      <c r="A897" s="70"/>
      <c r="B897" s="63"/>
      <c r="C897" s="63"/>
      <c r="D897" s="64"/>
    </row>
    <row r="898" ht="12.75" customHeight="1">
      <c r="A898" s="70"/>
      <c r="B898" s="63"/>
      <c r="C898" s="63"/>
      <c r="D898" s="64"/>
    </row>
    <row r="899" ht="12.75" customHeight="1">
      <c r="A899" s="70"/>
      <c r="B899" s="63"/>
      <c r="C899" s="63"/>
      <c r="D899" s="64"/>
    </row>
    <row r="900" ht="12.75" customHeight="1">
      <c r="A900" s="70"/>
      <c r="B900" s="63"/>
      <c r="C900" s="63"/>
      <c r="D900" s="64"/>
    </row>
    <row r="901" ht="12.75" customHeight="1">
      <c r="A901" s="70"/>
      <c r="B901" s="63"/>
      <c r="C901" s="63"/>
      <c r="D901" s="64"/>
    </row>
    <row r="902" ht="12.75" customHeight="1">
      <c r="A902" s="70"/>
      <c r="B902" s="63"/>
      <c r="C902" s="63"/>
      <c r="D902" s="64"/>
    </row>
    <row r="903" ht="12.75" customHeight="1">
      <c r="A903" s="70"/>
      <c r="B903" s="63"/>
      <c r="C903" s="63"/>
      <c r="D903" s="64"/>
    </row>
    <row r="904" ht="12.75" customHeight="1">
      <c r="A904" s="70"/>
      <c r="B904" s="63"/>
      <c r="C904" s="63"/>
      <c r="D904" s="64"/>
    </row>
    <row r="905" ht="12.75" customHeight="1">
      <c r="A905" s="70"/>
      <c r="B905" s="63"/>
      <c r="C905" s="63"/>
      <c r="D905" s="64"/>
    </row>
    <row r="906" ht="12.75" customHeight="1">
      <c r="A906" s="70"/>
      <c r="B906" s="63"/>
      <c r="C906" s="63"/>
      <c r="D906" s="64"/>
    </row>
    <row r="907" ht="12.75" customHeight="1">
      <c r="A907" s="70"/>
      <c r="B907" s="63"/>
      <c r="C907" s="63"/>
      <c r="D907" s="64"/>
    </row>
    <row r="908" ht="12.75" customHeight="1">
      <c r="A908" s="70"/>
      <c r="B908" s="63"/>
      <c r="C908" s="63"/>
      <c r="D908" s="64"/>
    </row>
    <row r="909" ht="12.75" customHeight="1">
      <c r="A909" s="70"/>
      <c r="B909" s="63"/>
      <c r="C909" s="63"/>
      <c r="D909" s="64"/>
    </row>
    <row r="910" ht="12.75" customHeight="1">
      <c r="A910" s="70"/>
      <c r="B910" s="63"/>
      <c r="C910" s="63"/>
      <c r="D910" s="64"/>
    </row>
    <row r="911" ht="12.75" customHeight="1">
      <c r="A911" s="70"/>
      <c r="B911" s="63"/>
      <c r="C911" s="63"/>
      <c r="D911" s="64"/>
    </row>
    <row r="912" ht="12.75" customHeight="1">
      <c r="A912" s="70"/>
      <c r="B912" s="63"/>
      <c r="C912" s="63"/>
      <c r="D912" s="64"/>
    </row>
    <row r="913" ht="12.75" customHeight="1">
      <c r="A913" s="70"/>
      <c r="B913" s="63"/>
      <c r="C913" s="63"/>
      <c r="D913" s="64"/>
    </row>
    <row r="914" ht="12.75" customHeight="1">
      <c r="A914" s="70"/>
      <c r="B914" s="63"/>
      <c r="C914" s="63"/>
      <c r="D914" s="64"/>
    </row>
    <row r="915" ht="12.75" customHeight="1">
      <c r="A915" s="70"/>
      <c r="B915" s="63"/>
      <c r="C915" s="63"/>
      <c r="D915" s="64"/>
    </row>
    <row r="916" ht="12.75" customHeight="1">
      <c r="A916" s="70"/>
      <c r="B916" s="63"/>
      <c r="C916" s="63"/>
      <c r="D916" s="64"/>
    </row>
    <row r="917" ht="12.75" customHeight="1">
      <c r="A917" s="70"/>
      <c r="B917" s="63"/>
      <c r="C917" s="63"/>
      <c r="D917" s="64"/>
    </row>
    <row r="918" ht="12.75" customHeight="1">
      <c r="A918" s="70"/>
      <c r="B918" s="63"/>
      <c r="C918" s="63"/>
      <c r="D918" s="64"/>
    </row>
    <row r="919" ht="12.75" customHeight="1">
      <c r="A919" s="70"/>
      <c r="B919" s="63"/>
      <c r="C919" s="63"/>
      <c r="D919" s="64"/>
    </row>
    <row r="920" ht="12.75" customHeight="1">
      <c r="A920" s="70"/>
      <c r="B920" s="63"/>
      <c r="C920" s="63"/>
      <c r="D920" s="64"/>
    </row>
    <row r="921" ht="12.75" customHeight="1">
      <c r="A921" s="70"/>
      <c r="B921" s="63"/>
      <c r="C921" s="63"/>
      <c r="D921" s="64"/>
    </row>
    <row r="922" ht="12.75" customHeight="1">
      <c r="A922" s="70"/>
      <c r="B922" s="63"/>
      <c r="C922" s="63"/>
      <c r="D922" s="64"/>
    </row>
    <row r="923" ht="12.75" customHeight="1">
      <c r="A923" s="70"/>
      <c r="B923" s="63"/>
      <c r="C923" s="63"/>
      <c r="D923" s="64"/>
    </row>
    <row r="924" ht="12.75" customHeight="1">
      <c r="A924" s="70"/>
      <c r="B924" s="63"/>
      <c r="C924" s="63"/>
      <c r="D924" s="64"/>
    </row>
    <row r="925" ht="12.75" customHeight="1">
      <c r="A925" s="70"/>
      <c r="B925" s="63"/>
      <c r="C925" s="63"/>
      <c r="D925" s="64"/>
    </row>
    <row r="926" ht="12.75" customHeight="1">
      <c r="A926" s="70"/>
      <c r="B926" s="63"/>
      <c r="C926" s="63"/>
      <c r="D926" s="64"/>
    </row>
    <row r="927" ht="12.75" customHeight="1">
      <c r="A927" s="70"/>
      <c r="B927" s="63"/>
      <c r="C927" s="63"/>
      <c r="D927" s="64"/>
    </row>
    <row r="928" ht="12.75" customHeight="1">
      <c r="A928" s="70"/>
      <c r="B928" s="63"/>
      <c r="C928" s="63"/>
      <c r="D928" s="64"/>
    </row>
    <row r="929" ht="12.75" customHeight="1">
      <c r="A929" s="70"/>
      <c r="B929" s="63"/>
      <c r="C929" s="63"/>
      <c r="D929" s="64"/>
    </row>
    <row r="930" ht="12.75" customHeight="1">
      <c r="A930" s="70"/>
      <c r="B930" s="63"/>
      <c r="C930" s="63"/>
      <c r="D930" s="64"/>
    </row>
    <row r="931" ht="12.75" customHeight="1">
      <c r="A931" s="70"/>
      <c r="B931" s="63"/>
      <c r="C931" s="63"/>
      <c r="D931" s="64"/>
    </row>
    <row r="932" ht="12.75" customHeight="1">
      <c r="A932" s="70"/>
      <c r="B932" s="63"/>
      <c r="C932" s="63"/>
      <c r="D932" s="64"/>
    </row>
    <row r="933" ht="12.75" customHeight="1">
      <c r="A933" s="70"/>
      <c r="B933" s="63"/>
      <c r="C933" s="63"/>
      <c r="D933" s="64"/>
    </row>
    <row r="934" ht="12.75" customHeight="1">
      <c r="A934" s="70"/>
      <c r="B934" s="63"/>
      <c r="C934" s="63"/>
      <c r="D934" s="64"/>
    </row>
    <row r="935" ht="12.75" customHeight="1">
      <c r="A935" s="70"/>
      <c r="B935" s="63"/>
      <c r="C935" s="63"/>
      <c r="D935" s="64"/>
    </row>
    <row r="936" ht="12.75" customHeight="1">
      <c r="A936" s="70"/>
      <c r="B936" s="63"/>
      <c r="C936" s="63"/>
      <c r="D936" s="64"/>
    </row>
    <row r="937" ht="12.75" customHeight="1">
      <c r="A937" s="70"/>
      <c r="B937" s="63"/>
      <c r="C937" s="63"/>
      <c r="D937" s="64"/>
    </row>
    <row r="938" ht="12.75" customHeight="1">
      <c r="A938" s="70"/>
      <c r="B938" s="63"/>
      <c r="C938" s="63"/>
      <c r="D938" s="64"/>
    </row>
    <row r="939" ht="12.75" customHeight="1">
      <c r="A939" s="70"/>
      <c r="B939" s="63"/>
      <c r="C939" s="63"/>
      <c r="D939" s="64"/>
    </row>
    <row r="940" ht="12.75" customHeight="1">
      <c r="A940" s="70"/>
      <c r="B940" s="63"/>
      <c r="C940" s="63"/>
      <c r="D940" s="64"/>
    </row>
    <row r="941" ht="12.75" customHeight="1">
      <c r="A941" s="70"/>
      <c r="B941" s="63"/>
      <c r="C941" s="63"/>
      <c r="D941" s="64"/>
    </row>
    <row r="942" ht="12.75" customHeight="1">
      <c r="A942" s="70"/>
      <c r="B942" s="63"/>
      <c r="C942" s="63"/>
      <c r="D942" s="64"/>
    </row>
    <row r="943" ht="12.75" customHeight="1">
      <c r="A943" s="70"/>
      <c r="B943" s="63"/>
      <c r="C943" s="63"/>
      <c r="D943" s="64"/>
    </row>
    <row r="944" ht="12.75" customHeight="1">
      <c r="A944" s="70"/>
      <c r="B944" s="63"/>
      <c r="C944" s="63"/>
      <c r="D944" s="64"/>
    </row>
    <row r="945" ht="12.75" customHeight="1">
      <c r="A945" s="70"/>
      <c r="B945" s="63"/>
      <c r="C945" s="63"/>
      <c r="D945" s="64"/>
    </row>
    <row r="946" ht="12.75" customHeight="1">
      <c r="A946" s="70"/>
      <c r="B946" s="63"/>
      <c r="C946" s="63"/>
      <c r="D946" s="64"/>
    </row>
    <row r="947" ht="12.75" customHeight="1">
      <c r="A947" s="70"/>
      <c r="B947" s="63"/>
      <c r="C947" s="63"/>
      <c r="D947" s="64"/>
    </row>
    <row r="948" ht="12.75" customHeight="1">
      <c r="A948" s="70"/>
      <c r="B948" s="63"/>
      <c r="C948" s="63"/>
      <c r="D948" s="64"/>
    </row>
    <row r="949" ht="12.75" customHeight="1">
      <c r="A949" s="70"/>
      <c r="B949" s="63"/>
      <c r="C949" s="63"/>
      <c r="D949" s="64"/>
    </row>
    <row r="950" ht="12.75" customHeight="1">
      <c r="A950" s="70"/>
      <c r="B950" s="63"/>
      <c r="C950" s="63"/>
      <c r="D950" s="64"/>
    </row>
    <row r="951" ht="12.75" customHeight="1">
      <c r="A951" s="70"/>
      <c r="B951" s="63"/>
      <c r="C951" s="63"/>
      <c r="D951" s="64"/>
    </row>
    <row r="952" ht="12.75" customHeight="1">
      <c r="A952" s="70"/>
      <c r="B952" s="63"/>
      <c r="C952" s="63"/>
      <c r="D952" s="64"/>
    </row>
    <row r="953" ht="12.75" customHeight="1">
      <c r="A953" s="70"/>
      <c r="B953" s="63"/>
      <c r="C953" s="63"/>
      <c r="D953" s="64"/>
    </row>
    <row r="954" ht="12.75" customHeight="1">
      <c r="A954" s="70"/>
      <c r="B954" s="63"/>
      <c r="C954" s="63"/>
      <c r="D954" s="64"/>
    </row>
    <row r="955" ht="12.75" customHeight="1">
      <c r="A955" s="70"/>
      <c r="B955" s="63"/>
      <c r="C955" s="63"/>
      <c r="D955" s="64"/>
    </row>
    <row r="956" ht="12.75" customHeight="1">
      <c r="A956" s="70"/>
      <c r="B956" s="63"/>
      <c r="C956" s="63"/>
      <c r="D956" s="64"/>
    </row>
    <row r="957" ht="12.75" customHeight="1">
      <c r="A957" s="70"/>
      <c r="B957" s="63"/>
      <c r="C957" s="63"/>
      <c r="D957" s="64"/>
    </row>
    <row r="958" ht="12.75" customHeight="1">
      <c r="A958" s="70"/>
      <c r="B958" s="63"/>
      <c r="C958" s="63"/>
      <c r="D958" s="64"/>
    </row>
    <row r="959" ht="12.75" customHeight="1">
      <c r="A959" s="70"/>
      <c r="B959" s="63"/>
      <c r="C959" s="63"/>
      <c r="D959" s="64"/>
    </row>
    <row r="960" ht="12.75" customHeight="1">
      <c r="A960" s="70"/>
      <c r="B960" s="63"/>
      <c r="C960" s="63"/>
      <c r="D960" s="64"/>
    </row>
    <row r="961" ht="12.75" customHeight="1">
      <c r="A961" s="70"/>
      <c r="B961" s="63"/>
      <c r="C961" s="63"/>
      <c r="D961" s="64"/>
    </row>
    <row r="962" ht="12.75" customHeight="1">
      <c r="A962" s="70"/>
      <c r="B962" s="63"/>
      <c r="C962" s="63"/>
      <c r="D962" s="64"/>
    </row>
    <row r="963" ht="12.75" customHeight="1">
      <c r="A963" s="70"/>
      <c r="B963" s="63"/>
      <c r="C963" s="63"/>
      <c r="D963" s="64"/>
    </row>
    <row r="964" ht="12.75" customHeight="1">
      <c r="A964" s="70"/>
      <c r="B964" s="63"/>
      <c r="C964" s="63"/>
      <c r="D964" s="64"/>
    </row>
    <row r="965" ht="12.75" customHeight="1">
      <c r="A965" s="70"/>
      <c r="B965" s="63"/>
      <c r="C965" s="63"/>
      <c r="D965" s="64"/>
    </row>
    <row r="966" ht="12.75" customHeight="1">
      <c r="A966" s="70"/>
      <c r="B966" s="63"/>
      <c r="C966" s="63"/>
      <c r="D966" s="64"/>
    </row>
    <row r="967" ht="12.75" customHeight="1">
      <c r="A967" s="70"/>
      <c r="B967" s="63"/>
      <c r="C967" s="63"/>
      <c r="D967" s="64"/>
    </row>
    <row r="968" ht="12.75" customHeight="1">
      <c r="A968" s="70"/>
      <c r="B968" s="63"/>
      <c r="C968" s="63"/>
      <c r="D968" s="64"/>
    </row>
    <row r="969" ht="12.75" customHeight="1">
      <c r="A969" s="70"/>
      <c r="B969" s="63"/>
      <c r="C969" s="63"/>
      <c r="D969" s="64"/>
    </row>
    <row r="970" ht="12.75" customHeight="1">
      <c r="A970" s="70"/>
      <c r="B970" s="63"/>
      <c r="C970" s="63"/>
      <c r="D970" s="64"/>
    </row>
    <row r="971" ht="12.75" customHeight="1">
      <c r="A971" s="70"/>
      <c r="B971" s="63"/>
      <c r="C971" s="63"/>
      <c r="D971" s="64"/>
    </row>
    <row r="972" ht="12.75" customHeight="1">
      <c r="A972" s="70"/>
      <c r="B972" s="63"/>
      <c r="C972" s="63"/>
      <c r="D972" s="64"/>
    </row>
    <row r="973" ht="12.75" customHeight="1">
      <c r="A973" s="70"/>
      <c r="B973" s="63"/>
      <c r="C973" s="63"/>
      <c r="D973" s="64"/>
    </row>
    <row r="974" ht="12.75" customHeight="1">
      <c r="A974" s="70"/>
      <c r="B974" s="63"/>
      <c r="C974" s="63"/>
      <c r="D974" s="64"/>
    </row>
    <row r="975" ht="12.75" customHeight="1">
      <c r="A975" s="70"/>
      <c r="B975" s="63"/>
      <c r="C975" s="63"/>
      <c r="D975" s="64"/>
    </row>
    <row r="976" ht="12.75" customHeight="1">
      <c r="A976" s="70"/>
      <c r="B976" s="63"/>
      <c r="C976" s="63"/>
      <c r="D976" s="64"/>
    </row>
    <row r="977" ht="12.75" customHeight="1">
      <c r="A977" s="70"/>
      <c r="B977" s="63"/>
      <c r="C977" s="63"/>
      <c r="D977" s="64"/>
    </row>
    <row r="978" ht="12.75" customHeight="1">
      <c r="A978" s="70"/>
      <c r="B978" s="63"/>
      <c r="C978" s="63"/>
      <c r="D978" s="64"/>
    </row>
    <row r="979" ht="12.75" customHeight="1">
      <c r="A979" s="70"/>
      <c r="B979" s="63"/>
      <c r="C979" s="63"/>
      <c r="D979" s="64"/>
    </row>
    <row r="980" ht="12.75" customHeight="1">
      <c r="A980" s="70"/>
      <c r="B980" s="63"/>
      <c r="C980" s="63"/>
      <c r="D980" s="64"/>
    </row>
    <row r="981" ht="12.75" customHeight="1">
      <c r="A981" s="70"/>
      <c r="B981" s="63"/>
      <c r="C981" s="63"/>
      <c r="D981" s="64"/>
    </row>
    <row r="982" ht="12.75" customHeight="1">
      <c r="A982" s="70"/>
      <c r="B982" s="63"/>
      <c r="C982" s="63"/>
      <c r="D982" s="64"/>
    </row>
    <row r="983" ht="12.75" customHeight="1">
      <c r="A983" s="70"/>
      <c r="B983" s="63"/>
      <c r="C983" s="63"/>
      <c r="D983" s="64"/>
    </row>
    <row r="984" ht="12.75" customHeight="1">
      <c r="A984" s="70"/>
      <c r="B984" s="63"/>
      <c r="C984" s="63"/>
      <c r="D984" s="64"/>
    </row>
    <row r="985" ht="12.75" customHeight="1">
      <c r="A985" s="70"/>
      <c r="B985" s="63"/>
      <c r="C985" s="63"/>
      <c r="D985" s="64"/>
    </row>
    <row r="986" ht="12.75" customHeight="1">
      <c r="A986" s="70"/>
      <c r="B986" s="63"/>
      <c r="C986" s="63"/>
      <c r="D986" s="64"/>
    </row>
    <row r="987" ht="12.75" customHeight="1">
      <c r="A987" s="70"/>
      <c r="B987" s="63"/>
      <c r="C987" s="63"/>
      <c r="D987" s="64"/>
    </row>
    <row r="988" ht="12.75" customHeight="1">
      <c r="A988" s="70"/>
      <c r="B988" s="63"/>
      <c r="C988" s="63"/>
      <c r="D988" s="64"/>
    </row>
    <row r="989" ht="12.75" customHeight="1">
      <c r="A989" s="70"/>
      <c r="B989" s="63"/>
      <c r="C989" s="63"/>
      <c r="D989" s="64"/>
    </row>
    <row r="990" ht="12.75" customHeight="1">
      <c r="A990" s="70"/>
      <c r="B990" s="63"/>
      <c r="C990" s="63"/>
      <c r="D990" s="64"/>
    </row>
    <row r="991" ht="12.75" customHeight="1">
      <c r="A991" s="70"/>
      <c r="B991" s="63"/>
      <c r="C991" s="63"/>
      <c r="D991" s="64"/>
    </row>
    <row r="992" ht="12.75" customHeight="1">
      <c r="A992" s="70"/>
      <c r="B992" s="63"/>
      <c r="C992" s="63"/>
      <c r="D992" s="64"/>
    </row>
    <row r="993" ht="12.75" customHeight="1">
      <c r="A993" s="70"/>
      <c r="B993" s="63"/>
      <c r="C993" s="63"/>
      <c r="D993" s="64"/>
    </row>
    <row r="994" ht="12.75" customHeight="1">
      <c r="A994" s="70"/>
      <c r="B994" s="63"/>
      <c r="C994" s="63"/>
      <c r="D994" s="64"/>
    </row>
    <row r="995" ht="12.75" customHeight="1">
      <c r="A995" s="70"/>
      <c r="B995" s="63"/>
      <c r="C995" s="63"/>
      <c r="D995" s="64"/>
    </row>
    <row r="996" ht="12.75" customHeight="1">
      <c r="A996" s="70"/>
      <c r="B996" s="63"/>
      <c r="C996" s="63"/>
      <c r="D996" s="64"/>
    </row>
    <row r="997" ht="12.75" customHeight="1">
      <c r="A997" s="70"/>
      <c r="B997" s="63"/>
      <c r="C997" s="63"/>
      <c r="D997" s="64"/>
    </row>
    <row r="998" ht="12.75" customHeight="1">
      <c r="A998" s="70"/>
      <c r="B998" s="63"/>
      <c r="C998" s="63"/>
      <c r="D998" s="64"/>
    </row>
    <row r="999" ht="12.75" customHeight="1">
      <c r="A999" s="70"/>
      <c r="B999" s="63"/>
      <c r="C999" s="63"/>
      <c r="D999" s="64"/>
    </row>
    <row r="1000" ht="12.75" customHeight="1">
      <c r="A1000" s="70"/>
      <c r="B1000" s="63"/>
      <c r="C1000" s="63"/>
      <c r="D1000" s="64"/>
    </row>
  </sheetData>
  <hyperlinks>
    <hyperlink r:id="rId1" ref="B51"/>
    <hyperlink r:id="rId2" ref="B52"/>
    <hyperlink r:id="rId3" ref="B53"/>
    <hyperlink r:id="rId4" ref="B56"/>
    <hyperlink r:id="rId5" ref="B57"/>
    <hyperlink r:id="rId6" ref="B59"/>
    <hyperlink r:id="rId7" ref="B60"/>
    <hyperlink r:id="rId8" ref="B61"/>
    <hyperlink r:id="rId9" ref="B62"/>
    <hyperlink r:id="rId10" ref="B63"/>
    <hyperlink r:id="rId11" ref="B64"/>
    <hyperlink r:id="rId12" ref="B65"/>
    <hyperlink r:id="rId13" ref="B66"/>
    <hyperlink r:id="rId14" ref="B67"/>
    <hyperlink r:id="rId15" ref="B68"/>
    <hyperlink r:id="rId16" ref="B69"/>
    <hyperlink r:id="rId17" ref="B70"/>
    <hyperlink r:id="rId18" ref="B71"/>
    <hyperlink r:id="rId19" ref="B72"/>
    <hyperlink r:id="rId20" ref="B73"/>
    <hyperlink r:id="rId21" ref="B74"/>
    <hyperlink r:id="rId22" ref="B75"/>
    <hyperlink r:id="rId23" ref="B76"/>
    <hyperlink r:id="rId24" ref="B77"/>
    <hyperlink r:id="rId25" ref="B78"/>
    <hyperlink r:id="rId26" ref="B79"/>
    <hyperlink r:id="rId27" ref="B80"/>
    <hyperlink r:id="rId28" ref="B81"/>
    <hyperlink r:id="rId29" ref="B82"/>
  </hyperlinks>
  <printOptions/>
  <pageMargins bottom="0.75" footer="0.0" header="0.0" left="0.7" right="0.7" top="0.75"/>
  <pageSetup orientation="landscape"/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14" width="9.71"/>
    <col customWidth="1" min="15" max="15" width="10.57"/>
    <col customWidth="1" min="16" max="26" width="8.0"/>
  </cols>
  <sheetData>
    <row r="1" ht="12.75" customHeight="1"/>
    <row r="2" ht="12.75" customHeight="1"/>
    <row r="3" ht="12.75" customHeight="1">
      <c r="A3" t="s">
        <v>2300</v>
      </c>
      <c r="B3" t="s">
        <v>2</v>
      </c>
    </row>
    <row r="4" ht="25.5" customHeight="1">
      <c r="A4" t="s">
        <v>2301</v>
      </c>
      <c r="B4" t="s">
        <v>275</v>
      </c>
      <c r="C4" t="s">
        <v>40</v>
      </c>
      <c r="D4" t="s">
        <v>356</v>
      </c>
      <c r="E4" t="s">
        <v>7</v>
      </c>
      <c r="F4" t="s">
        <v>88</v>
      </c>
      <c r="G4" t="s">
        <v>801</v>
      </c>
      <c r="H4" t="s">
        <v>9</v>
      </c>
      <c r="I4" t="s">
        <v>4</v>
      </c>
      <c r="J4" t="s">
        <v>732</v>
      </c>
      <c r="K4" t="s">
        <v>1961</v>
      </c>
      <c r="L4" t="s">
        <v>273</v>
      </c>
      <c r="M4" t="s">
        <v>195</v>
      </c>
      <c r="N4" t="s">
        <v>2302</v>
      </c>
      <c r="O4" t="s">
        <v>2303</v>
      </c>
      <c r="P4" t="s">
        <v>2301</v>
      </c>
      <c r="Q4" s="74" t="s">
        <v>2304</v>
      </c>
    </row>
    <row r="5" ht="12.75" customHeight="1">
      <c r="A5">
        <v>1987.0</v>
      </c>
      <c r="D5">
        <v>1.0</v>
      </c>
      <c r="O5">
        <v>1.0</v>
      </c>
      <c r="P5">
        <v>1987.0</v>
      </c>
      <c r="Q5">
        <v>1.0</v>
      </c>
    </row>
    <row r="6" ht="12.75" customHeight="1">
      <c r="A6">
        <v>1988.0</v>
      </c>
      <c r="L6">
        <v>1.0</v>
      </c>
      <c r="O6">
        <v>1.0</v>
      </c>
      <c r="P6">
        <v>1988.0</v>
      </c>
      <c r="Q6">
        <v>1.0</v>
      </c>
    </row>
    <row r="7" ht="12.75" customHeight="1">
      <c r="A7">
        <v>1991.0</v>
      </c>
      <c r="D7">
        <v>1.0</v>
      </c>
      <c r="O7">
        <v>1.0</v>
      </c>
      <c r="P7">
        <v>1991.0</v>
      </c>
      <c r="Q7">
        <v>1.0</v>
      </c>
    </row>
    <row r="8" ht="12.75" customHeight="1">
      <c r="A8">
        <v>1992.0</v>
      </c>
      <c r="B8">
        <v>1.0</v>
      </c>
      <c r="D8">
        <v>3.0</v>
      </c>
      <c r="E8">
        <v>2.0</v>
      </c>
      <c r="F8">
        <v>1.0</v>
      </c>
      <c r="O8">
        <v>7.0</v>
      </c>
      <c r="P8">
        <v>1992.0</v>
      </c>
      <c r="Q8">
        <v>7.0</v>
      </c>
    </row>
    <row r="9" ht="12.75" customHeight="1">
      <c r="A9">
        <v>1993.0</v>
      </c>
      <c r="B9">
        <v>12.0</v>
      </c>
      <c r="D9">
        <v>23.0</v>
      </c>
      <c r="E9">
        <v>8.0</v>
      </c>
      <c r="F9">
        <v>6.0</v>
      </c>
      <c r="G9">
        <v>6.0</v>
      </c>
      <c r="H9">
        <v>18.0</v>
      </c>
      <c r="I9">
        <v>4.0</v>
      </c>
      <c r="J9">
        <v>5.0</v>
      </c>
      <c r="K9">
        <v>8.0</v>
      </c>
      <c r="L9">
        <v>1.0</v>
      </c>
      <c r="O9">
        <v>91.0</v>
      </c>
      <c r="P9">
        <v>1993.0</v>
      </c>
      <c r="Q9">
        <v>91.0</v>
      </c>
    </row>
    <row r="10" ht="12.75" customHeight="1">
      <c r="A10">
        <v>1994.0</v>
      </c>
      <c r="B10">
        <v>2.0</v>
      </c>
      <c r="D10">
        <v>6.0</v>
      </c>
      <c r="E10">
        <v>77.0</v>
      </c>
      <c r="F10">
        <v>4.0</v>
      </c>
      <c r="G10">
        <v>5.0</v>
      </c>
      <c r="H10">
        <v>28.0</v>
      </c>
      <c r="I10">
        <v>5.0</v>
      </c>
      <c r="J10">
        <v>2.0</v>
      </c>
      <c r="O10">
        <v>129.0</v>
      </c>
      <c r="P10">
        <v>1994.0</v>
      </c>
      <c r="Q10">
        <v>129.0</v>
      </c>
    </row>
    <row r="11" ht="12.75" customHeight="1">
      <c r="A11">
        <v>1995.0</v>
      </c>
      <c r="B11">
        <v>4.0</v>
      </c>
      <c r="D11">
        <v>14.0</v>
      </c>
      <c r="E11">
        <v>84.0</v>
      </c>
      <c r="G11">
        <v>3.0</v>
      </c>
      <c r="H11">
        <v>14.0</v>
      </c>
      <c r="I11">
        <v>4.0</v>
      </c>
      <c r="J11">
        <v>4.0</v>
      </c>
      <c r="O11">
        <v>127.0</v>
      </c>
      <c r="P11">
        <v>1995.0</v>
      </c>
      <c r="Q11">
        <v>127.0</v>
      </c>
    </row>
    <row r="12" ht="12.75" customHeight="1">
      <c r="A12">
        <v>1996.0</v>
      </c>
      <c r="B12">
        <v>12.0</v>
      </c>
      <c r="D12">
        <v>24.0</v>
      </c>
      <c r="E12">
        <v>41.0</v>
      </c>
      <c r="H12">
        <v>9.0</v>
      </c>
      <c r="I12">
        <v>4.0</v>
      </c>
      <c r="J12">
        <v>1.0</v>
      </c>
      <c r="K12">
        <v>1.0</v>
      </c>
      <c r="O12">
        <v>92.0</v>
      </c>
      <c r="P12">
        <v>1996.0</v>
      </c>
      <c r="Q12">
        <v>92.0</v>
      </c>
    </row>
    <row r="13" ht="12.75" customHeight="1">
      <c r="A13">
        <v>1997.0</v>
      </c>
      <c r="B13">
        <v>10.0</v>
      </c>
      <c r="D13">
        <v>93.0</v>
      </c>
      <c r="E13">
        <v>14.0</v>
      </c>
      <c r="F13">
        <v>8.0</v>
      </c>
      <c r="H13">
        <v>48.0</v>
      </c>
      <c r="I13">
        <v>4.0</v>
      </c>
      <c r="J13">
        <v>5.0</v>
      </c>
      <c r="L13">
        <v>1.0</v>
      </c>
      <c r="O13">
        <v>183.0</v>
      </c>
      <c r="P13">
        <v>1997.0</v>
      </c>
      <c r="Q13">
        <v>183.0</v>
      </c>
    </row>
    <row r="14" ht="12.75" customHeight="1">
      <c r="A14">
        <v>1998.0</v>
      </c>
      <c r="B14">
        <v>15.0</v>
      </c>
      <c r="D14">
        <v>139.0</v>
      </c>
      <c r="E14">
        <v>30.0</v>
      </c>
      <c r="F14">
        <v>8.0</v>
      </c>
      <c r="G14">
        <v>5.0</v>
      </c>
      <c r="H14">
        <v>38.0</v>
      </c>
      <c r="I14">
        <v>4.0</v>
      </c>
      <c r="J14">
        <v>7.0</v>
      </c>
      <c r="O14">
        <v>246.0</v>
      </c>
      <c r="P14">
        <v>1998.0</v>
      </c>
      <c r="Q14">
        <v>246.0</v>
      </c>
    </row>
    <row r="15" ht="12.75" customHeight="1">
      <c r="A15">
        <v>1999.0</v>
      </c>
      <c r="B15">
        <v>25.0</v>
      </c>
      <c r="D15">
        <v>63.0</v>
      </c>
      <c r="E15">
        <v>16.0</v>
      </c>
      <c r="F15">
        <v>17.0</v>
      </c>
      <c r="G15">
        <v>4.0</v>
      </c>
      <c r="H15">
        <v>30.0</v>
      </c>
      <c r="I15">
        <v>5.0</v>
      </c>
      <c r="O15">
        <v>160.0</v>
      </c>
      <c r="P15">
        <v>1999.0</v>
      </c>
      <c r="Q15">
        <v>160.0</v>
      </c>
    </row>
    <row r="16" ht="12.75" customHeight="1">
      <c r="A16">
        <v>2000.0</v>
      </c>
      <c r="B16">
        <v>25.0</v>
      </c>
      <c r="D16">
        <v>31.0</v>
      </c>
      <c r="E16">
        <v>48.0</v>
      </c>
      <c r="F16">
        <v>20.0</v>
      </c>
      <c r="G16">
        <v>7.0</v>
      </c>
      <c r="H16">
        <v>22.0</v>
      </c>
      <c r="I16">
        <v>4.0</v>
      </c>
      <c r="O16">
        <v>157.0</v>
      </c>
      <c r="P16">
        <v>2000.0</v>
      </c>
      <c r="Q16">
        <v>157.0</v>
      </c>
    </row>
    <row r="17" ht="12.75" customHeight="1">
      <c r="A17">
        <v>2001.0</v>
      </c>
      <c r="B17">
        <v>13.0</v>
      </c>
      <c r="D17">
        <v>37.0</v>
      </c>
      <c r="E17">
        <v>47.0</v>
      </c>
      <c r="F17">
        <v>20.0</v>
      </c>
      <c r="G17">
        <v>3.0</v>
      </c>
      <c r="H17">
        <v>19.0</v>
      </c>
      <c r="I17">
        <v>2.0</v>
      </c>
      <c r="J17">
        <v>1.0</v>
      </c>
      <c r="L17">
        <v>20.0</v>
      </c>
      <c r="O17">
        <v>162.0</v>
      </c>
      <c r="P17">
        <v>2001.0</v>
      </c>
      <c r="Q17">
        <v>162.0</v>
      </c>
    </row>
    <row r="18" ht="12.75" customHeight="1">
      <c r="A18">
        <v>2002.0</v>
      </c>
      <c r="B18">
        <v>10.0</v>
      </c>
      <c r="D18">
        <v>12.0</v>
      </c>
      <c r="E18">
        <v>38.0</v>
      </c>
      <c r="F18">
        <v>3.0</v>
      </c>
      <c r="G18">
        <v>3.0</v>
      </c>
      <c r="H18">
        <v>35.0</v>
      </c>
      <c r="I18">
        <v>4.0</v>
      </c>
      <c r="L18">
        <v>30.0</v>
      </c>
      <c r="O18">
        <v>135.0</v>
      </c>
      <c r="P18">
        <v>2002.0</v>
      </c>
      <c r="Q18">
        <v>135.0</v>
      </c>
    </row>
    <row r="19" ht="12.75" customHeight="1">
      <c r="A19">
        <v>2003.0</v>
      </c>
      <c r="B19">
        <v>7.0</v>
      </c>
      <c r="D19">
        <v>3.0</v>
      </c>
      <c r="E19">
        <v>42.0</v>
      </c>
      <c r="F19">
        <v>6.0</v>
      </c>
      <c r="G19">
        <v>1.0</v>
      </c>
      <c r="H19">
        <v>36.0</v>
      </c>
      <c r="I19">
        <v>4.0</v>
      </c>
      <c r="L19">
        <v>51.0</v>
      </c>
      <c r="O19">
        <v>150.0</v>
      </c>
      <c r="P19">
        <v>2003.0</v>
      </c>
      <c r="Q19">
        <v>150.0</v>
      </c>
    </row>
    <row r="20" ht="12.75" customHeight="1">
      <c r="A20">
        <v>2004.0</v>
      </c>
      <c r="B20">
        <v>2.0</v>
      </c>
      <c r="D20">
        <v>5.0</v>
      </c>
      <c r="E20">
        <v>22.0</v>
      </c>
      <c r="F20">
        <v>5.0</v>
      </c>
      <c r="G20">
        <v>1.0</v>
      </c>
      <c r="H20">
        <v>33.0</v>
      </c>
      <c r="I20">
        <v>4.0</v>
      </c>
      <c r="J20">
        <v>2.0</v>
      </c>
      <c r="L20">
        <v>41.0</v>
      </c>
      <c r="O20">
        <v>115.0</v>
      </c>
      <c r="P20">
        <v>2004.0</v>
      </c>
      <c r="Q20">
        <v>115.0</v>
      </c>
    </row>
    <row r="21" ht="12.75" customHeight="1">
      <c r="A21">
        <v>2005.0</v>
      </c>
      <c r="D21">
        <v>8.0</v>
      </c>
      <c r="E21">
        <v>26.0</v>
      </c>
      <c r="F21">
        <v>6.0</v>
      </c>
      <c r="H21">
        <v>45.0</v>
      </c>
      <c r="I21">
        <v>4.0</v>
      </c>
      <c r="J21">
        <v>2.0</v>
      </c>
      <c r="L21">
        <v>29.0</v>
      </c>
      <c r="O21">
        <v>120.0</v>
      </c>
      <c r="P21">
        <v>2005.0</v>
      </c>
      <c r="Q21">
        <v>120.0</v>
      </c>
    </row>
    <row r="22" ht="12.75" customHeight="1">
      <c r="A22">
        <v>2006.0</v>
      </c>
      <c r="B22">
        <v>2.0</v>
      </c>
      <c r="D22">
        <v>3.0</v>
      </c>
      <c r="E22">
        <v>15.0</v>
      </c>
      <c r="F22">
        <v>3.0</v>
      </c>
      <c r="H22">
        <v>26.0</v>
      </c>
      <c r="I22">
        <v>4.0</v>
      </c>
      <c r="L22">
        <v>48.0</v>
      </c>
      <c r="O22">
        <v>101.0</v>
      </c>
      <c r="P22">
        <v>2006.0</v>
      </c>
      <c r="Q22">
        <v>101.0</v>
      </c>
    </row>
    <row r="23" ht="12.75" customHeight="1">
      <c r="A23">
        <v>2007.0</v>
      </c>
      <c r="D23">
        <v>12.0</v>
      </c>
      <c r="E23">
        <v>16.0</v>
      </c>
      <c r="F23">
        <v>3.0</v>
      </c>
      <c r="H23">
        <v>21.0</v>
      </c>
      <c r="I23">
        <v>4.0</v>
      </c>
      <c r="L23">
        <v>27.0</v>
      </c>
      <c r="O23">
        <v>83.0</v>
      </c>
      <c r="P23">
        <v>2007.0</v>
      </c>
      <c r="Q23">
        <v>83.0</v>
      </c>
    </row>
    <row r="24" ht="12.75" customHeight="1">
      <c r="A24">
        <v>2008.0</v>
      </c>
      <c r="D24">
        <v>14.0</v>
      </c>
      <c r="E24">
        <v>19.0</v>
      </c>
      <c r="F24">
        <v>3.0</v>
      </c>
      <c r="H24">
        <v>14.0</v>
      </c>
      <c r="I24">
        <v>4.0</v>
      </c>
      <c r="L24">
        <v>20.0</v>
      </c>
      <c r="O24">
        <v>74.0</v>
      </c>
      <c r="P24">
        <v>2008.0</v>
      </c>
      <c r="Q24">
        <v>74.0</v>
      </c>
    </row>
    <row r="25" ht="12.75" customHeight="1">
      <c r="A25">
        <v>2009.0</v>
      </c>
      <c r="C25">
        <v>1.0</v>
      </c>
      <c r="D25">
        <v>16.0</v>
      </c>
      <c r="E25">
        <v>43.0</v>
      </c>
      <c r="H25">
        <v>12.0</v>
      </c>
      <c r="I25">
        <v>5.0</v>
      </c>
      <c r="L25">
        <v>14.0</v>
      </c>
      <c r="O25">
        <v>91.0</v>
      </c>
      <c r="P25">
        <v>2009.0</v>
      </c>
      <c r="Q25">
        <v>91.0</v>
      </c>
    </row>
    <row r="26" ht="12.75" customHeight="1">
      <c r="A26">
        <v>2010.0</v>
      </c>
      <c r="B26">
        <v>1.0</v>
      </c>
      <c r="C26">
        <v>1.0</v>
      </c>
      <c r="E26">
        <v>17.0</v>
      </c>
      <c r="F26">
        <v>1.0</v>
      </c>
      <c r="H26">
        <v>11.0</v>
      </c>
      <c r="I26">
        <v>6.0</v>
      </c>
      <c r="L26">
        <v>8.0</v>
      </c>
      <c r="O26">
        <v>45.0</v>
      </c>
      <c r="P26">
        <v>2010.0</v>
      </c>
      <c r="Q26">
        <v>45.0</v>
      </c>
    </row>
    <row r="27" ht="12.75" customHeight="1">
      <c r="A27">
        <v>2011.0</v>
      </c>
      <c r="C27">
        <v>14.0</v>
      </c>
      <c r="E27">
        <v>22.0</v>
      </c>
      <c r="F27">
        <v>4.0</v>
      </c>
      <c r="H27">
        <v>11.0</v>
      </c>
      <c r="I27">
        <v>6.0</v>
      </c>
      <c r="M27">
        <v>8.0</v>
      </c>
      <c r="O27">
        <v>65.0</v>
      </c>
      <c r="P27">
        <v>2011.0</v>
      </c>
      <c r="Q27">
        <v>65.0</v>
      </c>
    </row>
    <row r="28" ht="12.75" customHeight="1">
      <c r="A28">
        <v>2012.0</v>
      </c>
      <c r="C28">
        <v>1.0</v>
      </c>
      <c r="E28">
        <v>13.0</v>
      </c>
      <c r="F28">
        <v>3.0</v>
      </c>
      <c r="H28">
        <v>14.0</v>
      </c>
      <c r="I28">
        <v>5.0</v>
      </c>
      <c r="M28">
        <v>1.0</v>
      </c>
      <c r="O28">
        <v>37.0</v>
      </c>
      <c r="P28">
        <v>2012.0</v>
      </c>
      <c r="Q28">
        <v>37.0</v>
      </c>
    </row>
    <row r="29" ht="12.75" customHeight="1">
      <c r="A29">
        <v>2013.0</v>
      </c>
      <c r="C29">
        <v>3.0</v>
      </c>
      <c r="E29">
        <v>13.0</v>
      </c>
      <c r="H29">
        <v>12.0</v>
      </c>
      <c r="I29">
        <v>6.0</v>
      </c>
      <c r="O29">
        <v>34.0</v>
      </c>
      <c r="P29">
        <v>2013.0</v>
      </c>
      <c r="Q29">
        <v>34.0</v>
      </c>
    </row>
    <row r="30" ht="12.75" customHeight="1">
      <c r="A30">
        <v>2014.0</v>
      </c>
      <c r="C30">
        <v>3.0</v>
      </c>
      <c r="E30">
        <v>12.0</v>
      </c>
      <c r="F30">
        <v>3.0</v>
      </c>
      <c r="H30">
        <v>12.0</v>
      </c>
      <c r="I30">
        <v>6.0</v>
      </c>
      <c r="O30">
        <v>36.0</v>
      </c>
      <c r="P30">
        <v>2014.0</v>
      </c>
      <c r="Q30">
        <v>36.0</v>
      </c>
    </row>
    <row r="31" ht="12.75" customHeight="1">
      <c r="A31">
        <v>2015.0</v>
      </c>
      <c r="E31">
        <v>12.0</v>
      </c>
      <c r="F31">
        <v>1.0</v>
      </c>
      <c r="H31">
        <v>12.0</v>
      </c>
      <c r="I31">
        <v>6.0</v>
      </c>
      <c r="O31">
        <v>31.0</v>
      </c>
      <c r="P31">
        <v>2015.0</v>
      </c>
      <c r="Q31">
        <v>31.0</v>
      </c>
    </row>
    <row r="32" ht="12.75" customHeight="1">
      <c r="A32">
        <v>2016.0</v>
      </c>
      <c r="C32">
        <v>1.0</v>
      </c>
      <c r="E32">
        <v>12.0</v>
      </c>
      <c r="H32">
        <v>11.0</v>
      </c>
      <c r="I32">
        <v>5.0</v>
      </c>
      <c r="O32">
        <v>29.0</v>
      </c>
      <c r="P32">
        <v>2016.0</v>
      </c>
      <c r="Q32">
        <v>29.0</v>
      </c>
    </row>
    <row r="33" ht="12.75" customHeight="1">
      <c r="A33">
        <v>2017.0</v>
      </c>
      <c r="E33">
        <v>10.0</v>
      </c>
      <c r="H33">
        <v>10.0</v>
      </c>
      <c r="I33">
        <v>6.0</v>
      </c>
      <c r="O33">
        <v>26.0</v>
      </c>
      <c r="P33">
        <v>2017.0</v>
      </c>
      <c r="Q33">
        <v>26.0</v>
      </c>
    </row>
    <row r="34" ht="12.75" customHeight="1">
      <c r="A34" t="s">
        <v>2302</v>
      </c>
    </row>
    <row r="35" ht="12.75" customHeight="1">
      <c r="A35" t="s">
        <v>2303</v>
      </c>
      <c r="B35">
        <v>141.0</v>
      </c>
      <c r="C35">
        <v>24.0</v>
      </c>
      <c r="D35">
        <v>508.0</v>
      </c>
      <c r="E35">
        <v>699.0</v>
      </c>
      <c r="F35">
        <v>125.0</v>
      </c>
      <c r="G35">
        <v>38.0</v>
      </c>
      <c r="H35">
        <v>541.0</v>
      </c>
      <c r="I35">
        <v>115.0</v>
      </c>
      <c r="J35">
        <v>29.0</v>
      </c>
      <c r="K35">
        <v>9.0</v>
      </c>
      <c r="L35">
        <v>291.0</v>
      </c>
      <c r="M35">
        <v>9.0</v>
      </c>
      <c r="O35">
        <v>2529.0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4.57"/>
    <col customWidth="1" min="2" max="30" width="5.14"/>
    <col customWidth="1" min="31" max="31" width="6.86"/>
    <col customWidth="1" min="32" max="32" width="10.57"/>
  </cols>
  <sheetData>
    <row r="1" ht="12.75" customHeight="1">
      <c r="B1" t="s">
        <v>2305</v>
      </c>
      <c r="D1" s="75" t="s">
        <v>2306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5" t="s">
        <v>2307</v>
      </c>
      <c r="Q1" s="76"/>
      <c r="R1" s="76"/>
      <c r="S1" s="76"/>
      <c r="T1" s="76"/>
      <c r="U1" s="76"/>
      <c r="V1" s="76"/>
      <c r="W1" s="77"/>
      <c r="X1" t="s">
        <v>2308</v>
      </c>
    </row>
    <row r="2" ht="12.75" customHeight="1"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78"/>
      <c r="Q2" s="79"/>
      <c r="R2" s="79"/>
      <c r="S2" s="79"/>
      <c r="T2" s="79"/>
      <c r="U2" s="79"/>
      <c r="V2" s="79"/>
      <c r="W2" s="80"/>
    </row>
    <row r="3" ht="12.75" customHeight="1">
      <c r="AF3" s="85"/>
    </row>
    <row r="4" ht="12.75" customHeight="1">
      <c r="AF4" s="89"/>
    </row>
    <row r="5" ht="12.75" customHeight="1">
      <c r="AF5" s="89"/>
    </row>
    <row r="6" ht="12.75" customHeight="1">
      <c r="AF6" s="92"/>
    </row>
    <row r="7" ht="12.75" customHeight="1">
      <c r="AF7" s="92"/>
    </row>
    <row r="8" ht="12.75" customHeight="1">
      <c r="AF8" s="92"/>
    </row>
    <row r="9" ht="12.75" customHeight="1">
      <c r="AF9" s="92"/>
    </row>
    <row r="10" ht="12.75" customHeight="1">
      <c r="AF10" s="92"/>
    </row>
    <row r="11" ht="12.75" customHeight="1">
      <c r="AF11" s="92"/>
    </row>
    <row r="12" ht="12.75" customHeight="1">
      <c r="AF12" s="92"/>
    </row>
    <row r="13" ht="12.75" customHeight="1">
      <c r="AF13" s="92"/>
    </row>
    <row r="14" ht="12.75" customHeight="1">
      <c r="AF14" s="92"/>
    </row>
    <row r="15" ht="12.75" customHeight="1">
      <c r="AF15" s="92"/>
    </row>
    <row r="16" ht="12.75" customHeight="1">
      <c r="AF16" s="92"/>
    </row>
    <row r="17" ht="12.75" customHeight="1">
      <c r="AF17" s="92"/>
    </row>
    <row r="18" ht="12.75" customHeight="1">
      <c r="AF18" s="92"/>
    </row>
    <row r="19" ht="12.75" customHeight="1">
      <c r="AF19" s="92"/>
    </row>
    <row r="20" ht="12.75" customHeight="1">
      <c r="AF20" s="92"/>
    </row>
    <row r="21" ht="12.75" customHeight="1">
      <c r="AF21" s="92"/>
    </row>
    <row r="22" ht="12.75" customHeight="1">
      <c r="AF22" s="92"/>
    </row>
    <row r="23" ht="12.75" customHeight="1">
      <c r="AF23" s="92"/>
    </row>
    <row r="24" ht="12.75" customHeight="1">
      <c r="AF24" s="92"/>
    </row>
    <row r="25" ht="12.75" customHeight="1">
      <c r="AF25" s="92"/>
    </row>
    <row r="26" ht="12.75" customHeight="1">
      <c r="AF26" s="92"/>
    </row>
    <row r="27" ht="12.75" customHeight="1">
      <c r="AF27" s="92"/>
    </row>
    <row r="28" ht="12.75" customHeight="1">
      <c r="AF28" s="92"/>
    </row>
    <row r="29" ht="12.75" customHeight="1">
      <c r="AF29" s="92"/>
    </row>
    <row r="30" ht="12.75" customHeight="1">
      <c r="AF30" s="92"/>
    </row>
    <row r="31" ht="12.75" customHeight="1">
      <c r="AF31" s="92"/>
    </row>
    <row r="32" ht="12.75" customHeight="1">
      <c r="AF32" s="92"/>
    </row>
    <row r="33" ht="12.75" customHeight="1">
      <c r="AF33" s="92"/>
    </row>
    <row r="34" ht="12.75" customHeight="1">
      <c r="AF34" s="92"/>
    </row>
    <row r="35" ht="12.75" customHeight="1">
      <c r="AF35" s="92"/>
    </row>
    <row r="36" ht="12.75" customHeight="1">
      <c r="AF36" s="92"/>
    </row>
    <row r="37" ht="12.75" customHeight="1">
      <c r="AF37" s="92"/>
    </row>
    <row r="38" ht="12.75" customHeight="1">
      <c r="AF38" s="92"/>
    </row>
    <row r="39" ht="12.75" customHeight="1">
      <c r="AF39" s="92"/>
    </row>
    <row r="40" ht="12.75" customHeight="1">
      <c r="AF40" s="92"/>
    </row>
    <row r="41" ht="12.75" customHeight="1">
      <c r="AF41" s="92"/>
    </row>
    <row r="42" ht="12.75" customHeight="1">
      <c r="AF42" s="92"/>
    </row>
    <row r="43" ht="12.75" customHeight="1">
      <c r="AF43" s="92"/>
    </row>
    <row r="44" ht="12.75" customHeight="1">
      <c r="AF44" s="92"/>
    </row>
    <row r="45" ht="12.75" customHeight="1">
      <c r="AF45" s="92"/>
    </row>
    <row r="46" ht="12.75" customHeight="1">
      <c r="AF46" s="92"/>
    </row>
    <row r="47" ht="12.75" customHeight="1">
      <c r="AF47" s="92"/>
    </row>
    <row r="48" ht="12.75" customHeight="1">
      <c r="AF48" s="92"/>
    </row>
    <row r="49" ht="12.75" customHeight="1">
      <c r="AF49" s="92"/>
    </row>
    <row r="50" ht="12.75" customHeight="1">
      <c r="AF50" s="92"/>
    </row>
    <row r="51" ht="12.75" customHeight="1">
      <c r="AF51" s="92"/>
    </row>
    <row r="52" ht="12.75" customHeight="1">
      <c r="AF52" s="92"/>
    </row>
    <row r="53" ht="12.75" customHeight="1">
      <c r="AF53" s="92"/>
    </row>
    <row r="54" ht="12.75" customHeight="1">
      <c r="AF54" s="92"/>
    </row>
    <row r="55" ht="12.75" customHeight="1">
      <c r="AF55" s="92"/>
    </row>
    <row r="56" ht="12.75" customHeight="1">
      <c r="AF56" s="92"/>
    </row>
    <row r="57" ht="12.75" customHeight="1">
      <c r="AF57" s="92"/>
    </row>
    <row r="58" ht="12.75" customHeight="1">
      <c r="AF58" s="92"/>
    </row>
    <row r="59" ht="12.75" customHeight="1">
      <c r="AF59" s="92"/>
    </row>
    <row r="60" ht="12.75" customHeight="1">
      <c r="AF60" s="92"/>
    </row>
    <row r="61" ht="12.75" customHeight="1">
      <c r="AF61" s="92"/>
    </row>
    <row r="62" ht="12.75" customHeight="1">
      <c r="AF62" s="92"/>
    </row>
    <row r="63" ht="12.75" customHeight="1">
      <c r="AF63" s="92"/>
    </row>
    <row r="64" ht="12.75" customHeight="1">
      <c r="AF64" s="92"/>
    </row>
    <row r="65" ht="12.75" customHeight="1">
      <c r="AF65" s="92"/>
    </row>
    <row r="66" ht="12.75" customHeight="1">
      <c r="AF66" s="92"/>
    </row>
    <row r="67" ht="12.75" customHeight="1">
      <c r="AF67" s="92"/>
    </row>
    <row r="68" ht="12.75" customHeight="1">
      <c r="AF68" s="92"/>
    </row>
    <row r="69" ht="12.75" customHeight="1">
      <c r="AF69" s="92"/>
    </row>
    <row r="70" ht="12.75" customHeight="1">
      <c r="AF70" s="92"/>
    </row>
    <row r="71" ht="12.75" customHeight="1">
      <c r="AF71" s="92"/>
    </row>
    <row r="72" ht="12.75" customHeight="1">
      <c r="AF72" s="92"/>
    </row>
    <row r="73" ht="12.75" customHeight="1">
      <c r="AF73" s="92"/>
    </row>
    <row r="74" ht="12.75" customHeight="1">
      <c r="AF74" s="92"/>
    </row>
    <row r="75" ht="12.75" customHeight="1">
      <c r="AF75" s="92"/>
    </row>
    <row r="76" ht="12.75" customHeight="1">
      <c r="AF76" s="92"/>
    </row>
    <row r="77" ht="12.75" customHeight="1">
      <c r="AF77" s="92"/>
    </row>
    <row r="78" ht="12.75" customHeight="1">
      <c r="AF78" s="92"/>
    </row>
    <row r="79" ht="12.75" customHeight="1">
      <c r="AF79" s="92"/>
    </row>
    <row r="80" ht="12.75" customHeight="1">
      <c r="AF80" s="92"/>
    </row>
    <row r="81" ht="12.75" customHeight="1">
      <c r="AF81" s="92"/>
    </row>
    <row r="82" ht="12.75" customHeight="1">
      <c r="AF82" s="92"/>
    </row>
    <row r="83" ht="12.75" customHeight="1">
      <c r="AF83" s="92"/>
    </row>
    <row r="84" ht="12.75" customHeight="1">
      <c r="AF84" s="92"/>
    </row>
    <row r="85" ht="12.75" customHeight="1">
      <c r="AF85" s="92"/>
    </row>
    <row r="86" ht="12.75" customHeight="1">
      <c r="AF86" s="92"/>
    </row>
    <row r="87" ht="12.75" customHeight="1">
      <c r="AF87" s="92"/>
    </row>
    <row r="88" ht="12.75" customHeight="1">
      <c r="AF88" s="92"/>
    </row>
    <row r="89" ht="12.75" customHeight="1">
      <c r="AF89" s="92"/>
    </row>
    <row r="90" ht="12.75" customHeight="1">
      <c r="AF90" s="92"/>
    </row>
    <row r="91" ht="12.75" customHeight="1">
      <c r="AF91" s="92"/>
    </row>
    <row r="92" ht="12.75" customHeight="1">
      <c r="AF92" s="92"/>
    </row>
    <row r="93" ht="12.75" customHeight="1">
      <c r="AF93" s="92"/>
    </row>
    <row r="94" ht="12.75" customHeight="1">
      <c r="AF94" s="92"/>
    </row>
    <row r="95" ht="12.75" customHeight="1">
      <c r="AF95" s="92"/>
    </row>
    <row r="96" ht="12.75" customHeight="1">
      <c r="AF96" s="92"/>
    </row>
    <row r="97" ht="12.75" customHeight="1">
      <c r="AF97" s="92"/>
    </row>
    <row r="98" ht="12.75" customHeight="1">
      <c r="AF98" s="92"/>
    </row>
    <row r="99" ht="12.75" customHeight="1">
      <c r="AF99" s="92"/>
    </row>
    <row r="100" ht="12.75" customHeight="1">
      <c r="AF100" s="92"/>
    </row>
    <row r="101" ht="12.75" customHeight="1">
      <c r="AF101" s="92"/>
    </row>
    <row r="102" ht="12.75" customHeight="1">
      <c r="AF102" s="92"/>
    </row>
    <row r="103" ht="12.75" customHeight="1">
      <c r="AF103" s="92"/>
    </row>
    <row r="104" ht="12.75" customHeight="1">
      <c r="AF104" s="92"/>
    </row>
    <row r="105" ht="12.75" customHeight="1">
      <c r="AF105" s="92"/>
    </row>
    <row r="106" ht="12.75" customHeight="1">
      <c r="AF106" s="92"/>
    </row>
    <row r="107" ht="12.75" customHeight="1">
      <c r="AF107" s="92"/>
    </row>
    <row r="108" ht="12.75" customHeight="1">
      <c r="AF108" s="92"/>
    </row>
    <row r="109" ht="12.75" customHeight="1">
      <c r="AF109" s="92"/>
    </row>
    <row r="110" ht="12.75" customHeight="1">
      <c r="AF110" s="92"/>
    </row>
    <row r="111" ht="12.75" customHeight="1">
      <c r="AF111" s="92"/>
    </row>
    <row r="112" ht="12.75" customHeight="1">
      <c r="AF112" s="92"/>
    </row>
    <row r="113" ht="12.75" customHeight="1">
      <c r="AF113" s="92"/>
    </row>
    <row r="114" ht="12.75" customHeight="1">
      <c r="AF114" s="92"/>
    </row>
    <row r="115" ht="12.75" customHeight="1">
      <c r="AF115" s="92"/>
    </row>
    <row r="116" ht="12.75" customHeight="1">
      <c r="AF116" s="92"/>
    </row>
    <row r="117" ht="12.75" customHeight="1">
      <c r="AF117" s="92"/>
    </row>
    <row r="118" ht="12.75" customHeight="1">
      <c r="AF118" s="92"/>
    </row>
    <row r="119" ht="12.75" customHeight="1">
      <c r="AF119" s="92"/>
    </row>
    <row r="120" ht="12.75" customHeight="1">
      <c r="AF120" s="92"/>
    </row>
    <row r="121" ht="12.75" customHeight="1">
      <c r="AF121" s="92"/>
    </row>
    <row r="122" ht="12.75" customHeight="1">
      <c r="AF122" s="92"/>
    </row>
    <row r="123" ht="12.75" customHeight="1">
      <c r="AF123" s="92"/>
    </row>
    <row r="124" ht="12.75" customHeight="1">
      <c r="AF124" s="92"/>
    </row>
    <row r="125" ht="12.75" customHeight="1">
      <c r="AF125" s="92"/>
    </row>
    <row r="126" ht="12.75" customHeight="1">
      <c r="AF126" s="92"/>
    </row>
    <row r="127" ht="12.75" customHeight="1">
      <c r="AF127" s="92"/>
    </row>
    <row r="128" ht="12.75" customHeight="1">
      <c r="AF128" s="92"/>
    </row>
    <row r="129" ht="12.75" customHeight="1">
      <c r="AF129" s="92"/>
    </row>
    <row r="130" ht="12.75" customHeight="1">
      <c r="AF130" s="92"/>
    </row>
    <row r="131" ht="12.75" customHeight="1">
      <c r="AF131" s="92"/>
    </row>
    <row r="132" ht="12.75" customHeight="1">
      <c r="AF132" s="92"/>
    </row>
    <row r="133" ht="12.75" customHeight="1">
      <c r="AF133" s="92"/>
    </row>
    <row r="134" ht="12.75" customHeight="1">
      <c r="AF134" s="92"/>
    </row>
    <row r="135" ht="12.75" customHeight="1">
      <c r="AF135" s="92"/>
    </row>
    <row r="136" ht="12.75" customHeight="1">
      <c r="AF136" s="92"/>
    </row>
    <row r="137" ht="12.75" customHeight="1">
      <c r="AF137" s="92"/>
    </row>
    <row r="138" ht="12.75" customHeight="1">
      <c r="AF138" s="92"/>
    </row>
    <row r="139" ht="12.75" customHeight="1">
      <c r="AF139" s="92"/>
    </row>
    <row r="140" ht="12.75" customHeight="1">
      <c r="AF140" s="92"/>
    </row>
    <row r="141" ht="12.75" customHeight="1">
      <c r="AF141" s="92"/>
    </row>
    <row r="142" ht="12.75" customHeight="1">
      <c r="AF142" s="92"/>
    </row>
    <row r="143" ht="12.75" customHeight="1">
      <c r="AF143" s="92"/>
    </row>
    <row r="144" ht="12.75" customHeight="1">
      <c r="AF144" s="92"/>
    </row>
    <row r="145" ht="12.75" customHeight="1">
      <c r="AF145" s="92"/>
    </row>
    <row r="146" ht="12.75" customHeight="1">
      <c r="AF146" s="92"/>
    </row>
    <row r="147" ht="12.75" customHeight="1">
      <c r="AF147" s="92"/>
    </row>
    <row r="148" ht="12.75" customHeight="1">
      <c r="AF148" s="92"/>
    </row>
    <row r="149" ht="12.75" customHeight="1">
      <c r="AF149" s="92"/>
    </row>
    <row r="150" ht="12.75" customHeight="1">
      <c r="AF150" s="92"/>
    </row>
    <row r="151" ht="12.75" customHeight="1">
      <c r="AF151" s="92"/>
    </row>
    <row r="152" ht="12.75" customHeight="1">
      <c r="AF152" s="92"/>
    </row>
    <row r="153" ht="12.75" customHeight="1">
      <c r="AF153" s="92"/>
    </row>
    <row r="154" ht="12.75" customHeight="1">
      <c r="AF154" s="92"/>
    </row>
    <row r="155" ht="12.75" customHeight="1">
      <c r="AF155" s="92"/>
    </row>
    <row r="156" ht="12.75" customHeight="1">
      <c r="AF156" s="92"/>
    </row>
    <row r="157" ht="12.75" customHeight="1">
      <c r="AF157" s="92"/>
    </row>
    <row r="158" ht="12.75" customHeight="1">
      <c r="AF158" s="92"/>
    </row>
    <row r="159" ht="12.75" customHeight="1">
      <c r="AF159" s="92"/>
    </row>
    <row r="160" ht="12.75" customHeight="1">
      <c r="AF160" s="92"/>
    </row>
    <row r="161" ht="12.75" customHeight="1">
      <c r="AF161" s="92"/>
    </row>
    <row r="162" ht="12.75" customHeight="1">
      <c r="AF162" s="92"/>
    </row>
    <row r="163" ht="12.75" customHeight="1">
      <c r="AF163" s="92"/>
    </row>
    <row r="164" ht="12.75" customHeight="1">
      <c r="AF164" s="92"/>
    </row>
    <row r="165" ht="12.75" customHeight="1">
      <c r="AF165" s="92"/>
    </row>
    <row r="166" ht="12.75" customHeight="1">
      <c r="AF166" s="92"/>
    </row>
    <row r="167" ht="12.75" customHeight="1">
      <c r="AF167" s="92"/>
    </row>
    <row r="168" ht="12.75" customHeight="1">
      <c r="AF168" s="92"/>
    </row>
    <row r="169" ht="12.75" customHeight="1">
      <c r="AF169" s="92"/>
    </row>
    <row r="170" ht="12.75" customHeight="1">
      <c r="AF170" s="92"/>
    </row>
    <row r="171" ht="12.75" customHeight="1">
      <c r="AF171" s="92"/>
    </row>
    <row r="172" ht="12.75" customHeight="1">
      <c r="AF172" s="92"/>
    </row>
    <row r="173" ht="12.75" customHeight="1">
      <c r="AF173" s="92"/>
    </row>
    <row r="174" ht="12.75" customHeight="1">
      <c r="AF174" s="92"/>
    </row>
    <row r="175" ht="12.75" customHeight="1">
      <c r="AF175" s="92"/>
    </row>
    <row r="176" ht="12.75" customHeight="1">
      <c r="AF176" s="92"/>
    </row>
    <row r="177" ht="12.75" customHeight="1">
      <c r="AF177" s="92"/>
    </row>
    <row r="178" ht="12.75" customHeight="1">
      <c r="AF178" s="92"/>
    </row>
    <row r="179" ht="12.75" customHeight="1">
      <c r="AF179" s="92"/>
    </row>
    <row r="180" ht="12.75" customHeight="1">
      <c r="AF180" s="92"/>
    </row>
    <row r="181" ht="12.75" customHeight="1">
      <c r="AF181" s="92"/>
    </row>
    <row r="182" ht="12.75" customHeight="1">
      <c r="AF182" s="92"/>
    </row>
    <row r="183" ht="12.75" customHeight="1">
      <c r="AF183" s="92"/>
    </row>
    <row r="184" ht="12.75" customHeight="1">
      <c r="AF184" s="92"/>
    </row>
    <row r="185" ht="12.75" customHeight="1">
      <c r="AF185" s="92"/>
    </row>
    <row r="186" ht="12.75" customHeight="1">
      <c r="AF186" s="92"/>
    </row>
    <row r="187" ht="12.75" customHeight="1">
      <c r="AF187" s="92"/>
    </row>
    <row r="188" ht="12.75" customHeight="1">
      <c r="AF188" s="92"/>
    </row>
    <row r="189" ht="12.75" customHeight="1">
      <c r="AF189" s="92"/>
    </row>
    <row r="190" ht="12.75" customHeight="1">
      <c r="AF190" s="92"/>
    </row>
    <row r="191" ht="12.75" customHeight="1">
      <c r="AF191" s="92"/>
    </row>
    <row r="192" ht="12.75" customHeight="1">
      <c r="AF192" s="92"/>
    </row>
    <row r="193" ht="12.75" customHeight="1">
      <c r="AF193" s="92"/>
    </row>
    <row r="194" ht="12.75" customHeight="1">
      <c r="AF194" s="92"/>
    </row>
    <row r="195" ht="12.75" customHeight="1">
      <c r="AF195" s="92"/>
    </row>
    <row r="196" ht="12.75" customHeight="1">
      <c r="AF196" s="92"/>
    </row>
    <row r="197" ht="12.75" customHeight="1">
      <c r="AF197" s="92"/>
    </row>
    <row r="198" ht="12.75" customHeight="1">
      <c r="AF198" s="92"/>
    </row>
    <row r="199" ht="12.75" customHeight="1">
      <c r="AF199" s="92"/>
    </row>
    <row r="200" ht="12.75" customHeight="1">
      <c r="AF200" s="92"/>
    </row>
    <row r="201" ht="12.75" customHeight="1">
      <c r="AF201" s="92"/>
    </row>
    <row r="202" ht="12.75" customHeight="1">
      <c r="AF202" s="92"/>
    </row>
    <row r="203" ht="12.75" customHeight="1">
      <c r="AF203" s="92"/>
    </row>
    <row r="204" ht="12.75" customHeight="1">
      <c r="AF204" s="92"/>
    </row>
    <row r="205" ht="12.75" customHeight="1">
      <c r="AF205" s="92"/>
    </row>
    <row r="206" ht="12.75" customHeight="1">
      <c r="AF206" s="92"/>
    </row>
    <row r="207" ht="12.75" customHeight="1">
      <c r="AF207" s="92"/>
    </row>
    <row r="208" ht="12.75" customHeight="1">
      <c r="AF208" s="92"/>
    </row>
    <row r="209" ht="12.75" customHeight="1">
      <c r="AF209" s="92"/>
    </row>
    <row r="210" ht="12.75" customHeight="1">
      <c r="AF210" s="92"/>
    </row>
    <row r="211" ht="12.75" customHeight="1">
      <c r="AF211" s="92"/>
    </row>
    <row r="212" ht="12.75" customHeight="1">
      <c r="AF212" s="92"/>
    </row>
    <row r="213" ht="12.75" customHeight="1">
      <c r="AF213" s="92"/>
    </row>
    <row r="214" ht="12.75" customHeight="1">
      <c r="AF214" s="92"/>
    </row>
    <row r="215" ht="12.75" customHeight="1">
      <c r="AF215" s="92"/>
    </row>
    <row r="216" ht="12.75" customHeight="1">
      <c r="AF216" s="92"/>
    </row>
    <row r="217" ht="12.75" customHeight="1">
      <c r="AF217" s="92"/>
    </row>
    <row r="218" ht="12.75" customHeight="1">
      <c r="AF218" s="92"/>
    </row>
    <row r="219" ht="12.75" customHeight="1">
      <c r="AF219" s="92"/>
    </row>
    <row r="220" ht="12.75" customHeight="1">
      <c r="AF220" s="92"/>
    </row>
    <row r="221" ht="12.75" customHeight="1">
      <c r="AF221" s="92"/>
    </row>
    <row r="222" ht="12.75" customHeight="1">
      <c r="AF222" s="92"/>
    </row>
    <row r="223" ht="12.75" customHeight="1">
      <c r="AF223" s="92"/>
    </row>
    <row r="224" ht="12.75" customHeight="1">
      <c r="AF224" s="92"/>
    </row>
    <row r="225" ht="12.75" customHeight="1">
      <c r="AF225" s="92"/>
    </row>
    <row r="226" ht="12.75" customHeight="1">
      <c r="AF226" s="92"/>
    </row>
    <row r="227" ht="12.75" customHeight="1">
      <c r="AF227" s="92"/>
    </row>
    <row r="228" ht="12.75" customHeight="1">
      <c r="AF228" s="92"/>
    </row>
    <row r="229" ht="12.75" customHeight="1">
      <c r="AF229" s="92"/>
    </row>
    <row r="230" ht="12.75" customHeight="1">
      <c r="AF230" s="92"/>
    </row>
    <row r="231" ht="12.75" customHeight="1">
      <c r="AF231" s="92"/>
    </row>
    <row r="232" ht="12.75" customHeight="1">
      <c r="AF232" s="92"/>
    </row>
    <row r="233" ht="12.75" customHeight="1">
      <c r="AF233" s="92"/>
    </row>
    <row r="234" ht="12.75" customHeight="1">
      <c r="AF234" s="92"/>
    </row>
    <row r="235" ht="12.75" customHeight="1">
      <c r="AF235" s="92"/>
    </row>
    <row r="236" ht="12.75" customHeight="1">
      <c r="AF236" s="92"/>
    </row>
    <row r="237" ht="12.75" customHeight="1">
      <c r="AF237" s="92"/>
    </row>
    <row r="238" ht="12.75" customHeight="1">
      <c r="AF238" s="92"/>
    </row>
    <row r="239" ht="12.75" customHeight="1">
      <c r="AF239" s="92"/>
    </row>
    <row r="240" ht="12.75" customHeight="1">
      <c r="AF240" s="92"/>
    </row>
    <row r="241" ht="12.75" customHeight="1">
      <c r="AF241" s="92"/>
    </row>
    <row r="242" ht="12.75" customHeight="1">
      <c r="AF242" s="92"/>
    </row>
    <row r="243" ht="12.75" customHeight="1">
      <c r="AF243" s="92"/>
    </row>
    <row r="244" ht="12.75" customHeight="1">
      <c r="AF244" s="92"/>
    </row>
    <row r="245" ht="12.75" customHeight="1">
      <c r="AF245" s="92"/>
    </row>
    <row r="246" ht="12.75" customHeight="1">
      <c r="AF246" s="92"/>
    </row>
    <row r="247" ht="12.75" customHeight="1">
      <c r="AF247" s="92"/>
    </row>
    <row r="248" ht="12.75" customHeight="1">
      <c r="AF248" s="92"/>
    </row>
    <row r="249" ht="12.75" customHeight="1">
      <c r="AF249" s="92"/>
    </row>
    <row r="250" ht="12.75" customHeight="1">
      <c r="AF250" s="92"/>
    </row>
    <row r="251" ht="12.75" customHeight="1">
      <c r="AF251" s="92"/>
    </row>
    <row r="252" ht="12.75" customHeight="1">
      <c r="AF252" s="92"/>
    </row>
    <row r="253" ht="12.75" customHeight="1">
      <c r="AF253" s="92"/>
    </row>
    <row r="254" ht="12.75" customHeight="1">
      <c r="AF254" s="92"/>
    </row>
    <row r="255" ht="12.75" customHeight="1">
      <c r="AF255" s="92"/>
    </row>
    <row r="256" ht="12.75" customHeight="1">
      <c r="AF256" s="92"/>
    </row>
    <row r="257" ht="12.75" customHeight="1">
      <c r="AF257" s="92"/>
    </row>
    <row r="258" ht="12.75" customHeight="1">
      <c r="AF258" s="92"/>
    </row>
    <row r="259" ht="12.75" customHeight="1">
      <c r="AF259" s="92"/>
    </row>
    <row r="260" ht="12.75" customHeight="1">
      <c r="AF260" s="92"/>
    </row>
    <row r="261" ht="12.75" customHeight="1">
      <c r="AF261" s="92"/>
    </row>
    <row r="262" ht="12.75" customHeight="1">
      <c r="AF262" s="92"/>
    </row>
    <row r="263" ht="12.75" customHeight="1">
      <c r="AF263" s="92"/>
    </row>
    <row r="264" ht="12.75" customHeight="1">
      <c r="AF264" s="92"/>
    </row>
    <row r="265" ht="12.75" customHeight="1">
      <c r="AF265" s="92"/>
    </row>
    <row r="266" ht="12.75" customHeight="1">
      <c r="AF266" s="92"/>
    </row>
    <row r="267" ht="12.75" customHeight="1">
      <c r="AF267" s="92"/>
    </row>
    <row r="268" ht="12.75" customHeight="1">
      <c r="AF268" s="92"/>
    </row>
    <row r="269" ht="12.75" customHeight="1">
      <c r="AF269" s="92"/>
    </row>
    <row r="270" ht="12.75" customHeight="1">
      <c r="AF270" s="92"/>
    </row>
    <row r="271" ht="12.75" customHeight="1">
      <c r="AF271" s="92"/>
    </row>
    <row r="272" ht="12.75" customHeight="1">
      <c r="AF272" s="92"/>
    </row>
    <row r="273" ht="12.75" customHeight="1">
      <c r="AF273" s="92"/>
    </row>
    <row r="274" ht="12.75" customHeight="1">
      <c r="AF274" s="92"/>
    </row>
    <row r="275" ht="12.75" customHeight="1">
      <c r="AF275" s="92"/>
    </row>
    <row r="276" ht="12.75" customHeight="1">
      <c r="AF276" s="92"/>
    </row>
    <row r="277" ht="12.75" customHeight="1">
      <c r="AF277" s="92"/>
    </row>
    <row r="278" ht="12.75" customHeight="1">
      <c r="AF278" s="92"/>
    </row>
    <row r="279" ht="12.75" customHeight="1">
      <c r="AF279" s="92"/>
    </row>
    <row r="280" ht="12.75" customHeight="1">
      <c r="AF280" s="92"/>
    </row>
    <row r="281" ht="12.75" customHeight="1">
      <c r="AF281" s="92"/>
    </row>
    <row r="282" ht="12.75" customHeight="1">
      <c r="AF282" s="92"/>
    </row>
    <row r="283" ht="12.75" customHeight="1">
      <c r="AF283" s="92"/>
    </row>
    <row r="284" ht="12.75" customHeight="1">
      <c r="AF284" s="92"/>
    </row>
    <row r="285" ht="12.75" customHeight="1">
      <c r="AF285" s="92"/>
    </row>
    <row r="286" ht="12.75" customHeight="1">
      <c r="AF286" s="92"/>
    </row>
    <row r="287" ht="12.75" customHeight="1">
      <c r="AF287" s="92"/>
    </row>
    <row r="288" ht="12.75" customHeight="1">
      <c r="AF288" s="92"/>
    </row>
    <row r="289" ht="12.75" customHeight="1">
      <c r="AF289" s="92"/>
    </row>
    <row r="290" ht="12.75" customHeight="1">
      <c r="AF290" s="92"/>
    </row>
    <row r="291" ht="12.75" customHeight="1">
      <c r="AF291" s="92"/>
    </row>
    <row r="292" ht="12.75" customHeight="1">
      <c r="AF292" s="92"/>
    </row>
    <row r="293" ht="12.75" customHeight="1">
      <c r="AF293" s="92"/>
    </row>
    <row r="294" ht="12.75" customHeight="1">
      <c r="AF294" s="92"/>
    </row>
    <row r="295" ht="12.75" customHeight="1">
      <c r="AF295" s="92"/>
    </row>
    <row r="296" ht="12.75" customHeight="1">
      <c r="AF296" s="92"/>
    </row>
    <row r="297" ht="12.75" customHeight="1">
      <c r="AF297" s="92"/>
    </row>
    <row r="298" ht="12.75" customHeight="1">
      <c r="AF298" s="92"/>
    </row>
    <row r="299" ht="12.75" customHeight="1">
      <c r="AF299" s="92"/>
    </row>
    <row r="300" ht="12.75" customHeight="1">
      <c r="AF300" s="92"/>
    </row>
    <row r="301" ht="12.75" customHeight="1">
      <c r="AF301" s="92"/>
    </row>
    <row r="302" ht="12.75" customHeight="1">
      <c r="AF302" s="92"/>
    </row>
    <row r="303" ht="12.75" customHeight="1">
      <c r="AF303" s="92"/>
    </row>
    <row r="304" ht="12.75" customHeight="1">
      <c r="AF304" s="92"/>
    </row>
    <row r="305" ht="12.75" customHeight="1">
      <c r="AF305" s="92"/>
    </row>
    <row r="306" ht="12.75" customHeight="1">
      <c r="AF306" s="92"/>
    </row>
    <row r="307" ht="12.75" customHeight="1">
      <c r="AF307" s="92"/>
    </row>
    <row r="308" ht="12.75" customHeight="1">
      <c r="AF308" s="92"/>
    </row>
    <row r="309" ht="12.75" customHeight="1">
      <c r="AF309" s="92"/>
    </row>
    <row r="310" ht="12.75" customHeight="1">
      <c r="AF310" s="92"/>
    </row>
    <row r="311" ht="12.75" customHeight="1">
      <c r="AF311" s="92"/>
    </row>
    <row r="312" ht="12.75" customHeight="1">
      <c r="AF312" s="92"/>
    </row>
    <row r="313" ht="12.75" customHeight="1">
      <c r="AF313" s="92"/>
    </row>
    <row r="314" ht="12.75" customHeight="1">
      <c r="AF314" s="92"/>
    </row>
    <row r="315" ht="12.75" customHeight="1">
      <c r="AF315" s="92"/>
    </row>
    <row r="316" ht="12.75" customHeight="1">
      <c r="AF316" s="92"/>
    </row>
    <row r="317" ht="12.75" customHeight="1">
      <c r="AF317" s="92"/>
    </row>
    <row r="318" ht="12.75" customHeight="1">
      <c r="AF318" s="92"/>
    </row>
    <row r="319" ht="12.75" customHeight="1">
      <c r="AF319" s="92"/>
    </row>
    <row r="320" ht="12.75" customHeight="1">
      <c r="AF320" s="92"/>
    </row>
    <row r="321" ht="12.75" customHeight="1">
      <c r="AF321" s="92"/>
    </row>
    <row r="322" ht="12.75" customHeight="1">
      <c r="AF322" s="92"/>
    </row>
    <row r="323" ht="12.75" customHeight="1">
      <c r="AF323" s="92"/>
    </row>
    <row r="324" ht="12.75" customHeight="1">
      <c r="AF324" s="92"/>
    </row>
    <row r="325" ht="12.75" customHeight="1">
      <c r="AF325" s="92"/>
    </row>
    <row r="326" ht="12.75" customHeight="1">
      <c r="AF326" s="92"/>
    </row>
    <row r="327" ht="12.75" customHeight="1">
      <c r="AF327" s="92"/>
    </row>
    <row r="328" ht="12.75" customHeight="1">
      <c r="AF328" s="92"/>
    </row>
    <row r="329" ht="12.75" customHeight="1">
      <c r="AF329" s="92"/>
    </row>
    <row r="330" ht="12.75" customHeight="1">
      <c r="AF330" s="92"/>
    </row>
    <row r="331" ht="12.75" customHeight="1">
      <c r="AF331" s="92"/>
    </row>
    <row r="332" ht="12.75" customHeight="1">
      <c r="AF332" s="92"/>
    </row>
    <row r="333" ht="12.75" customHeight="1">
      <c r="AF333" s="92"/>
    </row>
    <row r="334" ht="12.75" customHeight="1">
      <c r="AF334" s="92"/>
    </row>
    <row r="335" ht="12.75" customHeight="1">
      <c r="AF335" s="92"/>
    </row>
    <row r="336" ht="12.75" customHeight="1">
      <c r="AF336" s="92"/>
    </row>
    <row r="337" ht="12.75" customHeight="1">
      <c r="AF337" s="92"/>
    </row>
    <row r="338" ht="12.75" customHeight="1">
      <c r="AF338" s="92"/>
    </row>
    <row r="339" ht="12.75" customHeight="1">
      <c r="AF339" s="92"/>
    </row>
    <row r="340" ht="12.75" customHeight="1">
      <c r="AF340" s="92"/>
    </row>
    <row r="341" ht="12.75" customHeight="1">
      <c r="AF341" s="92"/>
    </row>
    <row r="342" ht="12.75" customHeight="1">
      <c r="AF342" s="92"/>
    </row>
    <row r="343" ht="12.75" customHeight="1">
      <c r="AF343" s="92"/>
    </row>
    <row r="344" ht="12.75" customHeight="1">
      <c r="AF344" s="92"/>
    </row>
    <row r="345" ht="12.75" customHeight="1">
      <c r="AF345" s="92"/>
    </row>
    <row r="346" ht="12.75" customHeight="1">
      <c r="AF346" s="92"/>
    </row>
    <row r="347" ht="12.75" customHeight="1">
      <c r="AF347" s="92"/>
    </row>
    <row r="348" ht="12.75" customHeight="1">
      <c r="AF348" s="92"/>
    </row>
    <row r="349" ht="12.75" customHeight="1">
      <c r="AF349" s="92"/>
    </row>
    <row r="350" ht="12.75" customHeight="1">
      <c r="AF350" s="92"/>
    </row>
    <row r="351" ht="12.75" customHeight="1">
      <c r="AF351" s="92"/>
    </row>
    <row r="352" ht="12.75" customHeight="1">
      <c r="AF352" s="92"/>
    </row>
    <row r="353" ht="12.75" customHeight="1">
      <c r="AF353" s="92"/>
    </row>
    <row r="354" ht="12.75" customHeight="1">
      <c r="AF354" s="92"/>
    </row>
    <row r="355" ht="12.75" customHeight="1">
      <c r="AF355" s="92"/>
    </row>
    <row r="356" ht="12.75" customHeight="1">
      <c r="AF356" s="92"/>
    </row>
    <row r="357" ht="12.75" customHeight="1">
      <c r="AF357" s="92"/>
    </row>
    <row r="358" ht="12.75" customHeight="1">
      <c r="AF358" s="92"/>
    </row>
    <row r="359" ht="12.75" customHeight="1">
      <c r="AF359" s="92"/>
    </row>
    <row r="360" ht="12.75" customHeight="1">
      <c r="AF360" s="92"/>
    </row>
    <row r="361" ht="12.75" customHeight="1">
      <c r="AF361" s="92"/>
    </row>
    <row r="362" ht="12.75" customHeight="1">
      <c r="AF362" s="92"/>
    </row>
    <row r="363" ht="12.75" customHeight="1">
      <c r="AF363" s="92"/>
    </row>
    <row r="364" ht="12.75" customHeight="1">
      <c r="AF364" s="92"/>
    </row>
    <row r="365" ht="12.75" customHeight="1">
      <c r="AF365" s="92"/>
    </row>
    <row r="366" ht="12.75" customHeight="1">
      <c r="AF366" s="92"/>
    </row>
    <row r="367" ht="12.75" customHeight="1">
      <c r="AF367" s="92"/>
    </row>
    <row r="368" ht="12.75" customHeight="1">
      <c r="AF368" s="92"/>
    </row>
    <row r="369" ht="12.75" customHeight="1">
      <c r="AF369" s="92"/>
    </row>
    <row r="370" ht="12.75" customHeight="1">
      <c r="AF370" s="92"/>
    </row>
    <row r="371" ht="12.75" customHeight="1">
      <c r="AF371" s="92"/>
    </row>
    <row r="372" ht="12.75" customHeight="1">
      <c r="AF372" s="92"/>
    </row>
    <row r="373" ht="12.75" customHeight="1">
      <c r="AF373" s="92"/>
    </row>
    <row r="374" ht="12.75" customHeight="1">
      <c r="AF374" s="92"/>
    </row>
    <row r="375" ht="12.75" customHeight="1">
      <c r="AF375" s="92"/>
    </row>
    <row r="376" ht="12.75" customHeight="1">
      <c r="AF376" s="92"/>
    </row>
    <row r="377" ht="12.75" customHeight="1">
      <c r="AF377" s="92"/>
    </row>
    <row r="378" ht="12.75" customHeight="1">
      <c r="AF378" s="92"/>
    </row>
    <row r="379" ht="12.75" customHeight="1">
      <c r="AF379" s="92"/>
    </row>
    <row r="380" ht="12.75" customHeight="1">
      <c r="AF380" s="92"/>
    </row>
    <row r="381" ht="12.75" customHeight="1">
      <c r="AF381" s="92"/>
    </row>
    <row r="382" ht="12.75" customHeight="1">
      <c r="AF382" s="92"/>
    </row>
    <row r="383" ht="12.75" customHeight="1">
      <c r="AF383" s="92"/>
    </row>
    <row r="384" ht="12.75" customHeight="1">
      <c r="AF384" s="92"/>
    </row>
    <row r="385" ht="12.75" customHeight="1">
      <c r="AF385" s="92"/>
    </row>
    <row r="386" ht="12.75" customHeight="1">
      <c r="AF386" s="92"/>
    </row>
    <row r="387" ht="12.75" customHeight="1">
      <c r="AF387" s="92"/>
    </row>
    <row r="388" ht="12.75" customHeight="1">
      <c r="AF388" s="92"/>
    </row>
    <row r="389" ht="12.75" customHeight="1">
      <c r="AF389" s="92"/>
    </row>
    <row r="390" ht="12.75" customHeight="1">
      <c r="AF390" s="92"/>
    </row>
    <row r="391" ht="12.75" customHeight="1">
      <c r="AF391" s="92"/>
    </row>
    <row r="392" ht="12.75" customHeight="1">
      <c r="AF392" s="92"/>
    </row>
    <row r="393" ht="12.75" customHeight="1">
      <c r="AF393" s="92"/>
    </row>
    <row r="394" ht="12.75" customHeight="1">
      <c r="AF394" s="92"/>
    </row>
    <row r="395" ht="12.75" customHeight="1">
      <c r="AF395" s="92"/>
    </row>
    <row r="396" ht="12.75" customHeight="1">
      <c r="AF396" s="92"/>
    </row>
    <row r="397" ht="12.75" customHeight="1">
      <c r="AF397" s="92"/>
    </row>
    <row r="398" ht="12.75" customHeight="1">
      <c r="AF398" s="92"/>
    </row>
    <row r="399" ht="12.75" customHeight="1">
      <c r="AF399" s="92"/>
    </row>
    <row r="400" ht="12.75" customHeight="1">
      <c r="AF400" s="92"/>
    </row>
    <row r="401" ht="12.75" customHeight="1">
      <c r="AF401" s="92"/>
    </row>
    <row r="402" ht="12.75" customHeight="1">
      <c r="AF402" s="92"/>
    </row>
    <row r="403" ht="12.75" customHeight="1">
      <c r="AF403" s="92"/>
    </row>
    <row r="404" ht="12.75" customHeight="1">
      <c r="AF404" s="92"/>
    </row>
    <row r="405" ht="12.75" customHeight="1">
      <c r="AF405" s="92"/>
    </row>
    <row r="406" ht="12.75" customHeight="1">
      <c r="AF406" s="92"/>
    </row>
    <row r="407" ht="12.75" customHeight="1">
      <c r="AF407" s="92"/>
    </row>
    <row r="408" ht="12.75" customHeight="1">
      <c r="AF408" s="92"/>
    </row>
    <row r="409" ht="12.75" customHeight="1">
      <c r="AF409" s="92"/>
    </row>
    <row r="410" ht="12.75" customHeight="1">
      <c r="AF410" s="92"/>
    </row>
    <row r="411" ht="12.75" customHeight="1">
      <c r="AF411" s="92"/>
    </row>
    <row r="412" ht="12.75" customHeight="1">
      <c r="AF412" s="92"/>
    </row>
    <row r="413" ht="12.75" customHeight="1">
      <c r="AF413" s="92"/>
    </row>
    <row r="414" ht="12.75" customHeight="1">
      <c r="AF414" s="92"/>
    </row>
    <row r="415" ht="12.75" customHeight="1">
      <c r="AF415" s="92"/>
    </row>
    <row r="416" ht="12.75" customHeight="1">
      <c r="AF416" s="92"/>
    </row>
    <row r="417" ht="12.75" customHeight="1">
      <c r="AF417" s="92"/>
    </row>
    <row r="418" ht="12.75" customHeight="1">
      <c r="AF418" s="92"/>
    </row>
    <row r="419" ht="12.75" customHeight="1">
      <c r="AF419" s="92"/>
    </row>
    <row r="420" ht="12.75" customHeight="1">
      <c r="AF420" s="92"/>
    </row>
    <row r="421" ht="12.75" customHeight="1">
      <c r="AF421" s="92"/>
    </row>
    <row r="422" ht="12.75" customHeight="1">
      <c r="AF422" s="92"/>
    </row>
    <row r="423" ht="12.75" customHeight="1">
      <c r="AF423" s="92"/>
    </row>
    <row r="424" ht="12.75" customHeight="1">
      <c r="AF424" s="92"/>
    </row>
    <row r="425" ht="12.75" customHeight="1">
      <c r="AF425" s="92"/>
    </row>
    <row r="426" ht="12.75" customHeight="1">
      <c r="AF426" s="92"/>
    </row>
    <row r="427" ht="12.75" customHeight="1">
      <c r="AF427" s="92"/>
    </row>
    <row r="428" ht="12.75" customHeight="1">
      <c r="AF428" s="92"/>
    </row>
    <row r="429" ht="12.75" customHeight="1">
      <c r="AF429" s="92"/>
    </row>
    <row r="430" ht="12.75" customHeight="1">
      <c r="AF430" s="92"/>
    </row>
    <row r="431" ht="12.75" customHeight="1">
      <c r="AF431" s="92"/>
    </row>
    <row r="432" ht="12.75" customHeight="1">
      <c r="AF432" s="92"/>
    </row>
    <row r="433" ht="12.75" customHeight="1">
      <c r="AF433" s="92"/>
    </row>
    <row r="434" ht="12.75" customHeight="1">
      <c r="AF434" s="92"/>
    </row>
    <row r="435" ht="12.75" customHeight="1">
      <c r="AF435" s="92"/>
    </row>
    <row r="436" ht="12.75" customHeight="1">
      <c r="AF436" s="92"/>
    </row>
    <row r="437" ht="12.75" customHeight="1">
      <c r="AF437" s="92"/>
    </row>
    <row r="438" ht="12.75" customHeight="1">
      <c r="AF438" s="92"/>
    </row>
    <row r="439" ht="12.75" customHeight="1">
      <c r="AF439" s="92"/>
    </row>
    <row r="440" ht="12.75" customHeight="1">
      <c r="AF440" s="92"/>
    </row>
    <row r="441" ht="12.75" customHeight="1">
      <c r="AF441" s="92"/>
    </row>
    <row r="442" ht="12.75" customHeight="1">
      <c r="AF442" s="92"/>
    </row>
    <row r="443" ht="12.75" customHeight="1">
      <c r="AF443" s="92"/>
    </row>
    <row r="444" ht="12.75" customHeight="1">
      <c r="AF444" s="92"/>
    </row>
    <row r="445" ht="12.75" customHeight="1">
      <c r="AF445" s="92"/>
    </row>
    <row r="446" ht="12.75" customHeight="1">
      <c r="AF446" s="92"/>
    </row>
    <row r="447" ht="12.75" customHeight="1">
      <c r="AF447" s="92"/>
    </row>
    <row r="448" ht="12.75" customHeight="1">
      <c r="AF448" s="92"/>
    </row>
    <row r="449" ht="12.75" customHeight="1">
      <c r="AF449" s="92"/>
    </row>
    <row r="450" ht="12.75" customHeight="1">
      <c r="AF450" s="92"/>
    </row>
    <row r="451" ht="12.75" customHeight="1">
      <c r="AF451" s="92"/>
    </row>
    <row r="452" ht="12.75" customHeight="1">
      <c r="AF452" s="92"/>
    </row>
    <row r="453" ht="12.75" customHeight="1">
      <c r="AF453" s="92"/>
    </row>
    <row r="454" ht="12.75" customHeight="1">
      <c r="AF454" s="92"/>
    </row>
    <row r="455" ht="12.75" customHeight="1">
      <c r="AF455" s="92"/>
    </row>
    <row r="456" ht="12.75" customHeight="1">
      <c r="AF456" s="92"/>
    </row>
    <row r="457" ht="12.75" customHeight="1">
      <c r="AF457" s="92"/>
    </row>
    <row r="458" ht="12.75" customHeight="1">
      <c r="AF458" s="92"/>
    </row>
    <row r="459" ht="12.75" customHeight="1">
      <c r="AF459" s="92"/>
    </row>
    <row r="460" ht="12.75" customHeight="1">
      <c r="AF460" s="92"/>
    </row>
    <row r="461" ht="12.75" customHeight="1">
      <c r="AF461" s="92"/>
    </row>
    <row r="462" ht="12.75" customHeight="1">
      <c r="AF462" s="92"/>
    </row>
    <row r="463" ht="12.75" customHeight="1">
      <c r="AF463" s="92"/>
    </row>
    <row r="464" ht="12.75" customHeight="1">
      <c r="AF464" s="92"/>
    </row>
    <row r="465" ht="12.75" customHeight="1">
      <c r="AF465" s="92"/>
    </row>
    <row r="466" ht="12.75" customHeight="1">
      <c r="AF466" s="92"/>
    </row>
    <row r="467" ht="12.75" customHeight="1">
      <c r="AF467" s="92"/>
    </row>
    <row r="468" ht="12.75" customHeight="1">
      <c r="AF468" s="92"/>
    </row>
    <row r="469" ht="12.75" customHeight="1">
      <c r="AF469" s="92"/>
    </row>
    <row r="470" ht="12.75" customHeight="1">
      <c r="AF470" s="92"/>
    </row>
    <row r="471" ht="12.75" customHeight="1">
      <c r="AF471" s="92"/>
    </row>
    <row r="472" ht="12.75" customHeight="1">
      <c r="AF472" s="92"/>
    </row>
    <row r="473" ht="12.75" customHeight="1">
      <c r="AF473" s="92"/>
    </row>
    <row r="474" ht="12.75" customHeight="1">
      <c r="AF474" s="92"/>
    </row>
    <row r="475" ht="12.75" customHeight="1">
      <c r="AF475" s="92"/>
    </row>
    <row r="476" ht="12.75" customHeight="1">
      <c r="AF476" s="92"/>
    </row>
    <row r="477" ht="12.75" customHeight="1">
      <c r="AF477" s="92"/>
    </row>
    <row r="478" ht="12.75" customHeight="1">
      <c r="AF478" s="92"/>
    </row>
    <row r="479" ht="12.75" customHeight="1">
      <c r="AF479" s="92"/>
    </row>
    <row r="480" ht="12.75" customHeight="1">
      <c r="AF480" s="92"/>
    </row>
    <row r="481" ht="12.75" customHeight="1">
      <c r="AF481" s="92"/>
    </row>
    <row r="482" ht="12.75" customHeight="1">
      <c r="AF482" s="92"/>
    </row>
    <row r="483" ht="12.75" customHeight="1">
      <c r="AF483" s="92"/>
    </row>
    <row r="484" ht="12.75" customHeight="1">
      <c r="AF484" s="92"/>
    </row>
    <row r="485" ht="12.75" customHeight="1">
      <c r="AF485" s="92"/>
    </row>
    <row r="486" ht="12.75" customHeight="1">
      <c r="AF486" s="92"/>
    </row>
    <row r="487" ht="12.75" customHeight="1">
      <c r="AF487" s="92"/>
    </row>
    <row r="488" ht="12.75" customHeight="1">
      <c r="AF488" s="92"/>
    </row>
    <row r="489" ht="12.75" customHeight="1">
      <c r="AF489" s="92"/>
    </row>
    <row r="490" ht="12.75" customHeight="1">
      <c r="AF490" s="92"/>
    </row>
    <row r="491" ht="12.75" customHeight="1">
      <c r="AF491" s="92"/>
    </row>
    <row r="492" ht="12.75" customHeight="1">
      <c r="AF492" s="92"/>
    </row>
    <row r="493" ht="12.75" customHeight="1">
      <c r="AF493" s="92"/>
    </row>
    <row r="494" ht="12.75" customHeight="1">
      <c r="AF494" s="92"/>
    </row>
    <row r="495" ht="12.75" customHeight="1">
      <c r="AF495" s="92"/>
    </row>
    <row r="496" ht="12.75" customHeight="1">
      <c r="AF496" s="92"/>
    </row>
    <row r="497" ht="12.75" customHeight="1">
      <c r="AF497" s="92"/>
    </row>
    <row r="498" ht="12.75" customHeight="1">
      <c r="AF498" s="92"/>
    </row>
    <row r="499" ht="12.75" customHeight="1">
      <c r="AF499" s="92"/>
    </row>
    <row r="500" ht="12.75" customHeight="1">
      <c r="AF500" s="92"/>
    </row>
    <row r="501" ht="12.75" customHeight="1">
      <c r="AF501" s="92"/>
    </row>
    <row r="502" ht="12.75" customHeight="1">
      <c r="AF502" s="92"/>
    </row>
    <row r="503" ht="12.75" customHeight="1">
      <c r="AF503" s="92"/>
    </row>
    <row r="504" ht="12.75" customHeight="1">
      <c r="AF504" s="92"/>
    </row>
    <row r="505" ht="12.75" customHeight="1">
      <c r="AF505" s="92"/>
    </row>
    <row r="506" ht="12.75" customHeight="1">
      <c r="AF506" s="92"/>
    </row>
    <row r="507" ht="12.75" customHeight="1">
      <c r="AF507" s="92"/>
    </row>
    <row r="508" ht="12.75" customHeight="1">
      <c r="AF508" s="92"/>
    </row>
    <row r="509" ht="12.75" customHeight="1">
      <c r="AF509" s="92"/>
    </row>
    <row r="510" ht="12.75" customHeight="1">
      <c r="AF510" s="92"/>
    </row>
    <row r="511" ht="12.75" customHeight="1">
      <c r="AF511" s="92"/>
    </row>
    <row r="512" ht="12.75" customHeight="1">
      <c r="AF512" s="92"/>
    </row>
    <row r="513" ht="12.75" customHeight="1">
      <c r="AF513" s="92"/>
    </row>
    <row r="514" ht="12.75" customHeight="1">
      <c r="AF514" s="92"/>
    </row>
    <row r="515" ht="12.75" customHeight="1">
      <c r="AF515" s="92"/>
    </row>
    <row r="516" ht="12.75" customHeight="1">
      <c r="AF516" s="92"/>
    </row>
    <row r="517" ht="12.75" customHeight="1">
      <c r="AF517" s="92"/>
    </row>
    <row r="518" ht="12.75" customHeight="1">
      <c r="AF518" s="92"/>
    </row>
    <row r="519" ht="12.75" customHeight="1">
      <c r="AF519" s="92"/>
    </row>
    <row r="520" ht="12.75" customHeight="1">
      <c r="AF520" s="92"/>
    </row>
    <row r="521" ht="12.75" customHeight="1">
      <c r="AF521" s="92"/>
    </row>
    <row r="522" ht="12.75" customHeight="1">
      <c r="AF522" s="92"/>
    </row>
    <row r="523" ht="12.75" customHeight="1">
      <c r="AF523" s="92"/>
    </row>
    <row r="524" ht="12.75" customHeight="1">
      <c r="AF524" s="92"/>
    </row>
    <row r="525" ht="12.75" customHeight="1">
      <c r="AF525" s="92"/>
    </row>
    <row r="526" ht="12.75" customHeight="1">
      <c r="AF526" s="92"/>
    </row>
    <row r="527" ht="12.75" customHeight="1">
      <c r="AF527" s="92"/>
    </row>
    <row r="528" ht="12.75" customHeight="1">
      <c r="AF528" s="92"/>
    </row>
    <row r="529" ht="12.75" customHeight="1">
      <c r="AF529" s="92"/>
    </row>
    <row r="530" ht="12.75" customHeight="1">
      <c r="AF530" s="92"/>
    </row>
    <row r="531" ht="12.75" customHeight="1">
      <c r="AF531" s="92"/>
    </row>
    <row r="532" ht="12.75" customHeight="1">
      <c r="AF532" s="92"/>
    </row>
    <row r="533" ht="12.75" customHeight="1">
      <c r="AF533" s="92"/>
    </row>
    <row r="534" ht="12.75" customHeight="1">
      <c r="AF534" s="92"/>
    </row>
    <row r="535" ht="12.75" customHeight="1">
      <c r="AF535" s="92"/>
    </row>
    <row r="536" ht="12.75" customHeight="1">
      <c r="AF536" s="92"/>
    </row>
    <row r="537" ht="12.75" customHeight="1">
      <c r="AF537" s="92"/>
    </row>
    <row r="538" ht="12.75" customHeight="1">
      <c r="AF538" s="92"/>
    </row>
    <row r="539" ht="12.75" customHeight="1">
      <c r="AF539" s="92"/>
    </row>
    <row r="540" ht="12.75" customHeight="1">
      <c r="AF540" s="92"/>
    </row>
    <row r="541" ht="12.75" customHeight="1">
      <c r="AF541" s="92"/>
    </row>
    <row r="542" ht="12.75" customHeight="1">
      <c r="AF542" s="92"/>
    </row>
    <row r="543" ht="12.75" customHeight="1">
      <c r="AF543" s="92"/>
    </row>
    <row r="544" ht="12.75" customHeight="1">
      <c r="AF544" s="92"/>
    </row>
    <row r="545" ht="12.75" customHeight="1">
      <c r="AF545" s="92"/>
    </row>
    <row r="546" ht="12.75" customHeight="1">
      <c r="AF546" s="92"/>
    </row>
    <row r="547" ht="12.75" customHeight="1">
      <c r="AF547" s="92"/>
    </row>
    <row r="548" ht="12.75" customHeight="1">
      <c r="AF548" s="92"/>
    </row>
    <row r="549" ht="12.75" customHeight="1">
      <c r="AF549" s="92"/>
    </row>
    <row r="550" ht="12.75" customHeight="1">
      <c r="AF550" s="92"/>
    </row>
    <row r="551" ht="12.75" customHeight="1">
      <c r="AF551" s="92"/>
    </row>
    <row r="552" ht="12.75" customHeight="1">
      <c r="AF552" s="92"/>
    </row>
    <row r="553" ht="12.75" customHeight="1">
      <c r="AF553" s="92"/>
    </row>
    <row r="554" ht="12.75" customHeight="1">
      <c r="AF554" s="92"/>
    </row>
    <row r="555" ht="12.75" customHeight="1">
      <c r="AF555" s="92"/>
    </row>
    <row r="556" ht="12.75" customHeight="1">
      <c r="AF556" s="92"/>
    </row>
    <row r="557" ht="12.75" customHeight="1">
      <c r="AF557" s="92"/>
    </row>
    <row r="558" ht="12.75" customHeight="1">
      <c r="AF558" s="92"/>
    </row>
    <row r="559" ht="12.75" customHeight="1">
      <c r="AF559" s="92"/>
    </row>
    <row r="560" ht="12.75" customHeight="1">
      <c r="AF560" s="92"/>
    </row>
    <row r="561" ht="12.75" customHeight="1">
      <c r="AF561" s="92"/>
    </row>
    <row r="562" ht="12.75" customHeight="1">
      <c r="AF562" s="92"/>
    </row>
    <row r="563" ht="12.75" customHeight="1">
      <c r="AF563" s="92"/>
    </row>
    <row r="564" ht="12.75" customHeight="1">
      <c r="AF564" s="92"/>
    </row>
    <row r="565" ht="12.75" customHeight="1">
      <c r="AF565" s="92"/>
    </row>
    <row r="566" ht="12.75" customHeight="1">
      <c r="AF566" s="92"/>
    </row>
    <row r="567" ht="12.75" customHeight="1">
      <c r="AF567" s="92"/>
    </row>
    <row r="568" ht="12.75" customHeight="1">
      <c r="AF568" s="92"/>
    </row>
    <row r="569" ht="12.75" customHeight="1">
      <c r="AF569" s="92"/>
    </row>
    <row r="570" ht="12.75" customHeight="1">
      <c r="AF570" s="92"/>
    </row>
    <row r="571" ht="12.75" customHeight="1">
      <c r="AF571" s="92"/>
    </row>
    <row r="572" ht="12.75" customHeight="1">
      <c r="AF572" s="92"/>
    </row>
    <row r="573" ht="12.75" customHeight="1">
      <c r="AF573" s="92"/>
    </row>
    <row r="574" ht="12.75" customHeight="1">
      <c r="AF574" s="92"/>
    </row>
    <row r="575" ht="12.75" customHeight="1">
      <c r="AF575" s="92"/>
    </row>
    <row r="576" ht="12.75" customHeight="1">
      <c r="AF576" s="92"/>
    </row>
    <row r="577" ht="12.75" customHeight="1">
      <c r="AF577" s="92"/>
    </row>
    <row r="578" ht="12.75" customHeight="1">
      <c r="AF578" s="92"/>
    </row>
    <row r="579" ht="12.75" customHeight="1">
      <c r="AF579" s="92"/>
    </row>
    <row r="580" ht="12.75" customHeight="1">
      <c r="AF580" s="92"/>
    </row>
    <row r="581" ht="12.75" customHeight="1">
      <c r="AF581" s="92"/>
    </row>
    <row r="582" ht="12.75" customHeight="1">
      <c r="AF582" s="92"/>
    </row>
    <row r="583" ht="12.75" customHeight="1">
      <c r="AF583" s="92"/>
    </row>
    <row r="584" ht="12.75" customHeight="1">
      <c r="AF584" s="92"/>
    </row>
    <row r="585" ht="12.75" customHeight="1">
      <c r="AF585" s="92"/>
    </row>
    <row r="586" ht="12.75" customHeight="1">
      <c r="AF586" s="92"/>
    </row>
    <row r="587" ht="12.75" customHeight="1">
      <c r="AF587" s="92"/>
    </row>
    <row r="588" ht="12.75" customHeight="1">
      <c r="AF588" s="92"/>
    </row>
    <row r="589" ht="12.75" customHeight="1">
      <c r="AF589" s="92"/>
    </row>
    <row r="590" ht="12.75" customHeight="1">
      <c r="AF590" s="92"/>
    </row>
    <row r="591" ht="12.75" customHeight="1">
      <c r="AF591" s="92"/>
    </row>
    <row r="592" ht="12.75" customHeight="1">
      <c r="AF592" s="92"/>
    </row>
    <row r="593" ht="12.75" customHeight="1">
      <c r="AF593" s="92"/>
    </row>
    <row r="594" ht="12.75" customHeight="1">
      <c r="AF594" s="92"/>
    </row>
    <row r="595" ht="12.75" customHeight="1">
      <c r="AF595" s="92"/>
    </row>
    <row r="596" ht="12.75" customHeight="1">
      <c r="AF596" s="92"/>
    </row>
    <row r="597" ht="12.75" customHeight="1">
      <c r="AF597" s="92"/>
    </row>
    <row r="598" ht="12.75" customHeight="1">
      <c r="AF598" s="92"/>
    </row>
    <row r="599" ht="12.75" customHeight="1">
      <c r="AF599" s="92"/>
    </row>
    <row r="600" ht="12.75" customHeight="1">
      <c r="AF600" s="92"/>
    </row>
    <row r="601" ht="12.75" customHeight="1">
      <c r="AF601" s="92"/>
    </row>
    <row r="602" ht="12.75" customHeight="1">
      <c r="AF602" s="92"/>
    </row>
    <row r="603" ht="12.75" customHeight="1">
      <c r="AF603" s="92"/>
    </row>
    <row r="604" ht="12.75" customHeight="1">
      <c r="AF604" s="92"/>
    </row>
    <row r="605" ht="12.75" customHeight="1">
      <c r="AF605" s="92"/>
    </row>
    <row r="606" ht="12.75" customHeight="1">
      <c r="AF606" s="92"/>
    </row>
    <row r="607" ht="12.75" customHeight="1">
      <c r="AF607" s="92"/>
    </row>
    <row r="608" ht="12.75" customHeight="1">
      <c r="AF608" s="92"/>
    </row>
    <row r="609" ht="12.75" customHeight="1">
      <c r="AF609" s="92"/>
    </row>
    <row r="610" ht="12.75" customHeight="1">
      <c r="AF610" s="92"/>
    </row>
    <row r="611" ht="12.75" customHeight="1">
      <c r="AF611" s="92"/>
    </row>
    <row r="612" ht="12.75" customHeight="1">
      <c r="AF612" s="92"/>
    </row>
    <row r="613" ht="12.75" customHeight="1">
      <c r="AF613" s="92"/>
    </row>
    <row r="614" ht="12.75" customHeight="1">
      <c r="AF614" s="92"/>
    </row>
    <row r="615" ht="12.75" customHeight="1">
      <c r="AF615" s="92"/>
    </row>
    <row r="616" ht="12.75" customHeight="1">
      <c r="AF616" s="92"/>
    </row>
    <row r="617" ht="12.75" customHeight="1">
      <c r="AF617" s="92"/>
    </row>
    <row r="618" ht="12.75" customHeight="1">
      <c r="AF618" s="92"/>
    </row>
    <row r="619" ht="12.75" customHeight="1">
      <c r="AF619" s="92"/>
    </row>
    <row r="620" ht="12.75" customHeight="1">
      <c r="AF620" s="92"/>
    </row>
    <row r="621" ht="12.75" customHeight="1">
      <c r="AF621" s="92"/>
    </row>
    <row r="622" ht="12.75" customHeight="1">
      <c r="AF622" s="92"/>
    </row>
    <row r="623" ht="12.75" customHeight="1">
      <c r="AF623" s="92"/>
    </row>
    <row r="624" ht="12.75" customHeight="1">
      <c r="AF624" s="92"/>
    </row>
    <row r="625" ht="12.75" customHeight="1">
      <c r="AF625" s="92"/>
    </row>
    <row r="626" ht="12.75" customHeight="1">
      <c r="AF626" s="92"/>
    </row>
    <row r="627" ht="12.75" customHeight="1">
      <c r="AF627" s="92"/>
    </row>
    <row r="628" ht="12.75" customHeight="1">
      <c r="AF628" s="92"/>
    </row>
    <row r="629" ht="12.75" customHeight="1">
      <c r="AF629" s="92"/>
    </row>
    <row r="630" ht="12.75" customHeight="1">
      <c r="AF630" s="92"/>
    </row>
    <row r="631" ht="12.75" customHeight="1">
      <c r="AF631" s="92"/>
    </row>
    <row r="632" ht="12.75" customHeight="1">
      <c r="AF632" s="92"/>
    </row>
    <row r="633" ht="12.75" customHeight="1">
      <c r="AF633" s="92"/>
    </row>
    <row r="634" ht="12.75" customHeight="1">
      <c r="AF634" s="92"/>
    </row>
    <row r="635" ht="12.75" customHeight="1">
      <c r="AF635" s="92"/>
    </row>
    <row r="636" ht="12.75" customHeight="1">
      <c r="AF636" s="92"/>
    </row>
    <row r="637" ht="12.75" customHeight="1">
      <c r="AF637" s="92"/>
    </row>
    <row r="638" ht="12.75" customHeight="1">
      <c r="AF638" s="92"/>
    </row>
    <row r="639" ht="12.75" customHeight="1">
      <c r="AF639" s="92"/>
    </row>
    <row r="640" ht="12.75" customHeight="1">
      <c r="AF640" s="92"/>
    </row>
    <row r="641" ht="12.75" customHeight="1">
      <c r="AF641" s="92"/>
    </row>
    <row r="642" ht="12.75" customHeight="1">
      <c r="AF642" s="92"/>
    </row>
    <row r="643" ht="12.75" customHeight="1">
      <c r="AF643" s="92"/>
    </row>
    <row r="644" ht="12.75" customHeight="1">
      <c r="AF644" s="92"/>
    </row>
    <row r="645" ht="12.75" customHeight="1">
      <c r="AF645" s="92"/>
    </row>
    <row r="646" ht="12.75" customHeight="1">
      <c r="AF646" s="92"/>
    </row>
    <row r="647" ht="12.75" customHeight="1">
      <c r="AF647" s="92"/>
    </row>
    <row r="648" ht="12.75" customHeight="1">
      <c r="AF648" s="92"/>
    </row>
    <row r="649" ht="12.75" customHeight="1">
      <c r="AF649" s="92"/>
    </row>
    <row r="650" ht="12.75" customHeight="1">
      <c r="AF650" s="92"/>
    </row>
    <row r="651" ht="12.75" customHeight="1">
      <c r="AF651" s="92"/>
    </row>
    <row r="652" ht="12.75" customHeight="1">
      <c r="AF652" s="92"/>
    </row>
    <row r="653" ht="12.75" customHeight="1">
      <c r="AF653" s="92"/>
    </row>
    <row r="654" ht="12.75" customHeight="1">
      <c r="AF654" s="92"/>
    </row>
    <row r="655" ht="12.75" customHeight="1">
      <c r="AF655" s="92"/>
    </row>
    <row r="656" ht="12.75" customHeight="1">
      <c r="AF656" s="92"/>
    </row>
    <row r="657" ht="12.75" customHeight="1">
      <c r="AF657" s="92"/>
    </row>
    <row r="658" ht="12.75" customHeight="1">
      <c r="AF658" s="92"/>
    </row>
    <row r="659" ht="12.75" customHeight="1">
      <c r="AF659" s="92"/>
    </row>
    <row r="660" ht="12.75" customHeight="1">
      <c r="AF660" s="92"/>
    </row>
    <row r="661" ht="12.75" customHeight="1">
      <c r="AF661" s="92"/>
    </row>
    <row r="662" ht="12.75" customHeight="1">
      <c r="AF662" s="92"/>
    </row>
    <row r="663" ht="12.75" customHeight="1">
      <c r="AF663" s="92"/>
    </row>
    <row r="664" ht="12.75" customHeight="1">
      <c r="AF664" s="92"/>
    </row>
    <row r="665" ht="12.75" customHeight="1">
      <c r="AF665" s="92"/>
    </row>
    <row r="666" ht="12.75" customHeight="1">
      <c r="AF666" s="92"/>
    </row>
    <row r="667" ht="12.75" customHeight="1">
      <c r="AF667" s="92"/>
    </row>
    <row r="668" ht="12.75" customHeight="1">
      <c r="AF668" s="92"/>
    </row>
    <row r="669" ht="12.75" customHeight="1">
      <c r="AF669" s="92"/>
    </row>
    <row r="670" ht="12.75" customHeight="1">
      <c r="AF670" s="92"/>
    </row>
    <row r="671" ht="12.75" customHeight="1">
      <c r="AF671" s="92"/>
    </row>
    <row r="672" ht="12.75" customHeight="1">
      <c r="AF672" s="92"/>
    </row>
    <row r="673" ht="12.75" customHeight="1">
      <c r="AF673" s="92"/>
    </row>
    <row r="674" ht="12.75" customHeight="1">
      <c r="AF674" s="92"/>
    </row>
    <row r="675" ht="12.75" customHeight="1">
      <c r="AF675" s="92"/>
    </row>
    <row r="676" ht="12.75" customHeight="1">
      <c r="AF676" s="92"/>
    </row>
    <row r="677" ht="12.75" customHeight="1">
      <c r="AF677" s="92"/>
    </row>
    <row r="678" ht="12.75" customHeight="1">
      <c r="AF678" s="92"/>
    </row>
    <row r="679" ht="12.75" customHeight="1">
      <c r="AF679" s="92"/>
    </row>
    <row r="680" ht="12.75" customHeight="1">
      <c r="AF680" s="92"/>
    </row>
    <row r="681" ht="12.75" customHeight="1">
      <c r="AF681" s="92"/>
    </row>
    <row r="682" ht="12.75" customHeight="1">
      <c r="AF682" s="92"/>
    </row>
    <row r="683" ht="12.75" customHeight="1">
      <c r="AF683" s="92"/>
    </row>
    <row r="684" ht="12.75" customHeight="1">
      <c r="AF684" s="92"/>
    </row>
    <row r="685" ht="12.75" customHeight="1">
      <c r="AF685" s="92"/>
    </row>
    <row r="686" ht="12.75" customHeight="1">
      <c r="AF686" s="92"/>
    </row>
    <row r="687" ht="12.75" customHeight="1">
      <c r="AF687" s="92"/>
    </row>
    <row r="688" ht="12.75" customHeight="1">
      <c r="AF688" s="92"/>
    </row>
    <row r="689" ht="12.75" customHeight="1">
      <c r="AF689" s="92"/>
    </row>
    <row r="690" ht="12.75" customHeight="1">
      <c r="AF690" s="92"/>
    </row>
    <row r="691" ht="12.75" customHeight="1">
      <c r="AF691" s="92"/>
    </row>
    <row r="692" ht="12.75" customHeight="1">
      <c r="AF692" s="92"/>
    </row>
    <row r="693" ht="12.75" customHeight="1">
      <c r="AF693" s="92"/>
    </row>
    <row r="694" ht="12.75" customHeight="1">
      <c r="AF694" s="92"/>
    </row>
    <row r="695" ht="12.75" customHeight="1">
      <c r="AF695" s="92"/>
    </row>
    <row r="696" ht="12.75" customHeight="1">
      <c r="AF696" s="92"/>
    </row>
    <row r="697" ht="12.75" customHeight="1">
      <c r="AF697" s="92"/>
    </row>
    <row r="698" ht="12.75" customHeight="1">
      <c r="AF698" s="92"/>
    </row>
    <row r="699" ht="12.75" customHeight="1">
      <c r="AF699" s="92"/>
    </row>
    <row r="700" ht="12.75" customHeight="1">
      <c r="AF700" s="92"/>
    </row>
    <row r="701" ht="12.75" customHeight="1">
      <c r="AF701" s="92"/>
    </row>
    <row r="702" ht="12.75" customHeight="1">
      <c r="AF702" s="92"/>
    </row>
    <row r="703" ht="12.75" customHeight="1">
      <c r="AF703" s="92"/>
    </row>
    <row r="704" ht="12.75" customHeight="1">
      <c r="AF704" s="92"/>
    </row>
    <row r="705" ht="12.75" customHeight="1">
      <c r="AF705" s="92"/>
    </row>
    <row r="706" ht="12.75" customHeight="1">
      <c r="AF706" s="92"/>
    </row>
    <row r="707" ht="12.75" customHeight="1">
      <c r="AF707" s="92"/>
    </row>
    <row r="708" ht="12.75" customHeight="1">
      <c r="AF708" s="92"/>
    </row>
    <row r="709" ht="12.75" customHeight="1">
      <c r="AF709" s="92"/>
    </row>
    <row r="710" ht="12.75" customHeight="1">
      <c r="AF710" s="92"/>
    </row>
    <row r="711" ht="12.75" customHeight="1">
      <c r="AF711" s="92"/>
    </row>
    <row r="712" ht="12.75" customHeight="1">
      <c r="AF712" s="92"/>
    </row>
    <row r="713" ht="12.75" customHeight="1">
      <c r="AF713" s="92"/>
    </row>
    <row r="714" ht="12.75" customHeight="1">
      <c r="AF714" s="92"/>
    </row>
    <row r="715" ht="12.75" customHeight="1">
      <c r="AF715" s="92"/>
    </row>
    <row r="716" ht="12.75" customHeight="1">
      <c r="AF716" s="92"/>
    </row>
    <row r="717" ht="12.75" customHeight="1">
      <c r="AF717" s="92"/>
    </row>
    <row r="718" ht="12.75" customHeight="1">
      <c r="AF718" s="92"/>
    </row>
    <row r="719" ht="12.75" customHeight="1">
      <c r="AF719" s="92"/>
    </row>
    <row r="720" ht="12.75" customHeight="1">
      <c r="AF720" s="92"/>
    </row>
    <row r="721" ht="12.75" customHeight="1">
      <c r="AF721" s="92"/>
    </row>
    <row r="722" ht="12.75" customHeight="1">
      <c r="AF722" s="92"/>
    </row>
    <row r="723" ht="12.75" customHeight="1">
      <c r="AF723" s="92"/>
    </row>
    <row r="724" ht="12.75" customHeight="1">
      <c r="AF724" s="92"/>
    </row>
    <row r="725" ht="12.75" customHeight="1">
      <c r="AF725" s="92"/>
    </row>
    <row r="726" ht="12.75" customHeight="1">
      <c r="AF726" s="92"/>
    </row>
    <row r="727" ht="12.75" customHeight="1">
      <c r="AF727" s="92"/>
    </row>
    <row r="728" ht="12.75" customHeight="1">
      <c r="AF728" s="92"/>
    </row>
    <row r="729" ht="12.75" customHeight="1">
      <c r="AF729" s="92"/>
    </row>
    <row r="730" ht="12.75" customHeight="1">
      <c r="AF730" s="92"/>
    </row>
    <row r="731" ht="12.75" customHeight="1">
      <c r="AF731" s="92"/>
    </row>
    <row r="732" ht="12.75" customHeight="1">
      <c r="AF732" s="92"/>
    </row>
    <row r="733" ht="12.75" customHeight="1">
      <c r="AF733" s="92"/>
    </row>
    <row r="734" ht="12.75" customHeight="1">
      <c r="AF734" s="92"/>
    </row>
    <row r="735" ht="12.75" customHeight="1">
      <c r="AF735" s="92"/>
    </row>
    <row r="736" ht="12.75" customHeight="1">
      <c r="AF736" s="92"/>
    </row>
    <row r="737" ht="12.75" customHeight="1">
      <c r="AF737" s="92"/>
    </row>
    <row r="738" ht="12.75" customHeight="1">
      <c r="AF738" s="92"/>
    </row>
    <row r="739" ht="12.75" customHeight="1">
      <c r="AF739" s="92"/>
    </row>
    <row r="740" ht="12.75" customHeight="1">
      <c r="AF740" s="92"/>
    </row>
    <row r="741" ht="12.75" customHeight="1">
      <c r="AF741" s="92"/>
    </row>
    <row r="742" ht="12.75" customHeight="1">
      <c r="AF742" s="92"/>
    </row>
    <row r="743" ht="12.75" customHeight="1">
      <c r="AF743" s="92"/>
    </row>
    <row r="744" ht="12.75" customHeight="1">
      <c r="AF744" s="92"/>
    </row>
    <row r="745" ht="12.75" customHeight="1">
      <c r="AF745" s="92"/>
    </row>
    <row r="746" ht="12.75" customHeight="1">
      <c r="AF746" s="92"/>
    </row>
    <row r="747" ht="12.75" customHeight="1">
      <c r="AF747" s="92"/>
    </row>
    <row r="748" ht="12.75" customHeight="1">
      <c r="AF748" s="92"/>
    </row>
    <row r="749" ht="12.75" customHeight="1">
      <c r="AF749" s="92"/>
    </row>
    <row r="750" ht="12.75" customHeight="1">
      <c r="AF750" s="92"/>
    </row>
    <row r="751" ht="12.75" customHeight="1">
      <c r="AF751" s="92"/>
    </row>
    <row r="752" ht="12.75" customHeight="1">
      <c r="AF752" s="92"/>
    </row>
    <row r="753" ht="12.75" customHeight="1">
      <c r="AF753" s="92"/>
    </row>
    <row r="754" ht="12.75" customHeight="1">
      <c r="AF754" s="92"/>
    </row>
    <row r="755" ht="12.75" customHeight="1">
      <c r="AF755" s="92"/>
    </row>
    <row r="756" ht="12.75" customHeight="1">
      <c r="AF756" s="92"/>
    </row>
    <row r="757" ht="12.75" customHeight="1">
      <c r="AF757" s="92"/>
    </row>
    <row r="758" ht="12.75" customHeight="1">
      <c r="AF758" s="92"/>
    </row>
    <row r="759" ht="12.75" customHeight="1">
      <c r="AF759" s="92"/>
    </row>
    <row r="760" ht="12.75" customHeight="1">
      <c r="AF760" s="92"/>
    </row>
    <row r="761" ht="12.75" customHeight="1">
      <c r="AF761" s="92"/>
    </row>
    <row r="762" ht="12.75" customHeight="1">
      <c r="AF762" s="92"/>
    </row>
    <row r="763" ht="12.75" customHeight="1">
      <c r="AF763" s="92"/>
    </row>
    <row r="764" ht="12.75" customHeight="1">
      <c r="AF764" s="92"/>
    </row>
    <row r="765" ht="12.75" customHeight="1">
      <c r="AF765" s="92"/>
    </row>
    <row r="766" ht="12.75" customHeight="1">
      <c r="AF766" s="92"/>
    </row>
    <row r="767" ht="12.75" customHeight="1">
      <c r="AF767" s="92"/>
    </row>
    <row r="768" ht="12.75" customHeight="1">
      <c r="AF768" s="92"/>
    </row>
    <row r="769" ht="12.75" customHeight="1">
      <c r="AF769" s="92"/>
    </row>
    <row r="770" ht="12.75" customHeight="1">
      <c r="AF770" s="92"/>
    </row>
    <row r="771" ht="12.75" customHeight="1">
      <c r="AF771" s="92"/>
    </row>
    <row r="772" ht="12.75" customHeight="1">
      <c r="AF772" s="92"/>
    </row>
    <row r="773" ht="12.75" customHeight="1">
      <c r="AF773" s="92"/>
    </row>
    <row r="774" ht="12.75" customHeight="1">
      <c r="AF774" s="92"/>
    </row>
    <row r="775" ht="12.75" customHeight="1">
      <c r="AF775" s="92"/>
    </row>
    <row r="776" ht="12.75" customHeight="1">
      <c r="AF776" s="92"/>
    </row>
    <row r="777" ht="12.75" customHeight="1">
      <c r="AF777" s="92"/>
    </row>
    <row r="778" ht="12.75" customHeight="1">
      <c r="AF778" s="92"/>
    </row>
    <row r="779" ht="12.75" customHeight="1">
      <c r="AF779" s="92"/>
    </row>
    <row r="780" ht="12.75" customHeight="1">
      <c r="AF780" s="92"/>
    </row>
    <row r="781" ht="12.75" customHeight="1">
      <c r="AF781" s="92"/>
    </row>
    <row r="782" ht="12.75" customHeight="1">
      <c r="AF782" s="92"/>
    </row>
    <row r="783" ht="12.75" customHeight="1">
      <c r="AF783" s="92"/>
    </row>
    <row r="784" ht="12.75" customHeight="1">
      <c r="AF784" s="92"/>
    </row>
    <row r="785" ht="12.75" customHeight="1">
      <c r="AF785" s="92"/>
    </row>
    <row r="786" ht="12.75" customHeight="1">
      <c r="AF786" s="92"/>
    </row>
    <row r="787" ht="12.75" customHeight="1">
      <c r="AF787" s="92"/>
    </row>
    <row r="788" ht="12.75" customHeight="1">
      <c r="AF788" s="92"/>
    </row>
    <row r="789" ht="12.75" customHeight="1">
      <c r="AF789" s="92"/>
    </row>
    <row r="790" ht="12.75" customHeight="1">
      <c r="AF790" s="92"/>
    </row>
    <row r="791" ht="12.75" customHeight="1">
      <c r="AF791" s="92"/>
    </row>
    <row r="792" ht="12.75" customHeight="1">
      <c r="AF792" s="92"/>
    </row>
    <row r="793" ht="12.75" customHeight="1">
      <c r="AF793" s="92"/>
    </row>
    <row r="794" ht="12.75" customHeight="1">
      <c r="AF794" s="92"/>
    </row>
    <row r="795" ht="12.75" customHeight="1">
      <c r="AF795" s="92"/>
    </row>
    <row r="796" ht="12.75" customHeight="1">
      <c r="AF796" s="92"/>
    </row>
    <row r="797" ht="12.75" customHeight="1">
      <c r="AF797" s="92"/>
    </row>
    <row r="798" ht="12.75" customHeight="1">
      <c r="AF798" s="92"/>
    </row>
    <row r="799" ht="12.75" customHeight="1">
      <c r="AF799" s="92"/>
    </row>
    <row r="800" ht="12.75" customHeight="1">
      <c r="AF800" s="92"/>
    </row>
    <row r="801" ht="12.75" customHeight="1">
      <c r="AF801" s="92"/>
    </row>
    <row r="802" ht="12.75" customHeight="1">
      <c r="AF802" s="92"/>
    </row>
    <row r="803" ht="12.75" customHeight="1">
      <c r="AF803" s="92"/>
    </row>
    <row r="804" ht="12.75" customHeight="1">
      <c r="AF804" s="92"/>
    </row>
    <row r="805" ht="12.75" customHeight="1">
      <c r="AF805" s="92"/>
    </row>
    <row r="806" ht="12.75" customHeight="1">
      <c r="AF806" s="92"/>
    </row>
    <row r="807" ht="12.75" customHeight="1">
      <c r="AF807" s="92"/>
    </row>
    <row r="808" ht="12.75" customHeight="1">
      <c r="AF808" s="92"/>
    </row>
    <row r="809" ht="12.75" customHeight="1">
      <c r="AF809" s="92"/>
    </row>
    <row r="810" ht="12.75" customHeight="1">
      <c r="AF810" s="92"/>
    </row>
    <row r="811" ht="12.75" customHeight="1">
      <c r="AF811" s="92"/>
    </row>
    <row r="812" ht="12.75" customHeight="1">
      <c r="AF812" s="92"/>
    </row>
    <row r="813" ht="12.75" customHeight="1">
      <c r="AF813" s="92"/>
    </row>
    <row r="814" ht="12.75" customHeight="1">
      <c r="AF814" s="92"/>
    </row>
    <row r="815" ht="12.75" customHeight="1">
      <c r="AF815" s="92"/>
    </row>
    <row r="816" ht="12.75" customHeight="1">
      <c r="AF816" s="92"/>
    </row>
    <row r="817" ht="12.75" customHeight="1">
      <c r="AF817" s="92"/>
    </row>
    <row r="818" ht="12.75" customHeight="1">
      <c r="AF818" s="92"/>
    </row>
    <row r="819" ht="12.75" customHeight="1">
      <c r="AF819" s="92"/>
    </row>
    <row r="820" ht="12.75" customHeight="1">
      <c r="AF820" s="92"/>
    </row>
    <row r="821" ht="12.75" customHeight="1">
      <c r="AF821" s="92"/>
    </row>
    <row r="822" ht="12.75" customHeight="1">
      <c r="AF822" s="92"/>
    </row>
    <row r="823" ht="12.75" customHeight="1">
      <c r="AF823" s="92"/>
    </row>
    <row r="824" ht="12.75" customHeight="1">
      <c r="AF824" s="92"/>
    </row>
    <row r="825" ht="12.75" customHeight="1">
      <c r="AF825" s="92"/>
    </row>
    <row r="826" ht="12.75" customHeight="1">
      <c r="AF826" s="92"/>
    </row>
    <row r="827" ht="12.75" customHeight="1">
      <c r="AF827" s="92"/>
    </row>
    <row r="828" ht="12.75" customHeight="1">
      <c r="AF828" s="92"/>
    </row>
    <row r="829" ht="12.75" customHeight="1">
      <c r="AF829" s="92"/>
    </row>
    <row r="830" ht="12.75" customHeight="1">
      <c r="AF830" s="92"/>
    </row>
    <row r="831" ht="12.75" customHeight="1">
      <c r="AF831" s="92"/>
    </row>
    <row r="832" ht="12.75" customHeight="1">
      <c r="AF832" s="92"/>
    </row>
    <row r="833" ht="12.75" customHeight="1">
      <c r="AF833" s="92"/>
    </row>
    <row r="834" ht="12.75" customHeight="1">
      <c r="AF834" s="92"/>
    </row>
    <row r="835" ht="12.75" customHeight="1">
      <c r="AF835" s="92"/>
    </row>
    <row r="836" ht="12.75" customHeight="1">
      <c r="AF836" s="92"/>
    </row>
    <row r="837" ht="12.75" customHeight="1">
      <c r="AF837" s="92"/>
    </row>
    <row r="838" ht="12.75" customHeight="1">
      <c r="AF838" s="92"/>
    </row>
    <row r="839" ht="12.75" customHeight="1">
      <c r="AF839" s="92"/>
    </row>
    <row r="840" ht="12.75" customHeight="1">
      <c r="AF840" s="92"/>
    </row>
    <row r="841" ht="12.75" customHeight="1">
      <c r="AF841" s="92"/>
    </row>
    <row r="842" ht="12.75" customHeight="1">
      <c r="AF842" s="92"/>
    </row>
    <row r="843" ht="12.75" customHeight="1">
      <c r="AF843" s="92"/>
    </row>
    <row r="844" ht="12.75" customHeight="1">
      <c r="AF844" s="92"/>
    </row>
    <row r="845" ht="12.75" customHeight="1">
      <c r="AF845" s="92"/>
    </row>
    <row r="846" ht="12.75" customHeight="1">
      <c r="AF846" s="92"/>
    </row>
    <row r="847" ht="12.75" customHeight="1">
      <c r="AF847" s="92"/>
    </row>
    <row r="848" ht="12.75" customHeight="1">
      <c r="AF848" s="92"/>
    </row>
    <row r="849" ht="12.75" customHeight="1">
      <c r="AF849" s="92"/>
    </row>
    <row r="850" ht="12.75" customHeight="1">
      <c r="AF850" s="92"/>
    </row>
    <row r="851" ht="12.75" customHeight="1">
      <c r="AF851" s="92"/>
    </row>
    <row r="852" ht="12.75" customHeight="1">
      <c r="AF852" s="92"/>
    </row>
    <row r="853" ht="12.75" customHeight="1">
      <c r="AF853" s="92"/>
    </row>
    <row r="854" ht="12.75" customHeight="1">
      <c r="AF854" s="92"/>
    </row>
    <row r="855" ht="12.75" customHeight="1">
      <c r="AF855" s="92"/>
    </row>
    <row r="856" ht="12.75" customHeight="1">
      <c r="AF856" s="92"/>
    </row>
    <row r="857" ht="12.75" customHeight="1">
      <c r="AF857" s="92"/>
    </row>
    <row r="858" ht="12.75" customHeight="1">
      <c r="AF858" s="92"/>
    </row>
    <row r="859" ht="12.75" customHeight="1">
      <c r="AF859" s="92"/>
    </row>
    <row r="860" ht="12.75" customHeight="1">
      <c r="AF860" s="92"/>
    </row>
    <row r="861" ht="12.75" customHeight="1">
      <c r="AF861" s="92"/>
    </row>
    <row r="862" ht="12.75" customHeight="1">
      <c r="AF862" s="92"/>
    </row>
    <row r="863" ht="12.75" customHeight="1">
      <c r="AF863" s="92"/>
    </row>
    <row r="864" ht="12.75" customHeight="1">
      <c r="AF864" s="92"/>
    </row>
    <row r="865" ht="12.75" customHeight="1">
      <c r="AF865" s="92"/>
    </row>
    <row r="866" ht="12.75" customHeight="1">
      <c r="AF866" s="92"/>
    </row>
    <row r="867" ht="12.75" customHeight="1">
      <c r="AF867" s="92"/>
    </row>
    <row r="868" ht="12.75" customHeight="1">
      <c r="AF868" s="92"/>
    </row>
    <row r="869" ht="12.75" customHeight="1">
      <c r="AF869" s="92"/>
    </row>
    <row r="870" ht="12.75" customHeight="1">
      <c r="AF870" s="92"/>
    </row>
    <row r="871" ht="12.75" customHeight="1">
      <c r="AF871" s="92"/>
    </row>
    <row r="872" ht="12.75" customHeight="1">
      <c r="AF872" s="92"/>
    </row>
    <row r="873" ht="12.75" customHeight="1">
      <c r="AF873" s="92"/>
    </row>
    <row r="874" ht="12.75" customHeight="1">
      <c r="AF874" s="92"/>
    </row>
    <row r="875" ht="12.75" customHeight="1">
      <c r="AF875" s="92"/>
    </row>
    <row r="876" ht="12.75" customHeight="1">
      <c r="AF876" s="92"/>
    </row>
    <row r="877" ht="12.75" customHeight="1">
      <c r="AF877" s="92"/>
    </row>
    <row r="878" ht="12.75" customHeight="1">
      <c r="AF878" s="92"/>
    </row>
    <row r="879" ht="12.75" customHeight="1">
      <c r="AF879" s="92"/>
    </row>
    <row r="880" ht="12.75" customHeight="1">
      <c r="AF880" s="92"/>
    </row>
    <row r="881" ht="12.75" customHeight="1">
      <c r="AF881" s="92"/>
    </row>
    <row r="882" ht="12.75" customHeight="1">
      <c r="AF882" s="92"/>
    </row>
    <row r="883" ht="12.75" customHeight="1">
      <c r="AF883" s="92"/>
    </row>
    <row r="884" ht="12.75" customHeight="1">
      <c r="AF884" s="92"/>
    </row>
    <row r="885" ht="12.75" customHeight="1">
      <c r="AF885" s="92"/>
    </row>
    <row r="886" ht="12.75" customHeight="1">
      <c r="AF886" s="92"/>
    </row>
    <row r="887" ht="12.75" customHeight="1">
      <c r="AF887" s="92"/>
    </row>
    <row r="888" ht="12.75" customHeight="1">
      <c r="AF888" s="92"/>
    </row>
    <row r="889" ht="12.75" customHeight="1">
      <c r="AF889" s="92"/>
    </row>
    <row r="890" ht="12.75" customHeight="1">
      <c r="AF890" s="92"/>
    </row>
    <row r="891" ht="12.75" customHeight="1">
      <c r="AF891" s="92"/>
    </row>
    <row r="892" ht="12.75" customHeight="1">
      <c r="AF892" s="92"/>
    </row>
    <row r="893" ht="12.75" customHeight="1">
      <c r="AF893" s="92"/>
    </row>
    <row r="894" ht="12.75" customHeight="1">
      <c r="AF894" s="92"/>
    </row>
    <row r="895" ht="12.75" customHeight="1">
      <c r="AF895" s="92"/>
    </row>
    <row r="896" ht="12.75" customHeight="1">
      <c r="AF896" s="92"/>
    </row>
    <row r="897" ht="12.75" customHeight="1">
      <c r="AF897" s="92"/>
    </row>
    <row r="898" ht="12.75" customHeight="1">
      <c r="AF898" s="92"/>
    </row>
    <row r="899" ht="12.75" customHeight="1">
      <c r="AF899" s="92"/>
    </row>
    <row r="900" ht="12.75" customHeight="1">
      <c r="AF900" s="92"/>
    </row>
    <row r="901" ht="12.75" customHeight="1">
      <c r="AF901" s="92"/>
    </row>
    <row r="902" ht="12.75" customHeight="1">
      <c r="AF902" s="92"/>
    </row>
    <row r="903" ht="12.75" customHeight="1">
      <c r="AF903" s="92"/>
    </row>
    <row r="904" ht="12.75" customHeight="1">
      <c r="AF904" s="92"/>
    </row>
    <row r="905" ht="12.75" customHeight="1">
      <c r="AF905" s="92"/>
    </row>
    <row r="906" ht="12.75" customHeight="1">
      <c r="AF906" s="92"/>
    </row>
    <row r="907" ht="12.75" customHeight="1">
      <c r="AF907" s="92"/>
    </row>
    <row r="908" ht="12.75" customHeight="1">
      <c r="AF908" s="92"/>
    </row>
    <row r="909" ht="12.75" customHeight="1">
      <c r="AF909" s="92"/>
    </row>
    <row r="910" ht="12.75" customHeight="1">
      <c r="AF910" s="92"/>
    </row>
    <row r="911" ht="12.75" customHeight="1">
      <c r="AF911" s="92"/>
    </row>
    <row r="912" ht="12.75" customHeight="1">
      <c r="AF912" s="92"/>
    </row>
    <row r="913" ht="12.75" customHeight="1">
      <c r="AF913" s="92"/>
    </row>
    <row r="914" ht="12.75" customHeight="1">
      <c r="AF914" s="92"/>
    </row>
    <row r="915" ht="12.75" customHeight="1">
      <c r="AF915" s="92"/>
    </row>
    <row r="916" ht="12.75" customHeight="1">
      <c r="AF916" s="92"/>
    </row>
    <row r="917" ht="12.75" customHeight="1">
      <c r="AF917" s="92"/>
    </row>
    <row r="918" ht="12.75" customHeight="1">
      <c r="AF918" s="92"/>
    </row>
    <row r="919" ht="12.75" customHeight="1">
      <c r="AF919" s="92"/>
    </row>
    <row r="920" ht="12.75" customHeight="1">
      <c r="AF920" s="92"/>
    </row>
    <row r="921" ht="12.75" customHeight="1">
      <c r="AF921" s="92"/>
    </row>
    <row r="922" ht="12.75" customHeight="1">
      <c r="AF922" s="92"/>
    </row>
    <row r="923" ht="12.75" customHeight="1">
      <c r="AF923" s="92"/>
    </row>
    <row r="924" ht="12.75" customHeight="1">
      <c r="AF924" s="92"/>
    </row>
    <row r="925" ht="12.75" customHeight="1">
      <c r="AF925" s="92"/>
    </row>
    <row r="926" ht="12.75" customHeight="1">
      <c r="AF926" s="92"/>
    </row>
    <row r="927" ht="12.75" customHeight="1">
      <c r="AF927" s="92"/>
    </row>
    <row r="928" ht="12.75" customHeight="1">
      <c r="AF928" s="92"/>
    </row>
    <row r="929" ht="12.75" customHeight="1">
      <c r="AF929" s="92"/>
    </row>
    <row r="930" ht="12.75" customHeight="1">
      <c r="AF930" s="92"/>
    </row>
    <row r="931" ht="12.75" customHeight="1">
      <c r="AF931" s="92"/>
    </row>
    <row r="932" ht="12.75" customHeight="1">
      <c r="AF932" s="92"/>
    </row>
    <row r="933" ht="12.75" customHeight="1">
      <c r="AF933" s="92"/>
    </row>
    <row r="934" ht="12.75" customHeight="1">
      <c r="AF934" s="92"/>
    </row>
    <row r="935" ht="12.75" customHeight="1">
      <c r="AF935" s="92"/>
    </row>
    <row r="936" ht="12.75" customHeight="1">
      <c r="AF936" s="92"/>
    </row>
    <row r="937" ht="12.75" customHeight="1">
      <c r="AF937" s="92"/>
    </row>
    <row r="938" ht="12.75" customHeight="1">
      <c r="AF938" s="92"/>
    </row>
    <row r="939" ht="12.75" customHeight="1">
      <c r="AF939" s="92"/>
    </row>
    <row r="940" ht="12.75" customHeight="1">
      <c r="AF940" s="92"/>
    </row>
    <row r="941" ht="12.75" customHeight="1">
      <c r="AF941" s="92"/>
    </row>
    <row r="942" ht="12.75" customHeight="1">
      <c r="AF942" s="92"/>
    </row>
    <row r="943" ht="12.75" customHeight="1">
      <c r="AF943" s="92"/>
    </row>
    <row r="944" ht="12.75" customHeight="1">
      <c r="AF944" s="92"/>
    </row>
    <row r="945" ht="12.75" customHeight="1">
      <c r="AF945" s="92"/>
    </row>
    <row r="946" ht="12.75" customHeight="1">
      <c r="AF946" s="92"/>
    </row>
    <row r="947" ht="12.75" customHeight="1">
      <c r="AF947" s="92"/>
    </row>
    <row r="948" ht="12.75" customHeight="1">
      <c r="AF948" s="92"/>
    </row>
    <row r="949" ht="12.75" customHeight="1">
      <c r="AF949" s="92"/>
    </row>
    <row r="950" ht="12.75" customHeight="1">
      <c r="AF950" s="92"/>
    </row>
    <row r="951" ht="12.75" customHeight="1">
      <c r="AF951" s="92"/>
    </row>
    <row r="952" ht="12.75" customHeight="1">
      <c r="AF952" s="92"/>
    </row>
    <row r="953" ht="12.75" customHeight="1">
      <c r="AF953" s="92"/>
    </row>
    <row r="954" ht="12.75" customHeight="1">
      <c r="AF954" s="92"/>
    </row>
    <row r="955" ht="12.75" customHeight="1">
      <c r="AF955" s="92"/>
    </row>
    <row r="956" ht="12.75" customHeight="1">
      <c r="AF956" s="92"/>
    </row>
    <row r="957" ht="12.75" customHeight="1">
      <c r="AF957" s="92"/>
    </row>
    <row r="958" ht="12.75" customHeight="1">
      <c r="AF958" s="92"/>
    </row>
    <row r="959" ht="12.75" customHeight="1">
      <c r="AF959" s="92"/>
    </row>
    <row r="960" ht="12.75" customHeight="1">
      <c r="AF960" s="92"/>
    </row>
    <row r="961" ht="12.75" customHeight="1">
      <c r="AF961" s="92"/>
    </row>
    <row r="962" ht="12.75" customHeight="1">
      <c r="AF962" s="92"/>
    </row>
    <row r="963" ht="12.75" customHeight="1">
      <c r="AF963" s="92"/>
    </row>
    <row r="964" ht="12.75" customHeight="1">
      <c r="AF964" s="92"/>
    </row>
    <row r="965" ht="12.75" customHeight="1">
      <c r="AF965" s="92"/>
    </row>
    <row r="966" ht="12.75" customHeight="1">
      <c r="AF966" s="92"/>
    </row>
    <row r="967" ht="12.75" customHeight="1">
      <c r="AF967" s="92"/>
    </row>
    <row r="968" ht="12.75" customHeight="1">
      <c r="AF968" s="92"/>
    </row>
    <row r="969" ht="12.75" customHeight="1">
      <c r="AF969" s="92"/>
    </row>
    <row r="970" ht="12.75" customHeight="1">
      <c r="AF970" s="92"/>
    </row>
    <row r="971" ht="12.75" customHeight="1">
      <c r="AF971" s="92"/>
    </row>
    <row r="972" ht="12.75" customHeight="1">
      <c r="AF972" s="92"/>
    </row>
    <row r="973" ht="12.75" customHeight="1">
      <c r="AF973" s="92"/>
    </row>
    <row r="974" ht="12.75" customHeight="1">
      <c r="AF974" s="92"/>
    </row>
    <row r="975" ht="12.75" customHeight="1">
      <c r="AF975" s="92"/>
    </row>
    <row r="976" ht="12.75" customHeight="1">
      <c r="AF976" s="92"/>
    </row>
    <row r="977" ht="12.75" customHeight="1">
      <c r="AF977" s="92"/>
    </row>
    <row r="978" ht="12.75" customHeight="1">
      <c r="AF978" s="92"/>
    </row>
    <row r="979" ht="12.75" customHeight="1">
      <c r="AF979" s="92"/>
    </row>
    <row r="980" ht="12.75" customHeight="1">
      <c r="AF980" s="92"/>
    </row>
    <row r="981" ht="12.75" customHeight="1">
      <c r="AF981" s="92"/>
    </row>
    <row r="982" ht="12.75" customHeight="1">
      <c r="AF982" s="92"/>
    </row>
    <row r="983" ht="12.75" customHeight="1">
      <c r="AF983" s="92"/>
    </row>
    <row r="984" ht="12.75" customHeight="1">
      <c r="AF984" s="92"/>
    </row>
    <row r="985" ht="12.75" customHeight="1">
      <c r="AF985" s="92"/>
    </row>
    <row r="986" ht="12.75" customHeight="1">
      <c r="AF986" s="92"/>
    </row>
    <row r="987" ht="12.75" customHeight="1">
      <c r="AF987" s="92"/>
    </row>
    <row r="988" ht="12.75" customHeight="1">
      <c r="AF988" s="92"/>
    </row>
    <row r="989" ht="12.75" customHeight="1">
      <c r="AF989" s="92"/>
    </row>
    <row r="990" ht="12.75" customHeight="1">
      <c r="AF990" s="92"/>
    </row>
    <row r="991" ht="12.75" customHeight="1">
      <c r="AF991" s="92"/>
    </row>
    <row r="992" ht="12.75" customHeight="1">
      <c r="AF992" s="92"/>
    </row>
    <row r="993" ht="12.75" customHeight="1">
      <c r="AF993" s="92"/>
    </row>
    <row r="994" ht="12.75" customHeight="1">
      <c r="AF994" s="92"/>
    </row>
    <row r="995" ht="12.75" customHeight="1">
      <c r="AF995" s="92"/>
    </row>
    <row r="996" ht="12.75" customHeight="1">
      <c r="AF996" s="92"/>
    </row>
    <row r="997" ht="12.75" customHeight="1">
      <c r="AF997" s="92"/>
    </row>
    <row r="998" ht="12.75" customHeight="1">
      <c r="AF998" s="92"/>
    </row>
    <row r="999" ht="12.75" customHeight="1">
      <c r="AF999" s="92"/>
    </row>
    <row r="1000" ht="12.75" customHeight="1">
      <c r="AF1000" s="92"/>
    </row>
    <row r="1001" ht="12.75" customHeight="1">
      <c r="AF1001" s="92"/>
    </row>
    <row r="1002" ht="12.75" customHeight="1">
      <c r="AF1002" s="92"/>
    </row>
    <row r="1003" ht="12.75" customHeight="1">
      <c r="AF1003" s="92"/>
    </row>
    <row r="1004" ht="12.75" customHeight="1">
      <c r="AF1004" s="92"/>
    </row>
    <row r="1005" ht="12.75" customHeight="1">
      <c r="AF1005" s="92"/>
    </row>
    <row r="1006" ht="12.75" customHeight="1">
      <c r="AF1006" s="92"/>
    </row>
    <row r="1007" ht="12.75" customHeight="1">
      <c r="AF1007" s="92"/>
    </row>
    <row r="1008" ht="12.75" customHeight="1">
      <c r="AF1008" s="92"/>
    </row>
    <row r="1009" ht="12.75" customHeight="1">
      <c r="AF1009" s="92"/>
    </row>
    <row r="1010" ht="12.75" customHeight="1">
      <c r="AF1010" s="92"/>
    </row>
    <row r="1011" ht="12.75" customHeight="1">
      <c r="AF1011" s="92"/>
    </row>
    <row r="1012" ht="12.75" customHeight="1">
      <c r="AF1012" s="92"/>
    </row>
    <row r="1013" ht="12.75" customHeight="1">
      <c r="AF1013" s="92"/>
    </row>
    <row r="1014" ht="12.75" customHeight="1">
      <c r="AF1014" s="92"/>
    </row>
    <row r="1015" ht="12.75" customHeight="1">
      <c r="AF1015" s="92"/>
    </row>
    <row r="1016" ht="12.75" customHeight="1">
      <c r="AF1016" s="92"/>
    </row>
    <row r="1017" ht="12.75" customHeight="1">
      <c r="AF1017" s="92"/>
    </row>
    <row r="1018" ht="12.75" customHeight="1">
      <c r="AF1018" s="92"/>
    </row>
    <row r="1019" ht="12.75" customHeight="1">
      <c r="AF1019" s="92"/>
    </row>
    <row r="1020" ht="12.75" customHeight="1">
      <c r="AF1020" s="92"/>
    </row>
    <row r="1021" ht="12.75" customHeight="1">
      <c r="AF1021" s="92"/>
    </row>
    <row r="1022" ht="12.75" customHeight="1">
      <c r="AF1022" s="92"/>
    </row>
    <row r="1023" ht="12.75" customHeight="1">
      <c r="AF1023" s="92"/>
    </row>
    <row r="1024" ht="12.75" customHeight="1">
      <c r="AF1024" s="92"/>
    </row>
    <row r="1025" ht="12.75" customHeight="1">
      <c r="AF1025" s="92"/>
    </row>
    <row r="1026" ht="12.75" customHeight="1">
      <c r="AF1026" s="92"/>
    </row>
    <row r="1027" ht="12.75" customHeight="1">
      <c r="AF1027" s="92"/>
    </row>
    <row r="1028" ht="12.75" customHeight="1">
      <c r="AF1028" s="92"/>
    </row>
    <row r="1029" ht="12.75" customHeight="1">
      <c r="AF1029" s="92"/>
    </row>
    <row r="1030" ht="12.75" customHeight="1">
      <c r="AF1030" s="92"/>
    </row>
    <row r="1031" ht="12.75" customHeight="1">
      <c r="AF1031" s="92"/>
    </row>
    <row r="1032" ht="12.75" customHeight="1">
      <c r="AF1032" s="92"/>
    </row>
    <row r="1033" ht="12.75" customHeight="1">
      <c r="AF1033" s="92"/>
    </row>
    <row r="1034" ht="12.75" customHeight="1">
      <c r="AF1034" s="92"/>
    </row>
    <row r="1035" ht="12.75" customHeight="1">
      <c r="AF1035" s="92"/>
    </row>
    <row r="1036" ht="12.75" customHeight="1">
      <c r="AF1036" s="92"/>
    </row>
    <row r="1037" ht="12.75" customHeight="1">
      <c r="AF1037" s="92"/>
    </row>
    <row r="1038" ht="12.75" customHeight="1">
      <c r="AF1038" s="92"/>
    </row>
    <row r="1039" ht="12.75" customHeight="1">
      <c r="AF1039" s="92"/>
    </row>
    <row r="1040" ht="12.75" customHeight="1">
      <c r="AF1040" s="92"/>
    </row>
    <row r="1041" ht="12.75" customHeight="1">
      <c r="AF1041" s="92"/>
    </row>
    <row r="1042" ht="12.75" customHeight="1">
      <c r="AF1042" s="92"/>
    </row>
    <row r="1043" ht="12.75" customHeight="1">
      <c r="AF1043" s="92"/>
    </row>
    <row r="1044" ht="12.75" customHeight="1">
      <c r="AF1044" s="92"/>
    </row>
    <row r="1045" ht="12.75" customHeight="1">
      <c r="AF1045" s="92"/>
    </row>
    <row r="1046" ht="12.75" customHeight="1">
      <c r="AF1046" s="92"/>
    </row>
    <row r="1047" ht="12.75" customHeight="1">
      <c r="AF1047" s="92"/>
    </row>
    <row r="1048" ht="12.75" customHeight="1">
      <c r="AF1048" s="92"/>
    </row>
    <row r="1049" ht="12.75" customHeight="1">
      <c r="AF1049" s="92"/>
    </row>
    <row r="1050" ht="12.75" customHeight="1">
      <c r="AF1050" s="92"/>
    </row>
    <row r="1051" ht="12.75" customHeight="1">
      <c r="AF1051" s="92"/>
    </row>
    <row r="1052" ht="12.75" customHeight="1">
      <c r="AF1052" s="92"/>
    </row>
    <row r="1053" ht="12.75" customHeight="1">
      <c r="AF1053" s="92"/>
    </row>
    <row r="1054" ht="12.75" customHeight="1">
      <c r="AF1054" s="92"/>
    </row>
    <row r="1055" ht="12.75" customHeight="1">
      <c r="AF1055" s="92"/>
    </row>
    <row r="1056" ht="12.75" customHeight="1">
      <c r="AF1056" s="92"/>
    </row>
    <row r="1057" ht="12.75" customHeight="1">
      <c r="AF1057" s="92"/>
    </row>
    <row r="1058" ht="12.75" customHeight="1">
      <c r="AF1058" s="92"/>
    </row>
    <row r="1059" ht="12.75" customHeight="1">
      <c r="AF1059" s="92"/>
    </row>
    <row r="1060" ht="12.75" customHeight="1">
      <c r="AF1060" s="92"/>
    </row>
    <row r="1061" ht="12.75" customHeight="1">
      <c r="AF1061" s="92"/>
    </row>
    <row r="1062" ht="12.75" customHeight="1">
      <c r="AF1062" s="92"/>
    </row>
    <row r="1063" ht="12.75" customHeight="1">
      <c r="AF1063" s="92"/>
    </row>
    <row r="1064" ht="12.75" customHeight="1">
      <c r="AF1064" s="92"/>
    </row>
    <row r="1065" ht="12.75" customHeight="1">
      <c r="AF1065" s="92"/>
    </row>
    <row r="1066" ht="12.75" customHeight="1">
      <c r="AF1066" s="92"/>
    </row>
    <row r="1067" ht="12.75" customHeight="1">
      <c r="AF1067" s="92"/>
    </row>
    <row r="1068" ht="12.75" customHeight="1">
      <c r="AF1068" s="92"/>
    </row>
    <row r="1069" ht="12.75" customHeight="1">
      <c r="AF1069" s="92"/>
    </row>
    <row r="1070" ht="12.75" customHeight="1">
      <c r="AF1070" s="92"/>
    </row>
    <row r="1071" ht="12.75" customHeight="1">
      <c r="AF1071" s="92"/>
    </row>
    <row r="1072" ht="12.75" customHeight="1">
      <c r="AF1072" s="92"/>
    </row>
    <row r="1073" ht="12.75" customHeight="1">
      <c r="AF1073" s="92"/>
    </row>
    <row r="1074" ht="12.75" customHeight="1">
      <c r="AF1074" s="92"/>
    </row>
    <row r="1075" ht="12.75" customHeight="1">
      <c r="AF1075" s="92"/>
    </row>
    <row r="1076" ht="12.75" customHeight="1">
      <c r="AF1076" s="92"/>
    </row>
    <row r="1077" ht="12.75" customHeight="1">
      <c r="AF1077" s="92"/>
    </row>
    <row r="1078" ht="12.75" customHeight="1">
      <c r="AF1078" s="92"/>
    </row>
    <row r="1079" ht="12.75" customHeight="1">
      <c r="AF1079" s="92"/>
    </row>
    <row r="1080" ht="12.75" customHeight="1">
      <c r="AF1080" s="92"/>
    </row>
    <row r="1081" ht="12.75" customHeight="1">
      <c r="AF1081" s="92"/>
    </row>
    <row r="1082" ht="12.75" customHeight="1">
      <c r="AF1082" s="92"/>
    </row>
    <row r="1083" ht="12.75" customHeight="1">
      <c r="AF1083" s="92"/>
    </row>
    <row r="1084" ht="12.75" customHeight="1">
      <c r="AF1084" s="92"/>
    </row>
    <row r="1085" ht="12.75" customHeight="1">
      <c r="AF1085" s="92"/>
    </row>
    <row r="1086" ht="12.75" customHeight="1">
      <c r="AF1086" s="92"/>
    </row>
    <row r="1087" ht="12.75" customHeight="1">
      <c r="AF1087" s="92"/>
    </row>
    <row r="1088" ht="12.75" customHeight="1">
      <c r="AF1088" s="92"/>
    </row>
    <row r="1089" ht="12.75" customHeight="1">
      <c r="AF1089" s="92"/>
    </row>
    <row r="1090" ht="12.75" customHeight="1">
      <c r="AF1090" s="92"/>
    </row>
    <row r="1091" ht="12.75" customHeight="1">
      <c r="AF1091" s="92"/>
    </row>
    <row r="1092" ht="12.75" customHeight="1">
      <c r="AF1092" s="92"/>
    </row>
    <row r="1093" ht="12.75" customHeight="1">
      <c r="AF1093" s="92"/>
    </row>
    <row r="1094" ht="12.75" customHeight="1">
      <c r="AF1094" s="92"/>
    </row>
    <row r="1095" ht="12.75" customHeight="1">
      <c r="AF1095" s="92"/>
    </row>
    <row r="1096" ht="12.75" customHeight="1">
      <c r="AF1096" s="92"/>
    </row>
    <row r="1097" ht="12.75" customHeight="1">
      <c r="AF1097" s="92"/>
    </row>
    <row r="1098" ht="12.75" customHeight="1">
      <c r="AF1098" s="92"/>
    </row>
    <row r="1099" ht="12.75" customHeight="1">
      <c r="AF1099" s="92"/>
    </row>
    <row r="1100" ht="12.75" customHeight="1">
      <c r="AF1100" s="92"/>
    </row>
    <row r="1101" ht="12.75" customHeight="1">
      <c r="AF1101" s="92"/>
    </row>
    <row r="1102" ht="12.75" customHeight="1">
      <c r="AF1102" s="92"/>
    </row>
    <row r="1103" ht="12.75" customHeight="1">
      <c r="AF1103" s="92"/>
    </row>
    <row r="1104" ht="12.75" customHeight="1">
      <c r="AF1104" s="92"/>
    </row>
    <row r="1105" ht="12.75" customHeight="1">
      <c r="AF1105" s="92"/>
    </row>
    <row r="1106" ht="12.75" customHeight="1">
      <c r="AF1106" s="92"/>
    </row>
    <row r="1107" ht="12.75" customHeight="1">
      <c r="AF1107" s="92"/>
    </row>
    <row r="1108" ht="12.75" customHeight="1">
      <c r="AF1108" s="92"/>
    </row>
    <row r="1109" ht="12.75" customHeight="1">
      <c r="AF1109" s="92"/>
    </row>
    <row r="1110" ht="12.75" customHeight="1">
      <c r="AF1110" s="92"/>
    </row>
    <row r="1111" ht="12.75" customHeight="1">
      <c r="AF1111" s="92"/>
    </row>
    <row r="1112" ht="12.75" customHeight="1">
      <c r="AF1112" s="92"/>
    </row>
    <row r="1113" ht="12.75" customHeight="1">
      <c r="AF1113" s="92"/>
    </row>
    <row r="1114" ht="12.75" customHeight="1">
      <c r="AF1114" s="92"/>
    </row>
    <row r="1115" ht="12.75" customHeight="1">
      <c r="AF1115" s="92"/>
    </row>
    <row r="1116" ht="12.75" customHeight="1">
      <c r="AF1116" s="92"/>
    </row>
    <row r="1117" ht="12.75" customHeight="1">
      <c r="AF1117" s="92"/>
    </row>
    <row r="1118" ht="12.75" customHeight="1">
      <c r="AF1118" s="92"/>
    </row>
    <row r="1119" ht="12.75" customHeight="1">
      <c r="AF1119" s="92"/>
    </row>
    <row r="1120" ht="12.75" customHeight="1">
      <c r="AF1120" s="92"/>
    </row>
    <row r="1121" ht="12.75" customHeight="1">
      <c r="AF1121" s="92"/>
    </row>
    <row r="1122" ht="12.75" customHeight="1">
      <c r="AF1122" s="92"/>
    </row>
    <row r="1123" ht="12.75" customHeight="1">
      <c r="AF1123" s="92"/>
    </row>
    <row r="1124" ht="12.75" customHeight="1">
      <c r="AF1124" s="92"/>
    </row>
    <row r="1125" ht="12.75" customHeight="1">
      <c r="AF1125" s="92"/>
    </row>
    <row r="1126" ht="12.75" customHeight="1">
      <c r="AF1126" s="92"/>
    </row>
    <row r="1127" ht="12.75" customHeight="1">
      <c r="AF1127" s="92"/>
    </row>
    <row r="1128" ht="12.75" customHeight="1">
      <c r="AF1128" s="92"/>
    </row>
    <row r="1129" ht="12.75" customHeight="1">
      <c r="AF1129" s="92"/>
    </row>
    <row r="1130" ht="12.75" customHeight="1">
      <c r="AF1130" s="92"/>
    </row>
    <row r="1131" ht="12.75" customHeight="1">
      <c r="AF1131" s="92"/>
    </row>
    <row r="1132" ht="12.75" customHeight="1">
      <c r="AF1132" s="92"/>
    </row>
    <row r="1133" ht="12.75" customHeight="1">
      <c r="AF1133" s="92"/>
    </row>
    <row r="1134" ht="12.75" customHeight="1">
      <c r="AF1134" s="92"/>
    </row>
    <row r="1135" ht="12.75" customHeight="1">
      <c r="AF1135" s="92"/>
    </row>
    <row r="1136" ht="12.75" customHeight="1">
      <c r="AF1136" s="92"/>
    </row>
    <row r="1137" ht="12.75" customHeight="1">
      <c r="AF1137" s="92"/>
    </row>
    <row r="1138" ht="12.75" customHeight="1">
      <c r="AF1138" s="92"/>
    </row>
    <row r="1139" ht="12.75" customHeight="1">
      <c r="AF1139" s="92"/>
    </row>
    <row r="1140" ht="12.75" customHeight="1">
      <c r="AF1140" s="92"/>
    </row>
    <row r="1141" ht="12.75" customHeight="1">
      <c r="AF1141" s="92"/>
    </row>
    <row r="1142" ht="12.75" customHeight="1">
      <c r="AF1142" s="92"/>
    </row>
    <row r="1143" ht="12.75" customHeight="1">
      <c r="AF1143" s="92"/>
    </row>
    <row r="1144" ht="12.75" customHeight="1">
      <c r="AF1144" s="92"/>
    </row>
    <row r="1145" ht="12.75" customHeight="1">
      <c r="AF1145" s="92"/>
    </row>
    <row r="1146" ht="12.75" customHeight="1">
      <c r="AF1146" s="92"/>
    </row>
    <row r="1147" ht="12.75" customHeight="1">
      <c r="AF1147" s="92"/>
    </row>
    <row r="1148" ht="12.75" customHeight="1">
      <c r="AF1148" s="92"/>
    </row>
    <row r="1149" ht="12.75" customHeight="1">
      <c r="AF1149" s="92"/>
    </row>
    <row r="1150" ht="12.75" customHeight="1">
      <c r="AF1150" s="92"/>
    </row>
    <row r="1151" ht="12.75" customHeight="1">
      <c r="AF1151" s="92"/>
    </row>
    <row r="1152" ht="12.75" customHeight="1">
      <c r="AF1152" s="92"/>
    </row>
    <row r="1153" ht="12.75" customHeight="1">
      <c r="AF1153" s="92"/>
    </row>
    <row r="1154" ht="12.75" customHeight="1">
      <c r="AF1154" s="92"/>
    </row>
    <row r="1155" ht="12.75" customHeight="1">
      <c r="AF1155" s="92"/>
    </row>
    <row r="1156" ht="12.75" customHeight="1">
      <c r="AF1156" s="92"/>
    </row>
    <row r="1157" ht="12.75" customHeight="1">
      <c r="AF1157" s="92"/>
    </row>
    <row r="1158" ht="12.75" customHeight="1">
      <c r="AF1158" s="92"/>
    </row>
    <row r="1159" ht="12.75" customHeight="1">
      <c r="AF1159" s="92"/>
    </row>
    <row r="1160" ht="12.75" customHeight="1">
      <c r="AF1160" s="92"/>
    </row>
    <row r="1161" ht="12.75" customHeight="1">
      <c r="AF1161" s="92"/>
    </row>
    <row r="1162" ht="12.75" customHeight="1">
      <c r="AF1162" s="92"/>
    </row>
    <row r="1163" ht="12.75" customHeight="1">
      <c r="AF1163" s="92"/>
    </row>
    <row r="1164" ht="12.75" customHeight="1">
      <c r="AF1164" s="92"/>
    </row>
    <row r="1165" ht="12.75" customHeight="1">
      <c r="AF1165" s="92"/>
    </row>
    <row r="1166" ht="12.75" customHeight="1">
      <c r="AF1166" s="92"/>
    </row>
    <row r="1167" ht="12.75" customHeight="1">
      <c r="AF1167" s="92"/>
    </row>
    <row r="1168" ht="12.75" customHeight="1">
      <c r="AF1168" s="92"/>
    </row>
    <row r="1169" ht="12.75" customHeight="1">
      <c r="AF1169" s="92"/>
    </row>
    <row r="1170" ht="12.75" customHeight="1">
      <c r="AF1170" s="92"/>
    </row>
    <row r="1171" ht="12.75" customHeight="1">
      <c r="AF1171" s="92"/>
    </row>
    <row r="1172" ht="12.75" customHeight="1">
      <c r="AF1172" s="92"/>
    </row>
    <row r="1173" ht="12.75" customHeight="1">
      <c r="AF1173" s="92"/>
    </row>
    <row r="1174" ht="12.75" customHeight="1">
      <c r="AF1174" s="92"/>
    </row>
    <row r="1175" ht="12.75" customHeight="1">
      <c r="AF1175" s="92"/>
    </row>
    <row r="1176" ht="12.75" customHeight="1">
      <c r="AF1176" s="92"/>
    </row>
    <row r="1177" ht="12.75" customHeight="1">
      <c r="AF1177" s="92"/>
    </row>
    <row r="1178" ht="12.75" customHeight="1">
      <c r="AF1178" s="92"/>
    </row>
    <row r="1179" ht="12.75" customHeight="1">
      <c r="AF1179" s="92"/>
    </row>
    <row r="1180" ht="12.75" customHeight="1">
      <c r="AF1180" s="92"/>
    </row>
    <row r="1181" ht="12.75" customHeight="1">
      <c r="AF1181" s="92"/>
    </row>
    <row r="1182" ht="12.75" customHeight="1">
      <c r="AF1182" s="92"/>
    </row>
    <row r="1183" ht="12.75" customHeight="1">
      <c r="AF1183" s="92"/>
    </row>
    <row r="1184" ht="12.75" customHeight="1">
      <c r="AF1184" s="92"/>
    </row>
    <row r="1185" ht="12.75" customHeight="1">
      <c r="AF1185" s="92"/>
    </row>
    <row r="1186" ht="12.75" customHeight="1">
      <c r="AF1186" s="92"/>
    </row>
    <row r="1187" ht="12.75" customHeight="1">
      <c r="AF1187" s="92"/>
    </row>
    <row r="1188" ht="12.75" customHeight="1">
      <c r="AF1188" s="92"/>
    </row>
    <row r="1189" ht="12.75" customHeight="1">
      <c r="AF1189" s="92"/>
    </row>
    <row r="1190" ht="12.75" customHeight="1">
      <c r="AF1190" s="92"/>
    </row>
    <row r="1191" ht="12.75" customHeight="1">
      <c r="AF1191" s="92"/>
    </row>
    <row r="1192" ht="12.75" customHeight="1">
      <c r="AF1192" s="92"/>
    </row>
    <row r="1193" ht="12.75" customHeight="1">
      <c r="AF1193" s="92"/>
    </row>
    <row r="1194" ht="12.75" customHeight="1">
      <c r="AF1194" s="92"/>
    </row>
    <row r="1195" ht="12.75" customHeight="1">
      <c r="AF1195" s="92"/>
    </row>
    <row r="1196" ht="12.75" customHeight="1">
      <c r="AF1196" s="92"/>
    </row>
    <row r="1197" ht="12.75" customHeight="1">
      <c r="AF1197" s="92"/>
    </row>
    <row r="1198" ht="12.75" customHeight="1">
      <c r="AF1198" s="92"/>
    </row>
    <row r="1199" ht="12.75" customHeight="1">
      <c r="AF1199" s="92"/>
    </row>
    <row r="1200" ht="12.75" customHeight="1">
      <c r="AF1200" s="92"/>
    </row>
    <row r="1201" ht="12.75" customHeight="1">
      <c r="AF1201" s="92"/>
    </row>
    <row r="1202" ht="12.75" customHeight="1">
      <c r="AF1202" s="92"/>
    </row>
    <row r="1203" ht="12.75" customHeight="1">
      <c r="AF1203" s="92"/>
    </row>
    <row r="1204" ht="12.75" customHeight="1">
      <c r="AF1204" s="92"/>
    </row>
    <row r="1205" ht="12.75" customHeight="1">
      <c r="AF1205" s="92"/>
    </row>
    <row r="1206" ht="12.75" customHeight="1">
      <c r="AF1206" s="92"/>
    </row>
    <row r="1207" ht="12.75" customHeight="1">
      <c r="AF1207" s="92"/>
    </row>
    <row r="1208" ht="12.75" customHeight="1">
      <c r="AF1208" s="92"/>
    </row>
    <row r="1209" ht="12.75" customHeight="1">
      <c r="AF1209" s="92"/>
    </row>
    <row r="1210" ht="12.75" customHeight="1">
      <c r="AF1210" s="92"/>
    </row>
    <row r="1211" ht="12.75" customHeight="1">
      <c r="AF1211" s="92"/>
    </row>
    <row r="1212" ht="12.75" customHeight="1">
      <c r="AF1212" s="92"/>
    </row>
    <row r="1213" ht="12.75" customHeight="1">
      <c r="AF1213" s="92"/>
    </row>
    <row r="1214" ht="12.75" customHeight="1">
      <c r="AF1214" s="92"/>
    </row>
    <row r="1215" ht="12.75" customHeight="1">
      <c r="AF1215" s="92"/>
    </row>
    <row r="1216" ht="12.75" customHeight="1">
      <c r="AF1216" s="92"/>
    </row>
    <row r="1217" ht="12.75" customHeight="1">
      <c r="AF1217" s="92"/>
    </row>
    <row r="1218" ht="12.75" customHeight="1">
      <c r="AF1218" s="92"/>
    </row>
    <row r="1219" ht="12.75" customHeight="1">
      <c r="AF1219" s="92"/>
    </row>
    <row r="1220" ht="12.75" customHeight="1">
      <c r="AF1220" s="92"/>
    </row>
    <row r="1221" ht="12.75" customHeight="1">
      <c r="AF1221" s="92"/>
    </row>
    <row r="1222" ht="12.75" customHeight="1">
      <c r="AF1222" s="92"/>
    </row>
    <row r="1223" ht="12.75" customHeight="1">
      <c r="AF1223" s="92"/>
    </row>
    <row r="1224" ht="12.75" customHeight="1">
      <c r="AF1224" s="92"/>
    </row>
    <row r="1225" ht="12.75" customHeight="1">
      <c r="AF1225" s="92"/>
    </row>
    <row r="1226" ht="12.75" customHeight="1">
      <c r="AF1226" s="92"/>
    </row>
    <row r="1227" ht="12.75" customHeight="1">
      <c r="AF1227" s="92"/>
    </row>
    <row r="1228" ht="12.75" customHeight="1">
      <c r="AF1228" s="92"/>
    </row>
    <row r="1229" ht="12.75" customHeight="1">
      <c r="AF1229" s="92"/>
    </row>
    <row r="1230" ht="12.75" customHeight="1">
      <c r="AF1230" s="92"/>
    </row>
    <row r="1231" ht="12.75" customHeight="1">
      <c r="AF1231" s="92"/>
    </row>
    <row r="1232" ht="12.75" customHeight="1">
      <c r="AF1232" s="92"/>
    </row>
    <row r="1233" ht="12.75" customHeight="1">
      <c r="AF1233" s="92"/>
    </row>
    <row r="1234" ht="12.75" customHeight="1">
      <c r="AF1234" s="92"/>
    </row>
    <row r="1235" ht="12.75" customHeight="1">
      <c r="AF1235" s="92"/>
    </row>
    <row r="1236" ht="12.75" customHeight="1">
      <c r="AF1236" s="92"/>
    </row>
    <row r="1237" ht="12.75" customHeight="1">
      <c r="AF1237" s="92"/>
    </row>
    <row r="1238" ht="12.75" customHeight="1">
      <c r="AF1238" s="92"/>
    </row>
    <row r="1239" ht="12.75" customHeight="1">
      <c r="AF1239" s="92"/>
    </row>
    <row r="1240" ht="12.75" customHeight="1">
      <c r="AF1240" s="92"/>
    </row>
    <row r="1241" ht="12.75" customHeight="1">
      <c r="AF1241" s="92"/>
    </row>
    <row r="1242" ht="12.75" customHeight="1">
      <c r="AF1242" s="92"/>
    </row>
    <row r="1243" ht="12.75" customHeight="1">
      <c r="AF1243" s="92"/>
    </row>
    <row r="1244" ht="12.75" customHeight="1">
      <c r="AF1244" s="92"/>
    </row>
    <row r="1245" ht="12.75" customHeight="1">
      <c r="AF1245" s="92"/>
    </row>
    <row r="1246" ht="12.75" customHeight="1">
      <c r="AF1246" s="92"/>
    </row>
    <row r="1247" ht="12.75" customHeight="1">
      <c r="AF1247" s="92"/>
    </row>
    <row r="1248" ht="12.75" customHeight="1">
      <c r="AF1248" s="92"/>
    </row>
    <row r="1249" ht="12.75" customHeight="1">
      <c r="AF1249" s="92"/>
    </row>
    <row r="1250" ht="12.75" customHeight="1">
      <c r="AF1250" s="92"/>
    </row>
    <row r="1251" ht="12.75" customHeight="1">
      <c r="AF1251" s="92"/>
    </row>
    <row r="1252" ht="12.75" customHeight="1">
      <c r="AF1252" s="92"/>
    </row>
    <row r="1253" ht="12.75" customHeight="1">
      <c r="AF1253" s="92"/>
    </row>
    <row r="1254" ht="12.75" customHeight="1">
      <c r="AF1254" s="92"/>
    </row>
    <row r="1255" ht="12.75" customHeight="1">
      <c r="AF1255" s="92"/>
    </row>
    <row r="1256" ht="12.75" customHeight="1">
      <c r="AF1256" s="92"/>
    </row>
    <row r="1257" ht="12.75" customHeight="1">
      <c r="AF1257" s="92"/>
    </row>
    <row r="1258" ht="12.75" customHeight="1">
      <c r="AF1258" s="92"/>
    </row>
    <row r="1259" ht="12.75" customHeight="1">
      <c r="AF1259" s="92"/>
    </row>
    <row r="1260" ht="12.75" customHeight="1">
      <c r="AF1260" s="92"/>
    </row>
    <row r="1261" ht="12.75" customHeight="1">
      <c r="AF1261" s="92"/>
    </row>
    <row r="1262" ht="12.75" customHeight="1">
      <c r="AF1262" s="92"/>
    </row>
    <row r="1263" ht="12.75" customHeight="1">
      <c r="AF1263" s="92"/>
    </row>
    <row r="1264" ht="12.75" customHeight="1">
      <c r="AF1264" s="92"/>
    </row>
    <row r="1265" ht="12.75" customHeight="1">
      <c r="AF1265" s="92"/>
    </row>
    <row r="1266" ht="12.75" customHeight="1">
      <c r="AF1266" s="92"/>
    </row>
    <row r="1267" ht="12.75" customHeight="1">
      <c r="AF1267" s="92"/>
    </row>
    <row r="1268" ht="12.75" customHeight="1">
      <c r="AF1268" s="92"/>
    </row>
    <row r="1269" ht="12.75" customHeight="1">
      <c r="AF1269" s="92"/>
    </row>
    <row r="1270" ht="12.75" customHeight="1">
      <c r="AF1270" s="92"/>
    </row>
    <row r="1271" ht="12.75" customHeight="1">
      <c r="AF1271" s="92"/>
    </row>
    <row r="1272" ht="12.75" customHeight="1">
      <c r="AF1272" s="92"/>
    </row>
    <row r="1273" ht="12.75" customHeight="1">
      <c r="AF1273" s="92"/>
    </row>
    <row r="1274" ht="12.75" customHeight="1">
      <c r="AF1274" s="92"/>
    </row>
    <row r="1275" ht="12.75" customHeight="1">
      <c r="AF1275" s="92"/>
    </row>
    <row r="1276" ht="12.75" customHeight="1">
      <c r="AF1276" s="92"/>
    </row>
    <row r="1277" ht="12.75" customHeight="1">
      <c r="AF1277" s="92"/>
    </row>
    <row r="1278" ht="12.75" customHeight="1">
      <c r="AF1278" s="92"/>
    </row>
    <row r="1279" ht="12.75" customHeight="1">
      <c r="AF1279" s="92"/>
    </row>
    <row r="1280" ht="12.75" customHeight="1">
      <c r="AF1280" s="92"/>
    </row>
    <row r="1281" ht="12.75" customHeight="1">
      <c r="AF1281" s="92"/>
    </row>
    <row r="1282" ht="12.75" customHeight="1">
      <c r="AF1282" s="92"/>
    </row>
    <row r="1283" ht="12.75" customHeight="1">
      <c r="AF1283" s="92"/>
    </row>
    <row r="1284" ht="12.75" customHeight="1">
      <c r="AF1284" s="92"/>
    </row>
    <row r="1285" ht="12.75" customHeight="1">
      <c r="AF1285" s="92"/>
    </row>
    <row r="1286" ht="12.75" customHeight="1">
      <c r="AF1286" s="92"/>
    </row>
    <row r="1287" ht="12.75" customHeight="1">
      <c r="AF1287" s="92"/>
    </row>
    <row r="1288" ht="12.75" customHeight="1">
      <c r="AF1288" s="92"/>
    </row>
    <row r="1289" ht="12.75" customHeight="1">
      <c r="AF1289" s="92"/>
    </row>
    <row r="1290" ht="12.75" customHeight="1">
      <c r="AF1290" s="92"/>
    </row>
    <row r="1291" ht="12.75" customHeight="1">
      <c r="AF1291" s="92"/>
    </row>
    <row r="1292" ht="12.75" customHeight="1">
      <c r="AF1292" s="92"/>
    </row>
    <row r="1293" ht="12.75" customHeight="1">
      <c r="AF1293" s="92"/>
    </row>
    <row r="1294" ht="12.75" customHeight="1">
      <c r="AF1294" s="92"/>
    </row>
    <row r="1295" ht="12.75" customHeight="1">
      <c r="AF1295" s="92"/>
    </row>
    <row r="1296" ht="12.75" customHeight="1">
      <c r="AF1296" s="92"/>
    </row>
    <row r="1297" ht="12.75" customHeight="1">
      <c r="AF1297" s="92"/>
    </row>
    <row r="1298" ht="12.75" customHeight="1">
      <c r="AF1298" s="92"/>
    </row>
    <row r="1299" ht="12.75" customHeight="1">
      <c r="AF1299" s="92"/>
    </row>
    <row r="1300" ht="12.75" customHeight="1">
      <c r="AF1300" s="92"/>
    </row>
    <row r="1301" ht="12.75" customHeight="1">
      <c r="AF1301" s="92"/>
    </row>
    <row r="1302" ht="12.75" customHeight="1">
      <c r="AF1302" s="92"/>
    </row>
    <row r="1303" ht="12.75" customHeight="1">
      <c r="AF1303" s="92"/>
    </row>
    <row r="1304" ht="12.75" customHeight="1">
      <c r="AF1304" s="92"/>
    </row>
    <row r="1305" ht="12.75" customHeight="1">
      <c r="AF1305" s="92"/>
    </row>
    <row r="1306" ht="12.75" customHeight="1">
      <c r="AF1306" s="92"/>
    </row>
    <row r="1307" ht="12.75" customHeight="1">
      <c r="AF1307" s="92"/>
    </row>
    <row r="1308" ht="12.75" customHeight="1">
      <c r="AF1308" s="92"/>
    </row>
    <row r="1309" ht="12.75" customHeight="1">
      <c r="AF1309" s="92"/>
    </row>
    <row r="1310" ht="12.75" customHeight="1">
      <c r="AF1310" s="92"/>
    </row>
    <row r="1311" ht="12.75" customHeight="1">
      <c r="AF1311" s="92"/>
    </row>
    <row r="1312" ht="12.75" customHeight="1">
      <c r="AF1312" s="92"/>
    </row>
    <row r="1313" ht="12.75" customHeight="1">
      <c r="AF1313" s="92"/>
    </row>
    <row r="1314" ht="12.75" customHeight="1">
      <c r="AF1314" s="92"/>
    </row>
    <row r="1315" ht="12.75" customHeight="1">
      <c r="AF1315" s="92"/>
    </row>
    <row r="1316" ht="12.75" customHeight="1">
      <c r="AF1316" s="92"/>
    </row>
    <row r="1317" ht="12.75" customHeight="1">
      <c r="AF1317" s="92"/>
    </row>
    <row r="1318" ht="12.75" customHeight="1">
      <c r="AF1318" s="92"/>
    </row>
    <row r="1319" ht="12.75" customHeight="1">
      <c r="AF1319" s="92"/>
    </row>
    <row r="1320" ht="12.75" customHeight="1">
      <c r="AF1320" s="92"/>
    </row>
    <row r="1321" ht="12.75" customHeight="1">
      <c r="AF1321" s="92"/>
    </row>
    <row r="1322" ht="12.75" customHeight="1">
      <c r="AF1322" s="92"/>
    </row>
    <row r="1323" ht="12.75" customHeight="1">
      <c r="AF1323" s="92"/>
    </row>
    <row r="1324" ht="12.75" customHeight="1">
      <c r="AF1324" s="92"/>
    </row>
    <row r="1325" ht="12.75" customHeight="1">
      <c r="AF1325" s="92"/>
    </row>
    <row r="1326" ht="12.75" customHeight="1">
      <c r="AF1326" s="92"/>
    </row>
    <row r="1327" ht="12.75" customHeight="1">
      <c r="AF1327" s="92"/>
    </row>
    <row r="1328" ht="12.75" customHeight="1">
      <c r="AF1328" s="92"/>
    </row>
    <row r="1329" ht="12.75" customHeight="1">
      <c r="AF1329" s="92"/>
    </row>
    <row r="1330" ht="12.75" customHeight="1">
      <c r="AF1330" s="92"/>
    </row>
    <row r="1331" ht="12.75" customHeight="1">
      <c r="AF1331" s="92"/>
    </row>
    <row r="1332" ht="12.75" customHeight="1">
      <c r="AF1332" s="92"/>
    </row>
    <row r="1333" ht="12.75" customHeight="1">
      <c r="AF1333" s="92"/>
    </row>
    <row r="1334" ht="12.75" customHeight="1">
      <c r="AF1334" s="92"/>
    </row>
    <row r="1335" ht="12.75" customHeight="1">
      <c r="AF1335" s="92"/>
    </row>
    <row r="1336" ht="12.75" customHeight="1">
      <c r="AF1336" s="92"/>
    </row>
    <row r="1337" ht="12.75" customHeight="1">
      <c r="AF1337" s="92"/>
    </row>
    <row r="1338" ht="12.75" customHeight="1">
      <c r="AF1338" s="92"/>
    </row>
    <row r="1339" ht="12.75" customHeight="1">
      <c r="AF1339" s="92"/>
    </row>
    <row r="1340" ht="12.75" customHeight="1">
      <c r="AF1340" s="92"/>
    </row>
    <row r="1341" ht="12.75" customHeight="1">
      <c r="AF1341" s="92"/>
    </row>
    <row r="1342" ht="12.75" customHeight="1">
      <c r="AF1342" s="92"/>
    </row>
    <row r="1343" ht="12.75" customHeight="1">
      <c r="AF1343" s="92"/>
    </row>
    <row r="1344" ht="12.75" customHeight="1">
      <c r="AF1344" s="92"/>
    </row>
    <row r="1345" ht="12.75" customHeight="1">
      <c r="AF1345" s="92"/>
    </row>
    <row r="1346" ht="12.75" customHeight="1">
      <c r="AF1346" s="92"/>
    </row>
    <row r="1347" ht="12.75" customHeight="1">
      <c r="AF1347" s="92"/>
    </row>
    <row r="1348" ht="12.75" customHeight="1">
      <c r="AF1348" s="92"/>
    </row>
    <row r="1349" ht="12.75" customHeight="1">
      <c r="AF1349" s="92"/>
    </row>
    <row r="1350" ht="12.75" customHeight="1">
      <c r="AF1350" s="92"/>
    </row>
    <row r="1351" ht="12.75" customHeight="1">
      <c r="AF1351" s="92"/>
    </row>
    <row r="1352" ht="12.75" customHeight="1">
      <c r="AF1352" s="92"/>
    </row>
    <row r="1353" ht="12.75" customHeight="1">
      <c r="AF1353" s="92"/>
    </row>
    <row r="1354" ht="12.75" customHeight="1">
      <c r="AF1354" s="92"/>
    </row>
    <row r="1355" ht="12.75" customHeight="1">
      <c r="AF1355" s="92"/>
    </row>
    <row r="1356" ht="12.75" customHeight="1">
      <c r="AF1356" s="92"/>
    </row>
    <row r="1357" ht="12.75" customHeight="1">
      <c r="AF1357" s="92"/>
    </row>
    <row r="1358" ht="12.75" customHeight="1">
      <c r="AF1358" s="92"/>
    </row>
    <row r="1359" ht="12.75" customHeight="1">
      <c r="AF1359" s="92"/>
    </row>
    <row r="1360" ht="12.75" customHeight="1">
      <c r="AF1360" s="92"/>
    </row>
    <row r="1361" ht="12.75" customHeight="1">
      <c r="AF1361" s="92"/>
    </row>
    <row r="1362" ht="12.75" customHeight="1">
      <c r="AF1362" s="92"/>
    </row>
    <row r="1363" ht="12.75" customHeight="1">
      <c r="AF1363" s="92"/>
    </row>
    <row r="1364" ht="12.75" customHeight="1">
      <c r="AF1364" s="92"/>
    </row>
    <row r="1365" ht="12.75" customHeight="1">
      <c r="AF1365" s="92"/>
    </row>
    <row r="1366" ht="12.75" customHeight="1">
      <c r="AF1366" s="92"/>
    </row>
    <row r="1367" ht="12.75" customHeight="1">
      <c r="AF1367" s="92"/>
    </row>
    <row r="1368" ht="12.75" customHeight="1">
      <c r="AF1368" s="92"/>
    </row>
    <row r="1369" ht="12.75" customHeight="1">
      <c r="AF1369" s="92"/>
    </row>
    <row r="1370" ht="12.75" customHeight="1">
      <c r="AF1370" s="92"/>
    </row>
    <row r="1371" ht="12.75" customHeight="1">
      <c r="AF1371" s="92"/>
    </row>
    <row r="1372" ht="12.75" customHeight="1">
      <c r="AF1372" s="92"/>
    </row>
    <row r="1373" ht="12.75" customHeight="1">
      <c r="AF1373" s="92"/>
    </row>
    <row r="1374" ht="12.75" customHeight="1">
      <c r="AF1374" s="92"/>
    </row>
    <row r="1375" ht="12.75" customHeight="1">
      <c r="AF1375" s="92"/>
    </row>
    <row r="1376" ht="12.75" customHeight="1">
      <c r="AF1376" s="92"/>
    </row>
    <row r="1377" ht="12.75" customHeight="1">
      <c r="AF1377" s="92"/>
    </row>
    <row r="1378" ht="12.75" customHeight="1">
      <c r="AF1378" s="92"/>
    </row>
    <row r="1379" ht="12.75" customHeight="1">
      <c r="AF1379" s="92"/>
    </row>
    <row r="1380" ht="12.75" customHeight="1">
      <c r="AF1380" s="92"/>
    </row>
    <row r="1381" ht="12.75" customHeight="1">
      <c r="AF1381" s="92"/>
    </row>
    <row r="1382" ht="12.75" customHeight="1">
      <c r="AF1382" s="92"/>
    </row>
    <row r="1383" ht="12.75" customHeight="1">
      <c r="AF1383" s="92"/>
    </row>
    <row r="1384" ht="12.75" customHeight="1">
      <c r="AF1384" s="92"/>
    </row>
    <row r="1385" ht="12.75" customHeight="1">
      <c r="AF1385" s="92"/>
    </row>
    <row r="1386" ht="12.75" customHeight="1">
      <c r="AF1386" s="92"/>
    </row>
    <row r="1387" ht="12.75" customHeight="1">
      <c r="AF1387" s="92"/>
    </row>
    <row r="1388" ht="12.75" customHeight="1">
      <c r="AF1388" s="92"/>
    </row>
    <row r="1389" ht="12.75" customHeight="1">
      <c r="A1389" s="95"/>
      <c r="B1389" s="95"/>
      <c r="C1389" s="96"/>
      <c r="D1389" s="96"/>
      <c r="E1389" s="96"/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7"/>
    </row>
  </sheetData>
  <hyperlinks>
    <hyperlink r:id="rId2" ref="A12"/>
    <hyperlink r:id="rId3" ref="A13"/>
    <hyperlink r:id="rId4" ref="A14"/>
    <hyperlink r:id="rId5" ref="A47"/>
    <hyperlink r:id="rId6" ref="A48"/>
    <hyperlink r:id="rId7" ref="A49"/>
    <hyperlink r:id="rId8" ref="A70"/>
    <hyperlink r:id="rId9" ref="A89"/>
    <hyperlink r:id="rId10" ref="A94"/>
    <hyperlink r:id="rId11" ref="A95"/>
    <hyperlink r:id="rId12" ref="A98"/>
    <hyperlink r:id="rId13" ref="A99"/>
    <hyperlink r:id="rId14" ref="A100"/>
    <hyperlink r:id="rId15" ref="A101"/>
    <hyperlink r:id="rId16" ref="A102"/>
    <hyperlink r:id="rId17" ref="A105"/>
    <hyperlink r:id="rId18" ref="A106"/>
    <hyperlink r:id="rId19" ref="A121"/>
    <hyperlink r:id="rId20" ref="A122"/>
    <hyperlink r:id="rId21" ref="A139"/>
    <hyperlink r:id="rId22" ref="A140"/>
    <hyperlink r:id="rId23" ref="A141"/>
    <hyperlink r:id="rId24" ref="A142"/>
    <hyperlink r:id="rId25" ref="A151"/>
    <hyperlink r:id="rId26" ref="A152"/>
    <hyperlink r:id="rId27" ref="A153"/>
    <hyperlink r:id="rId28" ref="A154"/>
    <hyperlink r:id="rId29" ref="A155"/>
    <hyperlink r:id="rId30" ref="A165"/>
    <hyperlink r:id="rId31" ref="A171"/>
    <hyperlink r:id="rId32" ref="A174"/>
    <hyperlink r:id="rId33" ref="A175"/>
    <hyperlink r:id="rId34" ref="A176"/>
    <hyperlink r:id="rId35" ref="A177"/>
    <hyperlink r:id="rId36" ref="A179"/>
    <hyperlink r:id="rId37" ref="A181"/>
    <hyperlink r:id="rId38" ref="A183"/>
    <hyperlink r:id="rId39" ref="A196"/>
    <hyperlink r:id="rId40" ref="A197"/>
    <hyperlink r:id="rId41" ref="A199"/>
    <hyperlink r:id="rId42" ref="A200"/>
    <hyperlink r:id="rId43" ref="A201"/>
    <hyperlink r:id="rId44" ref="A202"/>
    <hyperlink r:id="rId45" ref="A203"/>
    <hyperlink r:id="rId46" ref="A205"/>
    <hyperlink r:id="rId47" ref="A206"/>
    <hyperlink r:id="rId48" ref="A207"/>
    <hyperlink r:id="rId49" ref="A208"/>
    <hyperlink r:id="rId50" ref="A209"/>
    <hyperlink r:id="rId51" ref="A210"/>
    <hyperlink r:id="rId52" ref="A211"/>
    <hyperlink r:id="rId53" ref="A220"/>
    <hyperlink r:id="rId54" ref="A221"/>
    <hyperlink r:id="rId55" ref="A227"/>
    <hyperlink r:id="rId56" ref="A229"/>
    <hyperlink r:id="rId57" ref="A230"/>
    <hyperlink r:id="rId58" ref="A231"/>
    <hyperlink r:id="rId59" ref="A235"/>
    <hyperlink r:id="rId60" ref="A236"/>
    <hyperlink r:id="rId61" ref="A238"/>
    <hyperlink r:id="rId62" ref="A239"/>
    <hyperlink r:id="rId63" ref="A240"/>
    <hyperlink r:id="rId64" ref="A241"/>
    <hyperlink r:id="rId65" ref="A242"/>
    <hyperlink r:id="rId66" ref="A244"/>
    <hyperlink r:id="rId67" ref="A245"/>
    <hyperlink r:id="rId68" ref="A246"/>
    <hyperlink r:id="rId69" ref="A248"/>
    <hyperlink r:id="rId70" ref="A320"/>
    <hyperlink r:id="rId71" ref="A329"/>
    <hyperlink r:id="rId72" ref="A330"/>
    <hyperlink r:id="rId73" ref="A541"/>
    <hyperlink r:id="rId74" ref="A843"/>
    <hyperlink r:id="rId75" ref="A845"/>
    <hyperlink r:id="rId76" ref="A960"/>
    <hyperlink r:id="rId77" ref="A969"/>
    <hyperlink r:id="rId78" ref="A972"/>
    <hyperlink r:id="rId79" ref="A1040"/>
    <hyperlink r:id="rId80" ref="A1044"/>
    <hyperlink r:id="rId81" ref="A1045"/>
    <hyperlink r:id="rId82" ref="A1046"/>
    <hyperlink r:id="rId83" ref="A1047"/>
    <hyperlink r:id="rId84" ref="A1049"/>
    <hyperlink r:id="rId85" ref="A1055"/>
    <hyperlink r:id="rId86" ref="A1056"/>
    <hyperlink r:id="rId87" ref="A1057"/>
    <hyperlink r:id="rId88" ref="A1059"/>
    <hyperlink r:id="rId89" ref="A1060"/>
    <hyperlink r:id="rId90" ref="A1061"/>
    <hyperlink r:id="rId91" ref="A1063"/>
    <hyperlink r:id="rId92" ref="A1064"/>
    <hyperlink r:id="rId93" ref="A1065"/>
    <hyperlink r:id="rId94" ref="A1066"/>
    <hyperlink r:id="rId95" ref="A1067"/>
    <hyperlink r:id="rId96" ref="A1068"/>
    <hyperlink r:id="rId97" ref="A1070"/>
    <hyperlink r:id="rId98" ref="A1071"/>
    <hyperlink r:id="rId99" ref="A1072"/>
    <hyperlink r:id="rId100" ref="A1075"/>
    <hyperlink r:id="rId101" ref="A1077"/>
    <hyperlink r:id="rId102" ref="A1078"/>
    <hyperlink r:id="rId103" ref="A1080"/>
    <hyperlink r:id="rId104" ref="A1086"/>
    <hyperlink r:id="rId105" ref="A1139"/>
    <hyperlink r:id="rId106" ref="A1140"/>
    <hyperlink r:id="rId107" ref="A1141"/>
    <hyperlink r:id="rId108" ref="A1142"/>
    <hyperlink r:id="rId109" ref="A1143"/>
    <hyperlink r:id="rId110" ref="A1144"/>
    <hyperlink r:id="rId111" ref="A1152"/>
    <hyperlink r:id="rId112" ref="A1153"/>
    <hyperlink r:id="rId113" ref="A1154"/>
    <hyperlink r:id="rId114" ref="A1156"/>
    <hyperlink r:id="rId115" ref="A1157"/>
    <hyperlink r:id="rId116" ref="A1158"/>
    <hyperlink r:id="rId117" ref="A1161"/>
    <hyperlink r:id="rId118" ref="A1162"/>
    <hyperlink r:id="rId119" ref="A1163"/>
    <hyperlink r:id="rId120" ref="A1218"/>
    <hyperlink r:id="rId121" ref="A1258"/>
    <hyperlink r:id="rId122" ref="A1259"/>
    <hyperlink r:id="rId123" ref="A1261"/>
    <hyperlink r:id="rId124" ref="A1262"/>
    <hyperlink r:id="rId125" ref="A1263"/>
    <hyperlink r:id="rId126" ref="A1265"/>
    <hyperlink r:id="rId127" ref="A1266"/>
    <hyperlink r:id="rId128" ref="A1267"/>
    <hyperlink r:id="rId129" ref="A1268"/>
    <hyperlink r:id="rId130" ref="A1300"/>
    <hyperlink r:id="rId131" ref="A1306"/>
    <hyperlink r:id="rId132" ref="A1311"/>
    <hyperlink r:id="rId133" ref="A1312"/>
    <hyperlink r:id="rId134" ref="A1315"/>
    <hyperlink r:id="rId135" ref="A1316"/>
    <hyperlink r:id="rId136" ref="A1318"/>
    <hyperlink r:id="rId137" ref="A1319"/>
    <hyperlink r:id="rId138" ref="A1320"/>
    <hyperlink r:id="rId139" ref="A1322"/>
    <hyperlink r:id="rId140" ref="A1324"/>
    <hyperlink r:id="rId141" ref="A1325"/>
    <hyperlink r:id="rId142" ref="A1332"/>
    <hyperlink r:id="rId143" ref="A1338"/>
    <hyperlink r:id="rId144" ref="A1346"/>
    <hyperlink r:id="rId145" ref="A1349"/>
    <hyperlink r:id="rId146" ref="A1355"/>
    <hyperlink r:id="rId147" ref="A1356"/>
    <hyperlink r:id="rId148" ref="A1358"/>
    <hyperlink r:id="rId149" ref="A1368"/>
    <hyperlink r:id="rId150" ref="A1370"/>
    <hyperlink r:id="rId151" ref="A1375"/>
    <hyperlink r:id="rId152" ref="A1385"/>
    <hyperlink r:id="rId153" ref="A1387"/>
  </hyperlinks>
  <printOptions/>
  <pageMargins bottom="0.75" footer="0.0" header="0.0" left="0.7" right="0.7" top="0.75"/>
  <pageSetup orientation="landscape"/>
  <drawing r:id="rId15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71.43"/>
    <col customWidth="1" min="3" max="3" width="13.14"/>
    <col customWidth="1" min="4" max="4" width="9.14"/>
    <col customWidth="1" min="5" max="5" width="45.14"/>
    <col customWidth="1" min="6" max="6" width="18.57"/>
    <col customWidth="1" min="7" max="9" width="5.14"/>
    <col customWidth="1" min="10" max="26" width="8.0"/>
  </cols>
  <sheetData>
    <row r="1" ht="12.0" customHeight="1">
      <c r="A1" s="98" t="s">
        <v>0</v>
      </c>
      <c r="B1" s="98" t="s">
        <v>1</v>
      </c>
      <c r="C1" s="98" t="s">
        <v>2</v>
      </c>
      <c r="D1" s="98" t="s">
        <v>2965</v>
      </c>
      <c r="E1" s="98" t="s">
        <v>2310</v>
      </c>
      <c r="F1" s="98" t="s">
        <v>2966</v>
      </c>
      <c r="G1" s="98" t="s">
        <v>2301</v>
      </c>
      <c r="H1" s="98" t="s">
        <v>2967</v>
      </c>
      <c r="I1" s="98" t="s">
        <v>2968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ht="12.75" customHeight="1">
      <c r="A2" s="51">
        <v>43028.0</v>
      </c>
      <c r="B2" s="99" t="s">
        <v>3</v>
      </c>
      <c r="C2" s="29" t="s">
        <v>4</v>
      </c>
      <c r="D2" s="98">
        <f t="shared" ref="D2:D2530" si="1">FIND("(",B2)</f>
        <v>35</v>
      </c>
      <c r="E2" s="98" t="str">
        <f t="shared" ref="E2:E2530" si="2">IF(ISERROR(D2),B2,LEFT(B2,D2-1))</f>
        <v>PLS submittal of Quarterly Report </v>
      </c>
      <c r="F2" s="98" t="str">
        <f t="shared" ref="F2:F2530" si="3">IF(ISERROR(D2),"",MID(B2,D2,99))</f>
        <v>(JULY-SEPT 2017)</v>
      </c>
      <c r="G2" s="98">
        <f t="shared" ref="G2:G2530" si="4">YEAR(A2)</f>
        <v>2017</v>
      </c>
      <c r="H2" s="98">
        <f t="shared" ref="H2:H2530" si="5">MONTH(A2)</f>
        <v>10</v>
      </c>
      <c r="I2" s="98">
        <f t="shared" ref="I2:I2530" si="6">DAY(A2)</f>
        <v>20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ht="25.5" customHeight="1">
      <c r="A3" s="51">
        <v>43028.0</v>
      </c>
      <c r="B3" s="100" t="s">
        <v>5</v>
      </c>
      <c r="C3" s="29" t="s">
        <v>4</v>
      </c>
      <c r="D3" s="98">
        <f t="shared" si="1"/>
        <v>40</v>
      </c>
      <c r="E3" s="98" t="str">
        <f t="shared" si="2"/>
        <v>PLS submittal of Quarterly Report Maps </v>
      </c>
      <c r="F3" s="98" t="str">
        <f t="shared" si="3"/>
        <v>(JULY-SEPT 2017 - click and scroll for individual maps listed under 3rd Quarterly Report)</v>
      </c>
      <c r="G3" s="98">
        <f t="shared" si="4"/>
        <v>2017</v>
      </c>
      <c r="H3" s="98">
        <f t="shared" si="5"/>
        <v>10</v>
      </c>
      <c r="I3" s="98">
        <f t="shared" si="6"/>
        <v>20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2.75" customHeight="1">
      <c r="A4" s="51">
        <v>43026.0</v>
      </c>
      <c r="B4" s="102" t="s">
        <v>6</v>
      </c>
      <c r="C4" s="29" t="s">
        <v>7</v>
      </c>
      <c r="D4" s="98">
        <f t="shared" si="1"/>
        <v>20</v>
      </c>
      <c r="E4" s="98" t="str">
        <f t="shared" si="2"/>
        <v>Analytical Results </v>
      </c>
      <c r="F4" s="98" t="str">
        <f t="shared" si="3"/>
        <v>(September 2017)</v>
      </c>
      <c r="G4" s="98">
        <f t="shared" si="4"/>
        <v>2017</v>
      </c>
      <c r="H4" s="98">
        <f t="shared" si="5"/>
        <v>10</v>
      </c>
      <c r="I4" s="98">
        <f t="shared" si="6"/>
        <v>18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2.75" customHeight="1">
      <c r="A5" s="51">
        <v>43026.0</v>
      </c>
      <c r="B5" s="102" t="s">
        <v>8</v>
      </c>
      <c r="C5" s="29" t="s">
        <v>9</v>
      </c>
      <c r="D5" s="98">
        <f t="shared" si="1"/>
        <v>52</v>
      </c>
      <c r="E5" s="98" t="str">
        <f t="shared" si="2"/>
        <v>PLS submittal of NPDES Discharge Monitoring Report </v>
      </c>
      <c r="F5" s="98" t="str">
        <f t="shared" si="3"/>
        <v>(September 2017)</v>
      </c>
      <c r="G5" s="98">
        <f t="shared" si="4"/>
        <v>2017</v>
      </c>
      <c r="H5" s="98">
        <f t="shared" si="5"/>
        <v>10</v>
      </c>
      <c r="I5" s="98">
        <f t="shared" si="6"/>
        <v>18</v>
      </c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2.75" customHeight="1">
      <c r="A6" s="51">
        <v>42997.0</v>
      </c>
      <c r="B6" s="102" t="s">
        <v>10</v>
      </c>
      <c r="C6" s="29" t="s">
        <v>7</v>
      </c>
      <c r="D6" s="98">
        <f t="shared" si="1"/>
        <v>20</v>
      </c>
      <c r="E6" s="98" t="str">
        <f t="shared" si="2"/>
        <v>Analytical Results </v>
      </c>
      <c r="F6" s="98" t="str">
        <f t="shared" si="3"/>
        <v>(August 2017)</v>
      </c>
      <c r="G6" s="98">
        <f t="shared" si="4"/>
        <v>2017</v>
      </c>
      <c r="H6" s="98">
        <f t="shared" si="5"/>
        <v>9</v>
      </c>
      <c r="I6" s="98">
        <f t="shared" si="6"/>
        <v>19</v>
      </c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2.75" customHeight="1">
      <c r="A7" s="51">
        <v>42997.0</v>
      </c>
      <c r="B7" s="102" t="s">
        <v>11</v>
      </c>
      <c r="C7" s="29" t="s">
        <v>9</v>
      </c>
      <c r="D7" s="98">
        <f t="shared" si="1"/>
        <v>52</v>
      </c>
      <c r="E7" s="98" t="str">
        <f t="shared" si="2"/>
        <v>PLS submittal of NPDES Discharge Monitoring Report </v>
      </c>
      <c r="F7" s="98" t="str">
        <f t="shared" si="3"/>
        <v>(August 2017)</v>
      </c>
      <c r="G7" s="98">
        <f t="shared" si="4"/>
        <v>2017</v>
      </c>
      <c r="H7" s="98">
        <f t="shared" si="5"/>
        <v>9</v>
      </c>
      <c r="I7" s="98">
        <f t="shared" si="6"/>
        <v>19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2.75" customHeight="1">
      <c r="A8" s="51">
        <v>42957.0</v>
      </c>
      <c r="B8" s="102" t="s">
        <v>12</v>
      </c>
      <c r="C8" s="29" t="s">
        <v>7</v>
      </c>
      <c r="D8" s="98">
        <f t="shared" si="1"/>
        <v>20</v>
      </c>
      <c r="E8" s="98" t="str">
        <f t="shared" si="2"/>
        <v>Analytical Results </v>
      </c>
      <c r="F8" s="98" t="str">
        <f t="shared" si="3"/>
        <v>(July 2017)</v>
      </c>
      <c r="G8" s="98">
        <f t="shared" si="4"/>
        <v>2017</v>
      </c>
      <c r="H8" s="98">
        <f t="shared" si="5"/>
        <v>8</v>
      </c>
      <c r="I8" s="98">
        <f t="shared" si="6"/>
        <v>10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2.75" customHeight="1">
      <c r="A9" s="51">
        <v>42957.0</v>
      </c>
      <c r="B9" s="102" t="s">
        <v>13</v>
      </c>
      <c r="C9" s="29" t="s">
        <v>9</v>
      </c>
      <c r="D9" s="98">
        <f t="shared" si="1"/>
        <v>52</v>
      </c>
      <c r="E9" s="98" t="str">
        <f t="shared" si="2"/>
        <v>PLS submittal of NPDES Discharge Monitoring Report </v>
      </c>
      <c r="F9" s="98" t="str">
        <f t="shared" si="3"/>
        <v>(July 2017)</v>
      </c>
      <c r="G9" s="98">
        <f t="shared" si="4"/>
        <v>2017</v>
      </c>
      <c r="H9" s="98">
        <f t="shared" si="5"/>
        <v>8</v>
      </c>
      <c r="I9" s="98">
        <f t="shared" si="6"/>
        <v>10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2.75" customHeight="1">
      <c r="A10" s="51">
        <v>42937.0</v>
      </c>
      <c r="B10" s="99" t="s">
        <v>14</v>
      </c>
      <c r="C10" s="29" t="s">
        <v>4</v>
      </c>
      <c r="D10" s="98">
        <f t="shared" si="1"/>
        <v>35</v>
      </c>
      <c r="E10" s="98" t="str">
        <f t="shared" si="2"/>
        <v>PLS submittal of Quarterly Report </v>
      </c>
      <c r="F10" s="98" t="str">
        <f t="shared" si="3"/>
        <v>(APRIL-JUNE 2017)</v>
      </c>
      <c r="G10" s="98">
        <f t="shared" si="4"/>
        <v>2017</v>
      </c>
      <c r="H10" s="98">
        <f t="shared" si="5"/>
        <v>7</v>
      </c>
      <c r="I10" s="98">
        <f t="shared" si="6"/>
        <v>21</v>
      </c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2.75" customHeight="1">
      <c r="A11" s="51">
        <v>42936.0</v>
      </c>
      <c r="B11" s="102" t="s">
        <v>15</v>
      </c>
      <c r="C11" s="29" t="s">
        <v>7</v>
      </c>
      <c r="D11" s="98">
        <f t="shared" si="1"/>
        <v>20</v>
      </c>
      <c r="E11" s="98" t="str">
        <f t="shared" si="2"/>
        <v>Analytical Results </v>
      </c>
      <c r="F11" s="98" t="str">
        <f t="shared" si="3"/>
        <v>(June 2017)</v>
      </c>
      <c r="G11" s="98">
        <f t="shared" si="4"/>
        <v>2017</v>
      </c>
      <c r="H11" s="98">
        <f t="shared" si="5"/>
        <v>7</v>
      </c>
      <c r="I11" s="98">
        <f t="shared" si="6"/>
        <v>20</v>
      </c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12.75" customHeight="1">
      <c r="A12" s="51">
        <v>42936.0</v>
      </c>
      <c r="B12" s="102" t="s">
        <v>16</v>
      </c>
      <c r="C12" s="29" t="s">
        <v>9</v>
      </c>
      <c r="D12" s="98">
        <f t="shared" si="1"/>
        <v>52</v>
      </c>
      <c r="E12" s="98" t="str">
        <f t="shared" si="2"/>
        <v>PLS submittal of NPDES Discharge Monitoring Report </v>
      </c>
      <c r="F12" s="98" t="str">
        <f t="shared" si="3"/>
        <v>(June 2017)</v>
      </c>
      <c r="G12" s="98">
        <f t="shared" si="4"/>
        <v>2017</v>
      </c>
      <c r="H12" s="98">
        <f t="shared" si="5"/>
        <v>7</v>
      </c>
      <c r="I12" s="98">
        <f t="shared" si="6"/>
        <v>20</v>
      </c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2.75" customHeight="1">
      <c r="A13" s="51">
        <v>42899.0</v>
      </c>
      <c r="B13" s="102" t="s">
        <v>17</v>
      </c>
      <c r="C13" s="29" t="s">
        <v>7</v>
      </c>
      <c r="D13" s="98">
        <f t="shared" si="1"/>
        <v>20</v>
      </c>
      <c r="E13" s="98" t="str">
        <f t="shared" si="2"/>
        <v>Analytical Results </v>
      </c>
      <c r="F13" s="98" t="str">
        <f t="shared" si="3"/>
        <v>(May 2017)</v>
      </c>
      <c r="G13" s="98">
        <f t="shared" si="4"/>
        <v>2017</v>
      </c>
      <c r="H13" s="98">
        <f t="shared" si="5"/>
        <v>6</v>
      </c>
      <c r="I13" s="98">
        <f t="shared" si="6"/>
        <v>13</v>
      </c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2.75" customHeight="1">
      <c r="A14" s="51">
        <v>42899.0</v>
      </c>
      <c r="B14" s="102" t="s">
        <v>18</v>
      </c>
      <c r="C14" s="29" t="s">
        <v>9</v>
      </c>
      <c r="D14" s="98">
        <f t="shared" si="1"/>
        <v>52</v>
      </c>
      <c r="E14" s="98" t="str">
        <f t="shared" si="2"/>
        <v>PLS submittal of NPDES Discharge Monitoring Report </v>
      </c>
      <c r="F14" s="98" t="str">
        <f t="shared" si="3"/>
        <v>(May 2017)</v>
      </c>
      <c r="G14" s="98">
        <f t="shared" si="4"/>
        <v>2017</v>
      </c>
      <c r="H14" s="98">
        <f t="shared" si="5"/>
        <v>6</v>
      </c>
      <c r="I14" s="98">
        <f t="shared" si="6"/>
        <v>13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2.75" customHeight="1">
      <c r="A15" s="51">
        <v>42871.0</v>
      </c>
      <c r="B15" s="103" t="s">
        <v>19</v>
      </c>
      <c r="C15" s="29" t="s">
        <v>7</v>
      </c>
      <c r="D15" s="98">
        <f t="shared" si="1"/>
        <v>20</v>
      </c>
      <c r="E15" s="98" t="str">
        <f t="shared" si="2"/>
        <v>Analytical Results </v>
      </c>
      <c r="F15" s="98" t="str">
        <f t="shared" si="3"/>
        <v>(April 2017)</v>
      </c>
      <c r="G15" s="98">
        <f t="shared" si="4"/>
        <v>2017</v>
      </c>
      <c r="H15" s="98">
        <f t="shared" si="5"/>
        <v>5</v>
      </c>
      <c r="I15" s="98">
        <f t="shared" si="6"/>
        <v>16</v>
      </c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2.75" customHeight="1">
      <c r="A16" s="51">
        <v>42871.0</v>
      </c>
      <c r="B16" s="103" t="s">
        <v>20</v>
      </c>
      <c r="C16" s="29" t="s">
        <v>9</v>
      </c>
      <c r="D16" s="98">
        <f t="shared" si="1"/>
        <v>52</v>
      </c>
      <c r="E16" s="98" t="str">
        <f t="shared" si="2"/>
        <v>PLS submittal of NPDES Discharge Monitoring Report </v>
      </c>
      <c r="F16" s="98" t="str">
        <f t="shared" si="3"/>
        <v>(April 2017)</v>
      </c>
      <c r="G16" s="98">
        <f t="shared" si="4"/>
        <v>2017</v>
      </c>
      <c r="H16" s="98">
        <f t="shared" si="5"/>
        <v>5</v>
      </c>
      <c r="I16" s="98">
        <f t="shared" si="6"/>
        <v>16</v>
      </c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2.75" customHeight="1">
      <c r="A17" s="51">
        <v>42863.0</v>
      </c>
      <c r="B17" s="104" t="s">
        <v>21</v>
      </c>
      <c r="C17" s="29" t="s">
        <v>4</v>
      </c>
      <c r="D17" s="98">
        <f t="shared" si="1"/>
        <v>35</v>
      </c>
      <c r="E17" s="98" t="str">
        <f t="shared" si="2"/>
        <v>PLS submittal of Quarterly Report </v>
      </c>
      <c r="F17" s="98" t="str">
        <f t="shared" si="3"/>
        <v>(JAN-MARCH 2017)</v>
      </c>
      <c r="G17" s="98">
        <f t="shared" si="4"/>
        <v>2017</v>
      </c>
      <c r="H17" s="98">
        <f t="shared" si="5"/>
        <v>5</v>
      </c>
      <c r="I17" s="98">
        <f t="shared" si="6"/>
        <v>8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25.5" customHeight="1">
      <c r="A18" s="51">
        <v>42863.0</v>
      </c>
      <c r="B18" s="105" t="s">
        <v>22</v>
      </c>
      <c r="C18" s="29" t="s">
        <v>4</v>
      </c>
      <c r="D18" s="98">
        <f t="shared" si="1"/>
        <v>40</v>
      </c>
      <c r="E18" s="98" t="str">
        <f t="shared" si="2"/>
        <v>PLS submittal of Quarterly Report Maps </v>
      </c>
      <c r="F18" s="98" t="str">
        <f t="shared" si="3"/>
        <v>(JAN-MARCH 2017 - click and scroll for individual maps listed under 1ST Quarterly Report)</v>
      </c>
      <c r="G18" s="98">
        <f t="shared" si="4"/>
        <v>2017</v>
      </c>
      <c r="H18" s="98">
        <f t="shared" si="5"/>
        <v>5</v>
      </c>
      <c r="I18" s="98">
        <f t="shared" si="6"/>
        <v>8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2.75" customHeight="1">
      <c r="A19" s="51">
        <v>42845.0</v>
      </c>
      <c r="B19" s="103" t="s">
        <v>23</v>
      </c>
      <c r="C19" s="29" t="s">
        <v>7</v>
      </c>
      <c r="D19" s="98">
        <f t="shared" si="1"/>
        <v>20</v>
      </c>
      <c r="E19" s="98" t="str">
        <f t="shared" si="2"/>
        <v>Analytical Results </v>
      </c>
      <c r="F19" s="98" t="str">
        <f t="shared" si="3"/>
        <v>(March 2017)</v>
      </c>
      <c r="G19" s="98">
        <f t="shared" si="4"/>
        <v>2017</v>
      </c>
      <c r="H19" s="98">
        <f t="shared" si="5"/>
        <v>4</v>
      </c>
      <c r="I19" s="98">
        <f t="shared" si="6"/>
        <v>20</v>
      </c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2.75" customHeight="1">
      <c r="A20" s="51">
        <v>42845.0</v>
      </c>
      <c r="B20" s="103" t="s">
        <v>24</v>
      </c>
      <c r="C20" s="29" t="s">
        <v>9</v>
      </c>
      <c r="D20" s="98">
        <f t="shared" si="1"/>
        <v>52</v>
      </c>
      <c r="E20" s="98" t="str">
        <f t="shared" si="2"/>
        <v>PLS submittal of NPDES Discharge Monitoring Report </v>
      </c>
      <c r="F20" s="98" t="str">
        <f t="shared" si="3"/>
        <v>(March 2017)</v>
      </c>
      <c r="G20" s="98">
        <f t="shared" si="4"/>
        <v>2017</v>
      </c>
      <c r="H20" s="98">
        <f t="shared" si="5"/>
        <v>4</v>
      </c>
      <c r="I20" s="98">
        <f t="shared" si="6"/>
        <v>20</v>
      </c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2.75" customHeight="1">
      <c r="A21" s="51">
        <v>42812.0</v>
      </c>
      <c r="B21" s="103" t="s">
        <v>25</v>
      </c>
      <c r="C21" s="29" t="s">
        <v>7</v>
      </c>
      <c r="D21" s="98">
        <f t="shared" si="1"/>
        <v>20</v>
      </c>
      <c r="E21" s="98" t="str">
        <f t="shared" si="2"/>
        <v>Analytical Results </v>
      </c>
      <c r="F21" s="98" t="str">
        <f t="shared" si="3"/>
        <v>(February 2017)</v>
      </c>
      <c r="G21" s="98">
        <f t="shared" si="4"/>
        <v>2017</v>
      </c>
      <c r="H21" s="98">
        <f t="shared" si="5"/>
        <v>3</v>
      </c>
      <c r="I21" s="98">
        <f t="shared" si="6"/>
        <v>18</v>
      </c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2.75" customHeight="1">
      <c r="A22" s="51">
        <v>42812.0</v>
      </c>
      <c r="B22" s="103" t="s">
        <v>26</v>
      </c>
      <c r="C22" s="29" t="s">
        <v>9</v>
      </c>
      <c r="D22" s="98">
        <f t="shared" si="1"/>
        <v>52</v>
      </c>
      <c r="E22" s="98" t="str">
        <f t="shared" si="2"/>
        <v>PLS submittal of NPDES Discharge Monitoring Report </v>
      </c>
      <c r="F22" s="98" t="str">
        <f t="shared" si="3"/>
        <v>(February 2017)</v>
      </c>
      <c r="G22" s="98">
        <f t="shared" si="4"/>
        <v>2017</v>
      </c>
      <c r="H22" s="98">
        <f t="shared" si="5"/>
        <v>3</v>
      </c>
      <c r="I22" s="98">
        <f t="shared" si="6"/>
        <v>18</v>
      </c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2.75" customHeight="1">
      <c r="A23" s="51">
        <v>42779.0</v>
      </c>
      <c r="B23" s="103" t="s">
        <v>27</v>
      </c>
      <c r="C23" s="29" t="s">
        <v>7</v>
      </c>
      <c r="D23" s="98">
        <f t="shared" si="1"/>
        <v>20</v>
      </c>
      <c r="E23" s="98" t="str">
        <f t="shared" si="2"/>
        <v>Analytical Results </v>
      </c>
      <c r="F23" s="98" t="str">
        <f t="shared" si="3"/>
        <v>(January 2017)</v>
      </c>
      <c r="G23" s="98">
        <f t="shared" si="4"/>
        <v>2017</v>
      </c>
      <c r="H23" s="98">
        <f t="shared" si="5"/>
        <v>2</v>
      </c>
      <c r="I23" s="98">
        <f t="shared" si="6"/>
        <v>13</v>
      </c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2.75" customHeight="1">
      <c r="A24" s="51">
        <v>42779.0</v>
      </c>
      <c r="B24" s="103" t="s">
        <v>28</v>
      </c>
      <c r="C24" s="29" t="s">
        <v>9</v>
      </c>
      <c r="D24" s="98">
        <f t="shared" si="1"/>
        <v>52</v>
      </c>
      <c r="E24" s="98" t="str">
        <f t="shared" si="2"/>
        <v>PLS submittal of NPDES Discharge Monitoring Report </v>
      </c>
      <c r="F24" s="98" t="str">
        <f t="shared" si="3"/>
        <v>(January 2017)</v>
      </c>
      <c r="G24" s="98">
        <f t="shared" si="4"/>
        <v>2017</v>
      </c>
      <c r="H24" s="98">
        <f t="shared" si="5"/>
        <v>2</v>
      </c>
      <c r="I24" s="98">
        <f t="shared" si="6"/>
        <v>13</v>
      </c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2.75" customHeight="1">
      <c r="A25" s="51">
        <v>42748.0</v>
      </c>
      <c r="B25" s="104" t="s">
        <v>29</v>
      </c>
      <c r="C25" s="29" t="s">
        <v>4</v>
      </c>
      <c r="D25" s="98">
        <f t="shared" si="1"/>
        <v>35</v>
      </c>
      <c r="E25" s="98" t="str">
        <f t="shared" si="2"/>
        <v>PLS submittal of Quarterly Report </v>
      </c>
      <c r="F25" s="98" t="str">
        <f t="shared" si="3"/>
        <v>(OCT-DEC 2016)</v>
      </c>
      <c r="G25" s="98">
        <f t="shared" si="4"/>
        <v>2017</v>
      </c>
      <c r="H25" s="98">
        <f t="shared" si="5"/>
        <v>1</v>
      </c>
      <c r="I25" s="98">
        <f t="shared" si="6"/>
        <v>13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2.75" customHeight="1">
      <c r="A26" s="51">
        <v>42748.0</v>
      </c>
      <c r="B26" s="103" t="s">
        <v>30</v>
      </c>
      <c r="C26" s="29" t="s">
        <v>7</v>
      </c>
      <c r="D26" s="98">
        <f t="shared" si="1"/>
        <v>20</v>
      </c>
      <c r="E26" s="98" t="str">
        <f t="shared" si="2"/>
        <v>Analytical Results </v>
      </c>
      <c r="F26" s="98" t="str">
        <f t="shared" si="3"/>
        <v>(December 2016)</v>
      </c>
      <c r="G26" s="98">
        <f t="shared" si="4"/>
        <v>2017</v>
      </c>
      <c r="H26" s="98">
        <f t="shared" si="5"/>
        <v>1</v>
      </c>
      <c r="I26" s="98">
        <f t="shared" si="6"/>
        <v>13</v>
      </c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2.75" customHeight="1">
      <c r="A27" s="51">
        <v>42748.0</v>
      </c>
      <c r="B27" s="103" t="s">
        <v>31</v>
      </c>
      <c r="C27" s="29" t="s">
        <v>9</v>
      </c>
      <c r="D27" s="98">
        <f t="shared" si="1"/>
        <v>52</v>
      </c>
      <c r="E27" s="98" t="str">
        <f t="shared" si="2"/>
        <v>PLS submittal of NPDES Discharge Monitoring Report </v>
      </c>
      <c r="F27" s="98" t="str">
        <f t="shared" si="3"/>
        <v>(December 2016)</v>
      </c>
      <c r="G27" s="98">
        <f t="shared" si="4"/>
        <v>2017</v>
      </c>
      <c r="H27" s="98">
        <f t="shared" si="5"/>
        <v>1</v>
      </c>
      <c r="I27" s="98">
        <f t="shared" si="6"/>
        <v>13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2.75" customHeight="1">
      <c r="A28" s="51">
        <v>42726.0</v>
      </c>
      <c r="B28" s="103" t="s">
        <v>32</v>
      </c>
      <c r="C28" s="29" t="s">
        <v>7</v>
      </c>
      <c r="D28" s="98">
        <f t="shared" si="1"/>
        <v>20</v>
      </c>
      <c r="E28" s="98" t="str">
        <f t="shared" si="2"/>
        <v>Analytical Results </v>
      </c>
      <c r="F28" s="98" t="str">
        <f t="shared" si="3"/>
        <v>(November 2016)</v>
      </c>
      <c r="G28" s="98">
        <f t="shared" si="4"/>
        <v>2016</v>
      </c>
      <c r="H28" s="98">
        <f t="shared" si="5"/>
        <v>12</v>
      </c>
      <c r="I28" s="98">
        <f t="shared" si="6"/>
        <v>22</v>
      </c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2.75" customHeight="1">
      <c r="A29" s="51">
        <v>42726.0</v>
      </c>
      <c r="B29" s="103" t="s">
        <v>33</v>
      </c>
      <c r="C29" s="29" t="s">
        <v>9</v>
      </c>
      <c r="D29" s="98">
        <f t="shared" si="1"/>
        <v>52</v>
      </c>
      <c r="E29" s="98" t="str">
        <f t="shared" si="2"/>
        <v>PLS submittal of NPDES Discharge Monitoring Report </v>
      </c>
      <c r="F29" s="98" t="str">
        <f t="shared" si="3"/>
        <v>(November 2016)</v>
      </c>
      <c r="G29" s="98">
        <f t="shared" si="4"/>
        <v>2016</v>
      </c>
      <c r="H29" s="98">
        <f t="shared" si="5"/>
        <v>12</v>
      </c>
      <c r="I29" s="98">
        <f t="shared" si="6"/>
        <v>22</v>
      </c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2.75" customHeight="1">
      <c r="A30" s="51">
        <v>42688.0</v>
      </c>
      <c r="B30" s="103" t="s">
        <v>34</v>
      </c>
      <c r="C30" s="29" t="s">
        <v>7</v>
      </c>
      <c r="D30" s="98">
        <f t="shared" si="1"/>
        <v>20</v>
      </c>
      <c r="E30" s="98" t="str">
        <f t="shared" si="2"/>
        <v>Analytical Results </v>
      </c>
      <c r="F30" s="98" t="str">
        <f t="shared" si="3"/>
        <v>(October 2016)</v>
      </c>
      <c r="G30" s="98">
        <f t="shared" si="4"/>
        <v>2016</v>
      </c>
      <c r="H30" s="98">
        <f t="shared" si="5"/>
        <v>11</v>
      </c>
      <c r="I30" s="98">
        <f t="shared" si="6"/>
        <v>14</v>
      </c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2.75" customHeight="1">
      <c r="A31" s="51">
        <v>42688.0</v>
      </c>
      <c r="B31" s="103" t="s">
        <v>35</v>
      </c>
      <c r="C31" s="29" t="s">
        <v>9</v>
      </c>
      <c r="D31" s="98">
        <f t="shared" si="1"/>
        <v>52</v>
      </c>
      <c r="E31" s="98" t="str">
        <f t="shared" si="2"/>
        <v>PLS submittal of NPDES Discharge Monitoring Report </v>
      </c>
      <c r="F31" s="98" t="str">
        <f t="shared" si="3"/>
        <v>(October 2016)</v>
      </c>
      <c r="G31" s="98">
        <f t="shared" si="4"/>
        <v>2016</v>
      </c>
      <c r="H31" s="98">
        <f t="shared" si="5"/>
        <v>11</v>
      </c>
      <c r="I31" s="98">
        <f t="shared" si="6"/>
        <v>14</v>
      </c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2.75" customHeight="1">
      <c r="A32" s="51">
        <v>42661.0</v>
      </c>
      <c r="B32" s="104" t="s">
        <v>36</v>
      </c>
      <c r="C32" s="29" t="s">
        <v>4</v>
      </c>
      <c r="D32" s="98">
        <f t="shared" si="1"/>
        <v>35</v>
      </c>
      <c r="E32" s="98" t="str">
        <f t="shared" si="2"/>
        <v>PLS submittal of Quarterly Report </v>
      </c>
      <c r="F32" s="98" t="str">
        <f t="shared" si="3"/>
        <v>(JULY-SEPT 2016)</v>
      </c>
      <c r="G32" s="98">
        <f t="shared" si="4"/>
        <v>2016</v>
      </c>
      <c r="H32" s="98">
        <f t="shared" si="5"/>
        <v>10</v>
      </c>
      <c r="I32" s="98">
        <f t="shared" si="6"/>
        <v>18</v>
      </c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2.75" customHeight="1">
      <c r="A33" s="51">
        <v>42660.0</v>
      </c>
      <c r="B33" s="103" t="s">
        <v>37</v>
      </c>
      <c r="C33" s="29" t="s">
        <v>9</v>
      </c>
      <c r="D33" s="98">
        <f t="shared" si="1"/>
        <v>52</v>
      </c>
      <c r="E33" s="98" t="str">
        <f t="shared" si="2"/>
        <v>PLS submittal of NPDES Discharge Monitoring Report </v>
      </c>
      <c r="F33" s="98" t="str">
        <f t="shared" si="3"/>
        <v>(September 2016)</v>
      </c>
      <c r="G33" s="98">
        <f t="shared" si="4"/>
        <v>2016</v>
      </c>
      <c r="H33" s="98">
        <f t="shared" si="5"/>
        <v>10</v>
      </c>
      <c r="I33" s="98">
        <f t="shared" si="6"/>
        <v>17</v>
      </c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2.75" customHeight="1">
      <c r="A34" s="51">
        <v>42655.0</v>
      </c>
      <c r="B34" s="103" t="s">
        <v>38</v>
      </c>
      <c r="C34" s="29" t="s">
        <v>7</v>
      </c>
      <c r="D34" s="98">
        <f t="shared" si="1"/>
        <v>20</v>
      </c>
      <c r="E34" s="98" t="str">
        <f t="shared" si="2"/>
        <v>Analytical Results </v>
      </c>
      <c r="F34" s="98" t="str">
        <f t="shared" si="3"/>
        <v>(September 2016)</v>
      </c>
      <c r="G34" s="98">
        <f t="shared" si="4"/>
        <v>2016</v>
      </c>
      <c r="H34" s="98">
        <f t="shared" si="5"/>
        <v>10</v>
      </c>
      <c r="I34" s="98">
        <f t="shared" si="6"/>
        <v>12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25.5" customHeight="1">
      <c r="A35" s="51">
        <v>42655.0</v>
      </c>
      <c r="B35" s="103" t="s">
        <v>39</v>
      </c>
      <c r="C35" s="29" t="s">
        <v>40</v>
      </c>
      <c r="D35" s="98" t="str">
        <f t="shared" si="1"/>
        <v>#VALUE!</v>
      </c>
      <c r="E35" s="106" t="str">
        <f t="shared" si="2"/>
        <v>Gelman submittal of Shallow Groundwater Investigation Report of City of Ann Arbor and Scio Township</v>
      </c>
      <c r="F35" s="98" t="str">
        <f t="shared" si="3"/>
        <v/>
      </c>
      <c r="G35" s="98">
        <f t="shared" si="4"/>
        <v>2016</v>
      </c>
      <c r="H35" s="98">
        <f t="shared" si="5"/>
        <v>10</v>
      </c>
      <c r="I35" s="98">
        <f t="shared" si="6"/>
        <v>12</v>
      </c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2.75" customHeight="1">
      <c r="A36" s="51">
        <v>42622.0</v>
      </c>
      <c r="B36" s="103" t="s">
        <v>41</v>
      </c>
      <c r="C36" s="29" t="s">
        <v>7</v>
      </c>
      <c r="D36" s="98">
        <f t="shared" si="1"/>
        <v>20</v>
      </c>
      <c r="E36" s="98" t="str">
        <f t="shared" si="2"/>
        <v>Analytical Results </v>
      </c>
      <c r="F36" s="98" t="str">
        <f t="shared" si="3"/>
        <v>(August 2016)</v>
      </c>
      <c r="G36" s="98">
        <f t="shared" si="4"/>
        <v>2016</v>
      </c>
      <c r="H36" s="98">
        <f t="shared" si="5"/>
        <v>9</v>
      </c>
      <c r="I36" s="98">
        <f t="shared" si="6"/>
        <v>9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2.75" customHeight="1">
      <c r="A37" s="51">
        <v>42622.0</v>
      </c>
      <c r="B37" s="103" t="s">
        <v>42</v>
      </c>
      <c r="C37" s="29" t="s">
        <v>9</v>
      </c>
      <c r="D37" s="98">
        <f t="shared" si="1"/>
        <v>52</v>
      </c>
      <c r="E37" s="98" t="str">
        <f t="shared" si="2"/>
        <v>PLS submittal of NPDES Discharge Monitoring Report </v>
      </c>
      <c r="F37" s="98" t="str">
        <f t="shared" si="3"/>
        <v>(August 2016)</v>
      </c>
      <c r="G37" s="98">
        <f t="shared" si="4"/>
        <v>2016</v>
      </c>
      <c r="H37" s="98">
        <f t="shared" si="5"/>
        <v>9</v>
      </c>
      <c r="I37" s="98">
        <f t="shared" si="6"/>
        <v>9</v>
      </c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2.75" customHeight="1">
      <c r="A38" s="51">
        <v>42597.0</v>
      </c>
      <c r="B38" s="103" t="s">
        <v>43</v>
      </c>
      <c r="C38" s="29" t="s">
        <v>7</v>
      </c>
      <c r="D38" s="98">
        <f t="shared" si="1"/>
        <v>20</v>
      </c>
      <c r="E38" s="98" t="str">
        <f t="shared" si="2"/>
        <v>Analytical Results </v>
      </c>
      <c r="F38" s="98" t="str">
        <f t="shared" si="3"/>
        <v>(July 2016)</v>
      </c>
      <c r="G38" s="98">
        <f t="shared" si="4"/>
        <v>2016</v>
      </c>
      <c r="H38" s="98">
        <f t="shared" si="5"/>
        <v>8</v>
      </c>
      <c r="I38" s="98">
        <f t="shared" si="6"/>
        <v>15</v>
      </c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2.75" customHeight="1">
      <c r="A39" s="51">
        <v>42597.0</v>
      </c>
      <c r="B39" s="103" t="s">
        <v>44</v>
      </c>
      <c r="C39" s="29" t="s">
        <v>9</v>
      </c>
      <c r="D39" s="98">
        <f t="shared" si="1"/>
        <v>52</v>
      </c>
      <c r="E39" s="98" t="str">
        <f t="shared" si="2"/>
        <v>PLS submittal of NPDES Discharge Monitoring Report </v>
      </c>
      <c r="F39" s="98" t="str">
        <f t="shared" si="3"/>
        <v>(July 2016)</v>
      </c>
      <c r="G39" s="98">
        <f t="shared" si="4"/>
        <v>2016</v>
      </c>
      <c r="H39" s="98">
        <f t="shared" si="5"/>
        <v>8</v>
      </c>
      <c r="I39" s="98">
        <f t="shared" si="6"/>
        <v>15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2.75" customHeight="1">
      <c r="A40" s="51">
        <v>42570.0</v>
      </c>
      <c r="B40" s="103" t="s">
        <v>45</v>
      </c>
      <c r="C40" s="29" t="s">
        <v>9</v>
      </c>
      <c r="D40" s="98">
        <f t="shared" si="1"/>
        <v>52</v>
      </c>
      <c r="E40" s="98" t="str">
        <f t="shared" si="2"/>
        <v>PLS submittal of NPDES Discharge Monitoring Report </v>
      </c>
      <c r="F40" s="98" t="str">
        <f t="shared" si="3"/>
        <v>(June 2016)</v>
      </c>
      <c r="G40" s="98">
        <f t="shared" si="4"/>
        <v>2016</v>
      </c>
      <c r="H40" s="98">
        <f t="shared" si="5"/>
        <v>7</v>
      </c>
      <c r="I40" s="98">
        <f t="shared" si="6"/>
        <v>19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2.75" customHeight="1">
      <c r="A41" s="51">
        <v>42566.0</v>
      </c>
      <c r="B41" s="104" t="s">
        <v>46</v>
      </c>
      <c r="C41" s="29" t="s">
        <v>4</v>
      </c>
      <c r="D41" s="98">
        <f t="shared" si="1"/>
        <v>35</v>
      </c>
      <c r="E41" s="98" t="str">
        <f t="shared" si="2"/>
        <v>PLS submittal of Quarterly Report </v>
      </c>
      <c r="F41" s="98" t="str">
        <f t="shared" si="3"/>
        <v>(APRIL-JUNE 2016)</v>
      </c>
      <c r="G41" s="98">
        <f t="shared" si="4"/>
        <v>2016</v>
      </c>
      <c r="H41" s="98">
        <f t="shared" si="5"/>
        <v>7</v>
      </c>
      <c r="I41" s="98">
        <f t="shared" si="6"/>
        <v>15</v>
      </c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2.75" customHeight="1">
      <c r="A42" s="51">
        <v>42563.0</v>
      </c>
      <c r="B42" s="104" t="s">
        <v>47</v>
      </c>
      <c r="C42" s="29" t="s">
        <v>7</v>
      </c>
      <c r="D42" s="98">
        <f t="shared" si="1"/>
        <v>20</v>
      </c>
      <c r="E42" s="98" t="str">
        <f t="shared" si="2"/>
        <v>Analytical Results </v>
      </c>
      <c r="F42" s="98" t="str">
        <f t="shared" si="3"/>
        <v>(June 2016)</v>
      </c>
      <c r="G42" s="98">
        <f t="shared" si="4"/>
        <v>2016</v>
      </c>
      <c r="H42" s="98">
        <f t="shared" si="5"/>
        <v>7</v>
      </c>
      <c r="I42" s="98">
        <f t="shared" si="6"/>
        <v>12</v>
      </c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2.75" customHeight="1">
      <c r="A43" s="51">
        <v>42528.0</v>
      </c>
      <c r="B43" s="103" t="s">
        <v>48</v>
      </c>
      <c r="C43" s="29" t="s">
        <v>7</v>
      </c>
      <c r="D43" s="98">
        <f t="shared" si="1"/>
        <v>20</v>
      </c>
      <c r="E43" s="98" t="str">
        <f t="shared" si="2"/>
        <v>Analytical Results </v>
      </c>
      <c r="F43" s="98" t="str">
        <f t="shared" si="3"/>
        <v>(May 2016)</v>
      </c>
      <c r="G43" s="98">
        <f t="shared" si="4"/>
        <v>2016</v>
      </c>
      <c r="H43" s="98">
        <f t="shared" si="5"/>
        <v>6</v>
      </c>
      <c r="I43" s="98">
        <f t="shared" si="6"/>
        <v>7</v>
      </c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2.75" customHeight="1">
      <c r="A44" s="51">
        <v>42506.0</v>
      </c>
      <c r="B44" s="103" t="s">
        <v>49</v>
      </c>
      <c r="C44" s="29" t="s">
        <v>7</v>
      </c>
      <c r="D44" s="98">
        <f t="shared" si="1"/>
        <v>20</v>
      </c>
      <c r="E44" s="98" t="str">
        <f t="shared" si="2"/>
        <v>Analytical Results </v>
      </c>
      <c r="F44" s="98" t="str">
        <f t="shared" si="3"/>
        <v>(April 2016)</v>
      </c>
      <c r="G44" s="98">
        <f t="shared" si="4"/>
        <v>2016</v>
      </c>
      <c r="H44" s="98">
        <f t="shared" si="5"/>
        <v>5</v>
      </c>
      <c r="I44" s="98">
        <f t="shared" si="6"/>
        <v>16</v>
      </c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2.75" customHeight="1">
      <c r="A45" s="51">
        <v>42503.0</v>
      </c>
      <c r="B45" s="103" t="s">
        <v>50</v>
      </c>
      <c r="C45" s="29" t="s">
        <v>9</v>
      </c>
      <c r="D45" s="98">
        <f t="shared" si="1"/>
        <v>52</v>
      </c>
      <c r="E45" s="98" t="str">
        <f t="shared" si="2"/>
        <v>PLS submittal of NPDES Discharge Monitoring Report </v>
      </c>
      <c r="F45" s="98" t="str">
        <f t="shared" si="3"/>
        <v>(April 2016)</v>
      </c>
      <c r="G45" s="98">
        <f t="shared" si="4"/>
        <v>2016</v>
      </c>
      <c r="H45" s="98">
        <f t="shared" si="5"/>
        <v>5</v>
      </c>
      <c r="I45" s="98">
        <f t="shared" si="6"/>
        <v>13</v>
      </c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2.75" customHeight="1">
      <c r="A46" s="51">
        <v>42480.0</v>
      </c>
      <c r="B46" s="103" t="s">
        <v>51</v>
      </c>
      <c r="C46" s="29" t="s">
        <v>9</v>
      </c>
      <c r="D46" s="98">
        <f t="shared" si="1"/>
        <v>52</v>
      </c>
      <c r="E46" s="98" t="str">
        <f t="shared" si="2"/>
        <v>PLS submittal of NPDES Discharge Monitoring Report </v>
      </c>
      <c r="F46" s="98" t="str">
        <f t="shared" si="3"/>
        <v>(March 2016)</v>
      </c>
      <c r="G46" s="98">
        <f t="shared" si="4"/>
        <v>2016</v>
      </c>
      <c r="H46" s="98">
        <f t="shared" si="5"/>
        <v>4</v>
      </c>
      <c r="I46" s="98">
        <f t="shared" si="6"/>
        <v>20</v>
      </c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2.75" customHeight="1">
      <c r="A47" s="51">
        <v>42478.0</v>
      </c>
      <c r="B47" s="104" t="s">
        <v>52</v>
      </c>
      <c r="C47" s="29" t="s">
        <v>4</v>
      </c>
      <c r="D47" s="98">
        <f t="shared" si="1"/>
        <v>35</v>
      </c>
      <c r="E47" s="98" t="str">
        <f t="shared" si="2"/>
        <v>PLS submittal of Quarterly Report </v>
      </c>
      <c r="F47" s="98" t="str">
        <f t="shared" si="3"/>
        <v>(JAN-MARCH 2016)</v>
      </c>
      <c r="G47" s="98">
        <f t="shared" si="4"/>
        <v>2016</v>
      </c>
      <c r="H47" s="98">
        <f t="shared" si="5"/>
        <v>4</v>
      </c>
      <c r="I47" s="98">
        <f t="shared" si="6"/>
        <v>18</v>
      </c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25.5" customHeight="1">
      <c r="A48" s="51">
        <v>42478.0</v>
      </c>
      <c r="B48" s="100" t="s">
        <v>53</v>
      </c>
      <c r="C48" s="29" t="s">
        <v>4</v>
      </c>
      <c r="D48" s="98">
        <f t="shared" si="1"/>
        <v>40</v>
      </c>
      <c r="E48" s="98" t="str">
        <f t="shared" si="2"/>
        <v>PLS submittal of Quarterly Report Maps </v>
      </c>
      <c r="F48" s="98" t="str">
        <f t="shared" si="3"/>
        <v>(JAN-MARCH 2016 - click and scroll for individual maps listed under 1st Quarterly Report)</v>
      </c>
      <c r="G48" s="98">
        <f t="shared" si="4"/>
        <v>2016</v>
      </c>
      <c r="H48" s="98">
        <f t="shared" si="5"/>
        <v>4</v>
      </c>
      <c r="I48" s="98">
        <f t="shared" si="6"/>
        <v>18</v>
      </c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2.75" customHeight="1">
      <c r="A49" s="51">
        <v>42473.0</v>
      </c>
      <c r="B49" s="103" t="s">
        <v>54</v>
      </c>
      <c r="C49" s="29" t="s">
        <v>7</v>
      </c>
      <c r="D49" s="98">
        <f t="shared" si="1"/>
        <v>20</v>
      </c>
      <c r="E49" s="98" t="str">
        <f t="shared" si="2"/>
        <v>Analytical Results </v>
      </c>
      <c r="F49" s="98" t="str">
        <f t="shared" si="3"/>
        <v>(March 2016)</v>
      </c>
      <c r="G49" s="98">
        <f t="shared" si="4"/>
        <v>2016</v>
      </c>
      <c r="H49" s="98">
        <f t="shared" si="5"/>
        <v>4</v>
      </c>
      <c r="I49" s="98">
        <f t="shared" si="6"/>
        <v>13</v>
      </c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2.75" customHeight="1">
      <c r="A50" s="51">
        <v>42447.0</v>
      </c>
      <c r="B50" s="103" t="s">
        <v>55</v>
      </c>
      <c r="C50" s="29" t="s">
        <v>9</v>
      </c>
      <c r="D50" s="98">
        <f t="shared" si="1"/>
        <v>52</v>
      </c>
      <c r="E50" s="98" t="str">
        <f t="shared" si="2"/>
        <v>PLS submittal of NPDES Discharge Monitoring Report </v>
      </c>
      <c r="F50" s="98" t="str">
        <f t="shared" si="3"/>
        <v>(February 2016)</v>
      </c>
      <c r="G50" s="98">
        <f t="shared" si="4"/>
        <v>2016</v>
      </c>
      <c r="H50" s="98">
        <f t="shared" si="5"/>
        <v>3</v>
      </c>
      <c r="I50" s="98">
        <f t="shared" si="6"/>
        <v>18</v>
      </c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2.75" customHeight="1">
      <c r="A51" s="51">
        <v>42440.0</v>
      </c>
      <c r="B51" s="104" t="s">
        <v>56</v>
      </c>
      <c r="C51" s="29" t="s">
        <v>7</v>
      </c>
      <c r="D51" s="98">
        <f t="shared" si="1"/>
        <v>20</v>
      </c>
      <c r="E51" s="98" t="str">
        <f t="shared" si="2"/>
        <v>Analytical Results </v>
      </c>
      <c r="F51" s="98" t="str">
        <f t="shared" si="3"/>
        <v>(February 2016)</v>
      </c>
      <c r="G51" s="98">
        <f t="shared" si="4"/>
        <v>2016</v>
      </c>
      <c r="H51" s="98">
        <f t="shared" si="5"/>
        <v>3</v>
      </c>
      <c r="I51" s="98">
        <f t="shared" si="6"/>
        <v>11</v>
      </c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2.75" customHeight="1">
      <c r="A52" s="51">
        <v>42418.0</v>
      </c>
      <c r="B52" s="103" t="s">
        <v>57</v>
      </c>
      <c r="C52" s="29" t="s">
        <v>9</v>
      </c>
      <c r="D52" s="98">
        <f t="shared" si="1"/>
        <v>52</v>
      </c>
      <c r="E52" s="98" t="str">
        <f t="shared" si="2"/>
        <v>PLS submittal of NPDES Discharge Monitoring Report </v>
      </c>
      <c r="F52" s="98" t="str">
        <f t="shared" si="3"/>
        <v>(January 2016)</v>
      </c>
      <c r="G52" s="98">
        <f t="shared" si="4"/>
        <v>2016</v>
      </c>
      <c r="H52" s="98">
        <f t="shared" si="5"/>
        <v>2</v>
      </c>
      <c r="I52" s="98">
        <f t="shared" si="6"/>
        <v>18</v>
      </c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2.75" customHeight="1">
      <c r="A53" s="51">
        <v>42416.0</v>
      </c>
      <c r="B53" s="104" t="s">
        <v>58</v>
      </c>
      <c r="C53" s="29" t="s">
        <v>7</v>
      </c>
      <c r="D53" s="98">
        <f t="shared" si="1"/>
        <v>20</v>
      </c>
      <c r="E53" s="98" t="str">
        <f t="shared" si="2"/>
        <v>Analytical Results </v>
      </c>
      <c r="F53" s="98" t="str">
        <f t="shared" si="3"/>
        <v>(January 2016)</v>
      </c>
      <c r="G53" s="98">
        <f t="shared" si="4"/>
        <v>2016</v>
      </c>
      <c r="H53" s="98">
        <f t="shared" si="5"/>
        <v>2</v>
      </c>
      <c r="I53" s="98">
        <f t="shared" si="6"/>
        <v>16</v>
      </c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2.0" customHeight="1">
      <c r="A54" s="22">
        <v>42382.0</v>
      </c>
      <c r="B54" s="25" t="s">
        <v>59</v>
      </c>
      <c r="C54" s="26" t="s">
        <v>9</v>
      </c>
      <c r="D54" s="98">
        <f t="shared" si="1"/>
        <v>52</v>
      </c>
      <c r="E54" s="98" t="str">
        <f t="shared" si="2"/>
        <v>PLS submittal of NPDES Discharge Monitoring Report </v>
      </c>
      <c r="F54" s="98" t="str">
        <f t="shared" si="3"/>
        <v>(Dec 2015)</v>
      </c>
      <c r="G54" s="98">
        <f t="shared" si="4"/>
        <v>2016</v>
      </c>
      <c r="H54" s="98">
        <f t="shared" si="5"/>
        <v>1</v>
      </c>
      <c r="I54" s="98">
        <f t="shared" si="6"/>
        <v>13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2.0" customHeight="1">
      <c r="A55" s="22">
        <v>42382.0</v>
      </c>
      <c r="B55" s="25" t="s">
        <v>60</v>
      </c>
      <c r="C55" s="26" t="s">
        <v>4</v>
      </c>
      <c r="D55" s="98">
        <f t="shared" si="1"/>
        <v>35</v>
      </c>
      <c r="E55" s="98" t="str">
        <f t="shared" si="2"/>
        <v>PLS submittal of Quarterly Report </v>
      </c>
      <c r="F55" s="98" t="str">
        <f t="shared" si="3"/>
        <v>(Oct-Dec 2015)</v>
      </c>
      <c r="G55" s="98">
        <f t="shared" si="4"/>
        <v>2016</v>
      </c>
      <c r="H55" s="98">
        <f t="shared" si="5"/>
        <v>1</v>
      </c>
      <c r="I55" s="98">
        <f t="shared" si="6"/>
        <v>13</v>
      </c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2.0" customHeight="1">
      <c r="A56" s="22">
        <v>42380.0</v>
      </c>
      <c r="B56" s="25" t="s">
        <v>61</v>
      </c>
      <c r="C56" s="26" t="s">
        <v>7</v>
      </c>
      <c r="D56" s="98">
        <f t="shared" si="1"/>
        <v>20</v>
      </c>
      <c r="E56" s="98" t="str">
        <f t="shared" si="2"/>
        <v>Analytical Results </v>
      </c>
      <c r="F56" s="98" t="str">
        <f t="shared" si="3"/>
        <v>(Dec 2015)</v>
      </c>
      <c r="G56" s="98">
        <f t="shared" si="4"/>
        <v>2016</v>
      </c>
      <c r="H56" s="98">
        <f t="shared" si="5"/>
        <v>1</v>
      </c>
      <c r="I56" s="98">
        <f t="shared" si="6"/>
        <v>11</v>
      </c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2.0" customHeight="1">
      <c r="A57" s="22">
        <v>42352.0</v>
      </c>
      <c r="B57" s="23" t="s">
        <v>62</v>
      </c>
      <c r="C57" s="26" t="s">
        <v>9</v>
      </c>
      <c r="D57" s="98">
        <f t="shared" si="1"/>
        <v>52</v>
      </c>
      <c r="E57" s="98" t="str">
        <f t="shared" si="2"/>
        <v>PLS submittal of NPDES Discharge Monitoring Report </v>
      </c>
      <c r="F57" s="98" t="str">
        <f t="shared" si="3"/>
        <v>(Nov 2015)</v>
      </c>
      <c r="G57" s="98">
        <f t="shared" si="4"/>
        <v>2015</v>
      </c>
      <c r="H57" s="98">
        <f t="shared" si="5"/>
        <v>12</v>
      </c>
      <c r="I57" s="98">
        <f t="shared" si="6"/>
        <v>14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2.0" customHeight="1">
      <c r="A58" s="22">
        <v>42347.0</v>
      </c>
      <c r="B58" s="25" t="s">
        <v>63</v>
      </c>
      <c r="C58" s="26" t="s">
        <v>7</v>
      </c>
      <c r="D58" s="98">
        <f t="shared" si="1"/>
        <v>20</v>
      </c>
      <c r="E58" s="98" t="str">
        <f t="shared" si="2"/>
        <v>Analytical Results </v>
      </c>
      <c r="F58" s="98" t="str">
        <f t="shared" si="3"/>
        <v>(Nov 2015)</v>
      </c>
      <c r="G58" s="98">
        <f t="shared" si="4"/>
        <v>2015</v>
      </c>
      <c r="H58" s="98">
        <f t="shared" si="5"/>
        <v>12</v>
      </c>
      <c r="I58" s="98">
        <f t="shared" si="6"/>
        <v>9</v>
      </c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2.0" customHeight="1">
      <c r="A59" s="22">
        <v>42321.0</v>
      </c>
      <c r="B59" s="25" t="s">
        <v>64</v>
      </c>
      <c r="C59" s="26" t="s">
        <v>9</v>
      </c>
      <c r="D59" s="98">
        <f t="shared" si="1"/>
        <v>52</v>
      </c>
      <c r="E59" s="98" t="str">
        <f t="shared" si="2"/>
        <v>PLS submittal of NPDES Discharge Monitoring Report </v>
      </c>
      <c r="F59" s="98" t="str">
        <f t="shared" si="3"/>
        <v>(Oct 2015)</v>
      </c>
      <c r="G59" s="98">
        <f t="shared" si="4"/>
        <v>2015</v>
      </c>
      <c r="H59" s="98">
        <f t="shared" si="5"/>
        <v>11</v>
      </c>
      <c r="I59" s="98">
        <f t="shared" si="6"/>
        <v>13</v>
      </c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2.0" customHeight="1">
      <c r="A60" s="22">
        <v>42320.0</v>
      </c>
      <c r="B60" s="25" t="s">
        <v>65</v>
      </c>
      <c r="C60" s="26" t="s">
        <v>7</v>
      </c>
      <c r="D60" s="98">
        <f t="shared" si="1"/>
        <v>20</v>
      </c>
      <c r="E60" s="98" t="str">
        <f t="shared" si="2"/>
        <v>Analytical Results </v>
      </c>
      <c r="F60" s="98" t="str">
        <f t="shared" si="3"/>
        <v>(Oct 2015)</v>
      </c>
      <c r="G60" s="98">
        <f t="shared" si="4"/>
        <v>2015</v>
      </c>
      <c r="H60" s="98">
        <f t="shared" si="5"/>
        <v>11</v>
      </c>
      <c r="I60" s="98">
        <f t="shared" si="6"/>
        <v>12</v>
      </c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2.0" customHeight="1">
      <c r="A61" s="22">
        <v>42293.0</v>
      </c>
      <c r="B61" s="25" t="s">
        <v>66</v>
      </c>
      <c r="C61" s="26" t="s">
        <v>4</v>
      </c>
      <c r="D61" s="98">
        <f t="shared" si="1"/>
        <v>35</v>
      </c>
      <c r="E61" s="98" t="str">
        <f t="shared" si="2"/>
        <v>PLS submittal of Quarterly Report </v>
      </c>
      <c r="F61" s="98" t="str">
        <f t="shared" si="3"/>
        <v>(July-Sept 2015)</v>
      </c>
      <c r="G61" s="98">
        <f t="shared" si="4"/>
        <v>2015</v>
      </c>
      <c r="H61" s="98">
        <f t="shared" si="5"/>
        <v>10</v>
      </c>
      <c r="I61" s="98">
        <f t="shared" si="6"/>
        <v>16</v>
      </c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24.0" customHeight="1">
      <c r="A62" s="22">
        <v>42293.0</v>
      </c>
      <c r="B62" s="23" t="s">
        <v>67</v>
      </c>
      <c r="C62" s="26" t="s">
        <v>4</v>
      </c>
      <c r="D62" s="98">
        <f t="shared" si="1"/>
        <v>40</v>
      </c>
      <c r="E62" s="98" t="str">
        <f t="shared" si="2"/>
        <v>PLS submittal of Quarterly Report Maps </v>
      </c>
      <c r="F62" s="98" t="str">
        <f t="shared" si="3"/>
        <v>(July-Sept 2015 - click and scroll for individual maps listed under 3rd Quarterly Report)</v>
      </c>
      <c r="G62" s="98">
        <f t="shared" si="4"/>
        <v>2015</v>
      </c>
      <c r="H62" s="98">
        <f t="shared" si="5"/>
        <v>10</v>
      </c>
      <c r="I62" s="98">
        <f t="shared" si="6"/>
        <v>16</v>
      </c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2.0" customHeight="1">
      <c r="A63" s="22">
        <v>42286.0</v>
      </c>
      <c r="B63" s="25" t="s">
        <v>68</v>
      </c>
      <c r="C63" s="26" t="s">
        <v>9</v>
      </c>
      <c r="D63" s="98">
        <f t="shared" si="1"/>
        <v>52</v>
      </c>
      <c r="E63" s="98" t="str">
        <f t="shared" si="2"/>
        <v>PLS submittal of NPDES Discharge Monitoring Report </v>
      </c>
      <c r="F63" s="98" t="str">
        <f t="shared" si="3"/>
        <v>(Sept 2015)</v>
      </c>
      <c r="G63" s="98">
        <f t="shared" si="4"/>
        <v>2015</v>
      </c>
      <c r="H63" s="98">
        <f t="shared" si="5"/>
        <v>10</v>
      </c>
      <c r="I63" s="98">
        <f t="shared" si="6"/>
        <v>9</v>
      </c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2.0" customHeight="1">
      <c r="A64" s="22">
        <v>42285.0</v>
      </c>
      <c r="B64" s="25" t="s">
        <v>69</v>
      </c>
      <c r="C64" s="26" t="s">
        <v>7</v>
      </c>
      <c r="D64" s="98">
        <f t="shared" si="1"/>
        <v>20</v>
      </c>
      <c r="E64" s="98" t="str">
        <f t="shared" si="2"/>
        <v>Analytical Results </v>
      </c>
      <c r="F64" s="98" t="str">
        <f t="shared" si="3"/>
        <v>(Sept 2015)</v>
      </c>
      <c r="G64" s="98">
        <f t="shared" si="4"/>
        <v>2015</v>
      </c>
      <c r="H64" s="98">
        <f t="shared" si="5"/>
        <v>10</v>
      </c>
      <c r="I64" s="98">
        <f t="shared" si="6"/>
        <v>8</v>
      </c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2.0" customHeight="1">
      <c r="A65" s="22">
        <v>42261.0</v>
      </c>
      <c r="B65" s="25" t="s">
        <v>70</v>
      </c>
      <c r="C65" s="26" t="s">
        <v>9</v>
      </c>
      <c r="D65" s="98">
        <f t="shared" si="1"/>
        <v>52</v>
      </c>
      <c r="E65" s="98" t="str">
        <f t="shared" si="2"/>
        <v>PLS submittal of NPDES Discharge Monitoring Report </v>
      </c>
      <c r="F65" s="98" t="str">
        <f t="shared" si="3"/>
        <v>(Aug 2015)</v>
      </c>
      <c r="G65" s="98">
        <f t="shared" si="4"/>
        <v>2015</v>
      </c>
      <c r="H65" s="98">
        <f t="shared" si="5"/>
        <v>9</v>
      </c>
      <c r="I65" s="98">
        <f t="shared" si="6"/>
        <v>14</v>
      </c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2.0" customHeight="1">
      <c r="A66" s="22">
        <v>42258.0</v>
      </c>
      <c r="B66" s="25" t="s">
        <v>71</v>
      </c>
      <c r="C66" s="26" t="s">
        <v>7</v>
      </c>
      <c r="D66" s="98">
        <f t="shared" si="1"/>
        <v>20</v>
      </c>
      <c r="E66" s="98" t="str">
        <f t="shared" si="2"/>
        <v>Analytical Results </v>
      </c>
      <c r="F66" s="98" t="str">
        <f t="shared" si="3"/>
        <v>(Aug 2015)</v>
      </c>
      <c r="G66" s="98">
        <f t="shared" si="4"/>
        <v>2015</v>
      </c>
      <c r="H66" s="98">
        <f t="shared" si="5"/>
        <v>9</v>
      </c>
      <c r="I66" s="98">
        <f t="shared" si="6"/>
        <v>11</v>
      </c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2.0" customHeight="1">
      <c r="A67" s="22">
        <v>42230.0</v>
      </c>
      <c r="B67" s="25" t="s">
        <v>72</v>
      </c>
      <c r="C67" s="26" t="s">
        <v>9</v>
      </c>
      <c r="D67" s="98">
        <f t="shared" si="1"/>
        <v>52</v>
      </c>
      <c r="E67" s="98" t="str">
        <f t="shared" si="2"/>
        <v>PLS submittal of NPDES Discharge Monitoring Report </v>
      </c>
      <c r="F67" s="98" t="str">
        <f t="shared" si="3"/>
        <v>(July 2015)</v>
      </c>
      <c r="G67" s="98">
        <f t="shared" si="4"/>
        <v>2015</v>
      </c>
      <c r="H67" s="98">
        <f t="shared" si="5"/>
        <v>8</v>
      </c>
      <c r="I67" s="98">
        <f t="shared" si="6"/>
        <v>14</v>
      </c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2.0" customHeight="1">
      <c r="A68" s="22">
        <v>42228.0</v>
      </c>
      <c r="B68" s="25" t="s">
        <v>73</v>
      </c>
      <c r="C68" s="26" t="s">
        <v>7</v>
      </c>
      <c r="D68" s="98">
        <f t="shared" si="1"/>
        <v>20</v>
      </c>
      <c r="E68" s="98" t="str">
        <f t="shared" si="2"/>
        <v>Analytical Results </v>
      </c>
      <c r="F68" s="98" t="str">
        <f t="shared" si="3"/>
        <v>(July 2015)</v>
      </c>
      <c r="G68" s="98">
        <f t="shared" si="4"/>
        <v>2015</v>
      </c>
      <c r="H68" s="98">
        <f t="shared" si="5"/>
        <v>8</v>
      </c>
      <c r="I68" s="98">
        <f t="shared" si="6"/>
        <v>12</v>
      </c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2.0" customHeight="1">
      <c r="A69" s="22">
        <v>42195.0</v>
      </c>
      <c r="B69" s="25" t="s">
        <v>74</v>
      </c>
      <c r="C69" s="26" t="s">
        <v>4</v>
      </c>
      <c r="D69" s="98">
        <f t="shared" si="1"/>
        <v>35</v>
      </c>
      <c r="E69" s="98" t="str">
        <f t="shared" si="2"/>
        <v>PLS submittal of Quarterly Report </v>
      </c>
      <c r="F69" s="98" t="str">
        <f t="shared" si="3"/>
        <v>(April-June 2015)</v>
      </c>
      <c r="G69" s="98">
        <f t="shared" si="4"/>
        <v>2015</v>
      </c>
      <c r="H69" s="98">
        <f t="shared" si="5"/>
        <v>7</v>
      </c>
      <c r="I69" s="98">
        <f t="shared" si="6"/>
        <v>10</v>
      </c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2.0" customHeight="1">
      <c r="A70" s="22">
        <v>42194.0</v>
      </c>
      <c r="B70" s="25" t="s">
        <v>75</v>
      </c>
      <c r="C70" s="26" t="s">
        <v>9</v>
      </c>
      <c r="D70" s="98">
        <f t="shared" si="1"/>
        <v>52</v>
      </c>
      <c r="E70" s="98" t="str">
        <f t="shared" si="2"/>
        <v>PLS submittal of NPDES Discharge Monitoring Report </v>
      </c>
      <c r="F70" s="98" t="str">
        <f t="shared" si="3"/>
        <v>(June 2015)</v>
      </c>
      <c r="G70" s="98">
        <f t="shared" si="4"/>
        <v>2015</v>
      </c>
      <c r="H70" s="98">
        <f t="shared" si="5"/>
        <v>7</v>
      </c>
      <c r="I70" s="98">
        <f t="shared" si="6"/>
        <v>9</v>
      </c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2.0" customHeight="1">
      <c r="A71" s="22">
        <v>42193.0</v>
      </c>
      <c r="B71" s="25" t="s">
        <v>76</v>
      </c>
      <c r="C71" s="26" t="s">
        <v>7</v>
      </c>
      <c r="D71" s="98">
        <f t="shared" si="1"/>
        <v>20</v>
      </c>
      <c r="E71" s="98" t="str">
        <f t="shared" si="2"/>
        <v>Analytical Results </v>
      </c>
      <c r="F71" s="98" t="str">
        <f t="shared" si="3"/>
        <v>(June 2015)</v>
      </c>
      <c r="G71" s="98">
        <f t="shared" si="4"/>
        <v>2015</v>
      </c>
      <c r="H71" s="98">
        <f t="shared" si="5"/>
        <v>7</v>
      </c>
      <c r="I71" s="98">
        <f t="shared" si="6"/>
        <v>8</v>
      </c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2.0" customHeight="1">
      <c r="A72" s="22">
        <v>42171.0</v>
      </c>
      <c r="B72" s="25" t="s">
        <v>77</v>
      </c>
      <c r="C72" s="26" t="s">
        <v>9</v>
      </c>
      <c r="D72" s="98">
        <f t="shared" si="1"/>
        <v>52</v>
      </c>
      <c r="E72" s="98" t="str">
        <f t="shared" si="2"/>
        <v>PLS submittal of NPDES Discharge Monitoring Report </v>
      </c>
      <c r="F72" s="98" t="str">
        <f t="shared" si="3"/>
        <v>(May 2015)</v>
      </c>
      <c r="G72" s="98">
        <f t="shared" si="4"/>
        <v>2015</v>
      </c>
      <c r="H72" s="98">
        <f t="shared" si="5"/>
        <v>6</v>
      </c>
      <c r="I72" s="98">
        <f t="shared" si="6"/>
        <v>16</v>
      </c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2.0" customHeight="1">
      <c r="A73" s="22">
        <v>42167.0</v>
      </c>
      <c r="B73" s="25" t="s">
        <v>78</v>
      </c>
      <c r="C73" s="26" t="s">
        <v>7</v>
      </c>
      <c r="D73" s="98">
        <f t="shared" si="1"/>
        <v>20</v>
      </c>
      <c r="E73" s="98" t="str">
        <f t="shared" si="2"/>
        <v>Analytical Results </v>
      </c>
      <c r="F73" s="98" t="str">
        <f t="shared" si="3"/>
        <v>(May 2015)</v>
      </c>
      <c r="G73" s="98">
        <f t="shared" si="4"/>
        <v>2015</v>
      </c>
      <c r="H73" s="98">
        <f t="shared" si="5"/>
        <v>6</v>
      </c>
      <c r="I73" s="98">
        <f t="shared" si="6"/>
        <v>12</v>
      </c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2.0" customHeight="1">
      <c r="A74" s="22">
        <v>42138.0</v>
      </c>
      <c r="B74" s="25" t="s">
        <v>79</v>
      </c>
      <c r="C74" s="26" t="s">
        <v>9</v>
      </c>
      <c r="D74" s="98">
        <f t="shared" si="1"/>
        <v>52</v>
      </c>
      <c r="E74" s="98" t="str">
        <f t="shared" si="2"/>
        <v>PLS submittal of NPDES Discharge Monitoring Report </v>
      </c>
      <c r="F74" s="98" t="str">
        <f t="shared" si="3"/>
        <v>(April 2015)</v>
      </c>
      <c r="G74" s="98">
        <f t="shared" si="4"/>
        <v>2015</v>
      </c>
      <c r="H74" s="98">
        <f t="shared" si="5"/>
        <v>5</v>
      </c>
      <c r="I74" s="98">
        <f t="shared" si="6"/>
        <v>14</v>
      </c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2.0" customHeight="1">
      <c r="A75" s="22">
        <v>42132.0</v>
      </c>
      <c r="B75" s="25" t="s">
        <v>80</v>
      </c>
      <c r="C75" s="26" t="s">
        <v>7</v>
      </c>
      <c r="D75" s="98">
        <f t="shared" si="1"/>
        <v>20</v>
      </c>
      <c r="E75" s="98" t="str">
        <f t="shared" si="2"/>
        <v>Analytical Results </v>
      </c>
      <c r="F75" s="98" t="str">
        <f t="shared" si="3"/>
        <v>(April 2015)</v>
      </c>
      <c r="G75" s="98">
        <f t="shared" si="4"/>
        <v>2015</v>
      </c>
      <c r="H75" s="98">
        <f t="shared" si="5"/>
        <v>5</v>
      </c>
      <c r="I75" s="98">
        <f t="shared" si="6"/>
        <v>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2.0" customHeight="1">
      <c r="A76" s="22">
        <v>42109.0</v>
      </c>
      <c r="B76" s="25" t="s">
        <v>81</v>
      </c>
      <c r="C76" s="26" t="s">
        <v>4</v>
      </c>
      <c r="D76" s="98">
        <f t="shared" si="1"/>
        <v>35</v>
      </c>
      <c r="E76" s="98" t="str">
        <f t="shared" si="2"/>
        <v>PLS submittal of Quarterly Report </v>
      </c>
      <c r="F76" s="98" t="str">
        <f t="shared" si="3"/>
        <v>(Jan-March 2015)</v>
      </c>
      <c r="G76" s="98">
        <f t="shared" si="4"/>
        <v>2015</v>
      </c>
      <c r="H76" s="98">
        <f t="shared" si="5"/>
        <v>4</v>
      </c>
      <c r="I76" s="98">
        <f t="shared" si="6"/>
        <v>15</v>
      </c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24.0" customHeight="1">
      <c r="A77" s="22">
        <v>42109.0</v>
      </c>
      <c r="B77" s="23" t="s">
        <v>82</v>
      </c>
      <c r="C77" s="26" t="s">
        <v>4</v>
      </c>
      <c r="D77" s="98">
        <f t="shared" si="1"/>
        <v>40</v>
      </c>
      <c r="E77" s="98" t="str">
        <f t="shared" si="2"/>
        <v>PLS submittal of Quarterly Report Maps </v>
      </c>
      <c r="F77" s="98" t="str">
        <f t="shared" si="3"/>
        <v>(Jan-March 2015 - click and scroll for individual maps listed under 1st Quarterly Report)</v>
      </c>
      <c r="G77" s="98">
        <f t="shared" si="4"/>
        <v>2015</v>
      </c>
      <c r="H77" s="98">
        <f t="shared" si="5"/>
        <v>4</v>
      </c>
      <c r="I77" s="98">
        <f t="shared" si="6"/>
        <v>15</v>
      </c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2.0" customHeight="1">
      <c r="A78" s="22">
        <v>42102.0</v>
      </c>
      <c r="B78" s="25" t="s">
        <v>83</v>
      </c>
      <c r="C78" s="26" t="s">
        <v>9</v>
      </c>
      <c r="D78" s="98">
        <f t="shared" si="1"/>
        <v>52</v>
      </c>
      <c r="E78" s="98" t="str">
        <f t="shared" si="2"/>
        <v>PLS submittal of NPDES Discharge Monitoring Report </v>
      </c>
      <c r="F78" s="98" t="str">
        <f t="shared" si="3"/>
        <v>(March 2015)</v>
      </c>
      <c r="G78" s="98">
        <f t="shared" si="4"/>
        <v>2015</v>
      </c>
      <c r="H78" s="98">
        <f t="shared" si="5"/>
        <v>4</v>
      </c>
      <c r="I78" s="98">
        <f t="shared" si="6"/>
        <v>8</v>
      </c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2.0" customHeight="1">
      <c r="A79" s="22">
        <v>42101.0</v>
      </c>
      <c r="B79" s="25" t="s">
        <v>84</v>
      </c>
      <c r="C79" s="26" t="s">
        <v>7</v>
      </c>
      <c r="D79" s="98">
        <f t="shared" si="1"/>
        <v>20</v>
      </c>
      <c r="E79" s="98" t="str">
        <f t="shared" si="2"/>
        <v>Analytical Results </v>
      </c>
      <c r="F79" s="98" t="str">
        <f t="shared" si="3"/>
        <v>(March 2015)</v>
      </c>
      <c r="G79" s="98">
        <f t="shared" si="4"/>
        <v>2015</v>
      </c>
      <c r="H79" s="98">
        <f t="shared" si="5"/>
        <v>4</v>
      </c>
      <c r="I79" s="98">
        <f t="shared" si="6"/>
        <v>7</v>
      </c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2.0" customHeight="1">
      <c r="A80" s="22">
        <v>42073.0</v>
      </c>
      <c r="B80" s="25" t="s">
        <v>85</v>
      </c>
      <c r="C80" s="26" t="s">
        <v>9</v>
      </c>
      <c r="D80" s="98">
        <f t="shared" si="1"/>
        <v>52</v>
      </c>
      <c r="E80" s="98" t="str">
        <f t="shared" si="2"/>
        <v>PLS submittal of NPDES Discharge Monitoring Report </v>
      </c>
      <c r="F80" s="98" t="str">
        <f t="shared" si="3"/>
        <v>(Feb 2015)</v>
      </c>
      <c r="G80" s="98">
        <f t="shared" si="4"/>
        <v>2015</v>
      </c>
      <c r="H80" s="98">
        <f t="shared" si="5"/>
        <v>3</v>
      </c>
      <c r="I80" s="98">
        <f t="shared" si="6"/>
        <v>10</v>
      </c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2.0" customHeight="1">
      <c r="A81" s="22">
        <v>42072.0</v>
      </c>
      <c r="B81" s="25" t="s">
        <v>86</v>
      </c>
      <c r="C81" s="26" t="s">
        <v>7</v>
      </c>
      <c r="D81" s="98">
        <f t="shared" si="1"/>
        <v>20</v>
      </c>
      <c r="E81" s="98" t="str">
        <f t="shared" si="2"/>
        <v>Analytical Results </v>
      </c>
      <c r="F81" s="98" t="str">
        <f t="shared" si="3"/>
        <v>(Feb 2015)</v>
      </c>
      <c r="G81" s="98">
        <f t="shared" si="4"/>
        <v>2015</v>
      </c>
      <c r="H81" s="98">
        <f t="shared" si="5"/>
        <v>3</v>
      </c>
      <c r="I81" s="98">
        <f t="shared" si="6"/>
        <v>9</v>
      </c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2.0" customHeight="1">
      <c r="A82" s="22">
        <v>42067.0</v>
      </c>
      <c r="B82" s="25" t="s">
        <v>87</v>
      </c>
      <c r="C82" s="26" t="s">
        <v>88</v>
      </c>
      <c r="D82" s="98" t="str">
        <f t="shared" si="1"/>
        <v>#VALUE!</v>
      </c>
      <c r="E82" s="106" t="str">
        <f t="shared" si="2"/>
        <v>PLS submittal of Investigation of Little Lake Area &amp; Honey Creek Area</v>
      </c>
      <c r="F82" s="98" t="str">
        <f t="shared" si="3"/>
        <v/>
      </c>
      <c r="G82" s="98">
        <f t="shared" si="4"/>
        <v>2015</v>
      </c>
      <c r="H82" s="98">
        <f t="shared" si="5"/>
        <v>3</v>
      </c>
      <c r="I82" s="98">
        <f t="shared" si="6"/>
        <v>4</v>
      </c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2.0" customHeight="1">
      <c r="A83" s="22">
        <v>42041.0</v>
      </c>
      <c r="B83" s="25" t="s">
        <v>89</v>
      </c>
      <c r="C83" s="26" t="s">
        <v>7</v>
      </c>
      <c r="D83" s="98">
        <f t="shared" si="1"/>
        <v>20</v>
      </c>
      <c r="E83" s="98" t="str">
        <f t="shared" si="2"/>
        <v>Analytical Results </v>
      </c>
      <c r="F83" s="98" t="str">
        <f t="shared" si="3"/>
        <v>(Jan 2015)</v>
      </c>
      <c r="G83" s="98">
        <f t="shared" si="4"/>
        <v>2015</v>
      </c>
      <c r="H83" s="98">
        <f t="shared" si="5"/>
        <v>2</v>
      </c>
      <c r="I83" s="98">
        <f t="shared" si="6"/>
        <v>6</v>
      </c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2.0" customHeight="1">
      <c r="A84" s="22">
        <v>42041.0</v>
      </c>
      <c r="B84" s="25" t="s">
        <v>90</v>
      </c>
      <c r="C84" s="26" t="s">
        <v>9</v>
      </c>
      <c r="D84" s="98">
        <f t="shared" si="1"/>
        <v>52</v>
      </c>
      <c r="E84" s="98" t="str">
        <f t="shared" si="2"/>
        <v>PLS submittal of NPDES Discharge Monitoring Report </v>
      </c>
      <c r="F84" s="98" t="str">
        <f t="shared" si="3"/>
        <v>(Jan 2015)</v>
      </c>
      <c r="G84" s="98">
        <f t="shared" si="4"/>
        <v>2015</v>
      </c>
      <c r="H84" s="98">
        <f t="shared" si="5"/>
        <v>2</v>
      </c>
      <c r="I84" s="98">
        <f t="shared" si="6"/>
        <v>6</v>
      </c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2.0" customHeight="1">
      <c r="A85" s="22">
        <v>42019.0</v>
      </c>
      <c r="B85" s="25" t="s">
        <v>91</v>
      </c>
      <c r="C85" s="26" t="s">
        <v>9</v>
      </c>
      <c r="D85" s="98">
        <f t="shared" si="1"/>
        <v>52</v>
      </c>
      <c r="E85" s="98" t="str">
        <f t="shared" si="2"/>
        <v>PLS submittal of NPDES Discharge Monitoring Report </v>
      </c>
      <c r="F85" s="98" t="str">
        <f t="shared" si="3"/>
        <v>(Dec 2014)</v>
      </c>
      <c r="G85" s="98">
        <f t="shared" si="4"/>
        <v>2015</v>
      </c>
      <c r="H85" s="98">
        <f t="shared" si="5"/>
        <v>1</v>
      </c>
      <c r="I85" s="98">
        <f t="shared" si="6"/>
        <v>15</v>
      </c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2.0" customHeight="1">
      <c r="A86" s="22">
        <v>42018.0</v>
      </c>
      <c r="B86" s="25" t="s">
        <v>92</v>
      </c>
      <c r="C86" s="26" t="s">
        <v>7</v>
      </c>
      <c r="D86" s="98">
        <f t="shared" si="1"/>
        <v>20</v>
      </c>
      <c r="E86" s="98" t="str">
        <f t="shared" si="2"/>
        <v>Analytical Results </v>
      </c>
      <c r="F86" s="98" t="str">
        <f t="shared" si="3"/>
        <v>(Dec 2014)</v>
      </c>
      <c r="G86" s="98">
        <f t="shared" si="4"/>
        <v>2015</v>
      </c>
      <c r="H86" s="98">
        <f t="shared" si="5"/>
        <v>1</v>
      </c>
      <c r="I86" s="98">
        <f t="shared" si="6"/>
        <v>14</v>
      </c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2.0" customHeight="1">
      <c r="A87" s="22">
        <v>42017.0</v>
      </c>
      <c r="B87" s="25" t="s">
        <v>93</v>
      </c>
      <c r="C87" s="26" t="s">
        <v>4</v>
      </c>
      <c r="D87" s="98">
        <f t="shared" si="1"/>
        <v>35</v>
      </c>
      <c r="E87" s="98" t="str">
        <f t="shared" si="2"/>
        <v>PLS submittal of Quarterly Report </v>
      </c>
      <c r="F87" s="98" t="str">
        <f t="shared" si="3"/>
        <v>(Oct-Dec 2014)</v>
      </c>
      <c r="G87" s="98">
        <f t="shared" si="4"/>
        <v>2015</v>
      </c>
      <c r="H87" s="98">
        <f t="shared" si="5"/>
        <v>1</v>
      </c>
      <c r="I87" s="98">
        <f t="shared" si="6"/>
        <v>13</v>
      </c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2.0" customHeight="1">
      <c r="A88" s="22">
        <v>41982.0</v>
      </c>
      <c r="B88" s="25" t="s">
        <v>94</v>
      </c>
      <c r="C88" s="26" t="s">
        <v>9</v>
      </c>
      <c r="D88" s="98">
        <f t="shared" si="1"/>
        <v>52</v>
      </c>
      <c r="E88" s="98" t="str">
        <f t="shared" si="2"/>
        <v>PLS submittal of NPDES Discharge Monitoring Report </v>
      </c>
      <c r="F88" s="98" t="str">
        <f t="shared" si="3"/>
        <v>(Nov 2014)</v>
      </c>
      <c r="G88" s="98">
        <f t="shared" si="4"/>
        <v>2014</v>
      </c>
      <c r="H88" s="98">
        <f t="shared" si="5"/>
        <v>12</v>
      </c>
      <c r="I88" s="98">
        <f t="shared" si="6"/>
        <v>9</v>
      </c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2.0" customHeight="1">
      <c r="A89" s="22">
        <v>41981.0</v>
      </c>
      <c r="B89" s="25" t="s">
        <v>95</v>
      </c>
      <c r="C89" s="26" t="s">
        <v>7</v>
      </c>
      <c r="D89" s="98">
        <f t="shared" si="1"/>
        <v>20</v>
      </c>
      <c r="E89" s="98" t="str">
        <f t="shared" si="2"/>
        <v>Analytical Results </v>
      </c>
      <c r="F89" s="98" t="str">
        <f t="shared" si="3"/>
        <v>(Nov 2014)</v>
      </c>
      <c r="G89" s="98">
        <f t="shared" si="4"/>
        <v>2014</v>
      </c>
      <c r="H89" s="98">
        <f t="shared" si="5"/>
        <v>12</v>
      </c>
      <c r="I89" s="98">
        <f t="shared" si="6"/>
        <v>8</v>
      </c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2.0" customHeight="1">
      <c r="A90" s="22">
        <v>41955.0</v>
      </c>
      <c r="B90" s="25" t="s">
        <v>96</v>
      </c>
      <c r="C90" s="26" t="s">
        <v>7</v>
      </c>
      <c r="D90" s="98">
        <f t="shared" si="1"/>
        <v>20</v>
      </c>
      <c r="E90" s="98" t="str">
        <f t="shared" si="2"/>
        <v>Analytical Results </v>
      </c>
      <c r="F90" s="98" t="str">
        <f t="shared" si="3"/>
        <v>(Oct 2014)</v>
      </c>
      <c r="G90" s="98">
        <f t="shared" si="4"/>
        <v>2014</v>
      </c>
      <c r="H90" s="98">
        <f t="shared" si="5"/>
        <v>11</v>
      </c>
      <c r="I90" s="98">
        <f t="shared" si="6"/>
        <v>12</v>
      </c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2.0" customHeight="1">
      <c r="A91" s="22">
        <v>41955.0</v>
      </c>
      <c r="B91" s="25" t="s">
        <v>97</v>
      </c>
      <c r="C91" s="26" t="s">
        <v>9</v>
      </c>
      <c r="D91" s="98">
        <f t="shared" si="1"/>
        <v>52</v>
      </c>
      <c r="E91" s="98" t="str">
        <f t="shared" si="2"/>
        <v>PLS submittal of NPDES Discharge Monitoring Report </v>
      </c>
      <c r="F91" s="98" t="str">
        <f t="shared" si="3"/>
        <v>(Oct 2014)</v>
      </c>
      <c r="G91" s="98">
        <f t="shared" si="4"/>
        <v>2014</v>
      </c>
      <c r="H91" s="98">
        <f t="shared" si="5"/>
        <v>11</v>
      </c>
      <c r="I91" s="98">
        <f t="shared" si="6"/>
        <v>12</v>
      </c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2.0" customHeight="1">
      <c r="A92" s="22">
        <v>41928.0</v>
      </c>
      <c r="B92" s="25" t="s">
        <v>98</v>
      </c>
      <c r="C92" s="26" t="s">
        <v>4</v>
      </c>
      <c r="D92" s="98">
        <f t="shared" si="1"/>
        <v>35</v>
      </c>
      <c r="E92" s="98" t="str">
        <f t="shared" si="2"/>
        <v>PLS submittal of Quarterly Report </v>
      </c>
      <c r="F92" s="98" t="str">
        <f t="shared" si="3"/>
        <v>(July-Sept 2014)</v>
      </c>
      <c r="G92" s="98">
        <f t="shared" si="4"/>
        <v>2014</v>
      </c>
      <c r="H92" s="98">
        <f t="shared" si="5"/>
        <v>10</v>
      </c>
      <c r="I92" s="98">
        <f t="shared" si="6"/>
        <v>16</v>
      </c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24.0" customHeight="1">
      <c r="A93" s="22">
        <v>41928.0</v>
      </c>
      <c r="B93" s="23" t="s">
        <v>99</v>
      </c>
      <c r="C93" s="26" t="s">
        <v>4</v>
      </c>
      <c r="D93" s="98">
        <f t="shared" si="1"/>
        <v>40</v>
      </c>
      <c r="E93" s="98" t="str">
        <f t="shared" si="2"/>
        <v>PLS submittal of Quarterly Report Maps </v>
      </c>
      <c r="F93" s="98" t="str">
        <f t="shared" si="3"/>
        <v>(July-Sept 2014 - click and scroll to 2014 for individual maps)</v>
      </c>
      <c r="G93" s="98">
        <f t="shared" si="4"/>
        <v>2014</v>
      </c>
      <c r="H93" s="98">
        <f t="shared" si="5"/>
        <v>10</v>
      </c>
      <c r="I93" s="98">
        <f t="shared" si="6"/>
        <v>16</v>
      </c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2.0" customHeight="1">
      <c r="A94" s="22">
        <v>41922.0</v>
      </c>
      <c r="B94" s="25" t="s">
        <v>100</v>
      </c>
      <c r="C94" s="26" t="s">
        <v>9</v>
      </c>
      <c r="D94" s="98">
        <f t="shared" si="1"/>
        <v>52</v>
      </c>
      <c r="E94" s="98" t="str">
        <f t="shared" si="2"/>
        <v>PLS submittal of NPDES Discharge Monitoring Report </v>
      </c>
      <c r="F94" s="98" t="str">
        <f t="shared" si="3"/>
        <v>(Sept 2014)</v>
      </c>
      <c r="G94" s="98">
        <f t="shared" si="4"/>
        <v>2014</v>
      </c>
      <c r="H94" s="98">
        <f t="shared" si="5"/>
        <v>10</v>
      </c>
      <c r="I94" s="98">
        <f t="shared" si="6"/>
        <v>10</v>
      </c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2.0" customHeight="1">
      <c r="A95" s="22">
        <v>41921.0</v>
      </c>
      <c r="B95" s="25" t="s">
        <v>101</v>
      </c>
      <c r="C95" s="26" t="s">
        <v>7</v>
      </c>
      <c r="D95" s="98">
        <f t="shared" si="1"/>
        <v>20</v>
      </c>
      <c r="E95" s="98" t="str">
        <f t="shared" si="2"/>
        <v>Analytical Results </v>
      </c>
      <c r="F95" s="98" t="str">
        <f t="shared" si="3"/>
        <v>(Sept 2014)</v>
      </c>
      <c r="G95" s="98">
        <f t="shared" si="4"/>
        <v>2014</v>
      </c>
      <c r="H95" s="98">
        <f t="shared" si="5"/>
        <v>10</v>
      </c>
      <c r="I95" s="98">
        <f t="shared" si="6"/>
        <v>9</v>
      </c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2.0" customHeight="1">
      <c r="A96" s="22">
        <v>41894.0</v>
      </c>
      <c r="B96" s="25" t="s">
        <v>102</v>
      </c>
      <c r="C96" s="26" t="s">
        <v>9</v>
      </c>
      <c r="D96" s="98">
        <f t="shared" si="1"/>
        <v>52</v>
      </c>
      <c r="E96" s="98" t="str">
        <f t="shared" si="2"/>
        <v>PLS submittal of NPDES Discharge Monitoring Report </v>
      </c>
      <c r="F96" s="98" t="str">
        <f t="shared" si="3"/>
        <v>(Aug 2014)</v>
      </c>
      <c r="G96" s="98">
        <f t="shared" si="4"/>
        <v>2014</v>
      </c>
      <c r="H96" s="98">
        <f t="shared" si="5"/>
        <v>9</v>
      </c>
      <c r="I96" s="98">
        <f t="shared" si="6"/>
        <v>12</v>
      </c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2.0" customHeight="1">
      <c r="A97" s="22">
        <v>41893.0</v>
      </c>
      <c r="B97" s="25" t="s">
        <v>103</v>
      </c>
      <c r="C97" s="26" t="s">
        <v>7</v>
      </c>
      <c r="D97" s="98">
        <f t="shared" si="1"/>
        <v>20</v>
      </c>
      <c r="E97" s="98" t="str">
        <f t="shared" si="2"/>
        <v>Analytical Results </v>
      </c>
      <c r="F97" s="98" t="str">
        <f t="shared" si="3"/>
        <v>(Aug 2014)</v>
      </c>
      <c r="G97" s="98">
        <f t="shared" si="4"/>
        <v>2014</v>
      </c>
      <c r="H97" s="98">
        <f t="shared" si="5"/>
        <v>9</v>
      </c>
      <c r="I97" s="98">
        <f t="shared" si="6"/>
        <v>11</v>
      </c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2.0" customHeight="1">
      <c r="A98" s="22">
        <v>41864.0</v>
      </c>
      <c r="B98" s="25" t="s">
        <v>104</v>
      </c>
      <c r="C98" s="26" t="s">
        <v>7</v>
      </c>
      <c r="D98" s="98">
        <f t="shared" si="1"/>
        <v>20</v>
      </c>
      <c r="E98" s="98" t="str">
        <f t="shared" si="2"/>
        <v>Analytical Results </v>
      </c>
      <c r="F98" s="98" t="str">
        <f t="shared" si="3"/>
        <v>(July 2014)</v>
      </c>
      <c r="G98" s="98">
        <f t="shared" si="4"/>
        <v>2014</v>
      </c>
      <c r="H98" s="98">
        <f t="shared" si="5"/>
        <v>8</v>
      </c>
      <c r="I98" s="98">
        <f t="shared" si="6"/>
        <v>13</v>
      </c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2.0" customHeight="1">
      <c r="A99" s="22">
        <v>41864.0</v>
      </c>
      <c r="B99" s="25" t="s">
        <v>105</v>
      </c>
      <c r="C99" s="26" t="s">
        <v>9</v>
      </c>
      <c r="D99" s="98">
        <f t="shared" si="1"/>
        <v>52</v>
      </c>
      <c r="E99" s="98" t="str">
        <f t="shared" si="2"/>
        <v>PLS submittal of NPDES Discharge Monitoring Report </v>
      </c>
      <c r="F99" s="98" t="str">
        <f t="shared" si="3"/>
        <v>(July 2014)</v>
      </c>
      <c r="G99" s="98">
        <f t="shared" si="4"/>
        <v>2014</v>
      </c>
      <c r="H99" s="98">
        <f t="shared" si="5"/>
        <v>8</v>
      </c>
      <c r="I99" s="98">
        <f t="shared" si="6"/>
        <v>13</v>
      </c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2.0" customHeight="1">
      <c r="A100" s="22">
        <v>41838.0</v>
      </c>
      <c r="B100" s="25" t="s">
        <v>106</v>
      </c>
      <c r="C100" s="26" t="s">
        <v>4</v>
      </c>
      <c r="D100" s="98">
        <f t="shared" si="1"/>
        <v>35</v>
      </c>
      <c r="E100" s="98" t="str">
        <f t="shared" si="2"/>
        <v>PLS submittal of Quarterly Report </v>
      </c>
      <c r="F100" s="98" t="str">
        <f t="shared" si="3"/>
        <v>(April-June 2014)</v>
      </c>
      <c r="G100" s="98">
        <f t="shared" si="4"/>
        <v>2014</v>
      </c>
      <c r="H100" s="98">
        <f t="shared" si="5"/>
        <v>7</v>
      </c>
      <c r="I100" s="98">
        <f t="shared" si="6"/>
        <v>18</v>
      </c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2.0" customHeight="1">
      <c r="A101" s="22">
        <v>41834.0</v>
      </c>
      <c r="B101" s="25" t="s">
        <v>107</v>
      </c>
      <c r="C101" s="26" t="s">
        <v>9</v>
      </c>
      <c r="D101" s="98">
        <f t="shared" si="1"/>
        <v>52</v>
      </c>
      <c r="E101" s="98" t="str">
        <f t="shared" si="2"/>
        <v>PLS submittal of NPDES Discharge Monitoring Report </v>
      </c>
      <c r="F101" s="98" t="str">
        <f t="shared" si="3"/>
        <v>(June 2014)</v>
      </c>
      <c r="G101" s="98">
        <f t="shared" si="4"/>
        <v>2014</v>
      </c>
      <c r="H101" s="98">
        <f t="shared" si="5"/>
        <v>7</v>
      </c>
      <c r="I101" s="98">
        <f t="shared" si="6"/>
        <v>14</v>
      </c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2.0" customHeight="1">
      <c r="A102" s="22">
        <v>41829.0</v>
      </c>
      <c r="B102" s="25" t="s">
        <v>108</v>
      </c>
      <c r="C102" s="26" t="s">
        <v>7</v>
      </c>
      <c r="D102" s="98">
        <f t="shared" si="1"/>
        <v>20</v>
      </c>
      <c r="E102" s="98" t="str">
        <f t="shared" si="2"/>
        <v>Analytical Results </v>
      </c>
      <c r="F102" s="98" t="str">
        <f t="shared" si="3"/>
        <v>(June 2014)</v>
      </c>
      <c r="G102" s="98">
        <f t="shared" si="4"/>
        <v>2014</v>
      </c>
      <c r="H102" s="98">
        <f t="shared" si="5"/>
        <v>7</v>
      </c>
      <c r="I102" s="98">
        <f t="shared" si="6"/>
        <v>9</v>
      </c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2.0" customHeight="1">
      <c r="A103" s="22">
        <v>41809.0</v>
      </c>
      <c r="B103" s="25" t="s">
        <v>109</v>
      </c>
      <c r="C103" s="26" t="s">
        <v>88</v>
      </c>
      <c r="D103" s="98" t="str">
        <f t="shared" si="1"/>
        <v>#VALUE!</v>
      </c>
      <c r="E103" s="106" t="str">
        <f t="shared" si="2"/>
        <v>DEQ Response to PLS Little Lake Area Termination Notice</v>
      </c>
      <c r="F103" s="98" t="str">
        <f t="shared" si="3"/>
        <v/>
      </c>
      <c r="G103" s="98">
        <f t="shared" si="4"/>
        <v>2014</v>
      </c>
      <c r="H103" s="98">
        <f t="shared" si="5"/>
        <v>6</v>
      </c>
      <c r="I103" s="98">
        <f t="shared" si="6"/>
        <v>19</v>
      </c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24.0" customHeight="1">
      <c r="A104" s="22">
        <v>41806.0</v>
      </c>
      <c r="B104" s="25" t="s">
        <v>110</v>
      </c>
      <c r="C104" s="26" t="s">
        <v>88</v>
      </c>
      <c r="D104" s="98">
        <f t="shared" si="1"/>
        <v>57</v>
      </c>
      <c r="E104" s="98" t="str">
        <f t="shared" si="2"/>
        <v>DEQ Interoffice Communication from J. Coger to S. Kolon </v>
      </c>
      <c r="F104" s="98" t="str">
        <f t="shared" si="3"/>
        <v>(re: Little Lake Area Termination Notice)</v>
      </c>
      <c r="G104" s="98">
        <f t="shared" si="4"/>
        <v>2014</v>
      </c>
      <c r="H104" s="98">
        <f t="shared" si="5"/>
        <v>6</v>
      </c>
      <c r="I104" s="98">
        <f t="shared" si="6"/>
        <v>16</v>
      </c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2.0" customHeight="1">
      <c r="A105" s="22">
        <v>41803.0</v>
      </c>
      <c r="B105" s="25" t="s">
        <v>111</v>
      </c>
      <c r="C105" s="26" t="s">
        <v>9</v>
      </c>
      <c r="D105" s="98">
        <f t="shared" si="1"/>
        <v>52</v>
      </c>
      <c r="E105" s="98" t="str">
        <f t="shared" si="2"/>
        <v>PLS submittal of NPDES Discharge Monitoring Report </v>
      </c>
      <c r="F105" s="98" t="str">
        <f t="shared" si="3"/>
        <v>(May 2014)</v>
      </c>
      <c r="G105" s="98">
        <f t="shared" si="4"/>
        <v>2014</v>
      </c>
      <c r="H105" s="98">
        <f t="shared" si="5"/>
        <v>6</v>
      </c>
      <c r="I105" s="98">
        <f t="shared" si="6"/>
        <v>13</v>
      </c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2.0" customHeight="1">
      <c r="A106" s="22">
        <v>41796.0</v>
      </c>
      <c r="B106" s="25" t="s">
        <v>112</v>
      </c>
      <c r="C106" s="26" t="s">
        <v>7</v>
      </c>
      <c r="D106" s="98">
        <f t="shared" si="1"/>
        <v>20</v>
      </c>
      <c r="E106" s="98" t="str">
        <f t="shared" si="2"/>
        <v>Analytical Results </v>
      </c>
      <c r="F106" s="98" t="str">
        <f t="shared" si="3"/>
        <v>(May 2014)</v>
      </c>
      <c r="G106" s="98">
        <f t="shared" si="4"/>
        <v>2014</v>
      </c>
      <c r="H106" s="98">
        <f t="shared" si="5"/>
        <v>6</v>
      </c>
      <c r="I106" s="98">
        <f t="shared" si="6"/>
        <v>6</v>
      </c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2.0" customHeight="1">
      <c r="A107" s="22">
        <v>41768.0</v>
      </c>
      <c r="B107" s="25" t="s">
        <v>113</v>
      </c>
      <c r="C107" s="26" t="s">
        <v>7</v>
      </c>
      <c r="D107" s="98">
        <f t="shared" si="1"/>
        <v>20</v>
      </c>
      <c r="E107" s="98" t="str">
        <f t="shared" si="2"/>
        <v>Analytical Results </v>
      </c>
      <c r="F107" s="98" t="str">
        <f t="shared" si="3"/>
        <v>(April 2014)</v>
      </c>
      <c r="G107" s="98">
        <f t="shared" si="4"/>
        <v>2014</v>
      </c>
      <c r="H107" s="98">
        <f t="shared" si="5"/>
        <v>5</v>
      </c>
      <c r="I107" s="98">
        <f t="shared" si="6"/>
        <v>9</v>
      </c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2.0" customHeight="1">
      <c r="A108" s="22">
        <v>41768.0</v>
      </c>
      <c r="B108" s="25" t="s">
        <v>114</v>
      </c>
      <c r="C108" s="26" t="s">
        <v>9</v>
      </c>
      <c r="D108" s="98">
        <f t="shared" si="1"/>
        <v>52</v>
      </c>
      <c r="E108" s="98" t="str">
        <f t="shared" si="2"/>
        <v>PLS submittal of NPDES Discharge Monitoring Report </v>
      </c>
      <c r="F108" s="98" t="str">
        <f t="shared" si="3"/>
        <v>(April 2014)</v>
      </c>
      <c r="G108" s="98">
        <f t="shared" si="4"/>
        <v>2014</v>
      </c>
      <c r="H108" s="98">
        <f t="shared" si="5"/>
        <v>5</v>
      </c>
      <c r="I108" s="98">
        <f t="shared" si="6"/>
        <v>9</v>
      </c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2.0" customHeight="1">
      <c r="A109" s="22">
        <v>41754.0</v>
      </c>
      <c r="B109" s="25" t="s">
        <v>115</v>
      </c>
      <c r="C109" s="26" t="s">
        <v>4</v>
      </c>
      <c r="D109" s="98">
        <f t="shared" si="1"/>
        <v>35</v>
      </c>
      <c r="E109" s="98" t="str">
        <f t="shared" si="2"/>
        <v>PLS submittal of Quarterly Report </v>
      </c>
      <c r="F109" s="98" t="str">
        <f t="shared" si="3"/>
        <v>(Jan-March 2014)</v>
      </c>
      <c r="G109" s="98">
        <f t="shared" si="4"/>
        <v>2014</v>
      </c>
      <c r="H109" s="98">
        <f t="shared" si="5"/>
        <v>4</v>
      </c>
      <c r="I109" s="98">
        <f t="shared" si="6"/>
        <v>25</v>
      </c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24.0" customHeight="1">
      <c r="A110" s="22">
        <v>41754.0</v>
      </c>
      <c r="B110" s="23" t="s">
        <v>116</v>
      </c>
      <c r="C110" s="26" t="s">
        <v>4</v>
      </c>
      <c r="D110" s="98">
        <f t="shared" si="1"/>
        <v>40</v>
      </c>
      <c r="E110" s="98" t="str">
        <f t="shared" si="2"/>
        <v>PLS submittal of Quarterly Report Maps </v>
      </c>
      <c r="F110" s="98" t="str">
        <f t="shared" si="3"/>
        <v>(Jan-March 2014 - click and scroll to 2014 for individual maps)</v>
      </c>
      <c r="G110" s="98">
        <f t="shared" si="4"/>
        <v>2014</v>
      </c>
      <c r="H110" s="98">
        <f t="shared" si="5"/>
        <v>4</v>
      </c>
      <c r="I110" s="98">
        <f t="shared" si="6"/>
        <v>25</v>
      </c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24.0" customHeight="1">
      <c r="A111" s="22">
        <v>41746.0</v>
      </c>
      <c r="B111" s="25" t="s">
        <v>117</v>
      </c>
      <c r="C111" s="26" t="s">
        <v>40</v>
      </c>
      <c r="D111" s="98">
        <f t="shared" si="1"/>
        <v>57</v>
      </c>
      <c r="E111" s="98" t="str">
        <f t="shared" si="2"/>
        <v>DEQ Interoffice Communication from J. Coger to S. Kolon </v>
      </c>
      <c r="F111" s="98" t="str">
        <f t="shared" si="3"/>
        <v>(re: Conceptual Site Model -MW-103)</v>
      </c>
      <c r="G111" s="98">
        <f t="shared" si="4"/>
        <v>2014</v>
      </c>
      <c r="H111" s="98">
        <f t="shared" si="5"/>
        <v>4</v>
      </c>
      <c r="I111" s="98">
        <f t="shared" si="6"/>
        <v>17</v>
      </c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2.0" customHeight="1">
      <c r="A112" s="22">
        <v>41746.0</v>
      </c>
      <c r="B112" s="25" t="s">
        <v>118</v>
      </c>
      <c r="C112" s="26" t="s">
        <v>40</v>
      </c>
      <c r="D112" s="98" t="str">
        <f t="shared" si="1"/>
        <v>#VALUE!</v>
      </c>
      <c r="E112" s="106" t="str">
        <f t="shared" si="2"/>
        <v>DEQ Response to PLS Conceptual Site Model - MW-103</v>
      </c>
      <c r="F112" s="98" t="str">
        <f t="shared" si="3"/>
        <v/>
      </c>
      <c r="G112" s="98">
        <f t="shared" si="4"/>
        <v>2014</v>
      </c>
      <c r="H112" s="98">
        <f t="shared" si="5"/>
        <v>4</v>
      </c>
      <c r="I112" s="98">
        <f t="shared" si="6"/>
        <v>17</v>
      </c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2.0" customHeight="1">
      <c r="A113" s="22">
        <v>41738.0</v>
      </c>
      <c r="B113" s="25" t="s">
        <v>119</v>
      </c>
      <c r="C113" s="26" t="s">
        <v>9</v>
      </c>
      <c r="D113" s="98">
        <f t="shared" si="1"/>
        <v>52</v>
      </c>
      <c r="E113" s="98" t="str">
        <f t="shared" si="2"/>
        <v>PLS submittal of NPDES Discharge Monitoring Report </v>
      </c>
      <c r="F113" s="98" t="str">
        <f t="shared" si="3"/>
        <v>(March 2014)</v>
      </c>
      <c r="G113" s="98">
        <f t="shared" si="4"/>
        <v>2014</v>
      </c>
      <c r="H113" s="98">
        <f t="shared" si="5"/>
        <v>4</v>
      </c>
      <c r="I113" s="98">
        <f t="shared" si="6"/>
        <v>9</v>
      </c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2.0" customHeight="1">
      <c r="A114" s="22">
        <v>41736.0</v>
      </c>
      <c r="B114" s="25" t="s">
        <v>120</v>
      </c>
      <c r="C114" s="26" t="s">
        <v>7</v>
      </c>
      <c r="D114" s="98">
        <f t="shared" si="1"/>
        <v>20</v>
      </c>
      <c r="E114" s="98" t="str">
        <f t="shared" si="2"/>
        <v>Analytical Results </v>
      </c>
      <c r="F114" s="98" t="str">
        <f t="shared" si="3"/>
        <v>(March 2014)</v>
      </c>
      <c r="G114" s="98">
        <f t="shared" si="4"/>
        <v>2014</v>
      </c>
      <c r="H114" s="98">
        <f t="shared" si="5"/>
        <v>4</v>
      </c>
      <c r="I114" s="98">
        <f t="shared" si="6"/>
        <v>7</v>
      </c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2.0" customHeight="1">
      <c r="A115" s="22">
        <v>41730.0</v>
      </c>
      <c r="B115" s="25" t="s">
        <v>121</v>
      </c>
      <c r="C115" s="26" t="s">
        <v>88</v>
      </c>
      <c r="D115" s="98" t="str">
        <f t="shared" si="1"/>
        <v>#VALUE!</v>
      </c>
      <c r="E115" s="106" t="str">
        <f t="shared" si="2"/>
        <v>PLS submittal of Little Lake Area Termination Notice</v>
      </c>
      <c r="F115" s="98" t="str">
        <f t="shared" si="3"/>
        <v/>
      </c>
      <c r="G115" s="98">
        <f t="shared" si="4"/>
        <v>2014</v>
      </c>
      <c r="H115" s="98">
        <f t="shared" si="5"/>
        <v>4</v>
      </c>
      <c r="I115" s="98">
        <f t="shared" si="6"/>
        <v>1</v>
      </c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2.0" customHeight="1">
      <c r="A116" s="22">
        <v>41709.0</v>
      </c>
      <c r="B116" s="25" t="s">
        <v>122</v>
      </c>
      <c r="C116" s="26" t="s">
        <v>9</v>
      </c>
      <c r="D116" s="98">
        <f t="shared" si="1"/>
        <v>52</v>
      </c>
      <c r="E116" s="98" t="str">
        <f t="shared" si="2"/>
        <v>PLS submittal of NPDES Discharge Monitoring Report </v>
      </c>
      <c r="F116" s="98" t="str">
        <f t="shared" si="3"/>
        <v>(Feb 2014)</v>
      </c>
      <c r="G116" s="98">
        <f t="shared" si="4"/>
        <v>2014</v>
      </c>
      <c r="H116" s="98">
        <f t="shared" si="5"/>
        <v>3</v>
      </c>
      <c r="I116" s="98">
        <f t="shared" si="6"/>
        <v>11</v>
      </c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2.0" customHeight="1">
      <c r="A117" s="22">
        <v>41703.0</v>
      </c>
      <c r="B117" s="25" t="s">
        <v>123</v>
      </c>
      <c r="C117" s="26" t="s">
        <v>7</v>
      </c>
      <c r="D117" s="98">
        <f t="shared" si="1"/>
        <v>20</v>
      </c>
      <c r="E117" s="98" t="str">
        <f t="shared" si="2"/>
        <v>Analytical Results </v>
      </c>
      <c r="F117" s="98" t="str">
        <f t="shared" si="3"/>
        <v>(Feb 2014)</v>
      </c>
      <c r="G117" s="98">
        <f t="shared" si="4"/>
        <v>2014</v>
      </c>
      <c r="H117" s="98">
        <f t="shared" si="5"/>
        <v>3</v>
      </c>
      <c r="I117" s="98">
        <f t="shared" si="6"/>
        <v>5</v>
      </c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2.0" customHeight="1">
      <c r="A118" s="22">
        <v>41682.0</v>
      </c>
      <c r="B118" s="25" t="s">
        <v>124</v>
      </c>
      <c r="C118" s="26" t="s">
        <v>7</v>
      </c>
      <c r="D118" s="98">
        <f t="shared" si="1"/>
        <v>20</v>
      </c>
      <c r="E118" s="98" t="str">
        <f t="shared" si="2"/>
        <v>Analytical Results </v>
      </c>
      <c r="F118" s="98" t="str">
        <f t="shared" si="3"/>
        <v>(Jan 2014)</v>
      </c>
      <c r="G118" s="98">
        <f t="shared" si="4"/>
        <v>2014</v>
      </c>
      <c r="H118" s="98">
        <f t="shared" si="5"/>
        <v>2</v>
      </c>
      <c r="I118" s="98">
        <f t="shared" si="6"/>
        <v>12</v>
      </c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2.0" customHeight="1">
      <c r="A119" s="22">
        <v>41682.0</v>
      </c>
      <c r="B119" s="25" t="s">
        <v>125</v>
      </c>
      <c r="C119" s="26" t="s">
        <v>9</v>
      </c>
      <c r="D119" s="98">
        <f t="shared" si="1"/>
        <v>52</v>
      </c>
      <c r="E119" s="98" t="str">
        <f t="shared" si="2"/>
        <v>PLS submittal of NPDES Discharge Monitoring Report </v>
      </c>
      <c r="F119" s="98" t="str">
        <f t="shared" si="3"/>
        <v>(Jan 2014)</v>
      </c>
      <c r="G119" s="98">
        <f t="shared" si="4"/>
        <v>2014</v>
      </c>
      <c r="H119" s="98">
        <f t="shared" si="5"/>
        <v>2</v>
      </c>
      <c r="I119" s="98">
        <f t="shared" si="6"/>
        <v>12</v>
      </c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2.0" customHeight="1">
      <c r="A120" s="22">
        <v>41669.0</v>
      </c>
      <c r="B120" s="25" t="s">
        <v>126</v>
      </c>
      <c r="C120" s="26" t="s">
        <v>40</v>
      </c>
      <c r="D120" s="98" t="str">
        <f t="shared" si="1"/>
        <v>#VALUE!</v>
      </c>
      <c r="E120" s="106" t="str">
        <f t="shared" si="2"/>
        <v>PLS submittal of Conceptual Site Model - MW-103</v>
      </c>
      <c r="F120" s="98" t="str">
        <f t="shared" si="3"/>
        <v/>
      </c>
      <c r="G120" s="98">
        <f t="shared" si="4"/>
        <v>2014</v>
      </c>
      <c r="H120" s="98">
        <f t="shared" si="5"/>
        <v>1</v>
      </c>
      <c r="I120" s="98">
        <f t="shared" si="6"/>
        <v>30</v>
      </c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2.0" customHeight="1">
      <c r="A121" s="22">
        <v>41653.0</v>
      </c>
      <c r="B121" s="25" t="s">
        <v>127</v>
      </c>
      <c r="C121" s="26" t="s">
        <v>9</v>
      </c>
      <c r="D121" s="98">
        <f t="shared" si="1"/>
        <v>52</v>
      </c>
      <c r="E121" s="98" t="str">
        <f t="shared" si="2"/>
        <v>PLS submittal of NPDES Discharge Monitoring Report </v>
      </c>
      <c r="F121" s="98" t="str">
        <f t="shared" si="3"/>
        <v>(Dec 2013)</v>
      </c>
      <c r="G121" s="98">
        <f t="shared" si="4"/>
        <v>2014</v>
      </c>
      <c r="H121" s="98">
        <f t="shared" si="5"/>
        <v>1</v>
      </c>
      <c r="I121" s="98">
        <f t="shared" si="6"/>
        <v>14</v>
      </c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2.0" customHeight="1">
      <c r="A122" s="22">
        <v>41652.0</v>
      </c>
      <c r="B122" s="25" t="s">
        <v>128</v>
      </c>
      <c r="C122" s="26" t="s">
        <v>4</v>
      </c>
      <c r="D122" s="98">
        <f t="shared" si="1"/>
        <v>35</v>
      </c>
      <c r="E122" s="98" t="str">
        <f t="shared" si="2"/>
        <v>PLS submittal of Quarterly Report </v>
      </c>
      <c r="F122" s="98" t="str">
        <f t="shared" si="3"/>
        <v>(Oct-Dec 2013)</v>
      </c>
      <c r="G122" s="98">
        <f t="shared" si="4"/>
        <v>2014</v>
      </c>
      <c r="H122" s="98">
        <f t="shared" si="5"/>
        <v>1</v>
      </c>
      <c r="I122" s="98">
        <f t="shared" si="6"/>
        <v>13</v>
      </c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2.0" customHeight="1">
      <c r="A123" s="22">
        <v>41642.0</v>
      </c>
      <c r="B123" s="23" t="s">
        <v>129</v>
      </c>
      <c r="C123" s="26" t="s">
        <v>7</v>
      </c>
      <c r="D123" s="98">
        <f t="shared" si="1"/>
        <v>20</v>
      </c>
      <c r="E123" s="98" t="str">
        <f t="shared" si="2"/>
        <v>Analytical Results </v>
      </c>
      <c r="F123" s="98" t="str">
        <f t="shared" si="3"/>
        <v>(Dec 2013)</v>
      </c>
      <c r="G123" s="98">
        <f t="shared" si="4"/>
        <v>2014</v>
      </c>
      <c r="H123" s="98">
        <f t="shared" si="5"/>
        <v>1</v>
      </c>
      <c r="I123" s="98">
        <f t="shared" si="6"/>
        <v>3</v>
      </c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2.0" customHeight="1">
      <c r="A124" s="22">
        <v>41626.0</v>
      </c>
      <c r="B124" s="25" t="s">
        <v>130</v>
      </c>
      <c r="C124" s="26" t="s">
        <v>9</v>
      </c>
      <c r="D124" s="98">
        <f t="shared" si="1"/>
        <v>52</v>
      </c>
      <c r="E124" s="98" t="str">
        <f t="shared" si="2"/>
        <v>PLS submittal of NPDES Discharge Monitoring Report </v>
      </c>
      <c r="F124" s="98" t="str">
        <f t="shared" si="3"/>
        <v>(Nov 2013)</v>
      </c>
      <c r="G124" s="98">
        <f t="shared" si="4"/>
        <v>2013</v>
      </c>
      <c r="H124" s="98">
        <f t="shared" si="5"/>
        <v>12</v>
      </c>
      <c r="I124" s="98">
        <f t="shared" si="6"/>
        <v>18</v>
      </c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2.0" customHeight="1">
      <c r="A125" s="22">
        <v>41624.0</v>
      </c>
      <c r="B125" s="23" t="s">
        <v>131</v>
      </c>
      <c r="C125" s="26" t="s">
        <v>7</v>
      </c>
      <c r="D125" s="98">
        <f t="shared" si="1"/>
        <v>20</v>
      </c>
      <c r="E125" s="98" t="str">
        <f t="shared" si="2"/>
        <v>Analytical Results </v>
      </c>
      <c r="F125" s="98" t="str">
        <f t="shared" si="3"/>
        <v>(Nov 2013)</v>
      </c>
      <c r="G125" s="98">
        <f t="shared" si="4"/>
        <v>2013</v>
      </c>
      <c r="H125" s="98">
        <f t="shared" si="5"/>
        <v>12</v>
      </c>
      <c r="I125" s="98">
        <f t="shared" si="6"/>
        <v>16</v>
      </c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2.0" customHeight="1">
      <c r="A126" s="22">
        <v>41596.0</v>
      </c>
      <c r="B126" s="23" t="s">
        <v>132</v>
      </c>
      <c r="C126" s="26" t="s">
        <v>7</v>
      </c>
      <c r="D126" s="98">
        <f t="shared" si="1"/>
        <v>20</v>
      </c>
      <c r="E126" s="98" t="str">
        <f t="shared" si="2"/>
        <v>Analytical Results </v>
      </c>
      <c r="F126" s="98" t="str">
        <f t="shared" si="3"/>
        <v>(Oct 2013)</v>
      </c>
      <c r="G126" s="98">
        <f t="shared" si="4"/>
        <v>2013</v>
      </c>
      <c r="H126" s="98">
        <f t="shared" si="5"/>
        <v>11</v>
      </c>
      <c r="I126" s="98">
        <f t="shared" si="6"/>
        <v>18</v>
      </c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2.0" customHeight="1">
      <c r="A127" s="22">
        <v>41596.0</v>
      </c>
      <c r="B127" s="25" t="s">
        <v>133</v>
      </c>
      <c r="C127" s="26" t="s">
        <v>9</v>
      </c>
      <c r="D127" s="98">
        <f t="shared" si="1"/>
        <v>52</v>
      </c>
      <c r="E127" s="98" t="str">
        <f t="shared" si="2"/>
        <v>PLS submittal of NPDES Discharge Monitoring Report </v>
      </c>
      <c r="F127" s="98" t="str">
        <f t="shared" si="3"/>
        <v>(Oct 2013)</v>
      </c>
      <c r="G127" s="98">
        <f t="shared" si="4"/>
        <v>2013</v>
      </c>
      <c r="H127" s="98">
        <f t="shared" si="5"/>
        <v>11</v>
      </c>
      <c r="I127" s="98">
        <f t="shared" si="6"/>
        <v>18</v>
      </c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2.0" customHeight="1">
      <c r="A128" s="22">
        <v>41568.0</v>
      </c>
      <c r="B128" s="25" t="s">
        <v>134</v>
      </c>
      <c r="C128" s="26" t="s">
        <v>40</v>
      </c>
      <c r="D128" s="98" t="str">
        <f t="shared" si="1"/>
        <v>#VALUE!</v>
      </c>
      <c r="E128" s="106" t="str">
        <f t="shared" si="2"/>
        <v>DEQ response to MW-103 Analysis</v>
      </c>
      <c r="F128" s="98" t="str">
        <f t="shared" si="3"/>
        <v/>
      </c>
      <c r="G128" s="98">
        <f t="shared" si="4"/>
        <v>2013</v>
      </c>
      <c r="H128" s="98">
        <f t="shared" si="5"/>
        <v>10</v>
      </c>
      <c r="I128" s="98">
        <f t="shared" si="6"/>
        <v>21</v>
      </c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2.0" customHeight="1">
      <c r="A129" s="22">
        <v>41565.0</v>
      </c>
      <c r="B129" s="25" t="s">
        <v>135</v>
      </c>
      <c r="C129" s="26" t="s">
        <v>4</v>
      </c>
      <c r="D129" s="98">
        <f t="shared" si="1"/>
        <v>35</v>
      </c>
      <c r="E129" s="98" t="str">
        <f t="shared" si="2"/>
        <v>PLS submittal of Quarterly Report </v>
      </c>
      <c r="F129" s="98" t="str">
        <f t="shared" si="3"/>
        <v>(July-Sept 2013)</v>
      </c>
      <c r="G129" s="98">
        <f t="shared" si="4"/>
        <v>2013</v>
      </c>
      <c r="H129" s="98">
        <f t="shared" si="5"/>
        <v>10</v>
      </c>
      <c r="I129" s="98">
        <f t="shared" si="6"/>
        <v>18</v>
      </c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24.0" customHeight="1">
      <c r="A130" s="22">
        <v>41565.0</v>
      </c>
      <c r="B130" s="23" t="s">
        <v>136</v>
      </c>
      <c r="C130" s="26" t="s">
        <v>4</v>
      </c>
      <c r="D130" s="98">
        <f t="shared" si="1"/>
        <v>40</v>
      </c>
      <c r="E130" s="98" t="str">
        <f t="shared" si="2"/>
        <v>PLS submittal of Quarterly Report Maps </v>
      </c>
      <c r="F130" s="98" t="str">
        <f t="shared" si="3"/>
        <v>(July-Sept 2013 - click and scroll for individual maps listed under 3rd Quarterly Report)</v>
      </c>
      <c r="G130" s="98">
        <f t="shared" si="4"/>
        <v>2013</v>
      </c>
      <c r="H130" s="98">
        <f t="shared" si="5"/>
        <v>10</v>
      </c>
      <c r="I130" s="98">
        <f t="shared" si="6"/>
        <v>18</v>
      </c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2.0" customHeight="1">
      <c r="A131" s="22">
        <v>41564.0</v>
      </c>
      <c r="B131" s="107" t="s">
        <v>137</v>
      </c>
      <c r="C131" s="26" t="s">
        <v>40</v>
      </c>
      <c r="D131" s="98">
        <f t="shared" si="1"/>
        <v>57</v>
      </c>
      <c r="E131" s="98" t="str">
        <f t="shared" si="2"/>
        <v>DEQ Interoffice Communication from J. Coger to S. Kolon </v>
      </c>
      <c r="F131" s="98" t="str">
        <f t="shared" si="3"/>
        <v>(re: MW-103 Analysis)</v>
      </c>
      <c r="G131" s="98">
        <f t="shared" si="4"/>
        <v>2013</v>
      </c>
      <c r="H131" s="98">
        <f t="shared" si="5"/>
        <v>10</v>
      </c>
      <c r="I131" s="98">
        <f t="shared" si="6"/>
        <v>17</v>
      </c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2.0" customHeight="1">
      <c r="A132" s="22">
        <v>41562.0</v>
      </c>
      <c r="B132" s="25" t="s">
        <v>138</v>
      </c>
      <c r="C132" s="26" t="s">
        <v>7</v>
      </c>
      <c r="D132" s="98">
        <f t="shared" si="1"/>
        <v>20</v>
      </c>
      <c r="E132" s="98" t="str">
        <f t="shared" si="2"/>
        <v>Analytical Results </v>
      </c>
      <c r="F132" s="98" t="str">
        <f t="shared" si="3"/>
        <v>(Sept 2013)</v>
      </c>
      <c r="G132" s="98">
        <f t="shared" si="4"/>
        <v>2013</v>
      </c>
      <c r="H132" s="98">
        <f t="shared" si="5"/>
        <v>10</v>
      </c>
      <c r="I132" s="98">
        <f t="shared" si="6"/>
        <v>15</v>
      </c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2.0" customHeight="1">
      <c r="A133" s="22">
        <v>41562.0</v>
      </c>
      <c r="B133" s="25" t="s">
        <v>139</v>
      </c>
      <c r="C133" s="26" t="s">
        <v>9</v>
      </c>
      <c r="D133" s="98">
        <f t="shared" si="1"/>
        <v>52</v>
      </c>
      <c r="E133" s="98" t="str">
        <f t="shared" si="2"/>
        <v>PLS submittal of NPDES Discharge Monitoring Report </v>
      </c>
      <c r="F133" s="98" t="str">
        <f t="shared" si="3"/>
        <v>(Sept 2013)</v>
      </c>
      <c r="G133" s="98">
        <f t="shared" si="4"/>
        <v>2013</v>
      </c>
      <c r="H133" s="98">
        <f t="shared" si="5"/>
        <v>10</v>
      </c>
      <c r="I133" s="98">
        <f t="shared" si="6"/>
        <v>15</v>
      </c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2.0" customHeight="1">
      <c r="A134" s="22">
        <v>41533.0</v>
      </c>
      <c r="B134" s="25" t="s">
        <v>140</v>
      </c>
      <c r="C134" s="26" t="s">
        <v>7</v>
      </c>
      <c r="D134" s="98">
        <f t="shared" si="1"/>
        <v>20</v>
      </c>
      <c r="E134" s="98" t="str">
        <f t="shared" si="2"/>
        <v>Analytical Results </v>
      </c>
      <c r="F134" s="98" t="str">
        <f t="shared" si="3"/>
        <v>(Aug 2013)</v>
      </c>
      <c r="G134" s="98">
        <f t="shared" si="4"/>
        <v>2013</v>
      </c>
      <c r="H134" s="98">
        <f t="shared" si="5"/>
        <v>9</v>
      </c>
      <c r="I134" s="98">
        <f t="shared" si="6"/>
        <v>16</v>
      </c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2.0" customHeight="1">
      <c r="A135" s="22">
        <v>41533.0</v>
      </c>
      <c r="B135" s="25" t="s">
        <v>141</v>
      </c>
      <c r="C135" s="26" t="s">
        <v>9</v>
      </c>
      <c r="D135" s="98">
        <f t="shared" si="1"/>
        <v>52</v>
      </c>
      <c r="E135" s="98" t="str">
        <f t="shared" si="2"/>
        <v>PLS submittal of NPDES Discharge Monitoring Report </v>
      </c>
      <c r="F135" s="98" t="str">
        <f t="shared" si="3"/>
        <v>(Aug 2013)</v>
      </c>
      <c r="G135" s="98">
        <f t="shared" si="4"/>
        <v>2013</v>
      </c>
      <c r="H135" s="98">
        <f t="shared" si="5"/>
        <v>9</v>
      </c>
      <c r="I135" s="98">
        <f t="shared" si="6"/>
        <v>16</v>
      </c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2.0" customHeight="1">
      <c r="A136" s="22">
        <v>41501.0</v>
      </c>
      <c r="B136" s="25" t="s">
        <v>142</v>
      </c>
      <c r="C136" s="26" t="s">
        <v>9</v>
      </c>
      <c r="D136" s="98">
        <f t="shared" si="1"/>
        <v>52</v>
      </c>
      <c r="E136" s="98" t="str">
        <f t="shared" si="2"/>
        <v>PLS submittal of NPDES Discharge Monitoring Report </v>
      </c>
      <c r="F136" s="98" t="str">
        <f t="shared" si="3"/>
        <v>(July 2013)</v>
      </c>
      <c r="G136" s="98">
        <f t="shared" si="4"/>
        <v>2013</v>
      </c>
      <c r="H136" s="98">
        <f t="shared" si="5"/>
        <v>8</v>
      </c>
      <c r="I136" s="98">
        <f t="shared" si="6"/>
        <v>15</v>
      </c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2.0" customHeight="1">
      <c r="A137" s="22">
        <v>41499.0</v>
      </c>
      <c r="B137" s="25" t="s">
        <v>143</v>
      </c>
      <c r="C137" s="26" t="s">
        <v>7</v>
      </c>
      <c r="D137" s="98">
        <f t="shared" si="1"/>
        <v>20</v>
      </c>
      <c r="E137" s="98" t="str">
        <f t="shared" si="2"/>
        <v>Analytical Results </v>
      </c>
      <c r="F137" s="98" t="str">
        <f t="shared" si="3"/>
        <v>(July 2013)</v>
      </c>
      <c r="G137" s="98">
        <f t="shared" si="4"/>
        <v>2013</v>
      </c>
      <c r="H137" s="98">
        <f t="shared" si="5"/>
        <v>8</v>
      </c>
      <c r="I137" s="98">
        <f t="shared" si="6"/>
        <v>13</v>
      </c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2.0" customHeight="1">
      <c r="A138" s="22">
        <v>41470.0</v>
      </c>
      <c r="B138" s="25" t="s">
        <v>144</v>
      </c>
      <c r="C138" s="26" t="s">
        <v>9</v>
      </c>
      <c r="D138" s="98">
        <f t="shared" si="1"/>
        <v>52</v>
      </c>
      <c r="E138" s="98" t="str">
        <f t="shared" si="2"/>
        <v>PLS submittal of NPDES Discharge Monitoring Report </v>
      </c>
      <c r="F138" s="98" t="str">
        <f t="shared" si="3"/>
        <v>(June 2013)</v>
      </c>
      <c r="G138" s="98">
        <f t="shared" si="4"/>
        <v>2013</v>
      </c>
      <c r="H138" s="98">
        <f t="shared" si="5"/>
        <v>7</v>
      </c>
      <c r="I138" s="98">
        <f t="shared" si="6"/>
        <v>15</v>
      </c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2.0" customHeight="1">
      <c r="A139" s="22">
        <v>41470.0</v>
      </c>
      <c r="B139" s="25" t="s">
        <v>145</v>
      </c>
      <c r="C139" s="26" t="s">
        <v>4</v>
      </c>
      <c r="D139" s="98">
        <f t="shared" si="1"/>
        <v>35</v>
      </c>
      <c r="E139" s="98" t="str">
        <f t="shared" si="2"/>
        <v>PLS submittal of Quarterly Report </v>
      </c>
      <c r="F139" s="98" t="str">
        <f t="shared" si="3"/>
        <v>(April-June 2013)</v>
      </c>
      <c r="G139" s="98">
        <f t="shared" si="4"/>
        <v>2013</v>
      </c>
      <c r="H139" s="98">
        <f t="shared" si="5"/>
        <v>7</v>
      </c>
      <c r="I139" s="98">
        <f t="shared" si="6"/>
        <v>15</v>
      </c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2.0" customHeight="1">
      <c r="A140" s="22">
        <v>41464.0</v>
      </c>
      <c r="B140" s="25" t="s">
        <v>146</v>
      </c>
      <c r="C140" s="26" t="s">
        <v>7</v>
      </c>
      <c r="D140" s="98">
        <f t="shared" si="1"/>
        <v>20</v>
      </c>
      <c r="E140" s="98" t="str">
        <f t="shared" si="2"/>
        <v>Analytical Results </v>
      </c>
      <c r="F140" s="98" t="str">
        <f t="shared" si="3"/>
        <v>(June 2013)</v>
      </c>
      <c r="G140" s="98">
        <f t="shared" si="4"/>
        <v>2013</v>
      </c>
      <c r="H140" s="98">
        <f t="shared" si="5"/>
        <v>7</v>
      </c>
      <c r="I140" s="98">
        <f t="shared" si="6"/>
        <v>9</v>
      </c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2.0" customHeight="1">
      <c r="A141" s="22">
        <v>41443.0</v>
      </c>
      <c r="B141" s="25" t="s">
        <v>147</v>
      </c>
      <c r="C141" s="26" t="s">
        <v>9</v>
      </c>
      <c r="D141" s="98">
        <f t="shared" si="1"/>
        <v>52</v>
      </c>
      <c r="E141" s="98" t="str">
        <f t="shared" si="2"/>
        <v>PLS submittal of NPDES Discharge Monitoring Report </v>
      </c>
      <c r="F141" s="98" t="str">
        <f t="shared" si="3"/>
        <v>(May 2013)</v>
      </c>
      <c r="G141" s="98">
        <f t="shared" si="4"/>
        <v>2013</v>
      </c>
      <c r="H141" s="98">
        <f t="shared" si="5"/>
        <v>6</v>
      </c>
      <c r="I141" s="98">
        <f t="shared" si="6"/>
        <v>18</v>
      </c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2.0" customHeight="1">
      <c r="A142" s="22">
        <v>41439.0</v>
      </c>
      <c r="B142" s="25" t="s">
        <v>148</v>
      </c>
      <c r="C142" s="26" t="s">
        <v>7</v>
      </c>
      <c r="D142" s="98">
        <f t="shared" si="1"/>
        <v>20</v>
      </c>
      <c r="E142" s="98" t="str">
        <f t="shared" si="2"/>
        <v>Analytical Results </v>
      </c>
      <c r="F142" s="98" t="str">
        <f t="shared" si="3"/>
        <v>(May 2013)</v>
      </c>
      <c r="G142" s="98">
        <f t="shared" si="4"/>
        <v>2013</v>
      </c>
      <c r="H142" s="98">
        <f t="shared" si="5"/>
        <v>6</v>
      </c>
      <c r="I142" s="98">
        <f t="shared" si="6"/>
        <v>14</v>
      </c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2.0" customHeight="1">
      <c r="A143" s="22">
        <v>41416.0</v>
      </c>
      <c r="B143" s="25" t="s">
        <v>149</v>
      </c>
      <c r="C143" s="26" t="s">
        <v>40</v>
      </c>
      <c r="D143" s="98" t="str">
        <f t="shared" si="1"/>
        <v>#VALUE!</v>
      </c>
      <c r="E143" s="106" t="str">
        <f t="shared" si="2"/>
        <v>PLS submittal of MW-103 Analysis</v>
      </c>
      <c r="F143" s="98" t="str">
        <f t="shared" si="3"/>
        <v/>
      </c>
      <c r="G143" s="98">
        <f t="shared" si="4"/>
        <v>2013</v>
      </c>
      <c r="H143" s="98">
        <f t="shared" si="5"/>
        <v>5</v>
      </c>
      <c r="I143" s="98">
        <f t="shared" si="6"/>
        <v>22</v>
      </c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2.0" customHeight="1">
      <c r="A144" s="22">
        <v>41408.0</v>
      </c>
      <c r="B144" s="25" t="s">
        <v>150</v>
      </c>
      <c r="C144" s="26" t="s">
        <v>9</v>
      </c>
      <c r="D144" s="98">
        <f t="shared" si="1"/>
        <v>52</v>
      </c>
      <c r="E144" s="98" t="str">
        <f t="shared" si="2"/>
        <v>PLS submittal of NPDES Discharge Monitoring Report </v>
      </c>
      <c r="F144" s="98" t="str">
        <f t="shared" si="3"/>
        <v>(April 2013)</v>
      </c>
      <c r="G144" s="98">
        <f t="shared" si="4"/>
        <v>2013</v>
      </c>
      <c r="H144" s="98">
        <f t="shared" si="5"/>
        <v>5</v>
      </c>
      <c r="I144" s="98">
        <f t="shared" si="6"/>
        <v>14</v>
      </c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2.0" customHeight="1">
      <c r="A145" s="22">
        <v>41402.0</v>
      </c>
      <c r="B145" s="25" t="s">
        <v>151</v>
      </c>
      <c r="C145" s="26" t="s">
        <v>7</v>
      </c>
      <c r="D145" s="98">
        <f t="shared" si="1"/>
        <v>20</v>
      </c>
      <c r="E145" s="98" t="str">
        <f t="shared" si="2"/>
        <v>Analytical Results </v>
      </c>
      <c r="F145" s="98" t="str">
        <f t="shared" si="3"/>
        <v>(April 2013)</v>
      </c>
      <c r="G145" s="98">
        <f t="shared" si="4"/>
        <v>2013</v>
      </c>
      <c r="H145" s="98">
        <f t="shared" si="5"/>
        <v>5</v>
      </c>
      <c r="I145" s="98">
        <f t="shared" si="6"/>
        <v>8</v>
      </c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2.0" customHeight="1">
      <c r="A146" s="22">
        <v>41386.0</v>
      </c>
      <c r="B146" s="107" t="s">
        <v>152</v>
      </c>
      <c r="C146" s="26" t="s">
        <v>7</v>
      </c>
      <c r="D146" s="98" t="str">
        <f t="shared" si="1"/>
        <v>#VALUE!</v>
      </c>
      <c r="E146" s="107" t="str">
        <f t="shared" si="2"/>
        <v>PLS submittal of Analysis, Extraction Well Flow Modifications</v>
      </c>
      <c r="F146" s="98" t="str">
        <f t="shared" si="3"/>
        <v/>
      </c>
      <c r="G146" s="98">
        <f t="shared" si="4"/>
        <v>2013</v>
      </c>
      <c r="H146" s="98">
        <f t="shared" si="5"/>
        <v>4</v>
      </c>
      <c r="I146" s="98">
        <f t="shared" si="6"/>
        <v>22</v>
      </c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0" customHeight="1">
      <c r="A147" s="22">
        <v>41382.0</v>
      </c>
      <c r="B147" s="107" t="s">
        <v>153</v>
      </c>
      <c r="C147" s="26" t="s">
        <v>9</v>
      </c>
      <c r="D147" s="98">
        <f t="shared" si="1"/>
        <v>52</v>
      </c>
      <c r="E147" s="98" t="str">
        <f t="shared" si="2"/>
        <v>PLS submittal of NPDES Discharge Monitoring Report </v>
      </c>
      <c r="F147" s="98" t="str">
        <f t="shared" si="3"/>
        <v>(March 2013)</v>
      </c>
      <c r="G147" s="98">
        <f t="shared" si="4"/>
        <v>2013</v>
      </c>
      <c r="H147" s="98">
        <f t="shared" si="5"/>
        <v>4</v>
      </c>
      <c r="I147" s="98">
        <f t="shared" si="6"/>
        <v>18</v>
      </c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2.0" customHeight="1">
      <c r="A148" s="22">
        <v>41382.0</v>
      </c>
      <c r="B148" s="107" t="s">
        <v>154</v>
      </c>
      <c r="C148" s="26" t="s">
        <v>4</v>
      </c>
      <c r="D148" s="98">
        <f t="shared" si="1"/>
        <v>35</v>
      </c>
      <c r="E148" s="98" t="str">
        <f t="shared" si="2"/>
        <v>PLS submittal of Quarterly Report </v>
      </c>
      <c r="F148" s="98" t="str">
        <f t="shared" si="3"/>
        <v>(Jan-March 2013)</v>
      </c>
      <c r="G148" s="98">
        <f t="shared" si="4"/>
        <v>2013</v>
      </c>
      <c r="H148" s="98">
        <f t="shared" si="5"/>
        <v>4</v>
      </c>
      <c r="I148" s="98">
        <f t="shared" si="6"/>
        <v>18</v>
      </c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24.0" customHeight="1">
      <c r="A149" s="22">
        <v>41382.0</v>
      </c>
      <c r="B149" s="25" t="s">
        <v>155</v>
      </c>
      <c r="C149" s="26" t="s">
        <v>4</v>
      </c>
      <c r="D149" s="98">
        <f t="shared" si="1"/>
        <v>40</v>
      </c>
      <c r="E149" s="98" t="str">
        <f t="shared" si="2"/>
        <v>PLS submittal of Quarterly Report Maps </v>
      </c>
      <c r="F149" s="98" t="str">
        <f t="shared" si="3"/>
        <v>(Jan-March 2013 - click and scroll for individual maps)</v>
      </c>
      <c r="G149" s="98">
        <f t="shared" si="4"/>
        <v>2013</v>
      </c>
      <c r="H149" s="98">
        <f t="shared" si="5"/>
        <v>4</v>
      </c>
      <c r="I149" s="98">
        <f t="shared" si="6"/>
        <v>18</v>
      </c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2.0" customHeight="1">
      <c r="A150" s="22">
        <v>41373.0</v>
      </c>
      <c r="B150" s="25" t="s">
        <v>156</v>
      </c>
      <c r="C150" s="26" t="s">
        <v>7</v>
      </c>
      <c r="D150" s="98">
        <f t="shared" si="1"/>
        <v>20</v>
      </c>
      <c r="E150" s="98" t="str">
        <f t="shared" si="2"/>
        <v>Analytical Results </v>
      </c>
      <c r="F150" s="98" t="str">
        <f t="shared" si="3"/>
        <v>(March 2013)</v>
      </c>
      <c r="G150" s="98">
        <f t="shared" si="4"/>
        <v>2013</v>
      </c>
      <c r="H150" s="98">
        <f t="shared" si="5"/>
        <v>4</v>
      </c>
      <c r="I150" s="98">
        <f t="shared" si="6"/>
        <v>9</v>
      </c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2.0" customHeight="1">
      <c r="A151" s="22">
        <v>41352.0</v>
      </c>
      <c r="B151" s="25" t="s">
        <v>157</v>
      </c>
      <c r="C151" s="26" t="s">
        <v>7</v>
      </c>
      <c r="D151" s="98">
        <f t="shared" si="1"/>
        <v>20</v>
      </c>
      <c r="E151" s="98" t="str">
        <f t="shared" si="2"/>
        <v>Analytical Results </v>
      </c>
      <c r="F151" s="98" t="str">
        <f t="shared" si="3"/>
        <v>(February 2013)</v>
      </c>
      <c r="G151" s="98">
        <f t="shared" si="4"/>
        <v>2013</v>
      </c>
      <c r="H151" s="98">
        <f t="shared" si="5"/>
        <v>3</v>
      </c>
      <c r="I151" s="98">
        <f t="shared" si="6"/>
        <v>19</v>
      </c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2.0" customHeight="1">
      <c r="A152" s="22">
        <v>41352.0</v>
      </c>
      <c r="B152" s="107" t="s">
        <v>158</v>
      </c>
      <c r="C152" s="26" t="s">
        <v>9</v>
      </c>
      <c r="D152" s="98">
        <f t="shared" si="1"/>
        <v>52</v>
      </c>
      <c r="E152" s="98" t="str">
        <f t="shared" si="2"/>
        <v>PLS submittal of NPDES Discharge Monitoring Report </v>
      </c>
      <c r="F152" s="98" t="str">
        <f t="shared" si="3"/>
        <v>(February 2013)</v>
      </c>
      <c r="G152" s="98">
        <f t="shared" si="4"/>
        <v>2013</v>
      </c>
      <c r="H152" s="98">
        <f t="shared" si="5"/>
        <v>3</v>
      </c>
      <c r="I152" s="98">
        <f t="shared" si="6"/>
        <v>19</v>
      </c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2.0" customHeight="1">
      <c r="A153" s="22">
        <v>41320.0</v>
      </c>
      <c r="B153" s="25" t="s">
        <v>159</v>
      </c>
      <c r="C153" s="26" t="s">
        <v>7</v>
      </c>
      <c r="D153" s="98">
        <f t="shared" si="1"/>
        <v>20</v>
      </c>
      <c r="E153" s="98" t="str">
        <f t="shared" si="2"/>
        <v>Analytical Results </v>
      </c>
      <c r="F153" s="98" t="str">
        <f t="shared" si="3"/>
        <v>(December 2012)</v>
      </c>
      <c r="G153" s="98">
        <f t="shared" si="4"/>
        <v>2013</v>
      </c>
      <c r="H153" s="98">
        <f t="shared" si="5"/>
        <v>2</v>
      </c>
      <c r="I153" s="98">
        <f t="shared" si="6"/>
        <v>15</v>
      </c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2.0" customHeight="1">
      <c r="A154" s="22">
        <v>41318.0</v>
      </c>
      <c r="B154" s="25" t="s">
        <v>160</v>
      </c>
      <c r="C154" s="26" t="s">
        <v>7</v>
      </c>
      <c r="D154" s="98">
        <f t="shared" si="1"/>
        <v>20</v>
      </c>
      <c r="E154" s="98" t="str">
        <f t="shared" si="2"/>
        <v>Analytical Results </v>
      </c>
      <c r="F154" s="98" t="str">
        <f t="shared" si="3"/>
        <v>(January 2013)</v>
      </c>
      <c r="G154" s="98">
        <f t="shared" si="4"/>
        <v>2013</v>
      </c>
      <c r="H154" s="98">
        <f t="shared" si="5"/>
        <v>2</v>
      </c>
      <c r="I154" s="98">
        <f t="shared" si="6"/>
        <v>13</v>
      </c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2.0" customHeight="1">
      <c r="A155" s="22">
        <v>41318.0</v>
      </c>
      <c r="B155" s="107" t="s">
        <v>161</v>
      </c>
      <c r="C155" s="26" t="s">
        <v>9</v>
      </c>
      <c r="D155" s="98">
        <f t="shared" si="1"/>
        <v>52</v>
      </c>
      <c r="E155" s="98" t="str">
        <f t="shared" si="2"/>
        <v>PLS submittal of NPDES Discharge Monitoring Report </v>
      </c>
      <c r="F155" s="98" t="str">
        <f t="shared" si="3"/>
        <v>(January 2013)</v>
      </c>
      <c r="G155" s="98">
        <f t="shared" si="4"/>
        <v>2013</v>
      </c>
      <c r="H155" s="98">
        <f t="shared" si="5"/>
        <v>2</v>
      </c>
      <c r="I155" s="98">
        <f t="shared" si="6"/>
        <v>13</v>
      </c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2.0" customHeight="1">
      <c r="A156" s="22">
        <v>41288.0</v>
      </c>
      <c r="B156" s="107" t="s">
        <v>162</v>
      </c>
      <c r="C156" s="26" t="s">
        <v>9</v>
      </c>
      <c r="D156" s="98">
        <f t="shared" si="1"/>
        <v>52</v>
      </c>
      <c r="E156" s="98" t="str">
        <f t="shared" si="2"/>
        <v>PLS submittal of NPDES Discharge Monitoring Report </v>
      </c>
      <c r="F156" s="98" t="str">
        <f t="shared" si="3"/>
        <v>(December 2012)</v>
      </c>
      <c r="G156" s="98">
        <f t="shared" si="4"/>
        <v>2013</v>
      </c>
      <c r="H156" s="98">
        <f t="shared" si="5"/>
        <v>1</v>
      </c>
      <c r="I156" s="98">
        <f t="shared" si="6"/>
        <v>14</v>
      </c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2.0" customHeight="1">
      <c r="A157" s="22">
        <v>41288.0</v>
      </c>
      <c r="B157" s="25" t="s">
        <v>163</v>
      </c>
      <c r="C157" s="26" t="s">
        <v>4</v>
      </c>
      <c r="D157" s="98">
        <f t="shared" si="1"/>
        <v>35</v>
      </c>
      <c r="E157" s="98" t="str">
        <f t="shared" si="2"/>
        <v>PLS submittal of Quarterly Report </v>
      </c>
      <c r="F157" s="98" t="str">
        <f t="shared" si="3"/>
        <v>(Oct-Dec 2012)</v>
      </c>
      <c r="G157" s="98">
        <f t="shared" si="4"/>
        <v>2013</v>
      </c>
      <c r="H157" s="98">
        <f t="shared" si="5"/>
        <v>1</v>
      </c>
      <c r="I157" s="98">
        <f t="shared" si="6"/>
        <v>14</v>
      </c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2.0" customHeight="1">
      <c r="A158" s="22">
        <v>41260.0</v>
      </c>
      <c r="B158" s="25" t="s">
        <v>164</v>
      </c>
      <c r="C158" s="26" t="s">
        <v>7</v>
      </c>
      <c r="D158" s="98">
        <f t="shared" si="1"/>
        <v>20</v>
      </c>
      <c r="E158" s="98" t="str">
        <f t="shared" si="2"/>
        <v>Analytical Results </v>
      </c>
      <c r="F158" s="98" t="str">
        <f t="shared" si="3"/>
        <v>(November 2012)</v>
      </c>
      <c r="G158" s="98">
        <f t="shared" si="4"/>
        <v>2012</v>
      </c>
      <c r="H158" s="98">
        <f t="shared" si="5"/>
        <v>12</v>
      </c>
      <c r="I158" s="98">
        <f t="shared" si="6"/>
        <v>17</v>
      </c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2.0" customHeight="1">
      <c r="A159" s="22">
        <v>41260.0</v>
      </c>
      <c r="B159" s="107" t="s">
        <v>165</v>
      </c>
      <c r="C159" s="26" t="s">
        <v>9</v>
      </c>
      <c r="D159" s="98">
        <f t="shared" si="1"/>
        <v>52</v>
      </c>
      <c r="E159" s="98" t="str">
        <f t="shared" si="2"/>
        <v>PLS submittal of NPDES Discharge Monitoring Report </v>
      </c>
      <c r="F159" s="98" t="str">
        <f t="shared" si="3"/>
        <v>(November 2012)</v>
      </c>
      <c r="G159" s="98">
        <f t="shared" si="4"/>
        <v>2012</v>
      </c>
      <c r="H159" s="98">
        <f t="shared" si="5"/>
        <v>12</v>
      </c>
      <c r="I159" s="98">
        <f t="shared" si="6"/>
        <v>17</v>
      </c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2.0" customHeight="1">
      <c r="A160" s="22">
        <v>41240.0</v>
      </c>
      <c r="B160" s="25" t="s">
        <v>166</v>
      </c>
      <c r="C160" s="26" t="s">
        <v>7</v>
      </c>
      <c r="D160" s="98">
        <f t="shared" si="1"/>
        <v>20</v>
      </c>
      <c r="E160" s="98" t="str">
        <f t="shared" si="2"/>
        <v>Analytical Results </v>
      </c>
      <c r="F160" s="98" t="str">
        <f t="shared" si="3"/>
        <v>(October 2012)</v>
      </c>
      <c r="G160" s="98">
        <f t="shared" si="4"/>
        <v>2012</v>
      </c>
      <c r="H160" s="98">
        <f t="shared" si="5"/>
        <v>11</v>
      </c>
      <c r="I160" s="98">
        <f t="shared" si="6"/>
        <v>27</v>
      </c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2.0" customHeight="1">
      <c r="A161" s="22">
        <v>41234.0</v>
      </c>
      <c r="B161" s="107" t="s">
        <v>167</v>
      </c>
      <c r="C161" s="26" t="s">
        <v>9</v>
      </c>
      <c r="D161" s="98">
        <f t="shared" si="1"/>
        <v>52</v>
      </c>
      <c r="E161" s="98" t="str">
        <f t="shared" si="2"/>
        <v>PLS submittal of NPDES Discharge Monitoring Report </v>
      </c>
      <c r="F161" s="98" t="str">
        <f t="shared" si="3"/>
        <v>(October 2012)</v>
      </c>
      <c r="G161" s="98">
        <f t="shared" si="4"/>
        <v>2012</v>
      </c>
      <c r="H161" s="98">
        <f t="shared" si="5"/>
        <v>11</v>
      </c>
      <c r="I161" s="98">
        <f t="shared" si="6"/>
        <v>21</v>
      </c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2.0" customHeight="1">
      <c r="A162" s="22">
        <v>41218.0</v>
      </c>
      <c r="B162" s="25" t="s">
        <v>168</v>
      </c>
      <c r="C162" s="26" t="s">
        <v>7</v>
      </c>
      <c r="D162" s="98">
        <f t="shared" si="1"/>
        <v>20</v>
      </c>
      <c r="E162" s="98" t="str">
        <f t="shared" si="2"/>
        <v>Analytical Results </v>
      </c>
      <c r="F162" s="98" t="str">
        <f t="shared" si="3"/>
        <v>(September 2012)</v>
      </c>
      <c r="G162" s="98">
        <f t="shared" si="4"/>
        <v>2012</v>
      </c>
      <c r="H162" s="98">
        <f t="shared" si="5"/>
        <v>11</v>
      </c>
      <c r="I162" s="98">
        <f t="shared" si="6"/>
        <v>5</v>
      </c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2.0" customHeight="1">
      <c r="A163" s="22">
        <v>41218.0</v>
      </c>
      <c r="B163" s="25" t="s">
        <v>169</v>
      </c>
      <c r="C163" s="26" t="s">
        <v>4</v>
      </c>
      <c r="D163" s="98">
        <f t="shared" si="1"/>
        <v>35</v>
      </c>
      <c r="E163" s="98" t="str">
        <f t="shared" si="2"/>
        <v>PLS submittal of Quarterly Report </v>
      </c>
      <c r="F163" s="98" t="str">
        <f t="shared" si="3"/>
        <v>(July-Sept 2012)</v>
      </c>
      <c r="G163" s="98">
        <f t="shared" si="4"/>
        <v>2012</v>
      </c>
      <c r="H163" s="98">
        <f t="shared" si="5"/>
        <v>11</v>
      </c>
      <c r="I163" s="98">
        <f t="shared" si="6"/>
        <v>5</v>
      </c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24.0" customHeight="1">
      <c r="A164" s="22">
        <v>41218.0</v>
      </c>
      <c r="B164" s="25" t="s">
        <v>170</v>
      </c>
      <c r="C164" s="26" t="s">
        <v>4</v>
      </c>
      <c r="D164" s="98">
        <f t="shared" si="1"/>
        <v>40</v>
      </c>
      <c r="E164" s="98" t="str">
        <f t="shared" si="2"/>
        <v>PLS submittal of Quarterly Report Maps </v>
      </c>
      <c r="F164" s="98" t="str">
        <f t="shared" si="3"/>
        <v>(July-Sept 2012 - click and scroll down for individual maps)</v>
      </c>
      <c r="G164" s="98">
        <f t="shared" si="4"/>
        <v>2012</v>
      </c>
      <c r="H164" s="98">
        <f t="shared" si="5"/>
        <v>11</v>
      </c>
      <c r="I164" s="98">
        <f t="shared" si="6"/>
        <v>5</v>
      </c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2.0" customHeight="1">
      <c r="A165" s="22">
        <v>41218.0</v>
      </c>
      <c r="B165" s="25" t="s">
        <v>171</v>
      </c>
      <c r="C165" s="26" t="s">
        <v>9</v>
      </c>
      <c r="D165" s="98">
        <f t="shared" si="1"/>
        <v>52</v>
      </c>
      <c r="E165" s="98" t="str">
        <f t="shared" si="2"/>
        <v>PLS submittal of NPDES Discharge Monitoring Report </v>
      </c>
      <c r="F165" s="98" t="str">
        <f t="shared" si="3"/>
        <v>(September 2012)</v>
      </c>
      <c r="G165" s="98">
        <f t="shared" si="4"/>
        <v>2012</v>
      </c>
      <c r="H165" s="98">
        <f t="shared" si="5"/>
        <v>11</v>
      </c>
      <c r="I165" s="98">
        <f t="shared" si="6"/>
        <v>5</v>
      </c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2.0" customHeight="1">
      <c r="A166" s="22">
        <v>41208.0</v>
      </c>
      <c r="B166" s="25" t="s">
        <v>172</v>
      </c>
      <c r="C166" s="26" t="s">
        <v>88</v>
      </c>
      <c r="D166" s="98" t="str">
        <f t="shared" si="1"/>
        <v>#VALUE!</v>
      </c>
      <c r="E166" s="106" t="str">
        <f t="shared" si="2"/>
        <v>PLS Little Lake Area Response</v>
      </c>
      <c r="F166" s="98" t="str">
        <f t="shared" si="3"/>
        <v/>
      </c>
      <c r="G166" s="98">
        <f t="shared" si="4"/>
        <v>2012</v>
      </c>
      <c r="H166" s="98">
        <f t="shared" si="5"/>
        <v>10</v>
      </c>
      <c r="I166" s="98">
        <f t="shared" si="6"/>
        <v>26</v>
      </c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2.0" customHeight="1">
      <c r="A167" s="22">
        <v>41187.0</v>
      </c>
      <c r="B167" s="25" t="s">
        <v>173</v>
      </c>
      <c r="C167" s="26" t="s">
        <v>7</v>
      </c>
      <c r="D167" s="98">
        <f t="shared" si="1"/>
        <v>20</v>
      </c>
      <c r="E167" s="98" t="str">
        <f t="shared" si="2"/>
        <v>Analytical Results </v>
      </c>
      <c r="F167" s="98" t="str">
        <f t="shared" si="3"/>
        <v>(August 2012)</v>
      </c>
      <c r="G167" s="98">
        <f t="shared" si="4"/>
        <v>2012</v>
      </c>
      <c r="H167" s="98">
        <f t="shared" si="5"/>
        <v>10</v>
      </c>
      <c r="I167" s="98">
        <f t="shared" si="6"/>
        <v>5</v>
      </c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2.0" customHeight="1">
      <c r="A168" s="22">
        <v>41187.0</v>
      </c>
      <c r="B168" s="25" t="s">
        <v>174</v>
      </c>
      <c r="C168" s="26" t="s">
        <v>9</v>
      </c>
      <c r="D168" s="98">
        <f t="shared" si="1"/>
        <v>52</v>
      </c>
      <c r="E168" s="98" t="str">
        <f t="shared" si="2"/>
        <v>PLS submittal of NPDES Discharge Monitoring Report </v>
      </c>
      <c r="F168" s="98" t="str">
        <f t="shared" si="3"/>
        <v>(August 2012)</v>
      </c>
      <c r="G168" s="98">
        <f t="shared" si="4"/>
        <v>2012</v>
      </c>
      <c r="H168" s="98">
        <f t="shared" si="5"/>
        <v>10</v>
      </c>
      <c r="I168" s="98">
        <f t="shared" si="6"/>
        <v>5</v>
      </c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2.0" customHeight="1">
      <c r="A169" s="22">
        <v>41176.0</v>
      </c>
      <c r="B169" s="25" t="s">
        <v>175</v>
      </c>
      <c r="C169" s="26" t="s">
        <v>40</v>
      </c>
      <c r="D169" s="98" t="str">
        <f t="shared" si="1"/>
        <v>#VALUE!</v>
      </c>
      <c r="E169" s="106" t="str">
        <f t="shared" si="2"/>
        <v>DEQ Bethlehem Cemetery PZ Exception Approval</v>
      </c>
      <c r="F169" s="98" t="str">
        <f t="shared" si="3"/>
        <v/>
      </c>
      <c r="G169" s="98">
        <f t="shared" si="4"/>
        <v>2012</v>
      </c>
      <c r="H169" s="98">
        <f t="shared" si="5"/>
        <v>9</v>
      </c>
      <c r="I169" s="98">
        <f t="shared" si="6"/>
        <v>24</v>
      </c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2.0" customHeight="1">
      <c r="A170" s="22">
        <v>41171.0</v>
      </c>
      <c r="B170" s="25" t="s">
        <v>176</v>
      </c>
      <c r="C170" s="26" t="s">
        <v>9</v>
      </c>
      <c r="D170" s="98" t="str">
        <f t="shared" si="1"/>
        <v>#VALUE!</v>
      </c>
      <c r="E170" s="106" t="str">
        <f t="shared" si="2"/>
        <v>DEQ NPDES Inspection Follow-up</v>
      </c>
      <c r="F170" s="98" t="str">
        <f t="shared" si="3"/>
        <v/>
      </c>
      <c r="G170" s="98">
        <f t="shared" si="4"/>
        <v>2012</v>
      </c>
      <c r="H170" s="98">
        <f t="shared" si="5"/>
        <v>9</v>
      </c>
      <c r="I170" s="98">
        <f t="shared" si="6"/>
        <v>19</v>
      </c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2.0" customHeight="1">
      <c r="A171" s="22">
        <v>41157.0</v>
      </c>
      <c r="B171" s="25" t="s">
        <v>177</v>
      </c>
      <c r="C171" s="26" t="s">
        <v>88</v>
      </c>
      <c r="D171" s="98" t="str">
        <f t="shared" si="1"/>
        <v>#VALUE!</v>
      </c>
      <c r="E171" s="106" t="str">
        <f t="shared" si="2"/>
        <v>DEQ response to Little Lake Area Response</v>
      </c>
      <c r="F171" s="98" t="str">
        <f t="shared" si="3"/>
        <v/>
      </c>
      <c r="G171" s="98">
        <f t="shared" si="4"/>
        <v>2012</v>
      </c>
      <c r="H171" s="98">
        <f t="shared" si="5"/>
        <v>9</v>
      </c>
      <c r="I171" s="98">
        <f t="shared" si="6"/>
        <v>5</v>
      </c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2.0" customHeight="1">
      <c r="A172" s="22">
        <v>41141.0</v>
      </c>
      <c r="B172" s="25" t="s">
        <v>178</v>
      </c>
      <c r="C172" s="26" t="s">
        <v>9</v>
      </c>
      <c r="D172" s="98">
        <f t="shared" si="1"/>
        <v>52</v>
      </c>
      <c r="E172" s="98" t="str">
        <f t="shared" si="2"/>
        <v>PLS submittal of NPDES Discharge Monitoring Report </v>
      </c>
      <c r="F172" s="98" t="str">
        <f t="shared" si="3"/>
        <v>(July 2012)</v>
      </c>
      <c r="G172" s="98">
        <f t="shared" si="4"/>
        <v>2012</v>
      </c>
      <c r="H172" s="98">
        <f t="shared" si="5"/>
        <v>8</v>
      </c>
      <c r="I172" s="98">
        <f t="shared" si="6"/>
        <v>20</v>
      </c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2.0" customHeight="1">
      <c r="A173" s="22">
        <v>41134.0</v>
      </c>
      <c r="B173" s="25" t="s">
        <v>179</v>
      </c>
      <c r="C173" s="26" t="s">
        <v>7</v>
      </c>
      <c r="D173" s="98">
        <f t="shared" si="1"/>
        <v>20</v>
      </c>
      <c r="E173" s="98" t="str">
        <f t="shared" si="2"/>
        <v>Analytical Results </v>
      </c>
      <c r="F173" s="98" t="str">
        <f t="shared" si="3"/>
        <v>(July 2012)</v>
      </c>
      <c r="G173" s="98">
        <f t="shared" si="4"/>
        <v>2012</v>
      </c>
      <c r="H173" s="98">
        <f t="shared" si="5"/>
        <v>8</v>
      </c>
      <c r="I173" s="98">
        <f t="shared" si="6"/>
        <v>13</v>
      </c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2.0" customHeight="1">
      <c r="A174" s="22">
        <v>41122.0</v>
      </c>
      <c r="B174" s="25" t="s">
        <v>180</v>
      </c>
      <c r="C174" s="26" t="s">
        <v>88</v>
      </c>
      <c r="D174" s="98" t="str">
        <f t="shared" si="1"/>
        <v>#VALUE!</v>
      </c>
      <c r="E174" s="106" t="str">
        <f t="shared" si="2"/>
        <v>PLS Little Lake Area Evaluation</v>
      </c>
      <c r="F174" s="98" t="str">
        <f t="shared" si="3"/>
        <v/>
      </c>
      <c r="G174" s="98">
        <f t="shared" si="4"/>
        <v>2012</v>
      </c>
      <c r="H174" s="98">
        <f t="shared" si="5"/>
        <v>8</v>
      </c>
      <c r="I174" s="98">
        <f t="shared" si="6"/>
        <v>1</v>
      </c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2.0" customHeight="1">
      <c r="A175" s="22">
        <v>41109.0</v>
      </c>
      <c r="B175" s="25" t="s">
        <v>181</v>
      </c>
      <c r="C175" s="26" t="s">
        <v>9</v>
      </c>
      <c r="D175" s="98">
        <f t="shared" si="1"/>
        <v>52</v>
      </c>
      <c r="E175" s="98" t="str">
        <f t="shared" si="2"/>
        <v>PLS submittal of NPDES Discharge Monitoring Report </v>
      </c>
      <c r="F175" s="98" t="str">
        <f t="shared" si="3"/>
        <v>(June 2012)</v>
      </c>
      <c r="G175" s="98">
        <f t="shared" si="4"/>
        <v>2012</v>
      </c>
      <c r="H175" s="98">
        <f t="shared" si="5"/>
        <v>7</v>
      </c>
      <c r="I175" s="98">
        <f t="shared" si="6"/>
        <v>19</v>
      </c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2.0" customHeight="1">
      <c r="A176" s="22">
        <v>41107.0</v>
      </c>
      <c r="B176" s="25" t="s">
        <v>182</v>
      </c>
      <c r="C176" s="26" t="s">
        <v>7</v>
      </c>
      <c r="D176" s="98">
        <f t="shared" si="1"/>
        <v>35</v>
      </c>
      <c r="E176" s="98" t="str">
        <f t="shared" si="2"/>
        <v>PLS submittal of Quarterly Report </v>
      </c>
      <c r="F176" s="98" t="str">
        <f t="shared" si="3"/>
        <v>(April-June 2012)</v>
      </c>
      <c r="G176" s="98">
        <f t="shared" si="4"/>
        <v>2012</v>
      </c>
      <c r="H176" s="98">
        <f t="shared" si="5"/>
        <v>7</v>
      </c>
      <c r="I176" s="98">
        <f t="shared" si="6"/>
        <v>17</v>
      </c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2.0" customHeight="1">
      <c r="A177" s="22">
        <v>41102.0</v>
      </c>
      <c r="B177" s="25" t="s">
        <v>183</v>
      </c>
      <c r="C177" s="26" t="s">
        <v>7</v>
      </c>
      <c r="D177" s="98">
        <f t="shared" si="1"/>
        <v>20</v>
      </c>
      <c r="E177" s="98" t="str">
        <f t="shared" si="2"/>
        <v>Analytical Results </v>
      </c>
      <c r="F177" s="98" t="str">
        <f t="shared" si="3"/>
        <v>(June 2012)</v>
      </c>
      <c r="G177" s="98">
        <f t="shared" si="4"/>
        <v>2012</v>
      </c>
      <c r="H177" s="98">
        <f t="shared" si="5"/>
        <v>7</v>
      </c>
      <c r="I177" s="98">
        <f t="shared" si="6"/>
        <v>12</v>
      </c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2.0" customHeight="1">
      <c r="A178" s="22">
        <v>41074.0</v>
      </c>
      <c r="B178" s="25" t="s">
        <v>184</v>
      </c>
      <c r="C178" s="26" t="s">
        <v>9</v>
      </c>
      <c r="D178" s="98">
        <f t="shared" si="1"/>
        <v>52</v>
      </c>
      <c r="E178" s="98" t="str">
        <f t="shared" si="2"/>
        <v>PLS submittal of NPDES Discharge Monitoring Report </v>
      </c>
      <c r="F178" s="98" t="str">
        <f t="shared" si="3"/>
        <v>(May 2012)</v>
      </c>
      <c r="G178" s="98">
        <f t="shared" si="4"/>
        <v>2012</v>
      </c>
      <c r="H178" s="98">
        <f t="shared" si="5"/>
        <v>6</v>
      </c>
      <c r="I178" s="98">
        <f t="shared" si="6"/>
        <v>14</v>
      </c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2.0" customHeight="1">
      <c r="A179" s="22">
        <v>41066.0</v>
      </c>
      <c r="B179" s="25" t="s">
        <v>185</v>
      </c>
      <c r="C179" s="26" t="s">
        <v>7</v>
      </c>
      <c r="D179" s="98">
        <f t="shared" si="1"/>
        <v>20</v>
      </c>
      <c r="E179" s="98" t="str">
        <f t="shared" si="2"/>
        <v>Analytical Results </v>
      </c>
      <c r="F179" s="98" t="str">
        <f t="shared" si="3"/>
        <v>(May 2012)</v>
      </c>
      <c r="G179" s="98">
        <f t="shared" si="4"/>
        <v>2012</v>
      </c>
      <c r="H179" s="98">
        <f t="shared" si="5"/>
        <v>6</v>
      </c>
      <c r="I179" s="98">
        <f t="shared" si="6"/>
        <v>6</v>
      </c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2.0" customHeight="1">
      <c r="A180" s="22">
        <v>41043.0</v>
      </c>
      <c r="B180" s="25" t="s">
        <v>186</v>
      </c>
      <c r="C180" s="26" t="s">
        <v>7</v>
      </c>
      <c r="D180" s="98">
        <f t="shared" si="1"/>
        <v>20</v>
      </c>
      <c r="E180" s="98" t="str">
        <f t="shared" si="2"/>
        <v>Analytical Results </v>
      </c>
      <c r="F180" s="98" t="str">
        <f t="shared" si="3"/>
        <v>(April 2012)</v>
      </c>
      <c r="G180" s="98">
        <f t="shared" si="4"/>
        <v>2012</v>
      </c>
      <c r="H180" s="98">
        <f t="shared" si="5"/>
        <v>5</v>
      </c>
      <c r="I180" s="98">
        <f t="shared" si="6"/>
        <v>14</v>
      </c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2.0" customHeight="1">
      <c r="A181" s="22">
        <v>41043.0</v>
      </c>
      <c r="B181" s="25" t="s">
        <v>187</v>
      </c>
      <c r="C181" s="26" t="s">
        <v>9</v>
      </c>
      <c r="D181" s="98">
        <f t="shared" si="1"/>
        <v>52</v>
      </c>
      <c r="E181" s="98" t="str">
        <f t="shared" si="2"/>
        <v>PLS submittal of NPDES Discharge Monitoring Report </v>
      </c>
      <c r="F181" s="98" t="str">
        <f t="shared" si="3"/>
        <v>(April 2012)</v>
      </c>
      <c r="G181" s="98">
        <f t="shared" si="4"/>
        <v>2012</v>
      </c>
      <c r="H181" s="98">
        <f t="shared" si="5"/>
        <v>5</v>
      </c>
      <c r="I181" s="98">
        <f t="shared" si="6"/>
        <v>14</v>
      </c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2.0" customHeight="1">
      <c r="A182" s="22">
        <v>41017.0</v>
      </c>
      <c r="B182" s="25" t="s">
        <v>188</v>
      </c>
      <c r="C182" s="26" t="s">
        <v>4</v>
      </c>
      <c r="D182" s="98">
        <f t="shared" si="1"/>
        <v>35</v>
      </c>
      <c r="E182" s="98" t="str">
        <f t="shared" si="2"/>
        <v>PLS submittal of Quarterly Report </v>
      </c>
      <c r="F182" s="98" t="str">
        <f t="shared" si="3"/>
        <v>(Jan-March 2012)</v>
      </c>
      <c r="G182" s="98">
        <f t="shared" si="4"/>
        <v>2012</v>
      </c>
      <c r="H182" s="98">
        <f t="shared" si="5"/>
        <v>4</v>
      </c>
      <c r="I182" s="98">
        <f t="shared" si="6"/>
        <v>18</v>
      </c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24.0" customHeight="1">
      <c r="A183" s="22">
        <v>41017.0</v>
      </c>
      <c r="B183" s="25" t="s">
        <v>189</v>
      </c>
      <c r="C183" s="26" t="s">
        <v>4</v>
      </c>
      <c r="D183" s="98">
        <f t="shared" si="1"/>
        <v>40</v>
      </c>
      <c r="E183" s="98" t="str">
        <f t="shared" si="2"/>
        <v>PLS submittal of Quarterly Report Maps </v>
      </c>
      <c r="F183" s="98" t="str">
        <f t="shared" si="3"/>
        <v>(Jan-March 2012 - click and scroll down for individual maps)</v>
      </c>
      <c r="G183" s="98">
        <f t="shared" si="4"/>
        <v>2012</v>
      </c>
      <c r="H183" s="98">
        <f t="shared" si="5"/>
        <v>4</v>
      </c>
      <c r="I183" s="98">
        <f t="shared" si="6"/>
        <v>18</v>
      </c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2.0" customHeight="1">
      <c r="A184" s="22">
        <v>41016.0</v>
      </c>
      <c r="B184" s="25" t="s">
        <v>190</v>
      </c>
      <c r="C184" s="26" t="s">
        <v>9</v>
      </c>
      <c r="D184" s="98">
        <f t="shared" si="1"/>
        <v>52</v>
      </c>
      <c r="E184" s="98" t="str">
        <f t="shared" si="2"/>
        <v>PLS Submittal of NPDES Discharge Monitoring Report </v>
      </c>
      <c r="F184" s="98" t="str">
        <f t="shared" si="3"/>
        <v>(March 2012)</v>
      </c>
      <c r="G184" s="98">
        <f t="shared" si="4"/>
        <v>2012</v>
      </c>
      <c r="H184" s="98">
        <f t="shared" si="5"/>
        <v>4</v>
      </c>
      <c r="I184" s="98">
        <f t="shared" si="6"/>
        <v>17</v>
      </c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2.0" customHeight="1">
      <c r="A185" s="22">
        <v>41005.0</v>
      </c>
      <c r="B185" s="25" t="s">
        <v>191</v>
      </c>
      <c r="C185" s="26" t="s">
        <v>7</v>
      </c>
      <c r="D185" s="98">
        <f t="shared" si="1"/>
        <v>20</v>
      </c>
      <c r="E185" s="98" t="str">
        <f t="shared" si="2"/>
        <v>Analytical Results </v>
      </c>
      <c r="F185" s="98" t="str">
        <f t="shared" si="3"/>
        <v>(March 2012)</v>
      </c>
      <c r="G185" s="98">
        <f t="shared" si="4"/>
        <v>2012</v>
      </c>
      <c r="H185" s="98">
        <f t="shared" si="5"/>
        <v>4</v>
      </c>
      <c r="I185" s="98">
        <f t="shared" si="6"/>
        <v>6</v>
      </c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2.0" customHeight="1">
      <c r="A186" s="22">
        <v>41002.0</v>
      </c>
      <c r="B186" s="25" t="s">
        <v>192</v>
      </c>
      <c r="C186" s="26" t="s">
        <v>9</v>
      </c>
      <c r="D186" s="98">
        <f t="shared" si="1"/>
        <v>37</v>
      </c>
      <c r="E186" s="98" t="str">
        <f t="shared" si="2"/>
        <v>Letter from J. Surfus to F. Fotouhi </v>
      </c>
      <c r="F186" s="98" t="str">
        <f t="shared" si="3"/>
        <v>(re: NPDES inspection)</v>
      </c>
      <c r="G186" s="98">
        <f t="shared" si="4"/>
        <v>2012</v>
      </c>
      <c r="H186" s="98">
        <f t="shared" si="5"/>
        <v>4</v>
      </c>
      <c r="I186" s="98">
        <f t="shared" si="6"/>
        <v>3</v>
      </c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2.0" customHeight="1">
      <c r="A187" s="22">
        <v>40994.0</v>
      </c>
      <c r="B187" s="25" t="s">
        <v>193</v>
      </c>
      <c r="C187" s="26" t="s">
        <v>9</v>
      </c>
      <c r="D187" s="98">
        <f t="shared" si="1"/>
        <v>52</v>
      </c>
      <c r="E187" s="98" t="str">
        <f t="shared" si="2"/>
        <v>PLS submittal of NPDES Discharge Monitoring Report </v>
      </c>
      <c r="F187" s="98" t="str">
        <f t="shared" si="3"/>
        <v>(Feb 2012)</v>
      </c>
      <c r="G187" s="98">
        <f t="shared" si="4"/>
        <v>2012</v>
      </c>
      <c r="H187" s="98">
        <f t="shared" si="5"/>
        <v>3</v>
      </c>
      <c r="I187" s="98">
        <f t="shared" si="6"/>
        <v>26</v>
      </c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2.0" customHeight="1">
      <c r="A188" s="22">
        <v>40994.0</v>
      </c>
      <c r="B188" s="25" t="s">
        <v>194</v>
      </c>
      <c r="C188" s="26" t="s">
        <v>195</v>
      </c>
      <c r="D188" s="98">
        <f t="shared" si="1"/>
        <v>25</v>
      </c>
      <c r="E188" s="98" t="str">
        <f t="shared" si="2"/>
        <v>Order Resolving Dispute </v>
      </c>
      <c r="F188" s="98" t="str">
        <f t="shared" si="3"/>
        <v>(Western Area)</v>
      </c>
      <c r="G188" s="98">
        <f t="shared" si="4"/>
        <v>2012</v>
      </c>
      <c r="H188" s="98">
        <f t="shared" si="5"/>
        <v>3</v>
      </c>
      <c r="I188" s="98">
        <f t="shared" si="6"/>
        <v>26</v>
      </c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2.0" customHeight="1">
      <c r="A189" s="22">
        <v>40982.0</v>
      </c>
      <c r="B189" s="25" t="s">
        <v>196</v>
      </c>
      <c r="C189" s="26" t="s">
        <v>7</v>
      </c>
      <c r="D189" s="98">
        <f t="shared" si="1"/>
        <v>20</v>
      </c>
      <c r="E189" s="98" t="str">
        <f t="shared" si="2"/>
        <v>Analytical Results </v>
      </c>
      <c r="F189" s="98" t="str">
        <f t="shared" si="3"/>
        <v>(Feb 2012)</v>
      </c>
      <c r="G189" s="98">
        <f t="shared" si="4"/>
        <v>2012</v>
      </c>
      <c r="H189" s="98">
        <f t="shared" si="5"/>
        <v>3</v>
      </c>
      <c r="I189" s="98">
        <f t="shared" si="6"/>
        <v>14</v>
      </c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2.0" customHeight="1">
      <c r="A190" s="22">
        <v>40960.0</v>
      </c>
      <c r="B190" s="25" t="s">
        <v>197</v>
      </c>
      <c r="C190" s="26" t="s">
        <v>9</v>
      </c>
      <c r="D190" s="98">
        <f t="shared" si="1"/>
        <v>52</v>
      </c>
      <c r="E190" s="98" t="str">
        <f t="shared" si="2"/>
        <v>PLS submittal of NPDES Discharge Monitoring Report </v>
      </c>
      <c r="F190" s="98" t="str">
        <f t="shared" si="3"/>
        <v>(Jan 2012)</v>
      </c>
      <c r="G190" s="98">
        <f t="shared" si="4"/>
        <v>2012</v>
      </c>
      <c r="H190" s="98">
        <f t="shared" si="5"/>
        <v>2</v>
      </c>
      <c r="I190" s="98">
        <f t="shared" si="6"/>
        <v>21</v>
      </c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2.0" customHeight="1">
      <c r="A191" s="22">
        <v>40952.0</v>
      </c>
      <c r="B191" s="25" t="s">
        <v>198</v>
      </c>
      <c r="C191" s="26" t="s">
        <v>7</v>
      </c>
      <c r="D191" s="98">
        <f t="shared" si="1"/>
        <v>20</v>
      </c>
      <c r="E191" s="98" t="str">
        <f t="shared" si="2"/>
        <v>Analytical Results </v>
      </c>
      <c r="F191" s="98" t="str">
        <f t="shared" si="3"/>
        <v>(Jan 2012)</v>
      </c>
      <c r="G191" s="98">
        <f t="shared" si="4"/>
        <v>2012</v>
      </c>
      <c r="H191" s="98">
        <f t="shared" si="5"/>
        <v>2</v>
      </c>
      <c r="I191" s="98">
        <f t="shared" si="6"/>
        <v>13</v>
      </c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2.0" customHeight="1">
      <c r="A192" s="22">
        <v>40926.0</v>
      </c>
      <c r="B192" s="25" t="s">
        <v>199</v>
      </c>
      <c r="C192" s="26" t="s">
        <v>9</v>
      </c>
      <c r="D192" s="98">
        <f t="shared" si="1"/>
        <v>52</v>
      </c>
      <c r="E192" s="98" t="str">
        <f t="shared" si="2"/>
        <v>PLS submittal of NPDES Discharge Monitoring Report </v>
      </c>
      <c r="F192" s="98" t="str">
        <f t="shared" si="3"/>
        <v>(Dec 2012)</v>
      </c>
      <c r="G192" s="98">
        <f t="shared" si="4"/>
        <v>2012</v>
      </c>
      <c r="H192" s="98">
        <f t="shared" si="5"/>
        <v>1</v>
      </c>
      <c r="I192" s="98">
        <f t="shared" si="6"/>
        <v>18</v>
      </c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2.0" customHeight="1">
      <c r="A193" s="22">
        <v>40926.0</v>
      </c>
      <c r="B193" s="25" t="s">
        <v>200</v>
      </c>
      <c r="C193" s="26" t="s">
        <v>4</v>
      </c>
      <c r="D193" s="98">
        <f t="shared" si="1"/>
        <v>35</v>
      </c>
      <c r="E193" s="98" t="str">
        <f t="shared" si="2"/>
        <v>PLS submittal of Quarterly Report </v>
      </c>
      <c r="F193" s="98" t="str">
        <f t="shared" si="3"/>
        <v>(Oct-Dec 2011)</v>
      </c>
      <c r="G193" s="98">
        <f t="shared" si="4"/>
        <v>2012</v>
      </c>
      <c r="H193" s="98">
        <f t="shared" si="5"/>
        <v>1</v>
      </c>
      <c r="I193" s="98">
        <f t="shared" si="6"/>
        <v>18</v>
      </c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ht="12.0" customHeight="1">
      <c r="A194" s="22">
        <v>40920.0</v>
      </c>
      <c r="B194" s="25" t="s">
        <v>159</v>
      </c>
      <c r="C194" s="26" t="s">
        <v>7</v>
      </c>
      <c r="D194" s="98">
        <f t="shared" si="1"/>
        <v>20</v>
      </c>
      <c r="E194" s="98" t="str">
        <f t="shared" si="2"/>
        <v>Analytical Results </v>
      </c>
      <c r="F194" s="98" t="str">
        <f t="shared" si="3"/>
        <v>(December 2012)</v>
      </c>
      <c r="G194" s="98">
        <f t="shared" si="4"/>
        <v>2012</v>
      </c>
      <c r="H194" s="98">
        <f t="shared" si="5"/>
        <v>1</v>
      </c>
      <c r="I194" s="98">
        <f t="shared" si="6"/>
        <v>12</v>
      </c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ht="24.0" customHeight="1">
      <c r="A195" s="22">
        <v>40899.0</v>
      </c>
      <c r="B195" s="25" t="s">
        <v>201</v>
      </c>
      <c r="C195" s="26" t="s">
        <v>40</v>
      </c>
      <c r="D195" s="98">
        <f t="shared" si="1"/>
        <v>44</v>
      </c>
      <c r="E195" s="98" t="str">
        <f t="shared" si="2"/>
        <v>Letter from S. Kolon to Fotouhi &amp; Caldwell </v>
      </c>
      <c r="F195" s="98" t="str">
        <f t="shared" si="3"/>
        <v>(re: Eastern Area Monitoring Plan) w/attachments</v>
      </c>
      <c r="G195" s="98">
        <f t="shared" si="4"/>
        <v>2011</v>
      </c>
      <c r="H195" s="98">
        <f t="shared" si="5"/>
        <v>12</v>
      </c>
      <c r="I195" s="98">
        <f t="shared" si="6"/>
        <v>22</v>
      </c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ht="12.0" customHeight="1">
      <c r="A196" s="22">
        <v>40892.0</v>
      </c>
      <c r="B196" s="107" t="s">
        <v>202</v>
      </c>
      <c r="C196" s="26" t="s">
        <v>9</v>
      </c>
      <c r="D196" s="98">
        <f t="shared" si="1"/>
        <v>52</v>
      </c>
      <c r="E196" s="98" t="str">
        <f t="shared" si="2"/>
        <v>PLS submittal of NPDES Discharge Monitoring Report </v>
      </c>
      <c r="F196" s="98" t="str">
        <f t="shared" si="3"/>
        <v>(Nov 2011)</v>
      </c>
      <c r="G196" s="98">
        <f t="shared" si="4"/>
        <v>2011</v>
      </c>
      <c r="H196" s="98">
        <f t="shared" si="5"/>
        <v>12</v>
      </c>
      <c r="I196" s="98">
        <f t="shared" si="6"/>
        <v>15</v>
      </c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ht="12.0" customHeight="1">
      <c r="A197" s="22">
        <v>40891.0</v>
      </c>
      <c r="B197" s="25" t="s">
        <v>203</v>
      </c>
      <c r="C197" s="26" t="s">
        <v>7</v>
      </c>
      <c r="D197" s="98" t="str">
        <f t="shared" si="1"/>
        <v>#VALUE!</v>
      </c>
      <c r="E197" s="106" t="str">
        <f t="shared" si="2"/>
        <v>DEQ Residential Well Monitoring Results for 2011</v>
      </c>
      <c r="F197" s="98" t="str">
        <f t="shared" si="3"/>
        <v/>
      </c>
      <c r="G197" s="98">
        <f t="shared" si="4"/>
        <v>2011</v>
      </c>
      <c r="H197" s="98">
        <f t="shared" si="5"/>
        <v>12</v>
      </c>
      <c r="I197" s="98">
        <f t="shared" si="6"/>
        <v>14</v>
      </c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ht="12.0" customHeight="1">
      <c r="A198" s="22">
        <v>40890.0</v>
      </c>
      <c r="B198" s="25" t="s">
        <v>204</v>
      </c>
      <c r="C198" s="26" t="s">
        <v>7</v>
      </c>
      <c r="D198" s="98">
        <f t="shared" si="1"/>
        <v>20</v>
      </c>
      <c r="E198" s="98" t="str">
        <f t="shared" si="2"/>
        <v>Analytical Results </v>
      </c>
      <c r="F198" s="98" t="str">
        <f t="shared" si="3"/>
        <v>(Nov 2011)</v>
      </c>
      <c r="G198" s="98">
        <f t="shared" si="4"/>
        <v>2011</v>
      </c>
      <c r="H198" s="98">
        <f t="shared" si="5"/>
        <v>12</v>
      </c>
      <c r="I198" s="98">
        <f t="shared" si="6"/>
        <v>13</v>
      </c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ht="12.0" customHeight="1">
      <c r="A199" s="22">
        <v>40890.0</v>
      </c>
      <c r="B199" s="25" t="s">
        <v>205</v>
      </c>
      <c r="C199" s="26" t="s">
        <v>7</v>
      </c>
      <c r="D199" s="98" t="str">
        <f t="shared" si="1"/>
        <v>#VALUE!</v>
      </c>
      <c r="E199" s="106" t="str">
        <f t="shared" si="2"/>
        <v>Back-up documentation for Nov 2011 Analytical Results</v>
      </c>
      <c r="F199" s="98" t="str">
        <f t="shared" si="3"/>
        <v/>
      </c>
      <c r="G199" s="98">
        <f t="shared" si="4"/>
        <v>2011</v>
      </c>
      <c r="H199" s="98">
        <f t="shared" si="5"/>
        <v>12</v>
      </c>
      <c r="I199" s="98">
        <f t="shared" si="6"/>
        <v>13</v>
      </c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ht="12.0" customHeight="1">
      <c r="A200" s="22">
        <v>40884.0</v>
      </c>
      <c r="B200" s="25" t="s">
        <v>206</v>
      </c>
      <c r="C200" s="26" t="s">
        <v>7</v>
      </c>
      <c r="D200" s="98" t="str">
        <f t="shared" si="1"/>
        <v>#VALUE!</v>
      </c>
      <c r="E200" s="106" t="str">
        <f t="shared" si="2"/>
        <v>Re-notice of Dispute Resolution Hearing for January 11, 2012</v>
      </c>
      <c r="F200" s="98" t="str">
        <f t="shared" si="3"/>
        <v/>
      </c>
      <c r="G200" s="98">
        <f t="shared" si="4"/>
        <v>2011</v>
      </c>
      <c r="H200" s="98">
        <f t="shared" si="5"/>
        <v>12</v>
      </c>
      <c r="I200" s="98">
        <f t="shared" si="6"/>
        <v>7</v>
      </c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ht="12.0" customHeight="1">
      <c r="A201" s="22">
        <v>40884.0</v>
      </c>
      <c r="B201" s="25" t="s">
        <v>207</v>
      </c>
      <c r="C201" s="26" t="s">
        <v>40</v>
      </c>
      <c r="D201" s="98" t="str">
        <f t="shared" si="1"/>
        <v>#VALUE!</v>
      </c>
      <c r="E201" s="106" t="str">
        <f t="shared" si="2"/>
        <v>PLS Cemetery Well PZ Exception Request</v>
      </c>
      <c r="F201" s="98" t="str">
        <f t="shared" si="3"/>
        <v/>
      </c>
      <c r="G201" s="98">
        <f t="shared" si="4"/>
        <v>2011</v>
      </c>
      <c r="H201" s="98">
        <f t="shared" si="5"/>
        <v>12</v>
      </c>
      <c r="I201" s="98">
        <f t="shared" si="6"/>
        <v>7</v>
      </c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ht="12.0" customHeight="1">
      <c r="A202" s="22">
        <v>40864.0</v>
      </c>
      <c r="B202" s="25" t="s">
        <v>208</v>
      </c>
      <c r="C202" s="26" t="s">
        <v>7</v>
      </c>
      <c r="D202" s="98">
        <f t="shared" si="1"/>
        <v>20</v>
      </c>
      <c r="E202" s="98" t="str">
        <f t="shared" si="2"/>
        <v>Analytical Results </v>
      </c>
      <c r="F202" s="98" t="str">
        <f t="shared" si="3"/>
        <v>(Oct 2011)</v>
      </c>
      <c r="G202" s="98">
        <f t="shared" si="4"/>
        <v>2011</v>
      </c>
      <c r="H202" s="98">
        <f t="shared" si="5"/>
        <v>11</v>
      </c>
      <c r="I202" s="98">
        <f t="shared" si="6"/>
        <v>17</v>
      </c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ht="12.0" customHeight="1">
      <c r="A203" s="22">
        <v>40864.0</v>
      </c>
      <c r="B203" s="25" t="s">
        <v>209</v>
      </c>
      <c r="C203" s="26" t="s">
        <v>7</v>
      </c>
      <c r="D203" s="98" t="str">
        <f t="shared" si="1"/>
        <v>#VALUE!</v>
      </c>
      <c r="E203" s="106" t="str">
        <f t="shared" si="2"/>
        <v>Back-up documentation for Oct 2011 Analytical Results</v>
      </c>
      <c r="F203" s="98" t="str">
        <f t="shared" si="3"/>
        <v/>
      </c>
      <c r="G203" s="98">
        <f t="shared" si="4"/>
        <v>2011</v>
      </c>
      <c r="H203" s="98">
        <f t="shared" si="5"/>
        <v>11</v>
      </c>
      <c r="I203" s="98">
        <f t="shared" si="6"/>
        <v>17</v>
      </c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ht="12.0" customHeight="1">
      <c r="A204" s="22">
        <v>40864.0</v>
      </c>
      <c r="B204" s="25" t="s">
        <v>210</v>
      </c>
      <c r="C204" s="26" t="s">
        <v>9</v>
      </c>
      <c r="D204" s="98">
        <f t="shared" si="1"/>
        <v>52</v>
      </c>
      <c r="E204" s="98" t="str">
        <f t="shared" si="2"/>
        <v>PLS submittal of NPDES Discharge Monitoring Report </v>
      </c>
      <c r="F204" s="98" t="str">
        <f t="shared" si="3"/>
        <v>(Oct 2011)</v>
      </c>
      <c r="G204" s="98">
        <f t="shared" si="4"/>
        <v>2011</v>
      </c>
      <c r="H204" s="98">
        <f t="shared" si="5"/>
        <v>11</v>
      </c>
      <c r="I204" s="98">
        <f t="shared" si="6"/>
        <v>17</v>
      </c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ht="12.0" customHeight="1">
      <c r="A205" s="22">
        <v>40854.0</v>
      </c>
      <c r="B205" s="25" t="s">
        <v>211</v>
      </c>
      <c r="C205" s="26" t="s">
        <v>195</v>
      </c>
      <c r="D205" s="98">
        <f t="shared" si="1"/>
        <v>23</v>
      </c>
      <c r="E205" s="98" t="str">
        <f t="shared" si="2"/>
        <v>DAG/DEQ Dispute Brief </v>
      </c>
      <c r="F205" s="98" t="str">
        <f t="shared" si="3"/>
        <v>(re: Western Area Monitoring Plan)</v>
      </c>
      <c r="G205" s="98">
        <f t="shared" si="4"/>
        <v>2011</v>
      </c>
      <c r="H205" s="98">
        <f t="shared" si="5"/>
        <v>11</v>
      </c>
      <c r="I205" s="98">
        <f t="shared" si="6"/>
        <v>7</v>
      </c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ht="12.0" customHeight="1">
      <c r="A206" s="22">
        <v>40851.0</v>
      </c>
      <c r="B206" s="107" t="s">
        <v>212</v>
      </c>
      <c r="C206" s="26" t="s">
        <v>195</v>
      </c>
      <c r="D206" s="98">
        <f t="shared" si="1"/>
        <v>22</v>
      </c>
      <c r="E206" s="98" t="str">
        <f t="shared" si="2"/>
        <v>Re-Notice of Hearing </v>
      </c>
      <c r="F206" s="98" t="str">
        <f t="shared" si="3"/>
        <v>(for Dispute Resolution, rescheduled to Dec 21, 2011)</v>
      </c>
      <c r="G206" s="98">
        <f t="shared" si="4"/>
        <v>2011</v>
      </c>
      <c r="H206" s="98">
        <f t="shared" si="5"/>
        <v>11</v>
      </c>
      <c r="I206" s="98">
        <f t="shared" si="6"/>
        <v>4</v>
      </c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ht="12.0" customHeight="1">
      <c r="A207" s="22">
        <v>40841.0</v>
      </c>
      <c r="B207" s="25" t="s">
        <v>213</v>
      </c>
      <c r="C207" s="26" t="s">
        <v>195</v>
      </c>
      <c r="D207" s="98">
        <f t="shared" si="1"/>
        <v>37</v>
      </c>
      <c r="E207" s="98" t="str">
        <f t="shared" si="2"/>
        <v>PLS Petition for Dispute Resolution </v>
      </c>
      <c r="F207" s="98" t="str">
        <f t="shared" si="3"/>
        <v>(re: Western Area Monitoring Plan)</v>
      </c>
      <c r="G207" s="98">
        <f t="shared" si="4"/>
        <v>2011</v>
      </c>
      <c r="H207" s="98">
        <f t="shared" si="5"/>
        <v>10</v>
      </c>
      <c r="I207" s="98">
        <f t="shared" si="6"/>
        <v>25</v>
      </c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ht="12.0" customHeight="1">
      <c r="A208" s="22">
        <v>40840.0</v>
      </c>
      <c r="B208" s="25" t="s">
        <v>214</v>
      </c>
      <c r="C208" s="26" t="s">
        <v>9</v>
      </c>
      <c r="D208" s="98" t="str">
        <f t="shared" si="1"/>
        <v>#VALUE!</v>
      </c>
      <c r="E208" s="106" t="str">
        <f t="shared" si="2"/>
        <v>DEQ NPDES Reconnaissance Report Letter</v>
      </c>
      <c r="F208" s="98" t="str">
        <f t="shared" si="3"/>
        <v/>
      </c>
      <c r="G208" s="98">
        <f t="shared" si="4"/>
        <v>2011</v>
      </c>
      <c r="H208" s="98">
        <f t="shared" si="5"/>
        <v>10</v>
      </c>
      <c r="I208" s="98">
        <f t="shared" si="6"/>
        <v>24</v>
      </c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ht="12.0" customHeight="1">
      <c r="A209" s="22">
        <v>40836.0</v>
      </c>
      <c r="B209" s="25" t="s">
        <v>215</v>
      </c>
      <c r="C209" s="26" t="s">
        <v>4</v>
      </c>
      <c r="D209" s="98">
        <f t="shared" si="1"/>
        <v>35</v>
      </c>
      <c r="E209" s="98" t="str">
        <f t="shared" si="2"/>
        <v>PLS submittal of Quarterly Report </v>
      </c>
      <c r="F209" s="98" t="str">
        <f t="shared" si="3"/>
        <v>(July-Sept 2011)</v>
      </c>
      <c r="G209" s="98">
        <f t="shared" si="4"/>
        <v>2011</v>
      </c>
      <c r="H209" s="98">
        <f t="shared" si="5"/>
        <v>10</v>
      </c>
      <c r="I209" s="98">
        <f t="shared" si="6"/>
        <v>20</v>
      </c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24.0" customHeight="1">
      <c r="A210" s="22">
        <v>40836.0</v>
      </c>
      <c r="B210" s="23" t="s">
        <v>216</v>
      </c>
      <c r="C210" s="26" t="s">
        <v>4</v>
      </c>
      <c r="D210" s="98">
        <f t="shared" si="1"/>
        <v>40</v>
      </c>
      <c r="E210" s="98" t="str">
        <f t="shared" si="2"/>
        <v>PLS submittal of Quarterly Report Maps </v>
      </c>
      <c r="F210" s="98" t="str">
        <f t="shared" si="3"/>
        <v>(June 2011-Oct 2011 - click &amp; scroll down for individual maps)</v>
      </c>
      <c r="G210" s="98">
        <f t="shared" si="4"/>
        <v>2011</v>
      </c>
      <c r="H210" s="98">
        <f t="shared" si="5"/>
        <v>10</v>
      </c>
      <c r="I210" s="98">
        <f t="shared" si="6"/>
        <v>20</v>
      </c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2.0" customHeight="1">
      <c r="A211" s="22">
        <v>40833.0</v>
      </c>
      <c r="B211" s="25" t="s">
        <v>217</v>
      </c>
      <c r="C211" s="26" t="s">
        <v>7</v>
      </c>
      <c r="D211" s="98">
        <f t="shared" si="1"/>
        <v>20</v>
      </c>
      <c r="E211" s="98" t="str">
        <f t="shared" si="2"/>
        <v>Analytical Results </v>
      </c>
      <c r="F211" s="98" t="str">
        <f t="shared" si="3"/>
        <v>(Sept 2011)</v>
      </c>
      <c r="G211" s="98">
        <f t="shared" si="4"/>
        <v>2011</v>
      </c>
      <c r="H211" s="98">
        <f t="shared" si="5"/>
        <v>10</v>
      </c>
      <c r="I211" s="98">
        <f t="shared" si="6"/>
        <v>17</v>
      </c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2.0" customHeight="1">
      <c r="A212" s="22">
        <v>40833.0</v>
      </c>
      <c r="B212" s="107" t="s">
        <v>218</v>
      </c>
      <c r="C212" s="26" t="s">
        <v>7</v>
      </c>
      <c r="D212" s="98" t="str">
        <f t="shared" si="1"/>
        <v>#VALUE!</v>
      </c>
      <c r="E212" s="107" t="str">
        <f t="shared" si="2"/>
        <v>Back-up documentation for Sept 2011 Analytical Results</v>
      </c>
      <c r="F212" s="98" t="str">
        <f t="shared" si="3"/>
        <v/>
      </c>
      <c r="G212" s="98">
        <f t="shared" si="4"/>
        <v>2011</v>
      </c>
      <c r="H212" s="98">
        <f t="shared" si="5"/>
        <v>10</v>
      </c>
      <c r="I212" s="98">
        <f t="shared" si="6"/>
        <v>17</v>
      </c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2.0" customHeight="1">
      <c r="A213" s="22">
        <v>40833.0</v>
      </c>
      <c r="B213" s="25" t="s">
        <v>219</v>
      </c>
      <c r="C213" s="26" t="s">
        <v>9</v>
      </c>
      <c r="D213" s="98">
        <f t="shared" si="1"/>
        <v>52</v>
      </c>
      <c r="E213" s="98" t="str">
        <f t="shared" si="2"/>
        <v>PLS submittal of NPDES Discharge Monitoring Report </v>
      </c>
      <c r="F213" s="98" t="str">
        <f t="shared" si="3"/>
        <v>(Sept 2011)</v>
      </c>
      <c r="G213" s="98">
        <f t="shared" si="4"/>
        <v>2011</v>
      </c>
      <c r="H213" s="98">
        <f t="shared" si="5"/>
        <v>10</v>
      </c>
      <c r="I213" s="98">
        <f t="shared" si="6"/>
        <v>17</v>
      </c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2.0" customHeight="1">
      <c r="A214" s="22">
        <v>40826.0</v>
      </c>
      <c r="B214" s="25" t="s">
        <v>220</v>
      </c>
      <c r="C214" s="26" t="s">
        <v>195</v>
      </c>
      <c r="D214" s="98">
        <f t="shared" si="1"/>
        <v>43</v>
      </c>
      <c r="E214" s="98" t="str">
        <f t="shared" si="2"/>
        <v>DEQ Oct 2011 Western Area Monitoring Plan </v>
      </c>
      <c r="F214" s="98" t="str">
        <f t="shared" si="3"/>
        <v>(re: DEQ resolution of dispute)</v>
      </c>
      <c r="G214" s="98">
        <f t="shared" si="4"/>
        <v>2011</v>
      </c>
      <c r="H214" s="98">
        <f t="shared" si="5"/>
        <v>10</v>
      </c>
      <c r="I214" s="98">
        <f t="shared" si="6"/>
        <v>10</v>
      </c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2.0" customHeight="1">
      <c r="A215" s="22">
        <v>40809.0</v>
      </c>
      <c r="B215" s="25" t="s">
        <v>221</v>
      </c>
      <c r="C215" s="26" t="s">
        <v>40</v>
      </c>
      <c r="D215" s="98">
        <f t="shared" si="1"/>
        <v>36</v>
      </c>
      <c r="E215" s="98" t="str">
        <f t="shared" si="2"/>
        <v>Letter from M. Caldwell to C. Gill </v>
      </c>
      <c r="F215" s="98" t="str">
        <f t="shared" si="3"/>
        <v>(re: Final Well ID Report)</v>
      </c>
      <c r="G215" s="98">
        <f t="shared" si="4"/>
        <v>2011</v>
      </c>
      <c r="H215" s="98">
        <f t="shared" si="5"/>
        <v>9</v>
      </c>
      <c r="I215" s="98">
        <f t="shared" si="6"/>
        <v>23</v>
      </c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2.0" customHeight="1">
      <c r="A216" s="22">
        <v>40802.0</v>
      </c>
      <c r="B216" s="25" t="s">
        <v>222</v>
      </c>
      <c r="C216" s="26" t="s">
        <v>9</v>
      </c>
      <c r="D216" s="98">
        <f t="shared" si="1"/>
        <v>52</v>
      </c>
      <c r="E216" s="98" t="str">
        <f t="shared" si="2"/>
        <v>PLS submittal of NPDES Discharge Monitoring Report </v>
      </c>
      <c r="F216" s="98" t="str">
        <f t="shared" si="3"/>
        <v>(Aug 2011)</v>
      </c>
      <c r="G216" s="98">
        <f t="shared" si="4"/>
        <v>2011</v>
      </c>
      <c r="H216" s="98">
        <f t="shared" si="5"/>
        <v>9</v>
      </c>
      <c r="I216" s="98">
        <f t="shared" si="6"/>
        <v>16</v>
      </c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2.0" customHeight="1">
      <c r="A217" s="22">
        <v>40801.0</v>
      </c>
      <c r="B217" s="25" t="s">
        <v>223</v>
      </c>
      <c r="C217" s="26" t="s">
        <v>7</v>
      </c>
      <c r="D217" s="98">
        <f t="shared" si="1"/>
        <v>20</v>
      </c>
      <c r="E217" s="98" t="str">
        <f t="shared" si="2"/>
        <v>Analytical Results </v>
      </c>
      <c r="F217" s="98" t="str">
        <f t="shared" si="3"/>
        <v>(Aug 2011)</v>
      </c>
      <c r="G217" s="98">
        <f t="shared" si="4"/>
        <v>2011</v>
      </c>
      <c r="H217" s="98">
        <f t="shared" si="5"/>
        <v>9</v>
      </c>
      <c r="I217" s="98">
        <f t="shared" si="6"/>
        <v>15</v>
      </c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2.0" customHeight="1">
      <c r="A218" s="22">
        <v>40798.0</v>
      </c>
      <c r="B218" s="25" t="s">
        <v>224</v>
      </c>
      <c r="C218" s="26" t="s">
        <v>195</v>
      </c>
      <c r="D218" s="98">
        <f t="shared" si="1"/>
        <v>44</v>
      </c>
      <c r="E218" s="98" t="str">
        <f t="shared" si="2"/>
        <v>PLS Sept 2011 Western Area Monitoring Plan </v>
      </c>
      <c r="F218" s="98" t="str">
        <f t="shared" si="3"/>
        <v>(re: invoking dispute resolution)</v>
      </c>
      <c r="G218" s="98">
        <f t="shared" si="4"/>
        <v>2011</v>
      </c>
      <c r="H218" s="98">
        <f t="shared" si="5"/>
        <v>9</v>
      </c>
      <c r="I218" s="98">
        <f t="shared" si="6"/>
        <v>12</v>
      </c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2.0" customHeight="1">
      <c r="A219" s="22">
        <v>40792.0</v>
      </c>
      <c r="B219" s="25" t="s">
        <v>225</v>
      </c>
      <c r="C219" s="26" t="s">
        <v>40</v>
      </c>
      <c r="D219" s="98" t="str">
        <f t="shared" si="1"/>
        <v>#VALUE!</v>
      </c>
      <c r="E219" s="106" t="str">
        <f t="shared" si="2"/>
        <v>PLS submittal of Expanded Prohibition Zone Well ID Report</v>
      </c>
      <c r="F219" s="98" t="str">
        <f t="shared" si="3"/>
        <v/>
      </c>
      <c r="G219" s="98">
        <f t="shared" si="4"/>
        <v>2011</v>
      </c>
      <c r="H219" s="98">
        <f t="shared" si="5"/>
        <v>9</v>
      </c>
      <c r="I219" s="98">
        <f t="shared" si="6"/>
        <v>6</v>
      </c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2.0" customHeight="1">
      <c r="A220" s="22">
        <v>40792.0</v>
      </c>
      <c r="B220" s="25" t="s">
        <v>226</v>
      </c>
      <c r="C220" s="26" t="s">
        <v>40</v>
      </c>
      <c r="D220" s="98" t="str">
        <f t="shared" si="1"/>
        <v>#VALUE!</v>
      </c>
      <c r="E220" s="106" t="str">
        <f t="shared" si="2"/>
        <v>PLS Attachments 1-4, Expanded Prohibition Zone Well ID Report</v>
      </c>
      <c r="F220" s="98" t="str">
        <f t="shared" si="3"/>
        <v/>
      </c>
      <c r="G220" s="98">
        <f t="shared" si="4"/>
        <v>2011</v>
      </c>
      <c r="H220" s="98">
        <f t="shared" si="5"/>
        <v>9</v>
      </c>
      <c r="I220" s="98">
        <f t="shared" si="6"/>
        <v>6</v>
      </c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2.0" customHeight="1">
      <c r="A221" s="22">
        <v>40792.0</v>
      </c>
      <c r="B221" s="25" t="s">
        <v>227</v>
      </c>
      <c r="C221" s="26" t="s">
        <v>40</v>
      </c>
      <c r="D221" s="98" t="str">
        <f t="shared" si="1"/>
        <v>#VALUE!</v>
      </c>
      <c r="E221" s="106" t="str">
        <f t="shared" si="2"/>
        <v>PLS Attachments 5-6, Expanded Prohibition Zone Well ID Report</v>
      </c>
      <c r="F221" s="98" t="str">
        <f t="shared" si="3"/>
        <v/>
      </c>
      <c r="G221" s="98">
        <f t="shared" si="4"/>
        <v>2011</v>
      </c>
      <c r="H221" s="98">
        <f t="shared" si="5"/>
        <v>9</v>
      </c>
      <c r="I221" s="98">
        <f t="shared" si="6"/>
        <v>6</v>
      </c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2.0" customHeight="1">
      <c r="A222" s="22">
        <v>40792.0</v>
      </c>
      <c r="B222" s="25" t="s">
        <v>228</v>
      </c>
      <c r="C222" s="26" t="s">
        <v>40</v>
      </c>
      <c r="D222" s="98" t="str">
        <f t="shared" si="1"/>
        <v>#VALUE!</v>
      </c>
      <c r="E222" s="106" t="str">
        <f t="shared" si="2"/>
        <v>PLS Attachments 8*, Expanded Prohibition Zone Well ID Report</v>
      </c>
      <c r="F222" s="98" t="str">
        <f t="shared" si="3"/>
        <v/>
      </c>
      <c r="G222" s="98">
        <f t="shared" si="4"/>
        <v>2011</v>
      </c>
      <c r="H222" s="98">
        <f t="shared" si="5"/>
        <v>9</v>
      </c>
      <c r="I222" s="98">
        <f t="shared" si="6"/>
        <v>6</v>
      </c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2.0" customHeight="1">
      <c r="A223" s="22">
        <v>40752.0</v>
      </c>
      <c r="B223" s="25" t="s">
        <v>229</v>
      </c>
      <c r="C223" s="26" t="s">
        <v>7</v>
      </c>
      <c r="D223" s="98">
        <f t="shared" si="1"/>
        <v>20</v>
      </c>
      <c r="E223" s="98" t="str">
        <f t="shared" si="2"/>
        <v>Analytical Results </v>
      </c>
      <c r="F223" s="98" t="str">
        <f t="shared" si="3"/>
        <v>(June 2011)</v>
      </c>
      <c r="G223" s="98">
        <f t="shared" si="4"/>
        <v>2011</v>
      </c>
      <c r="H223" s="98">
        <f t="shared" si="5"/>
        <v>7</v>
      </c>
      <c r="I223" s="98">
        <f t="shared" si="6"/>
        <v>28</v>
      </c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2.0" customHeight="1">
      <c r="A224" s="22">
        <v>40752.0</v>
      </c>
      <c r="B224" s="25" t="s">
        <v>230</v>
      </c>
      <c r="C224" s="26" t="s">
        <v>88</v>
      </c>
      <c r="D224" s="98" t="str">
        <f t="shared" si="1"/>
        <v>#VALUE!</v>
      </c>
      <c r="E224" s="106" t="str">
        <f t="shared" si="2"/>
        <v>DEQ response to Little Lake Area Monitoring Plan</v>
      </c>
      <c r="F224" s="98" t="str">
        <f t="shared" si="3"/>
        <v/>
      </c>
      <c r="G224" s="98">
        <f t="shared" si="4"/>
        <v>2011</v>
      </c>
      <c r="H224" s="98">
        <f t="shared" si="5"/>
        <v>7</v>
      </c>
      <c r="I224" s="98">
        <f t="shared" si="6"/>
        <v>28</v>
      </c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2.0" customHeight="1">
      <c r="A225" s="22">
        <v>40750.0</v>
      </c>
      <c r="B225" s="25" t="s">
        <v>231</v>
      </c>
      <c r="C225" s="26" t="s">
        <v>9</v>
      </c>
      <c r="D225" s="98">
        <f t="shared" si="1"/>
        <v>52</v>
      </c>
      <c r="E225" s="98" t="str">
        <f t="shared" si="2"/>
        <v>PLS submittal of NPDES Discharge Monitoring Report </v>
      </c>
      <c r="F225" s="98" t="str">
        <f t="shared" si="3"/>
        <v>(June 2011)</v>
      </c>
      <c r="G225" s="98">
        <f t="shared" si="4"/>
        <v>2011</v>
      </c>
      <c r="H225" s="98">
        <f t="shared" si="5"/>
        <v>7</v>
      </c>
      <c r="I225" s="98">
        <f t="shared" si="6"/>
        <v>26</v>
      </c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ht="12.0" customHeight="1">
      <c r="A226" s="22">
        <v>40750.0</v>
      </c>
      <c r="B226" s="25" t="s">
        <v>232</v>
      </c>
      <c r="C226" s="26" t="s">
        <v>4</v>
      </c>
      <c r="D226" s="98">
        <f t="shared" si="1"/>
        <v>35</v>
      </c>
      <c r="E226" s="98" t="str">
        <f t="shared" si="2"/>
        <v>PLS submittal of Quarterly Report </v>
      </c>
      <c r="F226" s="98" t="str">
        <f t="shared" si="3"/>
        <v>(April-June 2011)</v>
      </c>
      <c r="G226" s="98">
        <f t="shared" si="4"/>
        <v>2011</v>
      </c>
      <c r="H226" s="98">
        <f t="shared" si="5"/>
        <v>7</v>
      </c>
      <c r="I226" s="98">
        <f t="shared" si="6"/>
        <v>26</v>
      </c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ht="12.0" customHeight="1">
      <c r="A227" s="22">
        <v>40716.0</v>
      </c>
      <c r="B227" s="25" t="s">
        <v>233</v>
      </c>
      <c r="C227" s="26" t="s">
        <v>40</v>
      </c>
      <c r="D227" s="98" t="str">
        <f t="shared" si="1"/>
        <v>#VALUE!</v>
      </c>
      <c r="E227" s="106" t="str">
        <f t="shared" si="2"/>
        <v>DEQ response to preliminary PZ expansion well ID submittals</v>
      </c>
      <c r="F227" s="98" t="str">
        <f t="shared" si="3"/>
        <v/>
      </c>
      <c r="G227" s="98">
        <f t="shared" si="4"/>
        <v>2011</v>
      </c>
      <c r="H227" s="98">
        <f t="shared" si="5"/>
        <v>6</v>
      </c>
      <c r="I227" s="98">
        <f t="shared" si="6"/>
        <v>22</v>
      </c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2.0" customHeight="1">
      <c r="A228" s="22">
        <v>40709.0</v>
      </c>
      <c r="B228" s="25" t="s">
        <v>234</v>
      </c>
      <c r="C228" s="26" t="s">
        <v>40</v>
      </c>
      <c r="D228" s="98" t="str">
        <f t="shared" si="1"/>
        <v>#VALUE!</v>
      </c>
      <c r="E228" s="106" t="str">
        <f t="shared" si="2"/>
        <v>PLS submittal of preliminary PZ expansion plat maps</v>
      </c>
      <c r="F228" s="98" t="str">
        <f t="shared" si="3"/>
        <v/>
      </c>
      <c r="G228" s="98">
        <f t="shared" si="4"/>
        <v>2011</v>
      </c>
      <c r="H228" s="98">
        <f t="shared" si="5"/>
        <v>6</v>
      </c>
      <c r="I228" s="98">
        <f t="shared" si="6"/>
        <v>15</v>
      </c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2.0" customHeight="1">
      <c r="A229" s="22">
        <v>40709.0</v>
      </c>
      <c r="B229" s="25" t="s">
        <v>235</v>
      </c>
      <c r="C229" s="26" t="s">
        <v>40</v>
      </c>
      <c r="D229" s="98" t="str">
        <f t="shared" si="1"/>
        <v>#VALUE!</v>
      </c>
      <c r="E229" s="106" t="str">
        <f t="shared" si="2"/>
        <v>PLS submittal of preliminary PZ expansion well ID lists</v>
      </c>
      <c r="F229" s="98" t="str">
        <f t="shared" si="3"/>
        <v/>
      </c>
      <c r="G229" s="98">
        <f t="shared" si="4"/>
        <v>2011</v>
      </c>
      <c r="H229" s="98">
        <f t="shared" si="5"/>
        <v>6</v>
      </c>
      <c r="I229" s="98">
        <f t="shared" si="6"/>
        <v>15</v>
      </c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2.0" customHeight="1">
      <c r="A230" s="22">
        <v>40709.0</v>
      </c>
      <c r="B230" s="25" t="s">
        <v>236</v>
      </c>
      <c r="C230" s="26" t="s">
        <v>40</v>
      </c>
      <c r="D230" s="98" t="str">
        <f t="shared" si="1"/>
        <v>#VALUE!</v>
      </c>
      <c r="E230" s="106" t="str">
        <f t="shared" si="2"/>
        <v>PLS submittal of preliminary PZ expansion well records</v>
      </c>
      <c r="F230" s="98" t="str">
        <f t="shared" si="3"/>
        <v/>
      </c>
      <c r="G230" s="98">
        <f t="shared" si="4"/>
        <v>2011</v>
      </c>
      <c r="H230" s="98">
        <f t="shared" si="5"/>
        <v>6</v>
      </c>
      <c r="I230" s="98">
        <f t="shared" si="6"/>
        <v>15</v>
      </c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2.0" customHeight="1">
      <c r="A231" s="22">
        <v>40694.0</v>
      </c>
      <c r="B231" s="25" t="s">
        <v>237</v>
      </c>
      <c r="C231" s="26" t="s">
        <v>88</v>
      </c>
      <c r="D231" s="98">
        <f t="shared" si="1"/>
        <v>57</v>
      </c>
      <c r="E231" s="98" t="str">
        <f t="shared" si="2"/>
        <v>DEQ Interoffice Communication from J. Coger to S. Kolon </v>
      </c>
      <c r="F231" s="98" t="str">
        <f t="shared" si="3"/>
        <v>(re: reduced batch purging)</v>
      </c>
      <c r="G231" s="98">
        <f t="shared" si="4"/>
        <v>2011</v>
      </c>
      <c r="H231" s="98">
        <f t="shared" si="5"/>
        <v>5</v>
      </c>
      <c r="I231" s="98">
        <f t="shared" si="6"/>
        <v>31</v>
      </c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2.0" customHeight="1">
      <c r="A232" s="22">
        <v>40694.0</v>
      </c>
      <c r="B232" s="25" t="s">
        <v>238</v>
      </c>
      <c r="C232" s="26" t="s">
        <v>88</v>
      </c>
      <c r="D232" s="98" t="str">
        <f t="shared" si="1"/>
        <v>#VALUE!</v>
      </c>
      <c r="E232" s="106" t="str">
        <f t="shared" si="2"/>
        <v>DEQ response to Proposal to Reduce Batch Purging</v>
      </c>
      <c r="F232" s="98" t="str">
        <f t="shared" si="3"/>
        <v/>
      </c>
      <c r="G232" s="98">
        <f t="shared" si="4"/>
        <v>2011</v>
      </c>
      <c r="H232" s="98">
        <f t="shared" si="5"/>
        <v>5</v>
      </c>
      <c r="I232" s="98">
        <f t="shared" si="6"/>
        <v>31</v>
      </c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2.0" customHeight="1">
      <c r="A233" s="22">
        <v>40688.0</v>
      </c>
      <c r="B233" s="25" t="s">
        <v>239</v>
      </c>
      <c r="C233" s="26" t="s">
        <v>195</v>
      </c>
      <c r="D233" s="98" t="str">
        <f t="shared" si="1"/>
        <v>#VALUE!</v>
      </c>
      <c r="E233" s="106" t="str">
        <f t="shared" si="2"/>
        <v>DEQ response to Western Area Monitoring Plan</v>
      </c>
      <c r="F233" s="98" t="str">
        <f t="shared" si="3"/>
        <v/>
      </c>
      <c r="G233" s="98">
        <f t="shared" si="4"/>
        <v>2011</v>
      </c>
      <c r="H233" s="98">
        <f t="shared" si="5"/>
        <v>5</v>
      </c>
      <c r="I233" s="98">
        <f t="shared" si="6"/>
        <v>25</v>
      </c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2.0" customHeight="1">
      <c r="A234" s="22">
        <v>40680.0</v>
      </c>
      <c r="B234" s="25" t="s">
        <v>240</v>
      </c>
      <c r="C234" s="26" t="s">
        <v>9</v>
      </c>
      <c r="D234" s="98">
        <f t="shared" si="1"/>
        <v>52</v>
      </c>
      <c r="E234" s="98" t="str">
        <f t="shared" si="2"/>
        <v>PLS submittal of NPDES Discharge Monitoring Report </v>
      </c>
      <c r="F234" s="98" t="str">
        <f t="shared" si="3"/>
        <v>(April 2011)</v>
      </c>
      <c r="G234" s="98">
        <f t="shared" si="4"/>
        <v>2011</v>
      </c>
      <c r="H234" s="98">
        <f t="shared" si="5"/>
        <v>5</v>
      </c>
      <c r="I234" s="98">
        <f t="shared" si="6"/>
        <v>17</v>
      </c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2.0" customHeight="1">
      <c r="A235" s="22">
        <v>40669.0</v>
      </c>
      <c r="B235" s="25" t="s">
        <v>241</v>
      </c>
      <c r="C235" s="26" t="s">
        <v>7</v>
      </c>
      <c r="D235" s="98">
        <f t="shared" si="1"/>
        <v>20</v>
      </c>
      <c r="E235" s="98" t="str">
        <f t="shared" si="2"/>
        <v>Analytical Results </v>
      </c>
      <c r="F235" s="98" t="str">
        <f t="shared" si="3"/>
        <v>(April 2011)</v>
      </c>
      <c r="G235" s="98">
        <f t="shared" si="4"/>
        <v>2011</v>
      </c>
      <c r="H235" s="98">
        <f t="shared" si="5"/>
        <v>5</v>
      </c>
      <c r="I235" s="98">
        <f t="shared" si="6"/>
        <v>6</v>
      </c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2.0" customHeight="1">
      <c r="A236" s="22">
        <v>40662.0</v>
      </c>
      <c r="B236" s="25" t="s">
        <v>242</v>
      </c>
      <c r="C236" s="26" t="s">
        <v>88</v>
      </c>
      <c r="D236" s="98" t="str">
        <f t="shared" si="1"/>
        <v>#VALUE!</v>
      </c>
      <c r="E236" s="106" t="str">
        <f t="shared" si="2"/>
        <v>PLS submittal of Little Lake Area Groundwater Monitoring Plan</v>
      </c>
      <c r="F236" s="98" t="str">
        <f t="shared" si="3"/>
        <v/>
      </c>
      <c r="G236" s="98">
        <f t="shared" si="4"/>
        <v>2011</v>
      </c>
      <c r="H236" s="98">
        <f t="shared" si="5"/>
        <v>4</v>
      </c>
      <c r="I236" s="98">
        <f t="shared" si="6"/>
        <v>29</v>
      </c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2.0" customHeight="1">
      <c r="A237" s="22">
        <v>40652.0</v>
      </c>
      <c r="B237" s="25" t="s">
        <v>243</v>
      </c>
      <c r="C237" s="26" t="s">
        <v>9</v>
      </c>
      <c r="D237" s="98">
        <f t="shared" si="1"/>
        <v>52</v>
      </c>
      <c r="E237" s="98" t="str">
        <f t="shared" si="2"/>
        <v>PLS submittal of NPDES Discharge Monitoring Report </v>
      </c>
      <c r="F237" s="98" t="str">
        <f t="shared" si="3"/>
        <v>(March 2011)</v>
      </c>
      <c r="G237" s="98">
        <f t="shared" si="4"/>
        <v>2011</v>
      </c>
      <c r="H237" s="98">
        <f t="shared" si="5"/>
        <v>4</v>
      </c>
      <c r="I237" s="98">
        <f t="shared" si="6"/>
        <v>19</v>
      </c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2.0" customHeight="1">
      <c r="A238" s="22">
        <v>40652.0</v>
      </c>
      <c r="B238" s="25" t="s">
        <v>244</v>
      </c>
      <c r="C238" s="26" t="s">
        <v>4</v>
      </c>
      <c r="D238" s="98">
        <f t="shared" si="1"/>
        <v>35</v>
      </c>
      <c r="E238" s="98" t="str">
        <f t="shared" si="2"/>
        <v>PLS submittal of Quarterly Report </v>
      </c>
      <c r="F238" s="98" t="str">
        <f t="shared" si="3"/>
        <v>(Jan-March 2011)</v>
      </c>
      <c r="G238" s="98">
        <f t="shared" si="4"/>
        <v>2011</v>
      </c>
      <c r="H238" s="98">
        <f t="shared" si="5"/>
        <v>4</v>
      </c>
      <c r="I238" s="98">
        <f t="shared" si="6"/>
        <v>19</v>
      </c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24.0" customHeight="1">
      <c r="A239" s="22">
        <v>40652.0</v>
      </c>
      <c r="B239" s="25" t="s">
        <v>245</v>
      </c>
      <c r="C239" s="26" t="s">
        <v>4</v>
      </c>
      <c r="D239" s="98">
        <f t="shared" si="1"/>
        <v>40</v>
      </c>
      <c r="E239" s="98" t="str">
        <f t="shared" si="2"/>
        <v>PLS submittal of Quarterly Report Maps </v>
      </c>
      <c r="F239" s="98" t="str">
        <f t="shared" si="3"/>
        <v>(Sept. 2010-March 2011 - click &amp; scroll down for individual maps)</v>
      </c>
      <c r="G239" s="98">
        <f t="shared" si="4"/>
        <v>2011</v>
      </c>
      <c r="H239" s="98">
        <f t="shared" si="5"/>
        <v>4</v>
      </c>
      <c r="I239" s="98">
        <f t="shared" si="6"/>
        <v>19</v>
      </c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2.0" customHeight="1">
      <c r="A240" s="22">
        <v>40651.0</v>
      </c>
      <c r="B240" s="25" t="s">
        <v>246</v>
      </c>
      <c r="C240" s="26" t="s">
        <v>195</v>
      </c>
      <c r="D240" s="98" t="str">
        <f t="shared" si="1"/>
        <v>#VALUE!</v>
      </c>
      <c r="E240" s="106" t="str">
        <f t="shared" si="2"/>
        <v>PLS submittal of Western Area Monitoring Plan</v>
      </c>
      <c r="F240" s="98" t="str">
        <f t="shared" si="3"/>
        <v/>
      </c>
      <c r="G240" s="98">
        <f t="shared" si="4"/>
        <v>2011</v>
      </c>
      <c r="H240" s="98">
        <f t="shared" si="5"/>
        <v>4</v>
      </c>
      <c r="I240" s="98">
        <f t="shared" si="6"/>
        <v>18</v>
      </c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2.0" customHeight="1">
      <c r="A241" s="108">
        <v>40644.0</v>
      </c>
      <c r="B241" s="107" t="s">
        <v>247</v>
      </c>
      <c r="C241" s="109" t="s">
        <v>7</v>
      </c>
      <c r="D241" s="98">
        <f t="shared" si="1"/>
        <v>20</v>
      </c>
      <c r="E241" s="98" t="str">
        <f t="shared" si="2"/>
        <v>Analytical Results </v>
      </c>
      <c r="F241" s="98" t="str">
        <f t="shared" si="3"/>
        <v>(March 2011)</v>
      </c>
      <c r="G241" s="98">
        <f t="shared" si="4"/>
        <v>2011</v>
      </c>
      <c r="H241" s="98">
        <f t="shared" si="5"/>
        <v>4</v>
      </c>
      <c r="I241" s="98">
        <f t="shared" si="6"/>
        <v>11</v>
      </c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2.0" customHeight="1">
      <c r="A242" s="22">
        <v>40624.0</v>
      </c>
      <c r="B242" s="25" t="s">
        <v>248</v>
      </c>
      <c r="C242" s="26" t="s">
        <v>195</v>
      </c>
      <c r="D242" s="98" t="str">
        <f t="shared" si="1"/>
        <v>#VALUE!</v>
      </c>
      <c r="E242" s="106" t="str">
        <f t="shared" si="2"/>
        <v>PLS submittal of Extraction Well Decommissioning Plan</v>
      </c>
      <c r="F242" s="98" t="str">
        <f t="shared" si="3"/>
        <v/>
      </c>
      <c r="G242" s="98">
        <f t="shared" si="4"/>
        <v>2011</v>
      </c>
      <c r="H242" s="98">
        <f t="shared" si="5"/>
        <v>3</v>
      </c>
      <c r="I242" s="98">
        <f t="shared" si="6"/>
        <v>22</v>
      </c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2.0" customHeight="1">
      <c r="A243" s="22">
        <v>40613.0</v>
      </c>
      <c r="B243" s="107" t="s">
        <v>249</v>
      </c>
      <c r="C243" s="26" t="s">
        <v>9</v>
      </c>
      <c r="D243" s="98">
        <f t="shared" si="1"/>
        <v>52</v>
      </c>
      <c r="E243" s="98" t="str">
        <f t="shared" si="2"/>
        <v>PLS submittal of NPDES Discharge Monitoring Report </v>
      </c>
      <c r="F243" s="98" t="str">
        <f t="shared" si="3"/>
        <v>(February 2011)</v>
      </c>
      <c r="G243" s="98">
        <f t="shared" si="4"/>
        <v>2011</v>
      </c>
      <c r="H243" s="98">
        <f t="shared" si="5"/>
        <v>3</v>
      </c>
      <c r="I243" s="98">
        <f t="shared" si="6"/>
        <v>11</v>
      </c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2.0" customHeight="1">
      <c r="A244" s="22">
        <v>40612.0</v>
      </c>
      <c r="B244" s="25" t="s">
        <v>250</v>
      </c>
      <c r="C244" s="26" t="s">
        <v>7</v>
      </c>
      <c r="D244" s="98">
        <f t="shared" si="1"/>
        <v>20</v>
      </c>
      <c r="E244" s="98" t="str">
        <f t="shared" si="2"/>
        <v>Analytical Results </v>
      </c>
      <c r="F244" s="98" t="str">
        <f t="shared" si="3"/>
        <v>(February 2011)</v>
      </c>
      <c r="G244" s="98">
        <f t="shared" si="4"/>
        <v>2011</v>
      </c>
      <c r="H244" s="98">
        <f t="shared" si="5"/>
        <v>3</v>
      </c>
      <c r="I244" s="98">
        <f t="shared" si="6"/>
        <v>10</v>
      </c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2.0" customHeight="1">
      <c r="A245" s="22">
        <v>40611.0</v>
      </c>
      <c r="B245" s="25" t="s">
        <v>251</v>
      </c>
      <c r="C245" s="26" t="s">
        <v>40</v>
      </c>
      <c r="D245" s="98">
        <f t="shared" si="1"/>
        <v>50</v>
      </c>
      <c r="E245" s="98" t="str">
        <f t="shared" si="2"/>
        <v>Letter from S. Kolon to F. Fotouhi &amp; M. Caldwell </v>
      </c>
      <c r="F245" s="98" t="str">
        <f t="shared" si="3"/>
        <v>(approval of Dexter Road pipeline)</v>
      </c>
      <c r="G245" s="98">
        <f t="shared" si="4"/>
        <v>2011</v>
      </c>
      <c r="H245" s="98">
        <f t="shared" si="5"/>
        <v>3</v>
      </c>
      <c r="I245" s="98">
        <f t="shared" si="6"/>
        <v>9</v>
      </c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24.0" customHeight="1">
      <c r="A246" s="22">
        <v>40611.0</v>
      </c>
      <c r="B246" s="25" t="s">
        <v>252</v>
      </c>
      <c r="C246" s="26" t="s">
        <v>7</v>
      </c>
      <c r="D246" s="98" t="str">
        <f t="shared" si="1"/>
        <v>#VALUE!</v>
      </c>
      <c r="E246" s="106" t="str">
        <f t="shared" si="2"/>
        <v>Periodic DNRE E-mail Update to Gelman Information list - Third Amendment to Consent Judgment Effective</v>
      </c>
      <c r="F246" s="98" t="str">
        <f t="shared" si="3"/>
        <v/>
      </c>
      <c r="G246" s="98">
        <f t="shared" si="4"/>
        <v>2011</v>
      </c>
      <c r="H246" s="98">
        <f t="shared" si="5"/>
        <v>3</v>
      </c>
      <c r="I246" s="98">
        <f t="shared" si="6"/>
        <v>9</v>
      </c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2.0" customHeight="1">
      <c r="A247" s="108">
        <v>40610.0</v>
      </c>
      <c r="B247" s="23" t="s">
        <v>253</v>
      </c>
      <c r="C247" s="109" t="s">
        <v>7</v>
      </c>
      <c r="D247" s="98" t="str">
        <f t="shared" si="1"/>
        <v>#VALUE!</v>
      </c>
      <c r="E247" s="107" t="str">
        <f t="shared" si="2"/>
        <v>Link to Attachments to Third Amendment to Consent Judgment</v>
      </c>
      <c r="F247" s="98" t="str">
        <f t="shared" si="3"/>
        <v/>
      </c>
      <c r="G247" s="98">
        <f t="shared" si="4"/>
        <v>2011</v>
      </c>
      <c r="H247" s="98">
        <f t="shared" si="5"/>
        <v>3</v>
      </c>
      <c r="I247" s="98">
        <f t="shared" si="6"/>
        <v>8</v>
      </c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2.0" customHeight="1">
      <c r="A248" s="108">
        <v>40610.0</v>
      </c>
      <c r="B248" s="23" t="s">
        <v>254</v>
      </c>
      <c r="C248" s="109" t="s">
        <v>7</v>
      </c>
      <c r="D248" s="98" t="str">
        <f t="shared" si="1"/>
        <v>#VALUE!</v>
      </c>
      <c r="E248" s="107" t="str">
        <f t="shared" si="2"/>
        <v>Stipulated Orders Amending Previous Remediation Orders</v>
      </c>
      <c r="F248" s="98" t="str">
        <f t="shared" si="3"/>
        <v/>
      </c>
      <c r="G248" s="98">
        <f t="shared" si="4"/>
        <v>2011</v>
      </c>
      <c r="H248" s="98">
        <f t="shared" si="5"/>
        <v>3</v>
      </c>
      <c r="I248" s="98">
        <f t="shared" si="6"/>
        <v>8</v>
      </c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2.0" customHeight="1">
      <c r="A249" s="108">
        <v>40610.0</v>
      </c>
      <c r="B249" s="23" t="s">
        <v>255</v>
      </c>
      <c r="C249" s="109" t="s">
        <v>7</v>
      </c>
      <c r="D249" s="98" t="str">
        <f t="shared" si="1"/>
        <v>#VALUE!</v>
      </c>
      <c r="E249" s="107" t="str">
        <f t="shared" si="2"/>
        <v>Third Amendment to Consent Judgment</v>
      </c>
      <c r="F249" s="98" t="str">
        <f t="shared" si="3"/>
        <v/>
      </c>
      <c r="G249" s="98">
        <f t="shared" si="4"/>
        <v>2011</v>
      </c>
      <c r="H249" s="98">
        <f t="shared" si="5"/>
        <v>3</v>
      </c>
      <c r="I249" s="98">
        <f t="shared" si="6"/>
        <v>8</v>
      </c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2.0" customHeight="1">
      <c r="A250" s="22">
        <v>40588.0</v>
      </c>
      <c r="B250" s="25" t="s">
        <v>256</v>
      </c>
      <c r="C250" s="26" t="s">
        <v>9</v>
      </c>
      <c r="D250" s="98">
        <f t="shared" si="1"/>
        <v>52</v>
      </c>
      <c r="E250" s="98" t="str">
        <f t="shared" si="2"/>
        <v>PLS submittal of NPDES Discharge Monitoring Report </v>
      </c>
      <c r="F250" s="98" t="str">
        <f t="shared" si="3"/>
        <v>(January 2011)</v>
      </c>
      <c r="G250" s="98">
        <f t="shared" si="4"/>
        <v>2011</v>
      </c>
      <c r="H250" s="98">
        <f t="shared" si="5"/>
        <v>2</v>
      </c>
      <c r="I250" s="98">
        <f t="shared" si="6"/>
        <v>14</v>
      </c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2.0" customHeight="1">
      <c r="A251" s="22">
        <v>40585.0</v>
      </c>
      <c r="B251" s="25" t="s">
        <v>257</v>
      </c>
      <c r="C251" s="26" t="s">
        <v>7</v>
      </c>
      <c r="D251" s="98">
        <f t="shared" si="1"/>
        <v>20</v>
      </c>
      <c r="E251" s="98" t="str">
        <f t="shared" si="2"/>
        <v>Analytical Results </v>
      </c>
      <c r="F251" s="98" t="str">
        <f t="shared" si="3"/>
        <v>(January 2011)</v>
      </c>
      <c r="G251" s="98">
        <f t="shared" si="4"/>
        <v>2011</v>
      </c>
      <c r="H251" s="98">
        <f t="shared" si="5"/>
        <v>2</v>
      </c>
      <c r="I251" s="98">
        <f t="shared" si="6"/>
        <v>11</v>
      </c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2.0" customHeight="1">
      <c r="A252" s="22">
        <v>40585.0</v>
      </c>
      <c r="B252" s="25" t="s">
        <v>258</v>
      </c>
      <c r="C252" s="26" t="s">
        <v>7</v>
      </c>
      <c r="D252" s="98" t="str">
        <f t="shared" si="1"/>
        <v>#VALUE!</v>
      </c>
      <c r="E252" s="106" t="str">
        <f t="shared" si="2"/>
        <v>Periodic DNRE E-mail Update to Gelman Information list - Court Hearing Canceled</v>
      </c>
      <c r="F252" s="98" t="str">
        <f t="shared" si="3"/>
        <v/>
      </c>
      <c r="G252" s="98">
        <f t="shared" si="4"/>
        <v>2011</v>
      </c>
      <c r="H252" s="98">
        <f t="shared" si="5"/>
        <v>2</v>
      </c>
      <c r="I252" s="98">
        <f t="shared" si="6"/>
        <v>11</v>
      </c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2.0" customHeight="1">
      <c r="A253" s="22">
        <v>40578.0</v>
      </c>
      <c r="B253" s="25" t="s">
        <v>259</v>
      </c>
      <c r="C253" s="26" t="s">
        <v>40</v>
      </c>
      <c r="D253" s="98" t="str">
        <f t="shared" si="1"/>
        <v>#VALUE!</v>
      </c>
      <c r="E253" s="106" t="str">
        <f t="shared" si="2"/>
        <v>DEQ-Approved Well ID Work Plan for PZ Expansion</v>
      </c>
      <c r="F253" s="98" t="str">
        <f t="shared" si="3"/>
        <v/>
      </c>
      <c r="G253" s="98">
        <f t="shared" si="4"/>
        <v>2011</v>
      </c>
      <c r="H253" s="98">
        <f t="shared" si="5"/>
        <v>2</v>
      </c>
      <c r="I253" s="98">
        <f t="shared" si="6"/>
        <v>4</v>
      </c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2.0" customHeight="1">
      <c r="A254" s="22">
        <v>40570.0</v>
      </c>
      <c r="B254" s="25" t="s">
        <v>260</v>
      </c>
      <c r="C254" s="26" t="s">
        <v>7</v>
      </c>
      <c r="D254" s="98" t="str">
        <f t="shared" si="1"/>
        <v>#VALUE!</v>
      </c>
      <c r="E254" s="106" t="str">
        <f t="shared" si="2"/>
        <v>DNRE Laboratory Split Sample Results</v>
      </c>
      <c r="F254" s="98" t="str">
        <f t="shared" si="3"/>
        <v/>
      </c>
      <c r="G254" s="98">
        <f t="shared" si="4"/>
        <v>2011</v>
      </c>
      <c r="H254" s="98">
        <f t="shared" si="5"/>
        <v>1</v>
      </c>
      <c r="I254" s="98">
        <f t="shared" si="6"/>
        <v>27</v>
      </c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2.0" customHeight="1">
      <c r="A255" s="108">
        <v>40563.0</v>
      </c>
      <c r="B255" s="107" t="s">
        <v>261</v>
      </c>
      <c r="C255" s="109" t="s">
        <v>7</v>
      </c>
      <c r="D255" s="98">
        <f t="shared" si="1"/>
        <v>56</v>
      </c>
      <c r="E255" s="98" t="str">
        <f t="shared" si="2"/>
        <v>Periodic DNRE E-mail Update to Gelman Information list </v>
      </c>
      <c r="F255" s="98" t="str">
        <f t="shared" si="3"/>
        <v>(re: Drilling Update etc.) </v>
      </c>
      <c r="G255" s="98">
        <f t="shared" si="4"/>
        <v>2011</v>
      </c>
      <c r="H255" s="98">
        <f t="shared" si="5"/>
        <v>1</v>
      </c>
      <c r="I255" s="98">
        <f t="shared" si="6"/>
        <v>20</v>
      </c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2.0" customHeight="1">
      <c r="A256" s="108">
        <v>40561.0</v>
      </c>
      <c r="B256" s="107" t="s">
        <v>262</v>
      </c>
      <c r="C256" s="109" t="s">
        <v>40</v>
      </c>
      <c r="D256" s="98">
        <f t="shared" si="1"/>
        <v>48</v>
      </c>
      <c r="E256" s="98" t="str">
        <f t="shared" si="2"/>
        <v>PLS submittal of Maple Interim Response Report </v>
      </c>
      <c r="F256" s="98" t="str">
        <f t="shared" si="3"/>
        <v>(January to Dec 2010)</v>
      </c>
      <c r="G256" s="98">
        <f t="shared" si="4"/>
        <v>2011</v>
      </c>
      <c r="H256" s="98">
        <f t="shared" si="5"/>
        <v>1</v>
      </c>
      <c r="I256" s="98">
        <f t="shared" si="6"/>
        <v>18</v>
      </c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2.0" customHeight="1">
      <c r="A257" s="108">
        <v>40561.0</v>
      </c>
      <c r="B257" s="107" t="s">
        <v>263</v>
      </c>
      <c r="C257" s="109" t="s">
        <v>9</v>
      </c>
      <c r="D257" s="98">
        <f t="shared" si="1"/>
        <v>52</v>
      </c>
      <c r="E257" s="98" t="str">
        <f t="shared" si="2"/>
        <v>PLS submittal of NPDES Discharge Monitoring Report </v>
      </c>
      <c r="F257" s="98" t="str">
        <f t="shared" si="3"/>
        <v>(December 2010)</v>
      </c>
      <c r="G257" s="98">
        <f t="shared" si="4"/>
        <v>2011</v>
      </c>
      <c r="H257" s="98">
        <f t="shared" si="5"/>
        <v>1</v>
      </c>
      <c r="I257" s="98">
        <f t="shared" si="6"/>
        <v>18</v>
      </c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2.0" customHeight="1">
      <c r="A258" s="22">
        <v>40561.0</v>
      </c>
      <c r="B258" s="25" t="s">
        <v>264</v>
      </c>
      <c r="C258" s="26" t="s">
        <v>4</v>
      </c>
      <c r="D258" s="98">
        <f t="shared" si="1"/>
        <v>35</v>
      </c>
      <c r="E258" s="98" t="str">
        <f t="shared" si="2"/>
        <v>PLS submittal of Quarterly Report </v>
      </c>
      <c r="F258" s="98" t="str">
        <f t="shared" si="3"/>
        <v>(Oct-Dec 2010)</v>
      </c>
      <c r="G258" s="98">
        <f t="shared" si="4"/>
        <v>2011</v>
      </c>
      <c r="H258" s="98">
        <f t="shared" si="5"/>
        <v>1</v>
      </c>
      <c r="I258" s="98">
        <f t="shared" si="6"/>
        <v>18</v>
      </c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2.0" customHeight="1">
      <c r="A259" s="108">
        <v>40550.0</v>
      </c>
      <c r="B259" s="107" t="s">
        <v>265</v>
      </c>
      <c r="C259" s="109" t="s">
        <v>7</v>
      </c>
      <c r="D259" s="98">
        <f t="shared" si="1"/>
        <v>20</v>
      </c>
      <c r="E259" s="98" t="str">
        <f t="shared" si="2"/>
        <v>Analytical Results </v>
      </c>
      <c r="F259" s="98" t="str">
        <f t="shared" si="3"/>
        <v>(December 2010)</v>
      </c>
      <c r="G259" s="98">
        <f t="shared" si="4"/>
        <v>2011</v>
      </c>
      <c r="H259" s="98">
        <f t="shared" si="5"/>
        <v>1</v>
      </c>
      <c r="I259" s="98">
        <f t="shared" si="6"/>
        <v>7</v>
      </c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2.0" customHeight="1">
      <c r="A260" s="22">
        <v>40542.0</v>
      </c>
      <c r="B260" s="25" t="s">
        <v>266</v>
      </c>
      <c r="C260" s="26" t="s">
        <v>7</v>
      </c>
      <c r="D260" s="98" t="str">
        <f t="shared" si="1"/>
        <v>#VALUE!</v>
      </c>
      <c r="E260" s="106" t="str">
        <f t="shared" si="2"/>
        <v>DNRE Residential Well Sampling Results</v>
      </c>
      <c r="F260" s="98" t="str">
        <f t="shared" si="3"/>
        <v/>
      </c>
      <c r="G260" s="98">
        <f t="shared" si="4"/>
        <v>2010</v>
      </c>
      <c r="H260" s="98">
        <f t="shared" si="5"/>
        <v>12</v>
      </c>
      <c r="I260" s="98">
        <f t="shared" si="6"/>
        <v>30</v>
      </c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2.0" customHeight="1">
      <c r="A261" s="22">
        <v>40529.0</v>
      </c>
      <c r="B261" s="25" t="s">
        <v>267</v>
      </c>
      <c r="C261" s="26" t="s">
        <v>7</v>
      </c>
      <c r="D261" s="98" t="str">
        <f t="shared" si="1"/>
        <v>#VALUE!</v>
      </c>
      <c r="E261" s="106" t="str">
        <f t="shared" si="2"/>
        <v>Periodic DNRE E-mail Update to Gelman Information list - Status of Modification of Remedial Objectives</v>
      </c>
      <c r="F261" s="98" t="str">
        <f t="shared" si="3"/>
        <v/>
      </c>
      <c r="G261" s="98">
        <f t="shared" si="4"/>
        <v>2010</v>
      </c>
      <c r="H261" s="98">
        <f t="shared" si="5"/>
        <v>12</v>
      </c>
      <c r="I261" s="98">
        <f t="shared" si="6"/>
        <v>17</v>
      </c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ht="24.0" customHeight="1">
      <c r="A262" s="22">
        <v>40518.0</v>
      </c>
      <c r="B262" s="25" t="s">
        <v>268</v>
      </c>
      <c r="C262" s="26" t="s">
        <v>7</v>
      </c>
      <c r="D262" s="98" t="str">
        <f t="shared" si="1"/>
        <v>#VALUE!</v>
      </c>
      <c r="E262" s="106" t="str">
        <f t="shared" si="2"/>
        <v>Periodic DNRE E-mail Update to Gelman Information list - Process for Modification of Remedial Objectives</v>
      </c>
      <c r="F262" s="98" t="str">
        <f t="shared" si="3"/>
        <v/>
      </c>
      <c r="G262" s="98">
        <f t="shared" si="4"/>
        <v>2010</v>
      </c>
      <c r="H262" s="98">
        <f t="shared" si="5"/>
        <v>12</v>
      </c>
      <c r="I262" s="98">
        <f t="shared" si="6"/>
        <v>6</v>
      </c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24.0" customHeight="1">
      <c r="A263" s="22">
        <v>40500.0</v>
      </c>
      <c r="B263" s="25" t="s">
        <v>269</v>
      </c>
      <c r="C263" s="26" t="s">
        <v>7</v>
      </c>
      <c r="D263" s="98">
        <f t="shared" si="1"/>
        <v>55</v>
      </c>
      <c r="E263" s="98" t="str">
        <f t="shared" si="2"/>
        <v>Periodic DEQ E-mail Update to Gelman Information list </v>
      </c>
      <c r="F263" s="98" t="str">
        <f t="shared" si="3"/>
        <v>(re: Tentative Agreement on Modifications) </v>
      </c>
      <c r="G263" s="98">
        <f t="shared" si="4"/>
        <v>2010</v>
      </c>
      <c r="H263" s="98">
        <f t="shared" si="5"/>
        <v>11</v>
      </c>
      <c r="I263" s="98">
        <f t="shared" si="6"/>
        <v>18</v>
      </c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24.0" customHeight="1">
      <c r="A264" s="22">
        <v>40497.0</v>
      </c>
      <c r="B264" s="25" t="s">
        <v>270</v>
      </c>
      <c r="C264" s="26" t="s">
        <v>7</v>
      </c>
      <c r="D264" s="98" t="str">
        <f t="shared" si="1"/>
        <v>#VALUE!</v>
      </c>
      <c r="E264" s="106" t="str">
        <f t="shared" si="2"/>
        <v>Notice of Tentative Agreement on Proposed Modifications to Remedial Objectives for Gelman Site</v>
      </c>
      <c r="F264" s="98" t="str">
        <f t="shared" si="3"/>
        <v/>
      </c>
      <c r="G264" s="98">
        <f t="shared" si="4"/>
        <v>2010</v>
      </c>
      <c r="H264" s="98">
        <f t="shared" si="5"/>
        <v>11</v>
      </c>
      <c r="I264" s="98">
        <f t="shared" si="6"/>
        <v>15</v>
      </c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2.0" customHeight="1">
      <c r="A265" s="22">
        <v>40497.0</v>
      </c>
      <c r="B265" s="25" t="s">
        <v>271</v>
      </c>
      <c r="C265" s="26" t="s">
        <v>9</v>
      </c>
      <c r="D265" s="98">
        <f t="shared" si="1"/>
        <v>52</v>
      </c>
      <c r="E265" s="98" t="str">
        <f t="shared" si="2"/>
        <v>PLS submittal of NPDES Discharge Monitoring Report </v>
      </c>
      <c r="F265" s="98" t="str">
        <f t="shared" si="3"/>
        <v>(October 2010)</v>
      </c>
      <c r="G265" s="98">
        <f t="shared" si="4"/>
        <v>2010</v>
      </c>
      <c r="H265" s="98">
        <f t="shared" si="5"/>
        <v>11</v>
      </c>
      <c r="I265" s="98">
        <f t="shared" si="6"/>
        <v>15</v>
      </c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2.0" customHeight="1">
      <c r="A266" s="22">
        <v>40497.0</v>
      </c>
      <c r="B266" s="25" t="s">
        <v>272</v>
      </c>
      <c r="C266" s="26" t="s">
        <v>273</v>
      </c>
      <c r="D266" s="98">
        <f t="shared" si="1"/>
        <v>48</v>
      </c>
      <c r="E266" s="98" t="str">
        <f t="shared" si="2"/>
        <v>PLS submittal of Maple Interim Response Report </v>
      </c>
      <c r="F266" s="98" t="str">
        <f t="shared" si="3"/>
        <v>(January to Oct 2010)</v>
      </c>
      <c r="G266" s="98">
        <f t="shared" si="4"/>
        <v>2010</v>
      </c>
      <c r="H266" s="98">
        <f t="shared" si="5"/>
        <v>11</v>
      </c>
      <c r="I266" s="98">
        <f t="shared" si="6"/>
        <v>15</v>
      </c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2.0" customHeight="1">
      <c r="A267" s="22">
        <v>40494.0</v>
      </c>
      <c r="B267" s="25" t="s">
        <v>274</v>
      </c>
      <c r="C267" s="26" t="s">
        <v>275</v>
      </c>
      <c r="D267" s="98" t="str">
        <f t="shared" si="1"/>
        <v>#VALUE!</v>
      </c>
      <c r="E267" s="106" t="str">
        <f t="shared" si="2"/>
        <v>PLS submittal of Southwest Property/U of M Report</v>
      </c>
      <c r="F267" s="98" t="str">
        <f t="shared" si="3"/>
        <v/>
      </c>
      <c r="G267" s="98">
        <f t="shared" si="4"/>
        <v>2010</v>
      </c>
      <c r="H267" s="98">
        <f t="shared" si="5"/>
        <v>11</v>
      </c>
      <c r="I267" s="98">
        <f t="shared" si="6"/>
        <v>12</v>
      </c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2.0" customHeight="1">
      <c r="A268" s="22">
        <v>40493.0</v>
      </c>
      <c r="B268" s="25" t="s">
        <v>276</v>
      </c>
      <c r="C268" s="26" t="s">
        <v>7</v>
      </c>
      <c r="D268" s="98">
        <f t="shared" si="1"/>
        <v>20</v>
      </c>
      <c r="E268" s="98" t="str">
        <f t="shared" si="2"/>
        <v>Analytical Results </v>
      </c>
      <c r="F268" s="98" t="str">
        <f t="shared" si="3"/>
        <v>(October 2010)</v>
      </c>
      <c r="G268" s="98">
        <f t="shared" si="4"/>
        <v>2010</v>
      </c>
      <c r="H268" s="98">
        <f t="shared" si="5"/>
        <v>11</v>
      </c>
      <c r="I268" s="98">
        <f t="shared" si="6"/>
        <v>11</v>
      </c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2.0" customHeight="1">
      <c r="A269" s="22">
        <v>40485.0</v>
      </c>
      <c r="B269" s="25" t="s">
        <v>277</v>
      </c>
      <c r="C269" s="26" t="s">
        <v>88</v>
      </c>
      <c r="D269" s="98">
        <f t="shared" si="1"/>
        <v>51</v>
      </c>
      <c r="E269" s="98" t="str">
        <f t="shared" si="2"/>
        <v>PLS submittal of Proposal to Reduce Batch Purging </v>
      </c>
      <c r="F269" s="98" t="str">
        <f t="shared" si="3"/>
        <v>(Western System)</v>
      </c>
      <c r="G269" s="98">
        <f t="shared" si="4"/>
        <v>2010</v>
      </c>
      <c r="H269" s="98">
        <f t="shared" si="5"/>
        <v>11</v>
      </c>
      <c r="I269" s="98">
        <f t="shared" si="6"/>
        <v>3</v>
      </c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2.0" customHeight="1">
      <c r="A270" s="22">
        <v>40478.0</v>
      </c>
      <c r="B270" s="25" t="s">
        <v>278</v>
      </c>
      <c r="C270" s="26" t="s">
        <v>273</v>
      </c>
      <c r="D270" s="98" t="str">
        <f t="shared" si="1"/>
        <v>#VALUE!</v>
      </c>
      <c r="E270" s="106" t="str">
        <f t="shared" si="2"/>
        <v>DNRE response to Well ID Report</v>
      </c>
      <c r="F270" s="98" t="str">
        <f t="shared" si="3"/>
        <v/>
      </c>
      <c r="G270" s="98">
        <f t="shared" si="4"/>
        <v>2010</v>
      </c>
      <c r="H270" s="98">
        <f t="shared" si="5"/>
        <v>10</v>
      </c>
      <c r="I270" s="98">
        <f t="shared" si="6"/>
        <v>27</v>
      </c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2.0" customHeight="1">
      <c r="A271" s="22">
        <v>40466.0</v>
      </c>
      <c r="B271" s="25" t="s">
        <v>279</v>
      </c>
      <c r="C271" s="26" t="s">
        <v>4</v>
      </c>
      <c r="D271" s="98">
        <f t="shared" si="1"/>
        <v>35</v>
      </c>
      <c r="E271" s="98" t="str">
        <f t="shared" si="2"/>
        <v>PLS submittal of Quarterly Report </v>
      </c>
      <c r="F271" s="98" t="str">
        <f t="shared" si="3"/>
        <v>(July-September 2010)</v>
      </c>
      <c r="G271" s="98">
        <f t="shared" si="4"/>
        <v>2010</v>
      </c>
      <c r="H271" s="98">
        <f t="shared" si="5"/>
        <v>10</v>
      </c>
      <c r="I271" s="98">
        <f t="shared" si="6"/>
        <v>15</v>
      </c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24.0" customHeight="1">
      <c r="A272" s="22">
        <v>40466.0</v>
      </c>
      <c r="B272" s="25" t="s">
        <v>280</v>
      </c>
      <c r="C272" s="26" t="s">
        <v>4</v>
      </c>
      <c r="D272" s="98">
        <f t="shared" si="1"/>
        <v>40</v>
      </c>
      <c r="E272" s="98" t="str">
        <f t="shared" si="2"/>
        <v>PLS submittal of Quarterly Report Maps </v>
      </c>
      <c r="F272" s="98" t="str">
        <f t="shared" si="3"/>
        <v>(July-September 2010 - click &amp; scroll down for individual maps)</v>
      </c>
      <c r="G272" s="98">
        <f t="shared" si="4"/>
        <v>2010</v>
      </c>
      <c r="H272" s="98">
        <f t="shared" si="5"/>
        <v>10</v>
      </c>
      <c r="I272" s="98">
        <f t="shared" si="6"/>
        <v>15</v>
      </c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ht="12.0" customHeight="1">
      <c r="A273" s="22">
        <v>40465.0</v>
      </c>
      <c r="B273" s="25" t="s">
        <v>281</v>
      </c>
      <c r="C273" s="26" t="s">
        <v>9</v>
      </c>
      <c r="D273" s="98">
        <f t="shared" si="1"/>
        <v>52</v>
      </c>
      <c r="E273" s="98" t="str">
        <f t="shared" si="2"/>
        <v>PLS submittal of NPDES Discharge Monitoring Report </v>
      </c>
      <c r="F273" s="98" t="str">
        <f t="shared" si="3"/>
        <v>(September 2010)</v>
      </c>
      <c r="G273" s="98">
        <f t="shared" si="4"/>
        <v>2010</v>
      </c>
      <c r="H273" s="98">
        <f t="shared" si="5"/>
        <v>10</v>
      </c>
      <c r="I273" s="98">
        <f t="shared" si="6"/>
        <v>14</v>
      </c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2.0" customHeight="1">
      <c r="A274" s="22">
        <v>40465.0</v>
      </c>
      <c r="B274" s="25" t="s">
        <v>282</v>
      </c>
      <c r="C274" s="26" t="s">
        <v>273</v>
      </c>
      <c r="D274" s="98">
        <f t="shared" si="1"/>
        <v>48</v>
      </c>
      <c r="E274" s="98" t="str">
        <f t="shared" si="2"/>
        <v>PLS submittal of Maple Interim Response Report </v>
      </c>
      <c r="F274" s="98" t="str">
        <f t="shared" si="3"/>
        <v>(January to September 2010)</v>
      </c>
      <c r="G274" s="98">
        <f t="shared" si="4"/>
        <v>2010</v>
      </c>
      <c r="H274" s="98">
        <f t="shared" si="5"/>
        <v>10</v>
      </c>
      <c r="I274" s="98">
        <f t="shared" si="6"/>
        <v>14</v>
      </c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2.0" customHeight="1">
      <c r="A275" s="22">
        <v>40458.0</v>
      </c>
      <c r="B275" s="25" t="s">
        <v>283</v>
      </c>
      <c r="C275" s="26" t="s">
        <v>7</v>
      </c>
      <c r="D275" s="98">
        <f t="shared" si="1"/>
        <v>20</v>
      </c>
      <c r="E275" s="98" t="str">
        <f t="shared" si="2"/>
        <v>Analytical Results </v>
      </c>
      <c r="F275" s="98" t="str">
        <f t="shared" si="3"/>
        <v>(September 2010)</v>
      </c>
      <c r="G275" s="98">
        <f t="shared" si="4"/>
        <v>2010</v>
      </c>
      <c r="H275" s="98">
        <f t="shared" si="5"/>
        <v>10</v>
      </c>
      <c r="I275" s="98">
        <f t="shared" si="6"/>
        <v>7</v>
      </c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2.0" customHeight="1">
      <c r="A276" s="108">
        <v>40415.0</v>
      </c>
      <c r="B276" s="107" t="s">
        <v>284</v>
      </c>
      <c r="C276" s="98" t="s">
        <v>7</v>
      </c>
      <c r="D276" s="98">
        <f t="shared" si="1"/>
        <v>57</v>
      </c>
      <c r="E276" s="98" t="str">
        <f t="shared" si="2"/>
        <v>DNRE Interoffice Communication from K. Lund to S. Kolon </v>
      </c>
      <c r="F276" s="98" t="str">
        <f t="shared" si="3"/>
        <v>(PLS Pipeline Analysis</v>
      </c>
      <c r="G276" s="98">
        <f t="shared" si="4"/>
        <v>2010</v>
      </c>
      <c r="H276" s="98">
        <f t="shared" si="5"/>
        <v>8</v>
      </c>
      <c r="I276" s="98">
        <f t="shared" si="6"/>
        <v>25</v>
      </c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2.0" customHeight="1">
      <c r="A277" s="108">
        <v>40380.0</v>
      </c>
      <c r="B277" s="106" t="s">
        <v>285</v>
      </c>
      <c r="C277" s="101" t="s">
        <v>7</v>
      </c>
      <c r="D277" s="98">
        <f t="shared" si="1"/>
        <v>40</v>
      </c>
      <c r="E277" s="98" t="str">
        <f t="shared" si="2"/>
        <v>DNRE Residential well sampling results </v>
      </c>
      <c r="F277" s="98" t="str">
        <f t="shared" si="3"/>
        <v>(Jan-June 2010)</v>
      </c>
      <c r="G277" s="98">
        <f t="shared" si="4"/>
        <v>2010</v>
      </c>
      <c r="H277" s="98">
        <f t="shared" si="5"/>
        <v>7</v>
      </c>
      <c r="I277" s="98">
        <f t="shared" si="6"/>
        <v>21</v>
      </c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2.0" customHeight="1">
      <c r="A278" s="108">
        <v>40374.0</v>
      </c>
      <c r="B278" s="25" t="s">
        <v>286</v>
      </c>
      <c r="C278" s="26" t="s">
        <v>4</v>
      </c>
      <c r="D278" s="98">
        <f t="shared" si="1"/>
        <v>35</v>
      </c>
      <c r="E278" s="98" t="str">
        <f t="shared" si="2"/>
        <v>PLS submittal of Quarterly Report </v>
      </c>
      <c r="F278" s="98" t="str">
        <f t="shared" si="3"/>
        <v>(April-June 2010)</v>
      </c>
      <c r="G278" s="98">
        <f t="shared" si="4"/>
        <v>2010</v>
      </c>
      <c r="H278" s="98">
        <f t="shared" si="5"/>
        <v>7</v>
      </c>
      <c r="I278" s="98">
        <f t="shared" si="6"/>
        <v>15</v>
      </c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2.0" customHeight="1">
      <c r="A279" s="108">
        <v>40373.0</v>
      </c>
      <c r="B279" s="25" t="s">
        <v>287</v>
      </c>
      <c r="C279" s="101" t="s">
        <v>9</v>
      </c>
      <c r="D279" s="98">
        <f t="shared" si="1"/>
        <v>52</v>
      </c>
      <c r="E279" s="98" t="str">
        <f t="shared" si="2"/>
        <v>PLS submittal of NPDES Discharge Monitoring Report </v>
      </c>
      <c r="F279" s="98" t="str">
        <f t="shared" si="3"/>
        <v>(June 2010)</v>
      </c>
      <c r="G279" s="98">
        <f t="shared" si="4"/>
        <v>2010</v>
      </c>
      <c r="H279" s="98">
        <f t="shared" si="5"/>
        <v>7</v>
      </c>
      <c r="I279" s="98">
        <f t="shared" si="6"/>
        <v>14</v>
      </c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2.0" customHeight="1">
      <c r="A280" s="108">
        <v>40373.0</v>
      </c>
      <c r="B280" s="25" t="s">
        <v>288</v>
      </c>
      <c r="C280" s="26" t="s">
        <v>273</v>
      </c>
      <c r="D280" s="98">
        <f t="shared" si="1"/>
        <v>48</v>
      </c>
      <c r="E280" s="98" t="str">
        <f t="shared" si="2"/>
        <v>PLS submittal of Maple Interim Response Report </v>
      </c>
      <c r="F280" s="98" t="str">
        <f t="shared" si="3"/>
        <v>(January to June 2010)</v>
      </c>
      <c r="G280" s="98">
        <f t="shared" si="4"/>
        <v>2010</v>
      </c>
      <c r="H280" s="98">
        <f t="shared" si="5"/>
        <v>7</v>
      </c>
      <c r="I280" s="98">
        <f t="shared" si="6"/>
        <v>14</v>
      </c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2.0" customHeight="1">
      <c r="A281" s="108">
        <v>40367.0</v>
      </c>
      <c r="B281" s="107" t="s">
        <v>289</v>
      </c>
      <c r="C281" s="98" t="s">
        <v>7</v>
      </c>
      <c r="D281" s="98" t="str">
        <f t="shared" si="1"/>
        <v>#VALUE!</v>
      </c>
      <c r="E281" s="107" t="str">
        <f t="shared" si="2"/>
        <v>PLS Pipeline Analysis</v>
      </c>
      <c r="F281" s="98" t="str">
        <f t="shared" si="3"/>
        <v/>
      </c>
      <c r="G281" s="98">
        <f t="shared" si="4"/>
        <v>2010</v>
      </c>
      <c r="H281" s="98">
        <f t="shared" si="5"/>
        <v>7</v>
      </c>
      <c r="I281" s="98">
        <f t="shared" si="6"/>
        <v>8</v>
      </c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2.0" customHeight="1">
      <c r="A282" s="108">
        <v>40366.0</v>
      </c>
      <c r="B282" s="25" t="s">
        <v>290</v>
      </c>
      <c r="C282" s="26" t="s">
        <v>7</v>
      </c>
      <c r="D282" s="98">
        <f t="shared" si="1"/>
        <v>20</v>
      </c>
      <c r="E282" s="98" t="str">
        <f t="shared" si="2"/>
        <v>Analytical Results </v>
      </c>
      <c r="F282" s="98" t="str">
        <f t="shared" si="3"/>
        <v>(June 2010)</v>
      </c>
      <c r="G282" s="98">
        <f t="shared" si="4"/>
        <v>2010</v>
      </c>
      <c r="H282" s="98">
        <f t="shared" si="5"/>
        <v>7</v>
      </c>
      <c r="I282" s="98">
        <f t="shared" si="6"/>
        <v>7</v>
      </c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2.0" customHeight="1">
      <c r="A283" s="108">
        <v>40343.0</v>
      </c>
      <c r="B283" s="25" t="s">
        <v>291</v>
      </c>
      <c r="C283" s="101" t="s">
        <v>9</v>
      </c>
      <c r="D283" s="98">
        <f t="shared" si="1"/>
        <v>52</v>
      </c>
      <c r="E283" s="98" t="str">
        <f t="shared" si="2"/>
        <v>PLS submittal of NPDES Discharge Monitoring Report </v>
      </c>
      <c r="F283" s="98" t="str">
        <f t="shared" si="3"/>
        <v>(May 2010)</v>
      </c>
      <c r="G283" s="98">
        <f t="shared" si="4"/>
        <v>2010</v>
      </c>
      <c r="H283" s="98">
        <f t="shared" si="5"/>
        <v>6</v>
      </c>
      <c r="I283" s="98">
        <f t="shared" si="6"/>
        <v>14</v>
      </c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2.0" customHeight="1">
      <c r="A284" s="108">
        <v>40339.0</v>
      </c>
      <c r="B284" s="106" t="s">
        <v>292</v>
      </c>
      <c r="C284" s="101" t="s">
        <v>7</v>
      </c>
      <c r="D284" s="98" t="str">
        <f t="shared" si="1"/>
        <v>#VALUE!</v>
      </c>
      <c r="E284" s="106" t="str">
        <f t="shared" si="2"/>
        <v>Calvin Street Area Residential well sampling results</v>
      </c>
      <c r="F284" s="98" t="str">
        <f t="shared" si="3"/>
        <v/>
      </c>
      <c r="G284" s="98">
        <f t="shared" si="4"/>
        <v>2010</v>
      </c>
      <c r="H284" s="98">
        <f t="shared" si="5"/>
        <v>6</v>
      </c>
      <c r="I284" s="98">
        <f t="shared" si="6"/>
        <v>10</v>
      </c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2.0" customHeight="1">
      <c r="A285" s="22">
        <v>40336.0</v>
      </c>
      <c r="B285" s="25" t="s">
        <v>293</v>
      </c>
      <c r="C285" s="26" t="s">
        <v>9</v>
      </c>
      <c r="D285" s="98" t="str">
        <f t="shared" si="1"/>
        <v>#VALUE!</v>
      </c>
      <c r="E285" s="106" t="str">
        <f t="shared" si="2"/>
        <v>Letter from D. Snell to F. Fotouhi re: NPDES compliance inspection</v>
      </c>
      <c r="F285" s="98" t="str">
        <f t="shared" si="3"/>
        <v/>
      </c>
      <c r="G285" s="98">
        <f t="shared" si="4"/>
        <v>2010</v>
      </c>
      <c r="H285" s="98">
        <f t="shared" si="5"/>
        <v>6</v>
      </c>
      <c r="I285" s="98">
        <f t="shared" si="6"/>
        <v>7</v>
      </c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2.0" customHeight="1">
      <c r="A286" s="108">
        <v>40333.0</v>
      </c>
      <c r="B286" s="25" t="s">
        <v>294</v>
      </c>
      <c r="C286" s="26" t="s">
        <v>7</v>
      </c>
      <c r="D286" s="98">
        <f t="shared" si="1"/>
        <v>20</v>
      </c>
      <c r="E286" s="98" t="str">
        <f t="shared" si="2"/>
        <v>Analytical Results </v>
      </c>
      <c r="F286" s="98" t="str">
        <f t="shared" si="3"/>
        <v>(May 2010)</v>
      </c>
      <c r="G286" s="98">
        <f t="shared" si="4"/>
        <v>2010</v>
      </c>
      <c r="H286" s="98">
        <f t="shared" si="5"/>
        <v>6</v>
      </c>
      <c r="I286" s="98">
        <f t="shared" si="6"/>
        <v>4</v>
      </c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2.0" customHeight="1">
      <c r="A287" s="22">
        <v>40312.0</v>
      </c>
      <c r="B287" s="25" t="s">
        <v>295</v>
      </c>
      <c r="C287" s="26" t="s">
        <v>9</v>
      </c>
      <c r="D287" s="98">
        <f t="shared" si="1"/>
        <v>52</v>
      </c>
      <c r="E287" s="98" t="str">
        <f t="shared" si="2"/>
        <v>PLS submittal of NPDES Discharge Monitoring Report </v>
      </c>
      <c r="F287" s="98" t="str">
        <f t="shared" si="3"/>
        <v>(April 2010)</v>
      </c>
      <c r="G287" s="98">
        <f t="shared" si="4"/>
        <v>2010</v>
      </c>
      <c r="H287" s="98">
        <f t="shared" si="5"/>
        <v>5</v>
      </c>
      <c r="I287" s="98">
        <f t="shared" si="6"/>
        <v>14</v>
      </c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2.0" customHeight="1">
      <c r="A288" s="22">
        <v>40312.0</v>
      </c>
      <c r="B288" s="25" t="s">
        <v>296</v>
      </c>
      <c r="C288" s="26" t="s">
        <v>273</v>
      </c>
      <c r="D288" s="98">
        <f t="shared" si="1"/>
        <v>48</v>
      </c>
      <c r="E288" s="98" t="str">
        <f t="shared" si="2"/>
        <v>PLS submittal of Maple Interim Response Report </v>
      </c>
      <c r="F288" s="98" t="str">
        <f t="shared" si="3"/>
        <v>(January to April 2010)</v>
      </c>
      <c r="G288" s="98">
        <f t="shared" si="4"/>
        <v>2010</v>
      </c>
      <c r="H288" s="98">
        <f t="shared" si="5"/>
        <v>5</v>
      </c>
      <c r="I288" s="98">
        <f t="shared" si="6"/>
        <v>14</v>
      </c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ht="12.0" customHeight="1">
      <c r="A289" s="22">
        <v>40309.0</v>
      </c>
      <c r="B289" s="25" t="s">
        <v>297</v>
      </c>
      <c r="C289" s="26" t="s">
        <v>9</v>
      </c>
      <c r="D289" s="98">
        <f t="shared" si="1"/>
        <v>14</v>
      </c>
      <c r="E289" s="98" t="str">
        <f t="shared" si="2"/>
        <v>NPDES Permit </v>
      </c>
      <c r="F289" s="98" t="str">
        <f t="shared" si="3"/>
        <v>(reissued)</v>
      </c>
      <c r="G289" s="98">
        <f t="shared" si="4"/>
        <v>2010</v>
      </c>
      <c r="H289" s="98">
        <f t="shared" si="5"/>
        <v>5</v>
      </c>
      <c r="I289" s="98">
        <f t="shared" si="6"/>
        <v>11</v>
      </c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2.0" customHeight="1">
      <c r="A290" s="22">
        <v>40305.0</v>
      </c>
      <c r="B290" s="25" t="s">
        <v>298</v>
      </c>
      <c r="C290" s="26" t="s">
        <v>7</v>
      </c>
      <c r="D290" s="98">
        <f t="shared" si="1"/>
        <v>20</v>
      </c>
      <c r="E290" s="98" t="str">
        <f t="shared" si="2"/>
        <v>Analytical Results </v>
      </c>
      <c r="F290" s="98" t="str">
        <f t="shared" si="3"/>
        <v>(April 2010)</v>
      </c>
      <c r="G290" s="98">
        <f t="shared" si="4"/>
        <v>2010</v>
      </c>
      <c r="H290" s="98">
        <f t="shared" si="5"/>
        <v>5</v>
      </c>
      <c r="I290" s="98">
        <f t="shared" si="6"/>
        <v>7</v>
      </c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2.0" customHeight="1">
      <c r="A291" s="108">
        <v>40281.0</v>
      </c>
      <c r="B291" s="25" t="s">
        <v>299</v>
      </c>
      <c r="C291" s="26" t="s">
        <v>4</v>
      </c>
      <c r="D291" s="98">
        <f t="shared" si="1"/>
        <v>35</v>
      </c>
      <c r="E291" s="98" t="str">
        <f t="shared" si="2"/>
        <v>PLS submittal of Quarterly Report </v>
      </c>
      <c r="F291" s="98" t="str">
        <f t="shared" si="3"/>
        <v>(Jan-March 2010)</v>
      </c>
      <c r="G291" s="98">
        <f t="shared" si="4"/>
        <v>2010</v>
      </c>
      <c r="H291" s="98">
        <f t="shared" si="5"/>
        <v>4</v>
      </c>
      <c r="I291" s="98">
        <f t="shared" si="6"/>
        <v>13</v>
      </c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24.0" customHeight="1">
      <c r="A292" s="108">
        <v>40281.0</v>
      </c>
      <c r="B292" s="25" t="s">
        <v>300</v>
      </c>
      <c r="C292" s="26" t="s">
        <v>4</v>
      </c>
      <c r="D292" s="98">
        <f t="shared" si="1"/>
        <v>40</v>
      </c>
      <c r="E292" s="98" t="str">
        <f t="shared" si="2"/>
        <v>PLS submittal of Quarterly Report Maps </v>
      </c>
      <c r="F292" s="98" t="str">
        <f t="shared" si="3"/>
        <v>(Jan-March 2010 - click &amp; scroll down for individual maps)</v>
      </c>
      <c r="G292" s="98">
        <f t="shared" si="4"/>
        <v>2010</v>
      </c>
      <c r="H292" s="98">
        <f t="shared" si="5"/>
        <v>4</v>
      </c>
      <c r="I292" s="98">
        <f t="shared" si="6"/>
        <v>13</v>
      </c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2.0" customHeight="1">
      <c r="A293" s="108">
        <v>40270.0</v>
      </c>
      <c r="B293" s="106" t="s">
        <v>301</v>
      </c>
      <c r="C293" s="101" t="s">
        <v>9</v>
      </c>
      <c r="D293" s="98" t="str">
        <f t="shared" si="1"/>
        <v>#VALUE!</v>
      </c>
      <c r="E293" s="106" t="str">
        <f t="shared" si="2"/>
        <v>DNRE NPDES Permit Public Notice and related documents</v>
      </c>
      <c r="F293" s="98" t="str">
        <f t="shared" si="3"/>
        <v/>
      </c>
      <c r="G293" s="98">
        <f t="shared" si="4"/>
        <v>2010</v>
      </c>
      <c r="H293" s="98">
        <f t="shared" si="5"/>
        <v>4</v>
      </c>
      <c r="I293" s="98">
        <f t="shared" si="6"/>
        <v>2</v>
      </c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2.0" customHeight="1">
      <c r="A294" s="108">
        <v>40253.0</v>
      </c>
      <c r="B294" s="25" t="s">
        <v>302</v>
      </c>
      <c r="C294" s="26" t="s">
        <v>7</v>
      </c>
      <c r="D294" s="98">
        <f t="shared" si="1"/>
        <v>20</v>
      </c>
      <c r="E294" s="98" t="str">
        <f t="shared" si="2"/>
        <v>Analytical Results </v>
      </c>
      <c r="F294" s="98" t="str">
        <f t="shared" si="3"/>
        <v>(Feb 2010)</v>
      </c>
      <c r="G294" s="98">
        <f t="shared" si="4"/>
        <v>2010</v>
      </c>
      <c r="H294" s="98">
        <f t="shared" si="5"/>
        <v>3</v>
      </c>
      <c r="I294" s="98">
        <f t="shared" si="6"/>
        <v>16</v>
      </c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2.0" customHeight="1">
      <c r="A295" s="108">
        <v>40253.0</v>
      </c>
      <c r="B295" s="25" t="s">
        <v>303</v>
      </c>
      <c r="C295" s="26" t="s">
        <v>9</v>
      </c>
      <c r="D295" s="98">
        <f t="shared" si="1"/>
        <v>52</v>
      </c>
      <c r="E295" s="98" t="str">
        <f t="shared" si="2"/>
        <v>PLS submittal of NPDES Discharge Monitoring Report </v>
      </c>
      <c r="F295" s="98" t="str">
        <f t="shared" si="3"/>
        <v>(Feb. 2010)</v>
      </c>
      <c r="G295" s="98">
        <f t="shared" si="4"/>
        <v>2010</v>
      </c>
      <c r="H295" s="98">
        <f t="shared" si="5"/>
        <v>3</v>
      </c>
      <c r="I295" s="98">
        <f t="shared" si="6"/>
        <v>16</v>
      </c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2.0" customHeight="1">
      <c r="A296" s="108">
        <v>40253.0</v>
      </c>
      <c r="B296" s="25" t="s">
        <v>304</v>
      </c>
      <c r="C296" s="26" t="s">
        <v>273</v>
      </c>
      <c r="D296" s="98">
        <f t="shared" si="1"/>
        <v>48</v>
      </c>
      <c r="E296" s="98" t="str">
        <f t="shared" si="2"/>
        <v>PLS submittal of Maple Interim Response Report </v>
      </c>
      <c r="F296" s="98" t="str">
        <f t="shared" si="3"/>
        <v>(Jan.-Feb. 2010)</v>
      </c>
      <c r="G296" s="98">
        <f t="shared" si="4"/>
        <v>2010</v>
      </c>
      <c r="H296" s="98">
        <f t="shared" si="5"/>
        <v>3</v>
      </c>
      <c r="I296" s="98">
        <f t="shared" si="6"/>
        <v>16</v>
      </c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2.0" customHeight="1">
      <c r="A297" s="108">
        <v>40252.0</v>
      </c>
      <c r="B297" s="106" t="s">
        <v>305</v>
      </c>
      <c r="C297" s="101" t="s">
        <v>273</v>
      </c>
      <c r="D297" s="98" t="str">
        <f t="shared" si="1"/>
        <v>#VALUE!</v>
      </c>
      <c r="E297" s="106" t="str">
        <f t="shared" si="2"/>
        <v>PLS March 2010 Well ID Report w/attachments</v>
      </c>
      <c r="F297" s="98" t="str">
        <f t="shared" si="3"/>
        <v/>
      </c>
      <c r="G297" s="98">
        <f t="shared" si="4"/>
        <v>2010</v>
      </c>
      <c r="H297" s="98">
        <f t="shared" si="5"/>
        <v>3</v>
      </c>
      <c r="I297" s="98">
        <f t="shared" si="6"/>
        <v>15</v>
      </c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2.0" customHeight="1">
      <c r="A298" s="108">
        <v>40225.0</v>
      </c>
      <c r="B298" s="25" t="s">
        <v>306</v>
      </c>
      <c r="C298" s="26" t="s">
        <v>9</v>
      </c>
      <c r="D298" s="98">
        <f t="shared" si="1"/>
        <v>52</v>
      </c>
      <c r="E298" s="98" t="str">
        <f t="shared" si="2"/>
        <v>PLS submittal of NPDES Discharge Monitoring Report </v>
      </c>
      <c r="F298" s="98" t="str">
        <f t="shared" si="3"/>
        <v>(January 2010)</v>
      </c>
      <c r="G298" s="98">
        <f t="shared" si="4"/>
        <v>2010</v>
      </c>
      <c r="H298" s="98">
        <f t="shared" si="5"/>
        <v>2</v>
      </c>
      <c r="I298" s="98">
        <f t="shared" si="6"/>
        <v>16</v>
      </c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2.0" customHeight="1">
      <c r="A299" s="22">
        <v>40223.0</v>
      </c>
      <c r="B299" s="107" t="s">
        <v>307</v>
      </c>
      <c r="C299" s="26" t="s">
        <v>40</v>
      </c>
      <c r="D299" s="98">
        <f t="shared" si="1"/>
        <v>48</v>
      </c>
      <c r="E299" s="98" t="str">
        <f t="shared" si="2"/>
        <v>PLS submittal of Maple Interim Response Report </v>
      </c>
      <c r="F299" s="98" t="str">
        <f t="shared" si="3"/>
        <v>(January 2011)</v>
      </c>
      <c r="G299" s="98">
        <f t="shared" si="4"/>
        <v>2010</v>
      </c>
      <c r="H299" s="98">
        <f t="shared" si="5"/>
        <v>2</v>
      </c>
      <c r="I299" s="98">
        <f t="shared" si="6"/>
        <v>14</v>
      </c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2.0" customHeight="1">
      <c r="A300" s="108">
        <v>40217.0</v>
      </c>
      <c r="B300" s="25" t="s">
        <v>308</v>
      </c>
      <c r="C300" s="26" t="s">
        <v>7</v>
      </c>
      <c r="D300" s="98">
        <f t="shared" si="1"/>
        <v>20</v>
      </c>
      <c r="E300" s="98" t="str">
        <f t="shared" si="2"/>
        <v>Analytical Results </v>
      </c>
      <c r="F300" s="98" t="str">
        <f t="shared" si="3"/>
        <v>(Jan. 2010)</v>
      </c>
      <c r="G300" s="98">
        <f t="shared" si="4"/>
        <v>2010</v>
      </c>
      <c r="H300" s="98">
        <f t="shared" si="5"/>
        <v>2</v>
      </c>
      <c r="I300" s="98">
        <f t="shared" si="6"/>
        <v>8</v>
      </c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2.0" customHeight="1">
      <c r="A301" s="22">
        <v>40193.0</v>
      </c>
      <c r="B301" s="23" t="s">
        <v>309</v>
      </c>
      <c r="C301" s="109" t="s">
        <v>9</v>
      </c>
      <c r="D301" s="98">
        <f t="shared" si="1"/>
        <v>57</v>
      </c>
      <c r="E301" s="98" t="str">
        <f t="shared" si="2"/>
        <v>PLS submittal of NPDES Discharge Monitoring Report #152 </v>
      </c>
      <c r="F301" s="98" t="str">
        <f t="shared" si="3"/>
        <v>(Dec. 2009)</v>
      </c>
      <c r="G301" s="98">
        <f t="shared" si="4"/>
        <v>2010</v>
      </c>
      <c r="H301" s="98">
        <f t="shared" si="5"/>
        <v>1</v>
      </c>
      <c r="I301" s="98">
        <f t="shared" si="6"/>
        <v>15</v>
      </c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2.0" customHeight="1">
      <c r="A302" s="22">
        <v>40193.0</v>
      </c>
      <c r="B302" s="23" t="s">
        <v>310</v>
      </c>
      <c r="C302" s="109" t="s">
        <v>4</v>
      </c>
      <c r="D302" s="98">
        <f t="shared" si="1"/>
        <v>35</v>
      </c>
      <c r="E302" s="98" t="str">
        <f t="shared" si="2"/>
        <v>PLS submittal of Quarterly Report </v>
      </c>
      <c r="F302" s="98" t="str">
        <f t="shared" si="3"/>
        <v>(Oct-Dec 2009)</v>
      </c>
      <c r="G302" s="98">
        <f t="shared" si="4"/>
        <v>2010</v>
      </c>
      <c r="H302" s="98">
        <f t="shared" si="5"/>
        <v>1</v>
      </c>
      <c r="I302" s="98">
        <f t="shared" si="6"/>
        <v>15</v>
      </c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2.0" customHeight="1">
      <c r="A303" s="22">
        <v>40193.0</v>
      </c>
      <c r="B303" s="23" t="s">
        <v>311</v>
      </c>
      <c r="C303" s="109" t="s">
        <v>273</v>
      </c>
      <c r="D303" s="98">
        <f t="shared" si="1"/>
        <v>48</v>
      </c>
      <c r="E303" s="98" t="str">
        <f t="shared" si="2"/>
        <v>PLS submittal of Maple Interim Response Report </v>
      </c>
      <c r="F303" s="98" t="str">
        <f t="shared" si="3"/>
        <v>(Jan-Dec. 2009)</v>
      </c>
      <c r="G303" s="98">
        <f t="shared" si="4"/>
        <v>2010</v>
      </c>
      <c r="H303" s="98">
        <f t="shared" si="5"/>
        <v>1</v>
      </c>
      <c r="I303" s="98">
        <f t="shared" si="6"/>
        <v>15</v>
      </c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2.0" customHeight="1">
      <c r="A304" s="22">
        <v>40186.0</v>
      </c>
      <c r="B304" s="23" t="s">
        <v>312</v>
      </c>
      <c r="C304" s="109" t="s">
        <v>7</v>
      </c>
      <c r="D304" s="98">
        <f t="shared" si="1"/>
        <v>20</v>
      </c>
      <c r="E304" s="98" t="str">
        <f t="shared" si="2"/>
        <v>Analytical Results </v>
      </c>
      <c r="F304" s="98" t="str">
        <f t="shared" si="3"/>
        <v>(Dec. 2009)</v>
      </c>
      <c r="G304" s="98">
        <f t="shared" si="4"/>
        <v>2010</v>
      </c>
      <c r="H304" s="98">
        <f t="shared" si="5"/>
        <v>1</v>
      </c>
      <c r="I304" s="98">
        <f t="shared" si="6"/>
        <v>8</v>
      </c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2.0" customHeight="1">
      <c r="A305" s="22">
        <v>40162.0</v>
      </c>
      <c r="B305" s="23" t="s">
        <v>313</v>
      </c>
      <c r="C305" s="109" t="s">
        <v>9</v>
      </c>
      <c r="D305" s="98">
        <f t="shared" si="1"/>
        <v>57</v>
      </c>
      <c r="E305" s="98" t="str">
        <f t="shared" si="2"/>
        <v>PLS submittal of NPDES Discharge Monitoring Report #151 </v>
      </c>
      <c r="F305" s="98" t="str">
        <f t="shared" si="3"/>
        <v>(Nov. 2009)</v>
      </c>
      <c r="G305" s="98">
        <f t="shared" si="4"/>
        <v>2009</v>
      </c>
      <c r="H305" s="98">
        <f t="shared" si="5"/>
        <v>12</v>
      </c>
      <c r="I305" s="98">
        <f t="shared" si="6"/>
        <v>15</v>
      </c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2.0" customHeight="1">
      <c r="A306" s="22">
        <v>40154.0</v>
      </c>
      <c r="B306" s="23" t="s">
        <v>314</v>
      </c>
      <c r="C306" s="109" t="s">
        <v>7</v>
      </c>
      <c r="D306" s="98">
        <f t="shared" si="1"/>
        <v>20</v>
      </c>
      <c r="E306" s="98" t="str">
        <f t="shared" si="2"/>
        <v>Analytical Results </v>
      </c>
      <c r="F306" s="98" t="str">
        <f t="shared" si="3"/>
        <v>(Nov. 2009)</v>
      </c>
      <c r="G306" s="98">
        <f t="shared" si="4"/>
        <v>2009</v>
      </c>
      <c r="H306" s="98">
        <f t="shared" si="5"/>
        <v>12</v>
      </c>
      <c r="I306" s="98">
        <f t="shared" si="6"/>
        <v>7</v>
      </c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2.0" customHeight="1">
      <c r="A307" s="22">
        <v>40129.0</v>
      </c>
      <c r="B307" s="23" t="s">
        <v>315</v>
      </c>
      <c r="C307" s="109" t="s">
        <v>9</v>
      </c>
      <c r="D307" s="98">
        <f t="shared" si="1"/>
        <v>57</v>
      </c>
      <c r="E307" s="98" t="str">
        <f t="shared" si="2"/>
        <v>PLS submittal of NPDES Discharge Monitoring Report #150 </v>
      </c>
      <c r="F307" s="98" t="str">
        <f t="shared" si="3"/>
        <v>(Oct. 2009)</v>
      </c>
      <c r="G307" s="98">
        <f t="shared" si="4"/>
        <v>2009</v>
      </c>
      <c r="H307" s="98">
        <f t="shared" si="5"/>
        <v>11</v>
      </c>
      <c r="I307" s="98">
        <f t="shared" si="6"/>
        <v>12</v>
      </c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2.0" customHeight="1">
      <c r="A308" s="22">
        <v>40120.0</v>
      </c>
      <c r="B308" s="23" t="s">
        <v>316</v>
      </c>
      <c r="C308" s="109" t="s">
        <v>7</v>
      </c>
      <c r="D308" s="98">
        <f t="shared" si="1"/>
        <v>20</v>
      </c>
      <c r="E308" s="98" t="str">
        <f t="shared" si="2"/>
        <v>Analytical Results </v>
      </c>
      <c r="F308" s="98" t="str">
        <f t="shared" si="3"/>
        <v>(Oct. 2009)</v>
      </c>
      <c r="G308" s="98">
        <f t="shared" si="4"/>
        <v>2009</v>
      </c>
      <c r="H308" s="98">
        <f t="shared" si="5"/>
        <v>11</v>
      </c>
      <c r="I308" s="98">
        <f t="shared" si="6"/>
        <v>3</v>
      </c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2.0" customHeight="1">
      <c r="A309" s="22">
        <v>40100.0</v>
      </c>
      <c r="B309" s="23" t="s">
        <v>317</v>
      </c>
      <c r="C309" s="109" t="s">
        <v>9</v>
      </c>
      <c r="D309" s="98">
        <f t="shared" si="1"/>
        <v>57</v>
      </c>
      <c r="E309" s="98" t="str">
        <f t="shared" si="2"/>
        <v>PLS submittal of NPDES Discharge Monitoring Report #149 </v>
      </c>
      <c r="F309" s="98" t="str">
        <f t="shared" si="3"/>
        <v>(September 2009)</v>
      </c>
      <c r="G309" s="98">
        <f t="shared" si="4"/>
        <v>2009</v>
      </c>
      <c r="H309" s="98">
        <f t="shared" si="5"/>
        <v>10</v>
      </c>
      <c r="I309" s="98">
        <f t="shared" si="6"/>
        <v>14</v>
      </c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2.0" customHeight="1">
      <c r="A310" s="22">
        <v>40100.0</v>
      </c>
      <c r="B310" s="23" t="s">
        <v>318</v>
      </c>
      <c r="C310" s="109" t="s">
        <v>4</v>
      </c>
      <c r="D310" s="98">
        <f t="shared" si="1"/>
        <v>35</v>
      </c>
      <c r="E310" s="98" t="str">
        <f t="shared" si="2"/>
        <v>PLS submittal of Quarterly Report </v>
      </c>
      <c r="F310" s="98" t="str">
        <f t="shared" si="3"/>
        <v>(July-September 2009) </v>
      </c>
      <c r="G310" s="98">
        <f t="shared" si="4"/>
        <v>2009</v>
      </c>
      <c r="H310" s="98">
        <f t="shared" si="5"/>
        <v>10</v>
      </c>
      <c r="I310" s="98">
        <f t="shared" si="6"/>
        <v>14</v>
      </c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24.0" customHeight="1">
      <c r="A311" s="22">
        <v>40100.0</v>
      </c>
      <c r="B311" s="23" t="s">
        <v>319</v>
      </c>
      <c r="C311" s="109" t="s">
        <v>4</v>
      </c>
      <c r="D311" s="98">
        <f t="shared" si="1"/>
        <v>40</v>
      </c>
      <c r="E311" s="98" t="str">
        <f t="shared" si="2"/>
        <v>PLS submittal of Quarterly Report Maps </v>
      </c>
      <c r="F311" s="98" t="str">
        <f t="shared" si="3"/>
        <v>(July-September 2009 - click &amp; scroll down for individual maps)</v>
      </c>
      <c r="G311" s="98">
        <f t="shared" si="4"/>
        <v>2009</v>
      </c>
      <c r="H311" s="98">
        <f t="shared" si="5"/>
        <v>10</v>
      </c>
      <c r="I311" s="98">
        <f t="shared" si="6"/>
        <v>14</v>
      </c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2.0" customHeight="1">
      <c r="A312" s="22">
        <v>40100.0</v>
      </c>
      <c r="B312" s="23" t="s">
        <v>320</v>
      </c>
      <c r="C312" s="109" t="s">
        <v>273</v>
      </c>
      <c r="D312" s="98">
        <f t="shared" si="1"/>
        <v>48</v>
      </c>
      <c r="E312" s="98" t="str">
        <f t="shared" si="2"/>
        <v>PLS submittal of Maple Interim Response Report </v>
      </c>
      <c r="F312" s="98" t="str">
        <f t="shared" si="3"/>
        <v>(September 2009)</v>
      </c>
      <c r="G312" s="98">
        <f t="shared" si="4"/>
        <v>2009</v>
      </c>
      <c r="H312" s="98">
        <f t="shared" si="5"/>
        <v>10</v>
      </c>
      <c r="I312" s="98">
        <f t="shared" si="6"/>
        <v>14</v>
      </c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2.0" customHeight="1">
      <c r="A313" s="22">
        <v>40099.0</v>
      </c>
      <c r="B313" s="23" t="s">
        <v>321</v>
      </c>
      <c r="C313" s="109" t="s">
        <v>7</v>
      </c>
      <c r="D313" s="98">
        <f t="shared" si="1"/>
        <v>20</v>
      </c>
      <c r="E313" s="98" t="str">
        <f t="shared" si="2"/>
        <v>Analytical Results </v>
      </c>
      <c r="F313" s="98" t="str">
        <f t="shared" si="3"/>
        <v>(September 2009)</v>
      </c>
      <c r="G313" s="98">
        <f t="shared" si="4"/>
        <v>2009</v>
      </c>
      <c r="H313" s="98">
        <f t="shared" si="5"/>
        <v>10</v>
      </c>
      <c r="I313" s="98">
        <f t="shared" si="6"/>
        <v>13</v>
      </c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2.0" customHeight="1">
      <c r="A314" s="22">
        <v>40073.0</v>
      </c>
      <c r="B314" s="23" t="s">
        <v>322</v>
      </c>
      <c r="C314" s="109" t="s">
        <v>9</v>
      </c>
      <c r="D314" s="98">
        <f t="shared" si="1"/>
        <v>57</v>
      </c>
      <c r="E314" s="98" t="str">
        <f t="shared" si="2"/>
        <v>PLS submittal of NPDES Discharge Monitoring Report #148 </v>
      </c>
      <c r="F314" s="98" t="str">
        <f t="shared" si="3"/>
        <v>(August 2009)</v>
      </c>
      <c r="G314" s="98">
        <f t="shared" si="4"/>
        <v>2009</v>
      </c>
      <c r="H314" s="98">
        <f t="shared" si="5"/>
        <v>9</v>
      </c>
      <c r="I314" s="98">
        <f t="shared" si="6"/>
        <v>17</v>
      </c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2.0" customHeight="1">
      <c r="A315" s="22">
        <v>40073.0</v>
      </c>
      <c r="B315" s="23" t="s">
        <v>323</v>
      </c>
      <c r="C315" s="109" t="s">
        <v>273</v>
      </c>
      <c r="D315" s="98">
        <f t="shared" si="1"/>
        <v>48</v>
      </c>
      <c r="E315" s="98" t="str">
        <f t="shared" si="2"/>
        <v>PLS submittal of Maple Interim Response Report </v>
      </c>
      <c r="F315" s="98" t="str">
        <f t="shared" si="3"/>
        <v>(August 2009)</v>
      </c>
      <c r="G315" s="98">
        <f t="shared" si="4"/>
        <v>2009</v>
      </c>
      <c r="H315" s="98">
        <f t="shared" si="5"/>
        <v>9</v>
      </c>
      <c r="I315" s="98">
        <f t="shared" si="6"/>
        <v>17</v>
      </c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2.0" customHeight="1">
      <c r="A316" s="108">
        <v>40067.0</v>
      </c>
      <c r="B316" s="107" t="s">
        <v>324</v>
      </c>
      <c r="C316" s="101" t="s">
        <v>273</v>
      </c>
      <c r="D316" s="98" t="str">
        <f t="shared" si="1"/>
        <v>#VALUE!</v>
      </c>
      <c r="E316" s="107" t="str">
        <f t="shared" si="2"/>
        <v>DEQ/PLS Sept 2009 Well ID Survey List per Sept 2009 Order </v>
      </c>
      <c r="F316" s="98" t="str">
        <f t="shared" si="3"/>
        <v/>
      </c>
      <c r="G316" s="98">
        <f t="shared" si="4"/>
        <v>2009</v>
      </c>
      <c r="H316" s="98">
        <f t="shared" si="5"/>
        <v>9</v>
      </c>
      <c r="I316" s="98">
        <f t="shared" si="6"/>
        <v>11</v>
      </c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2.0" customHeight="1">
      <c r="A317" s="22">
        <v>40065.0</v>
      </c>
      <c r="B317" s="23" t="s">
        <v>325</v>
      </c>
      <c r="C317" s="109" t="s">
        <v>7</v>
      </c>
      <c r="D317" s="98">
        <f t="shared" si="1"/>
        <v>20</v>
      </c>
      <c r="E317" s="98" t="str">
        <f t="shared" si="2"/>
        <v>Analytical Results </v>
      </c>
      <c r="F317" s="98" t="str">
        <f t="shared" si="3"/>
        <v>(August 2009)</v>
      </c>
      <c r="G317" s="98">
        <f t="shared" si="4"/>
        <v>2009</v>
      </c>
      <c r="H317" s="98">
        <f t="shared" si="5"/>
        <v>9</v>
      </c>
      <c r="I317" s="98">
        <f t="shared" si="6"/>
        <v>9</v>
      </c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2.0" customHeight="1">
      <c r="A318" s="22">
        <v>40058.0</v>
      </c>
      <c r="B318" s="23" t="s">
        <v>326</v>
      </c>
      <c r="C318" s="109" t="s">
        <v>273</v>
      </c>
      <c r="D318" s="98" t="str">
        <f t="shared" si="1"/>
        <v>#VALUE!</v>
      </c>
      <c r="E318" s="107" t="str">
        <f t="shared" si="2"/>
        <v>Order Resolving Plaintiffs’ Motion to Enforce Order Prohibiting Groundwater Use</v>
      </c>
      <c r="F318" s="98" t="str">
        <f t="shared" si="3"/>
        <v/>
      </c>
      <c r="G318" s="98">
        <f t="shared" si="4"/>
        <v>2009</v>
      </c>
      <c r="H318" s="98">
        <f t="shared" si="5"/>
        <v>9</v>
      </c>
      <c r="I318" s="98">
        <f t="shared" si="6"/>
        <v>2</v>
      </c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2.0" customHeight="1">
      <c r="A319" s="22">
        <v>40053.0</v>
      </c>
      <c r="B319" s="23" t="s">
        <v>327</v>
      </c>
      <c r="C319" s="109" t="s">
        <v>7</v>
      </c>
      <c r="D319" s="98" t="str">
        <f t="shared" si="1"/>
        <v>#VALUE!</v>
      </c>
      <c r="E319" s="107" t="str">
        <f t="shared" si="2"/>
        <v>DAG/DEQ Response to Nancy Drive Dispute</v>
      </c>
      <c r="F319" s="98" t="str">
        <f t="shared" si="3"/>
        <v/>
      </c>
      <c r="G319" s="98">
        <f t="shared" si="4"/>
        <v>2009</v>
      </c>
      <c r="H319" s="98">
        <f t="shared" si="5"/>
        <v>8</v>
      </c>
      <c r="I319" s="98">
        <f t="shared" si="6"/>
        <v>28</v>
      </c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2.0" customHeight="1">
      <c r="A320" s="22">
        <v>40053.0</v>
      </c>
      <c r="B320" s="23" t="s">
        <v>328</v>
      </c>
      <c r="C320" s="109" t="s">
        <v>7</v>
      </c>
      <c r="D320" s="98" t="str">
        <f t="shared" si="1"/>
        <v>#VALUE!</v>
      </c>
      <c r="E320" s="107" t="str">
        <f t="shared" si="2"/>
        <v>PLS Well ID Dispute Response</v>
      </c>
      <c r="F320" s="98" t="str">
        <f t="shared" si="3"/>
        <v/>
      </c>
      <c r="G320" s="98">
        <f t="shared" si="4"/>
        <v>2009</v>
      </c>
      <c r="H320" s="98">
        <f t="shared" si="5"/>
        <v>8</v>
      </c>
      <c r="I320" s="98">
        <f t="shared" si="6"/>
        <v>28</v>
      </c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2.0" customHeight="1">
      <c r="A321" s="22">
        <v>40051.0</v>
      </c>
      <c r="B321" s="23" t="s">
        <v>329</v>
      </c>
      <c r="C321" s="109" t="s">
        <v>7</v>
      </c>
      <c r="D321" s="98" t="str">
        <f t="shared" si="1"/>
        <v>#VALUE!</v>
      </c>
      <c r="E321" s="107" t="str">
        <f t="shared" si="2"/>
        <v>Affidavit of Farsad Fotouhi</v>
      </c>
      <c r="F321" s="98" t="str">
        <f t="shared" si="3"/>
        <v/>
      </c>
      <c r="G321" s="98">
        <f t="shared" si="4"/>
        <v>2009</v>
      </c>
      <c r="H321" s="98">
        <f t="shared" si="5"/>
        <v>8</v>
      </c>
      <c r="I321" s="98">
        <f t="shared" si="6"/>
        <v>26</v>
      </c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2.0" customHeight="1">
      <c r="A322" s="22">
        <v>40051.0</v>
      </c>
      <c r="B322" s="23" t="s">
        <v>330</v>
      </c>
      <c r="C322" s="109" t="s">
        <v>7</v>
      </c>
      <c r="D322" s="98" t="str">
        <f t="shared" si="1"/>
        <v>#VALUE!</v>
      </c>
      <c r="E322" s="107" t="str">
        <f t="shared" si="2"/>
        <v>PLS Revised Motions and Briefs</v>
      </c>
      <c r="F322" s="98" t="str">
        <f t="shared" si="3"/>
        <v/>
      </c>
      <c r="G322" s="98">
        <f t="shared" si="4"/>
        <v>2009</v>
      </c>
      <c r="H322" s="98">
        <f t="shared" si="5"/>
        <v>8</v>
      </c>
      <c r="I322" s="98">
        <f t="shared" si="6"/>
        <v>26</v>
      </c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2.0" customHeight="1">
      <c r="A323" s="22">
        <v>40051.0</v>
      </c>
      <c r="B323" s="23" t="s">
        <v>331</v>
      </c>
      <c r="C323" s="109" t="s">
        <v>7</v>
      </c>
      <c r="D323" s="98" t="str">
        <f t="shared" si="1"/>
        <v>#VALUE!</v>
      </c>
      <c r="E323" s="107" t="str">
        <f t="shared" si="2"/>
        <v>Revised List of PLS Appendices</v>
      </c>
      <c r="F323" s="98" t="str">
        <f t="shared" si="3"/>
        <v/>
      </c>
      <c r="G323" s="98">
        <f t="shared" si="4"/>
        <v>2009</v>
      </c>
      <c r="H323" s="98">
        <f t="shared" si="5"/>
        <v>8</v>
      </c>
      <c r="I323" s="98">
        <f t="shared" si="6"/>
        <v>26</v>
      </c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2.0" customHeight="1">
      <c r="A324" s="22">
        <v>40043.0</v>
      </c>
      <c r="B324" s="23" t="s">
        <v>332</v>
      </c>
      <c r="C324" s="109" t="s">
        <v>7</v>
      </c>
      <c r="D324" s="98" t="str">
        <f t="shared" si="1"/>
        <v>#VALUE!</v>
      </c>
      <c r="E324" s="107" t="str">
        <f t="shared" si="2"/>
        <v>Affidavit of James Brode w/attachments</v>
      </c>
      <c r="F324" s="98" t="str">
        <f t="shared" si="3"/>
        <v/>
      </c>
      <c r="G324" s="98">
        <f t="shared" si="4"/>
        <v>2009</v>
      </c>
      <c r="H324" s="98">
        <f t="shared" si="5"/>
        <v>8</v>
      </c>
      <c r="I324" s="98">
        <f t="shared" si="6"/>
        <v>18</v>
      </c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2.0" customHeight="1">
      <c r="A325" s="22">
        <v>40043.0</v>
      </c>
      <c r="B325" s="23" t="s">
        <v>333</v>
      </c>
      <c r="C325" s="109" t="s">
        <v>7</v>
      </c>
      <c r="D325" s="98" t="str">
        <f t="shared" si="1"/>
        <v>#VALUE!</v>
      </c>
      <c r="E325" s="107" t="str">
        <f t="shared" si="2"/>
        <v>PLS Brief Regarding Issues In Dispute</v>
      </c>
      <c r="F325" s="98" t="str">
        <f t="shared" si="3"/>
        <v/>
      </c>
      <c r="G325" s="98">
        <f t="shared" si="4"/>
        <v>2009</v>
      </c>
      <c r="H325" s="98">
        <f t="shared" si="5"/>
        <v>8</v>
      </c>
      <c r="I325" s="98">
        <f t="shared" si="6"/>
        <v>18</v>
      </c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2.0" customHeight="1">
      <c r="A326" s="22">
        <v>40043.0</v>
      </c>
      <c r="B326" s="23" t="s">
        <v>334</v>
      </c>
      <c r="C326" s="109" t="s">
        <v>7</v>
      </c>
      <c r="D326" s="98" t="str">
        <f t="shared" si="1"/>
        <v>#VALUE!</v>
      </c>
      <c r="E326" s="107" t="str">
        <f t="shared" si="2"/>
        <v>PLS Index of Joint Appendices</v>
      </c>
      <c r="F326" s="98" t="str">
        <f t="shared" si="3"/>
        <v/>
      </c>
      <c r="G326" s="98">
        <f t="shared" si="4"/>
        <v>2009</v>
      </c>
      <c r="H326" s="98">
        <f t="shared" si="5"/>
        <v>8</v>
      </c>
      <c r="I326" s="98">
        <f t="shared" si="6"/>
        <v>18</v>
      </c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24.0" customHeight="1">
      <c r="A327" s="22">
        <v>40043.0</v>
      </c>
      <c r="B327" s="23" t="s">
        <v>335</v>
      </c>
      <c r="C327" s="109" t="s">
        <v>7</v>
      </c>
      <c r="D327" s="98" t="str">
        <f t="shared" si="1"/>
        <v>#VALUE!</v>
      </c>
      <c r="E327" s="107" t="str">
        <f t="shared" si="2"/>
        <v>PLS Motion and Brief for Approval of Proposed Modification of Evergreen and Maple Road</v>
      </c>
      <c r="F327" s="98" t="str">
        <f t="shared" si="3"/>
        <v/>
      </c>
      <c r="G327" s="98">
        <f t="shared" si="4"/>
        <v>2009</v>
      </c>
      <c r="H327" s="98">
        <f t="shared" si="5"/>
        <v>8</v>
      </c>
      <c r="I327" s="98">
        <f t="shared" si="6"/>
        <v>18</v>
      </c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2.0" customHeight="1">
      <c r="A328" s="22">
        <v>40043.0</v>
      </c>
      <c r="B328" s="23" t="s">
        <v>336</v>
      </c>
      <c r="C328" s="109" t="s">
        <v>7</v>
      </c>
      <c r="D328" s="98" t="str">
        <f t="shared" si="1"/>
        <v>#VALUE!</v>
      </c>
      <c r="E328" s="107" t="str">
        <f t="shared" si="2"/>
        <v>PLS Motion and Brief to Approve Comprehensive Proposal</v>
      </c>
      <c r="F328" s="98" t="str">
        <f t="shared" si="3"/>
        <v/>
      </c>
      <c r="G328" s="98">
        <f t="shared" si="4"/>
        <v>2009</v>
      </c>
      <c r="H328" s="98">
        <f t="shared" si="5"/>
        <v>8</v>
      </c>
      <c r="I328" s="98">
        <f t="shared" si="6"/>
        <v>18</v>
      </c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2.0" customHeight="1">
      <c r="A329" s="22">
        <v>40043.0</v>
      </c>
      <c r="B329" s="23" t="s">
        <v>337</v>
      </c>
      <c r="C329" s="109" t="s">
        <v>7</v>
      </c>
      <c r="D329" s="98" t="str">
        <f t="shared" si="1"/>
        <v>#VALUE!</v>
      </c>
      <c r="E329" s="107" t="str">
        <f t="shared" si="2"/>
        <v>PLS Petition for Dispute Resolution – Nancy Drive</v>
      </c>
      <c r="F329" s="98" t="str">
        <f t="shared" si="3"/>
        <v/>
      </c>
      <c r="G329" s="98">
        <f t="shared" si="4"/>
        <v>2009</v>
      </c>
      <c r="H329" s="98">
        <f t="shared" si="5"/>
        <v>8</v>
      </c>
      <c r="I329" s="98">
        <f t="shared" si="6"/>
        <v>18</v>
      </c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24.0" customHeight="1">
      <c r="A330" s="22">
        <v>40039.0</v>
      </c>
      <c r="B330" s="23" t="s">
        <v>338</v>
      </c>
      <c r="C330" s="109" t="s">
        <v>7</v>
      </c>
      <c r="D330" s="98">
        <f t="shared" si="1"/>
        <v>54</v>
      </c>
      <c r="E330" s="98" t="str">
        <f t="shared" si="2"/>
        <v>DAG/DEQ Motion and Brief to Enforce Consent Judgment </v>
      </c>
      <c r="F330" s="98" t="str">
        <f t="shared" si="3"/>
        <v>(w/linked list of attached exhibits)</v>
      </c>
      <c r="G330" s="98">
        <f t="shared" si="4"/>
        <v>2009</v>
      </c>
      <c r="H330" s="98">
        <f t="shared" si="5"/>
        <v>8</v>
      </c>
      <c r="I330" s="98">
        <f t="shared" si="6"/>
        <v>14</v>
      </c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2.0" customHeight="1">
      <c r="A331" s="22">
        <v>40038.0</v>
      </c>
      <c r="B331" s="23" t="s">
        <v>339</v>
      </c>
      <c r="C331" s="109" t="s">
        <v>9</v>
      </c>
      <c r="D331" s="98">
        <f t="shared" si="1"/>
        <v>57</v>
      </c>
      <c r="E331" s="98" t="str">
        <f t="shared" si="2"/>
        <v>PLS submittal of NPDES Discharge Monitoring Report #147 </v>
      </c>
      <c r="F331" s="98" t="str">
        <f t="shared" si="3"/>
        <v>(July 2009)</v>
      </c>
      <c r="G331" s="98">
        <f t="shared" si="4"/>
        <v>2009</v>
      </c>
      <c r="H331" s="98">
        <f t="shared" si="5"/>
        <v>8</v>
      </c>
      <c r="I331" s="98">
        <f t="shared" si="6"/>
        <v>13</v>
      </c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2.0" customHeight="1">
      <c r="A332" s="22">
        <v>40038.0</v>
      </c>
      <c r="B332" s="23" t="s">
        <v>340</v>
      </c>
      <c r="C332" s="109" t="s">
        <v>273</v>
      </c>
      <c r="D332" s="98">
        <f t="shared" si="1"/>
        <v>48</v>
      </c>
      <c r="E332" s="98" t="str">
        <f t="shared" si="2"/>
        <v>PLS submittal of Maple Interim Response Report </v>
      </c>
      <c r="F332" s="98" t="str">
        <f t="shared" si="3"/>
        <v>(July 2009)</v>
      </c>
      <c r="G332" s="98">
        <f t="shared" si="4"/>
        <v>2009</v>
      </c>
      <c r="H332" s="98">
        <f t="shared" si="5"/>
        <v>8</v>
      </c>
      <c r="I332" s="98">
        <f t="shared" si="6"/>
        <v>13</v>
      </c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2.0" customHeight="1">
      <c r="A333" s="22">
        <v>40037.0</v>
      </c>
      <c r="B333" s="23" t="s">
        <v>341</v>
      </c>
      <c r="C333" s="109" t="s">
        <v>7</v>
      </c>
      <c r="D333" s="98" t="str">
        <f t="shared" si="1"/>
        <v>#VALUE!</v>
      </c>
      <c r="E333" s="107" t="str">
        <f t="shared" si="2"/>
        <v>Affidavit of Neven Kresic w/attachments</v>
      </c>
      <c r="F333" s="98" t="str">
        <f t="shared" si="3"/>
        <v/>
      </c>
      <c r="G333" s="98">
        <f t="shared" si="4"/>
        <v>2009</v>
      </c>
      <c r="H333" s="98">
        <f t="shared" si="5"/>
        <v>8</v>
      </c>
      <c r="I333" s="98">
        <f t="shared" si="6"/>
        <v>12</v>
      </c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2.0" customHeight="1">
      <c r="A334" s="22">
        <v>40031.0</v>
      </c>
      <c r="B334" s="23" t="s">
        <v>342</v>
      </c>
      <c r="C334" s="109" t="s">
        <v>7</v>
      </c>
      <c r="D334" s="98">
        <f t="shared" si="1"/>
        <v>20</v>
      </c>
      <c r="E334" s="98" t="str">
        <f t="shared" si="2"/>
        <v>Analytical Results </v>
      </c>
      <c r="F334" s="98" t="str">
        <f t="shared" si="3"/>
        <v>(July 2009)</v>
      </c>
      <c r="G334" s="98">
        <f t="shared" si="4"/>
        <v>2009</v>
      </c>
      <c r="H334" s="98">
        <f t="shared" si="5"/>
        <v>8</v>
      </c>
      <c r="I334" s="98">
        <f t="shared" si="6"/>
        <v>6</v>
      </c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2.0" customHeight="1">
      <c r="A335" s="22">
        <v>40030.0</v>
      </c>
      <c r="B335" s="23" t="s">
        <v>343</v>
      </c>
      <c r="C335" s="109" t="s">
        <v>9</v>
      </c>
      <c r="D335" s="98">
        <f t="shared" si="1"/>
        <v>51</v>
      </c>
      <c r="E335" s="98" t="str">
        <f t="shared" si="2"/>
        <v>Letter from F. Fotouhi to D. Snell w/o attachment </v>
      </c>
      <c r="F335" s="98" t="str">
        <f t="shared" si="3"/>
        <v>(re: Chronic Toxicity)</v>
      </c>
      <c r="G335" s="98">
        <f t="shared" si="4"/>
        <v>2009</v>
      </c>
      <c r="H335" s="98">
        <f t="shared" si="5"/>
        <v>8</v>
      </c>
      <c r="I335" s="98">
        <f t="shared" si="6"/>
        <v>5</v>
      </c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2.0" customHeight="1">
      <c r="A336" s="22">
        <v>40029.0</v>
      </c>
      <c r="B336" s="23" t="s">
        <v>344</v>
      </c>
      <c r="C336" s="109" t="s">
        <v>7</v>
      </c>
      <c r="D336" s="98" t="str">
        <f t="shared" si="1"/>
        <v>#VALUE!</v>
      </c>
      <c r="E336" s="107" t="str">
        <f t="shared" si="2"/>
        <v>DEQ Affidavit of James Coger</v>
      </c>
      <c r="F336" s="98" t="str">
        <f t="shared" si="3"/>
        <v/>
      </c>
      <c r="G336" s="98">
        <f t="shared" si="4"/>
        <v>2009</v>
      </c>
      <c r="H336" s="98">
        <f t="shared" si="5"/>
        <v>8</v>
      </c>
      <c r="I336" s="98">
        <f t="shared" si="6"/>
        <v>4</v>
      </c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2.0" customHeight="1">
      <c r="A337" s="22">
        <v>40029.0</v>
      </c>
      <c r="B337" s="23" t="s">
        <v>345</v>
      </c>
      <c r="C337" s="109" t="s">
        <v>7</v>
      </c>
      <c r="D337" s="98" t="str">
        <f t="shared" si="1"/>
        <v>#VALUE!</v>
      </c>
      <c r="E337" s="107" t="str">
        <f t="shared" si="2"/>
        <v>DEQ Affidavit of Richard Mandle</v>
      </c>
      <c r="F337" s="98" t="str">
        <f t="shared" si="3"/>
        <v/>
      </c>
      <c r="G337" s="98">
        <f t="shared" si="4"/>
        <v>2009</v>
      </c>
      <c r="H337" s="98">
        <f t="shared" si="5"/>
        <v>8</v>
      </c>
      <c r="I337" s="98">
        <f t="shared" si="6"/>
        <v>4</v>
      </c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2.0" customHeight="1">
      <c r="A338" s="22">
        <v>40011.0</v>
      </c>
      <c r="B338" s="25" t="s">
        <v>346</v>
      </c>
      <c r="C338" s="26" t="s">
        <v>40</v>
      </c>
      <c r="D338" s="98" t="str">
        <f t="shared" si="1"/>
        <v>#VALUE!</v>
      </c>
      <c r="E338" s="106" t="str">
        <f t="shared" si="2"/>
        <v>GeoTrans Evergreen Evaluation</v>
      </c>
      <c r="F338" s="98" t="str">
        <f t="shared" si="3"/>
        <v/>
      </c>
      <c r="G338" s="98">
        <f t="shared" si="4"/>
        <v>2009</v>
      </c>
      <c r="H338" s="98">
        <f t="shared" si="5"/>
        <v>7</v>
      </c>
      <c r="I338" s="98">
        <f t="shared" si="6"/>
        <v>17</v>
      </c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2.0" customHeight="1">
      <c r="A339" s="22">
        <v>40008.0</v>
      </c>
      <c r="B339" s="23" t="s">
        <v>347</v>
      </c>
      <c r="C339" s="109" t="s">
        <v>9</v>
      </c>
      <c r="D339" s="98">
        <f t="shared" si="1"/>
        <v>52</v>
      </c>
      <c r="E339" s="98" t="str">
        <f t="shared" si="2"/>
        <v>PLS submittal of NPDES Discharge Monitoring Report </v>
      </c>
      <c r="F339" s="98" t="str">
        <f t="shared" si="3"/>
        <v>(June 2009)</v>
      </c>
      <c r="G339" s="98">
        <f t="shared" si="4"/>
        <v>2009</v>
      </c>
      <c r="H339" s="98">
        <f t="shared" si="5"/>
        <v>7</v>
      </c>
      <c r="I339" s="98">
        <f t="shared" si="6"/>
        <v>14</v>
      </c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2.0" customHeight="1">
      <c r="A340" s="22">
        <v>40008.0</v>
      </c>
      <c r="B340" s="23" t="s">
        <v>348</v>
      </c>
      <c r="C340" s="109" t="s">
        <v>4</v>
      </c>
      <c r="D340" s="98">
        <f t="shared" si="1"/>
        <v>35</v>
      </c>
      <c r="E340" s="98" t="str">
        <f t="shared" si="2"/>
        <v>PLS Submittal of Quarterly Report </v>
      </c>
      <c r="F340" s="98" t="str">
        <f t="shared" si="3"/>
        <v>(April-June 2009)</v>
      </c>
      <c r="G340" s="98">
        <f t="shared" si="4"/>
        <v>2009</v>
      </c>
      <c r="H340" s="98">
        <f t="shared" si="5"/>
        <v>7</v>
      </c>
      <c r="I340" s="98">
        <f t="shared" si="6"/>
        <v>14</v>
      </c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2.0" customHeight="1">
      <c r="A341" s="22">
        <v>40008.0</v>
      </c>
      <c r="B341" s="23" t="s">
        <v>349</v>
      </c>
      <c r="C341" s="109" t="s">
        <v>273</v>
      </c>
      <c r="D341" s="98">
        <f t="shared" si="1"/>
        <v>48</v>
      </c>
      <c r="E341" s="98" t="str">
        <f t="shared" si="2"/>
        <v>PLS submittal of Maple Interim Response Report </v>
      </c>
      <c r="F341" s="98" t="str">
        <f t="shared" si="3"/>
        <v>(June 2009)</v>
      </c>
      <c r="G341" s="98">
        <f t="shared" si="4"/>
        <v>2009</v>
      </c>
      <c r="H341" s="98">
        <f t="shared" si="5"/>
        <v>7</v>
      </c>
      <c r="I341" s="98">
        <f t="shared" si="6"/>
        <v>14</v>
      </c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2.0" customHeight="1">
      <c r="A342" s="108">
        <v>39996.0</v>
      </c>
      <c r="B342" s="23" t="s">
        <v>350</v>
      </c>
      <c r="C342" s="101" t="s">
        <v>7</v>
      </c>
      <c r="D342" s="98">
        <f t="shared" si="1"/>
        <v>20</v>
      </c>
      <c r="E342" s="98" t="str">
        <f t="shared" si="2"/>
        <v>Analytical Results </v>
      </c>
      <c r="F342" s="98" t="str">
        <f t="shared" si="3"/>
        <v>(June 2009)</v>
      </c>
      <c r="G342" s="98">
        <f t="shared" si="4"/>
        <v>2009</v>
      </c>
      <c r="H342" s="98">
        <f t="shared" si="5"/>
        <v>7</v>
      </c>
      <c r="I342" s="98">
        <f t="shared" si="6"/>
        <v>2</v>
      </c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2.0" customHeight="1">
      <c r="A343" s="22">
        <v>39987.0</v>
      </c>
      <c r="B343" s="25" t="s">
        <v>351</v>
      </c>
      <c r="C343" s="101" t="s">
        <v>7</v>
      </c>
      <c r="D343" s="98" t="str">
        <f t="shared" si="1"/>
        <v>#VALUE!</v>
      </c>
      <c r="E343" s="106" t="str">
        <f t="shared" si="2"/>
        <v>DEQ Nancy Drive MW Dispute Resolution</v>
      </c>
      <c r="F343" s="98" t="str">
        <f t="shared" si="3"/>
        <v/>
      </c>
      <c r="G343" s="98">
        <f t="shared" si="4"/>
        <v>2009</v>
      </c>
      <c r="H343" s="98">
        <f t="shared" si="5"/>
        <v>6</v>
      </c>
      <c r="I343" s="98">
        <f t="shared" si="6"/>
        <v>23</v>
      </c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24.0" customHeight="1">
      <c r="A344" s="22">
        <v>39981.0</v>
      </c>
      <c r="B344" s="25" t="s">
        <v>352</v>
      </c>
      <c r="C344" s="101" t="s">
        <v>7</v>
      </c>
      <c r="D344" s="98">
        <f t="shared" si="1"/>
        <v>68</v>
      </c>
      <c r="E344" s="98" t="str">
        <f t="shared" si="2"/>
        <v>Periodic DEQ E-mail Update to Gelman Information list w/attachment </v>
      </c>
      <c r="F344" s="98" t="str">
        <f t="shared" si="3"/>
        <v>(DEQ Public Comment Responsiveness Summary)</v>
      </c>
      <c r="G344" s="98">
        <f t="shared" si="4"/>
        <v>2009</v>
      </c>
      <c r="H344" s="98">
        <f t="shared" si="5"/>
        <v>6</v>
      </c>
      <c r="I344" s="98">
        <f t="shared" si="6"/>
        <v>17</v>
      </c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2.0" customHeight="1">
      <c r="A345" s="22">
        <v>39981.0</v>
      </c>
      <c r="B345" s="23" t="s">
        <v>353</v>
      </c>
      <c r="C345" s="109" t="s">
        <v>9</v>
      </c>
      <c r="D345" s="98">
        <f t="shared" si="1"/>
        <v>52</v>
      </c>
      <c r="E345" s="98" t="str">
        <f t="shared" si="2"/>
        <v>PLS submittal of NPDES Discharge Monitoring Report </v>
      </c>
      <c r="F345" s="98" t="str">
        <f t="shared" si="3"/>
        <v>(May 2009)</v>
      </c>
      <c r="G345" s="98">
        <f t="shared" si="4"/>
        <v>2009</v>
      </c>
      <c r="H345" s="98">
        <f t="shared" si="5"/>
        <v>6</v>
      </c>
      <c r="I345" s="98">
        <f t="shared" si="6"/>
        <v>17</v>
      </c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2.0" customHeight="1">
      <c r="A346" s="22">
        <v>39981.0</v>
      </c>
      <c r="B346" s="25" t="s">
        <v>354</v>
      </c>
      <c r="C346" s="101" t="s">
        <v>273</v>
      </c>
      <c r="D346" s="98">
        <f t="shared" si="1"/>
        <v>48</v>
      </c>
      <c r="E346" s="98" t="str">
        <f t="shared" si="2"/>
        <v>PLS submittal of Maple Interim Response Report </v>
      </c>
      <c r="F346" s="98" t="str">
        <f t="shared" si="3"/>
        <v>(May 2009)</v>
      </c>
      <c r="G346" s="98">
        <f t="shared" si="4"/>
        <v>2009</v>
      </c>
      <c r="H346" s="98">
        <f t="shared" si="5"/>
        <v>6</v>
      </c>
      <c r="I346" s="98">
        <f t="shared" si="6"/>
        <v>17</v>
      </c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2.0" customHeight="1">
      <c r="A347" s="22">
        <v>39979.0</v>
      </c>
      <c r="B347" s="107" t="s">
        <v>355</v>
      </c>
      <c r="C347" s="101" t="s">
        <v>356</v>
      </c>
      <c r="D347" s="98" t="str">
        <f t="shared" si="1"/>
        <v>#VALUE!</v>
      </c>
      <c r="E347" s="107" t="str">
        <f t="shared" si="2"/>
        <v>DEQ June 2009 Evergreen memo</v>
      </c>
      <c r="F347" s="98" t="str">
        <f t="shared" si="3"/>
        <v/>
      </c>
      <c r="G347" s="98">
        <f t="shared" si="4"/>
        <v>2009</v>
      </c>
      <c r="H347" s="98">
        <f t="shared" si="5"/>
        <v>6</v>
      </c>
      <c r="I347" s="98">
        <f t="shared" si="6"/>
        <v>15</v>
      </c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2.0" customHeight="1">
      <c r="A348" s="22">
        <v>39979.0</v>
      </c>
      <c r="B348" s="107" t="s">
        <v>357</v>
      </c>
      <c r="C348" s="101" t="s">
        <v>7</v>
      </c>
      <c r="D348" s="98" t="str">
        <f t="shared" si="1"/>
        <v>#VALUE!</v>
      </c>
      <c r="E348" s="107" t="str">
        <f t="shared" si="2"/>
        <v>DEQ June 2009 PLS Proposal memo</v>
      </c>
      <c r="F348" s="98" t="str">
        <f t="shared" si="3"/>
        <v/>
      </c>
      <c r="G348" s="98">
        <f t="shared" si="4"/>
        <v>2009</v>
      </c>
      <c r="H348" s="98">
        <f t="shared" si="5"/>
        <v>6</v>
      </c>
      <c r="I348" s="98">
        <f t="shared" si="6"/>
        <v>15</v>
      </c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2.0" customHeight="1">
      <c r="A349" s="22">
        <v>39979.0</v>
      </c>
      <c r="B349" s="107" t="s">
        <v>358</v>
      </c>
      <c r="C349" s="101" t="s">
        <v>7</v>
      </c>
      <c r="D349" s="98" t="str">
        <f t="shared" si="1"/>
        <v>#VALUE!</v>
      </c>
      <c r="E349" s="107" t="str">
        <f t="shared" si="2"/>
        <v>DEQ response to PLS Proposal</v>
      </c>
      <c r="F349" s="98" t="str">
        <f t="shared" si="3"/>
        <v/>
      </c>
      <c r="G349" s="98">
        <f t="shared" si="4"/>
        <v>2009</v>
      </c>
      <c r="H349" s="98">
        <f t="shared" si="5"/>
        <v>6</v>
      </c>
      <c r="I349" s="98">
        <f t="shared" si="6"/>
        <v>15</v>
      </c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2.0" customHeight="1">
      <c r="A350" s="22">
        <v>39973.0</v>
      </c>
      <c r="B350" s="25" t="s">
        <v>359</v>
      </c>
      <c r="C350" s="101" t="s">
        <v>7</v>
      </c>
      <c r="D350" s="98">
        <f t="shared" si="1"/>
        <v>20</v>
      </c>
      <c r="E350" s="98" t="str">
        <f t="shared" si="2"/>
        <v>Analytical Results </v>
      </c>
      <c r="F350" s="98" t="str">
        <f t="shared" si="3"/>
        <v>(May 2009)</v>
      </c>
      <c r="G350" s="98">
        <f t="shared" si="4"/>
        <v>2009</v>
      </c>
      <c r="H350" s="98">
        <f t="shared" si="5"/>
        <v>6</v>
      </c>
      <c r="I350" s="98">
        <f t="shared" si="6"/>
        <v>9</v>
      </c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2.0" customHeight="1">
      <c r="A351" s="22">
        <v>39969.0</v>
      </c>
      <c r="B351" s="25" t="s">
        <v>360</v>
      </c>
      <c r="C351" s="101" t="s">
        <v>7</v>
      </c>
      <c r="D351" s="98">
        <f t="shared" si="1"/>
        <v>55</v>
      </c>
      <c r="E351" s="98" t="str">
        <f t="shared" si="2"/>
        <v>Periodic DEQ E-mail Update to Gelman Information list </v>
      </c>
      <c r="F351" s="98" t="str">
        <f t="shared" si="3"/>
        <v>(re: Public Comment Deadline)</v>
      </c>
      <c r="G351" s="98">
        <f t="shared" si="4"/>
        <v>2009</v>
      </c>
      <c r="H351" s="98">
        <f t="shared" si="5"/>
        <v>6</v>
      </c>
      <c r="I351" s="98">
        <f t="shared" si="6"/>
        <v>5</v>
      </c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2.0" customHeight="1">
      <c r="A352" s="22">
        <v>39969.0</v>
      </c>
      <c r="B352" s="25" t="s">
        <v>361</v>
      </c>
      <c r="C352" s="101" t="s">
        <v>273</v>
      </c>
      <c r="D352" s="98" t="str">
        <f t="shared" si="1"/>
        <v>#VALUE!</v>
      </c>
      <c r="E352" s="106" t="str">
        <f t="shared" si="2"/>
        <v>DAG/DEQ Motion and Brief to Enforce Order Prohibiting Groundwater Use</v>
      </c>
      <c r="F352" s="98" t="str">
        <f t="shared" si="3"/>
        <v/>
      </c>
      <c r="G352" s="98">
        <f t="shared" si="4"/>
        <v>2009</v>
      </c>
      <c r="H352" s="98">
        <f t="shared" si="5"/>
        <v>6</v>
      </c>
      <c r="I352" s="98">
        <f t="shared" si="6"/>
        <v>5</v>
      </c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2.0" customHeight="1">
      <c r="A353" s="22">
        <v>39967.0</v>
      </c>
      <c r="B353" s="25" t="s">
        <v>362</v>
      </c>
      <c r="C353" s="101" t="s">
        <v>356</v>
      </c>
      <c r="D353" s="98" t="str">
        <f t="shared" si="1"/>
        <v>#VALUE!</v>
      </c>
      <c r="E353" s="106" t="str">
        <f t="shared" si="2"/>
        <v>PLS submittal of Evergreen Area Verification Plan</v>
      </c>
      <c r="F353" s="98" t="str">
        <f t="shared" si="3"/>
        <v/>
      </c>
      <c r="G353" s="98">
        <f t="shared" si="4"/>
        <v>2009</v>
      </c>
      <c r="H353" s="98">
        <f t="shared" si="5"/>
        <v>6</v>
      </c>
      <c r="I353" s="98">
        <f t="shared" si="6"/>
        <v>3</v>
      </c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2.0" customHeight="1">
      <c r="A354" s="22">
        <v>39967.0</v>
      </c>
      <c r="B354" s="25" t="s">
        <v>363</v>
      </c>
      <c r="C354" s="101" t="s">
        <v>356</v>
      </c>
      <c r="D354" s="98">
        <f t="shared" si="1"/>
        <v>22</v>
      </c>
      <c r="E354" s="98" t="str">
        <f t="shared" si="2"/>
        <v>PLS Supplemental Map </v>
      </c>
      <c r="F354" s="98" t="str">
        <f t="shared" si="3"/>
        <v>(re: March 2009 Water Level Testing Report)</v>
      </c>
      <c r="G354" s="98">
        <f t="shared" si="4"/>
        <v>2009</v>
      </c>
      <c r="H354" s="98">
        <f t="shared" si="5"/>
        <v>6</v>
      </c>
      <c r="I354" s="98">
        <f t="shared" si="6"/>
        <v>3</v>
      </c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2.0" customHeight="1">
      <c r="A355" s="22">
        <v>39966.0</v>
      </c>
      <c r="B355" s="25" t="s">
        <v>364</v>
      </c>
      <c r="C355" s="101" t="s">
        <v>7</v>
      </c>
      <c r="D355" s="98">
        <f t="shared" si="1"/>
        <v>10</v>
      </c>
      <c r="E355" s="98" t="str">
        <f t="shared" si="2"/>
        <v>Figure 1 </v>
      </c>
      <c r="F355" s="98" t="str">
        <f t="shared" si="3"/>
        <v>(attachment to ACGMP</v>
      </c>
      <c r="G355" s="98">
        <f t="shared" si="4"/>
        <v>2009</v>
      </c>
      <c r="H355" s="98">
        <f t="shared" si="5"/>
        <v>6</v>
      </c>
      <c r="I355" s="98">
        <f t="shared" si="6"/>
        <v>2</v>
      </c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2.0" customHeight="1">
      <c r="A356" s="22">
        <v>39966.0</v>
      </c>
      <c r="B356" s="107" t="s">
        <v>365</v>
      </c>
      <c r="C356" s="101" t="s">
        <v>7</v>
      </c>
      <c r="D356" s="98">
        <f t="shared" si="1"/>
        <v>10</v>
      </c>
      <c r="E356" s="98" t="str">
        <f t="shared" si="2"/>
        <v>Figure 2 </v>
      </c>
      <c r="F356" s="98" t="str">
        <f t="shared" si="3"/>
        <v>(attachment to ACGMP)</v>
      </c>
      <c r="G356" s="98">
        <f t="shared" si="4"/>
        <v>2009</v>
      </c>
      <c r="H356" s="98">
        <f t="shared" si="5"/>
        <v>6</v>
      </c>
      <c r="I356" s="98">
        <f t="shared" si="6"/>
        <v>2</v>
      </c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2.0" customHeight="1">
      <c r="A357" s="22">
        <v>39966.0</v>
      </c>
      <c r="B357" s="25" t="s">
        <v>366</v>
      </c>
      <c r="C357" s="101" t="s">
        <v>7</v>
      </c>
      <c r="D357" s="98">
        <f t="shared" si="1"/>
        <v>68</v>
      </c>
      <c r="E357" s="98" t="str">
        <f t="shared" si="2"/>
        <v>PLS submittal of Amended Comprehensive Groundwater Monitoring Plan </v>
      </c>
      <c r="F357" s="98" t="str">
        <f t="shared" si="3"/>
        <v>(ACGMP)</v>
      </c>
      <c r="G357" s="98">
        <f t="shared" si="4"/>
        <v>2009</v>
      </c>
      <c r="H357" s="98">
        <f t="shared" si="5"/>
        <v>6</v>
      </c>
      <c r="I357" s="98">
        <f t="shared" si="6"/>
        <v>2</v>
      </c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2.0" customHeight="1">
      <c r="A358" s="22">
        <v>39966.0</v>
      </c>
      <c r="B358" s="25" t="s">
        <v>367</v>
      </c>
      <c r="C358" s="101" t="s">
        <v>7</v>
      </c>
      <c r="D358" s="98">
        <f t="shared" si="1"/>
        <v>9</v>
      </c>
      <c r="E358" s="98" t="str">
        <f t="shared" si="2"/>
        <v>Table 1 </v>
      </c>
      <c r="F358" s="98" t="str">
        <f t="shared" si="3"/>
        <v>(attachment to ACGMP)</v>
      </c>
      <c r="G358" s="98">
        <f t="shared" si="4"/>
        <v>2009</v>
      </c>
      <c r="H358" s="98">
        <f t="shared" si="5"/>
        <v>6</v>
      </c>
      <c r="I358" s="98">
        <f t="shared" si="6"/>
        <v>2</v>
      </c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24.0" customHeight="1">
      <c r="A359" s="22">
        <v>39955.0</v>
      </c>
      <c r="B359" s="25" t="s">
        <v>368</v>
      </c>
      <c r="C359" s="101" t="s">
        <v>7</v>
      </c>
      <c r="D359" s="98">
        <f t="shared" si="1"/>
        <v>55</v>
      </c>
      <c r="E359" s="98" t="str">
        <f t="shared" si="2"/>
        <v>Periodic DEQ E-mail Update to Gelman Information list </v>
      </c>
      <c r="F359" s="98" t="str">
        <f t="shared" si="3"/>
        <v>(re: Criteria for evaluating PLS Proposal)</v>
      </c>
      <c r="G359" s="98">
        <f t="shared" si="4"/>
        <v>2009</v>
      </c>
      <c r="H359" s="98">
        <f t="shared" si="5"/>
        <v>5</v>
      </c>
      <c r="I359" s="98">
        <f t="shared" si="6"/>
        <v>22</v>
      </c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2.0" customHeight="1">
      <c r="A360" s="22">
        <v>39953.0</v>
      </c>
      <c r="B360" s="25" t="s">
        <v>369</v>
      </c>
      <c r="C360" s="101" t="s">
        <v>7</v>
      </c>
      <c r="D360" s="98">
        <f t="shared" si="1"/>
        <v>26</v>
      </c>
      <c r="E360" s="98" t="str">
        <f t="shared" si="2"/>
        <v>DEQ Information Bulletin </v>
      </c>
      <c r="F360" s="98" t="str">
        <f t="shared" si="3"/>
        <v>(re: PLS Proposal)</v>
      </c>
      <c r="G360" s="98">
        <f t="shared" si="4"/>
        <v>2009</v>
      </c>
      <c r="H360" s="98">
        <f t="shared" si="5"/>
        <v>5</v>
      </c>
      <c r="I360" s="98">
        <f t="shared" si="6"/>
        <v>20</v>
      </c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24.0" customHeight="1">
      <c r="A361" s="22">
        <v>39939.0</v>
      </c>
      <c r="B361" s="25" t="s">
        <v>370</v>
      </c>
      <c r="C361" s="101" t="s">
        <v>7</v>
      </c>
      <c r="D361" s="98">
        <f t="shared" si="1"/>
        <v>55</v>
      </c>
      <c r="E361" s="98" t="str">
        <f t="shared" si="2"/>
        <v>Periodic DEQ E-mail Update to Gelman Information list </v>
      </c>
      <c r="F361" s="98" t="str">
        <f t="shared" si="3"/>
        <v>(re: PLS submittal of Comprehensive Plan &amp; DEQ Public Notice Schedule)</v>
      </c>
      <c r="G361" s="98">
        <f t="shared" si="4"/>
        <v>2009</v>
      </c>
      <c r="H361" s="98">
        <f t="shared" si="5"/>
        <v>5</v>
      </c>
      <c r="I361" s="98">
        <f t="shared" si="6"/>
        <v>6</v>
      </c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2.0" customHeight="1">
      <c r="A362" s="22">
        <v>39937.0</v>
      </c>
      <c r="B362" s="25" t="s">
        <v>371</v>
      </c>
      <c r="C362" s="101" t="s">
        <v>7</v>
      </c>
      <c r="D362" s="98">
        <f t="shared" si="1"/>
        <v>41</v>
      </c>
      <c r="E362" s="98" t="str">
        <f t="shared" si="2"/>
        <v>PLS submittal of Comprehensive Proposal </v>
      </c>
      <c r="F362" s="98" t="str">
        <f t="shared" si="3"/>
        <v>(w/attachments)</v>
      </c>
      <c r="G362" s="98">
        <f t="shared" si="4"/>
        <v>2009</v>
      </c>
      <c r="H362" s="98">
        <f t="shared" si="5"/>
        <v>5</v>
      </c>
      <c r="I362" s="98">
        <f t="shared" si="6"/>
        <v>4</v>
      </c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24.0" customHeight="1">
      <c r="A363" s="22">
        <v>39930.0</v>
      </c>
      <c r="B363" s="25" t="s">
        <v>372</v>
      </c>
      <c r="C363" s="101" t="s">
        <v>356</v>
      </c>
      <c r="D363" s="98" t="str">
        <f t="shared" si="1"/>
        <v>#VALUE!</v>
      </c>
      <c r="E363" s="106" t="str">
        <f t="shared" si="2"/>
        <v>DEQ response to PLS submittal of Report on Water Level Testing &amp; Well/Boring Work Plan</v>
      </c>
      <c r="F363" s="98" t="str">
        <f t="shared" si="3"/>
        <v/>
      </c>
      <c r="G363" s="98">
        <f t="shared" si="4"/>
        <v>2009</v>
      </c>
      <c r="H363" s="98">
        <f t="shared" si="5"/>
        <v>4</v>
      </c>
      <c r="I363" s="98">
        <f t="shared" si="6"/>
        <v>27</v>
      </c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2.0" customHeight="1">
      <c r="A364" s="22">
        <v>39930.0</v>
      </c>
      <c r="B364" s="25" t="s">
        <v>373</v>
      </c>
      <c r="C364" s="101" t="s">
        <v>356</v>
      </c>
      <c r="D364" s="98">
        <f t="shared" si="1"/>
        <v>53</v>
      </c>
      <c r="E364" s="98" t="str">
        <f t="shared" si="2"/>
        <v>Interoffice Communication from J. Coger to S. Kolon </v>
      </c>
      <c r="F364" s="98" t="str">
        <f t="shared" si="3"/>
        <v>(re: Well/Boring Work Plan)</v>
      </c>
      <c r="G364" s="98">
        <f t="shared" si="4"/>
        <v>2009</v>
      </c>
      <c r="H364" s="98">
        <f t="shared" si="5"/>
        <v>4</v>
      </c>
      <c r="I364" s="98">
        <f t="shared" si="6"/>
        <v>27</v>
      </c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2.0" customHeight="1">
      <c r="A365" s="22">
        <v>39925.0</v>
      </c>
      <c r="B365" s="25" t="s">
        <v>374</v>
      </c>
      <c r="C365" s="101" t="s">
        <v>7</v>
      </c>
      <c r="D365" s="98" t="str">
        <f t="shared" si="1"/>
        <v>#VALUE!</v>
      </c>
      <c r="E365" s="106" t="str">
        <f t="shared" si="2"/>
        <v>Stipulated Order Regarding Consent Judgment Modifications</v>
      </c>
      <c r="F365" s="98" t="str">
        <f t="shared" si="3"/>
        <v/>
      </c>
      <c r="G365" s="98">
        <f t="shared" si="4"/>
        <v>2009</v>
      </c>
      <c r="H365" s="98">
        <f t="shared" si="5"/>
        <v>4</v>
      </c>
      <c r="I365" s="98">
        <f t="shared" si="6"/>
        <v>22</v>
      </c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24.0" customHeight="1">
      <c r="A366" s="22">
        <v>39924.0</v>
      </c>
      <c r="B366" s="25" t="s">
        <v>375</v>
      </c>
      <c r="C366" s="101" t="s">
        <v>356</v>
      </c>
      <c r="D366" s="98">
        <f t="shared" si="1"/>
        <v>54</v>
      </c>
      <c r="E366" s="98" t="str">
        <f t="shared" si="2"/>
        <v>Interoffice Communication from R. Mandle to S. Kolon </v>
      </c>
      <c r="F366" s="98" t="str">
        <f t="shared" si="3"/>
        <v>(re: Report on Water Level Testing)</v>
      </c>
      <c r="G366" s="98">
        <f t="shared" si="4"/>
        <v>2009</v>
      </c>
      <c r="H366" s="98">
        <f t="shared" si="5"/>
        <v>4</v>
      </c>
      <c r="I366" s="98">
        <f t="shared" si="6"/>
        <v>21</v>
      </c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2.0" customHeight="1">
      <c r="A367" s="22">
        <v>39919.0</v>
      </c>
      <c r="B367" s="23" t="s">
        <v>376</v>
      </c>
      <c r="C367" s="101" t="s">
        <v>4</v>
      </c>
      <c r="D367" s="98">
        <f t="shared" si="1"/>
        <v>35</v>
      </c>
      <c r="E367" s="98" t="str">
        <f t="shared" si="2"/>
        <v>PLS submittal of Quarterly Report </v>
      </c>
      <c r="F367" s="98" t="str">
        <f t="shared" si="3"/>
        <v>(January-March 2009)</v>
      </c>
      <c r="G367" s="98">
        <f t="shared" si="4"/>
        <v>2009</v>
      </c>
      <c r="H367" s="98">
        <f t="shared" si="5"/>
        <v>4</v>
      </c>
      <c r="I367" s="98">
        <f t="shared" si="6"/>
        <v>16</v>
      </c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2.0" customHeight="1">
      <c r="A368" s="22">
        <v>39918.0</v>
      </c>
      <c r="B368" s="25" t="s">
        <v>377</v>
      </c>
      <c r="C368" s="101" t="s">
        <v>356</v>
      </c>
      <c r="D368" s="98" t="str">
        <f t="shared" si="1"/>
        <v>#VALUE!</v>
      </c>
      <c r="E368" s="106" t="str">
        <f t="shared" si="2"/>
        <v>Work Plan for Well/Boring w/attachment</v>
      </c>
      <c r="F368" s="98" t="str">
        <f t="shared" si="3"/>
        <v/>
      </c>
      <c r="G368" s="98">
        <f t="shared" si="4"/>
        <v>2009</v>
      </c>
      <c r="H368" s="98">
        <f t="shared" si="5"/>
        <v>4</v>
      </c>
      <c r="I368" s="98">
        <f t="shared" si="6"/>
        <v>15</v>
      </c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2.0" customHeight="1">
      <c r="A369" s="22">
        <v>39918.0</v>
      </c>
      <c r="B369" s="23" t="s">
        <v>378</v>
      </c>
      <c r="C369" s="109" t="s">
        <v>9</v>
      </c>
      <c r="D369" s="98">
        <f t="shared" si="1"/>
        <v>57</v>
      </c>
      <c r="E369" s="98" t="str">
        <f t="shared" si="2"/>
        <v>PLS submittal of NPDES Discharge Monitoring Report #143 </v>
      </c>
      <c r="F369" s="98" t="str">
        <f t="shared" si="3"/>
        <v>(March 2009)</v>
      </c>
      <c r="G369" s="98">
        <f t="shared" si="4"/>
        <v>2009</v>
      </c>
      <c r="H369" s="98">
        <f t="shared" si="5"/>
        <v>4</v>
      </c>
      <c r="I369" s="98">
        <f t="shared" si="6"/>
        <v>15</v>
      </c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2.0" customHeight="1">
      <c r="A370" s="22">
        <v>39918.0</v>
      </c>
      <c r="B370" s="25" t="s">
        <v>379</v>
      </c>
      <c r="C370" s="101" t="s">
        <v>273</v>
      </c>
      <c r="D370" s="98">
        <f t="shared" si="1"/>
        <v>48</v>
      </c>
      <c r="E370" s="98" t="str">
        <f t="shared" si="2"/>
        <v>PLS submittal of Maple Interim Response Report </v>
      </c>
      <c r="F370" s="98" t="str">
        <f t="shared" si="3"/>
        <v>(March 2009)</v>
      </c>
      <c r="G370" s="98">
        <f t="shared" si="4"/>
        <v>2009</v>
      </c>
      <c r="H370" s="98">
        <f t="shared" si="5"/>
        <v>4</v>
      </c>
      <c r="I370" s="98">
        <f t="shared" si="6"/>
        <v>15</v>
      </c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2.0" customHeight="1">
      <c r="A371" s="22">
        <v>39909.0</v>
      </c>
      <c r="B371" s="25" t="s">
        <v>380</v>
      </c>
      <c r="C371" s="101" t="s">
        <v>7</v>
      </c>
      <c r="D371" s="98" t="str">
        <f t="shared" si="1"/>
        <v>#VALUE!</v>
      </c>
      <c r="E371" s="106" t="str">
        <f t="shared" si="2"/>
        <v>Order Regarding Potential Remedial Modifications</v>
      </c>
      <c r="F371" s="98" t="str">
        <f t="shared" si="3"/>
        <v/>
      </c>
      <c r="G371" s="98">
        <f t="shared" si="4"/>
        <v>2009</v>
      </c>
      <c r="H371" s="98">
        <f t="shared" si="5"/>
        <v>4</v>
      </c>
      <c r="I371" s="98">
        <f t="shared" si="6"/>
        <v>6</v>
      </c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2.0" customHeight="1">
      <c r="A372" s="22">
        <v>39909.0</v>
      </c>
      <c r="B372" s="25" t="s">
        <v>381</v>
      </c>
      <c r="C372" s="101" t="s">
        <v>273</v>
      </c>
      <c r="D372" s="98">
        <f t="shared" si="1"/>
        <v>48</v>
      </c>
      <c r="E372" s="98" t="str">
        <f t="shared" si="2"/>
        <v>PLS submittal of Maple Interim Response Report </v>
      </c>
      <c r="F372" s="98" t="str">
        <f t="shared" si="3"/>
        <v>(April 2009)</v>
      </c>
      <c r="G372" s="98">
        <f t="shared" si="4"/>
        <v>2009</v>
      </c>
      <c r="H372" s="98">
        <f t="shared" si="5"/>
        <v>4</v>
      </c>
      <c r="I372" s="98">
        <f t="shared" si="6"/>
        <v>6</v>
      </c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2.0" customHeight="1">
      <c r="A373" s="22">
        <v>39906.0</v>
      </c>
      <c r="B373" s="25" t="s">
        <v>382</v>
      </c>
      <c r="C373" s="101" t="s">
        <v>7</v>
      </c>
      <c r="D373" s="98">
        <f t="shared" si="1"/>
        <v>20</v>
      </c>
      <c r="E373" s="98" t="str">
        <f t="shared" si="2"/>
        <v>Analytical Results </v>
      </c>
      <c r="F373" s="98" t="str">
        <f t="shared" si="3"/>
        <v>(March 2009)</v>
      </c>
      <c r="G373" s="98">
        <f t="shared" si="4"/>
        <v>2009</v>
      </c>
      <c r="H373" s="98">
        <f t="shared" si="5"/>
        <v>4</v>
      </c>
      <c r="I373" s="98">
        <f t="shared" si="6"/>
        <v>3</v>
      </c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2.0" customHeight="1">
      <c r="A374" s="22">
        <v>39892.0</v>
      </c>
      <c r="B374" s="106" t="s">
        <v>383</v>
      </c>
      <c r="C374" s="101" t="s">
        <v>356</v>
      </c>
      <c r="D374" s="98">
        <f t="shared" si="1"/>
        <v>12</v>
      </c>
      <c r="E374" s="98" t="str">
        <f t="shared" si="2"/>
        <v>Appendix 1 </v>
      </c>
      <c r="F374" s="98" t="str">
        <f t="shared" si="3"/>
        <v>(A-A’, attachment to EGWLTR) </v>
      </c>
      <c r="G374" s="98">
        <f t="shared" si="4"/>
        <v>2009</v>
      </c>
      <c r="H374" s="98">
        <f t="shared" si="5"/>
        <v>3</v>
      </c>
      <c r="I374" s="98">
        <f t="shared" si="6"/>
        <v>20</v>
      </c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2.0" customHeight="1">
      <c r="A375" s="22">
        <v>39892.0</v>
      </c>
      <c r="B375" s="106" t="s">
        <v>384</v>
      </c>
      <c r="C375" s="101" t="s">
        <v>356</v>
      </c>
      <c r="D375" s="98">
        <f t="shared" si="1"/>
        <v>12</v>
      </c>
      <c r="E375" s="98" t="str">
        <f t="shared" si="2"/>
        <v>Appendix 1 </v>
      </c>
      <c r="F375" s="98" t="str">
        <f t="shared" si="3"/>
        <v>(B-B’ to D-D’, attachment to EGWLTR)</v>
      </c>
      <c r="G375" s="98">
        <f t="shared" si="4"/>
        <v>2009</v>
      </c>
      <c r="H375" s="98">
        <f t="shared" si="5"/>
        <v>3</v>
      </c>
      <c r="I375" s="98">
        <f t="shared" si="6"/>
        <v>20</v>
      </c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2.0" customHeight="1">
      <c r="A376" s="22">
        <v>39892.0</v>
      </c>
      <c r="B376" s="101" t="s">
        <v>385</v>
      </c>
      <c r="C376" s="101" t="s">
        <v>356</v>
      </c>
      <c r="D376" s="98">
        <f t="shared" si="1"/>
        <v>12</v>
      </c>
      <c r="E376" s="98" t="str">
        <f t="shared" si="2"/>
        <v>Appendix 2 </v>
      </c>
      <c r="F376" s="98" t="str">
        <f t="shared" si="3"/>
        <v>(attachment to EGWLTR) [large file available for download by request]</v>
      </c>
      <c r="G376" s="98">
        <f t="shared" si="4"/>
        <v>2009</v>
      </c>
      <c r="H376" s="98">
        <f t="shared" si="5"/>
        <v>3</v>
      </c>
      <c r="I376" s="98">
        <f t="shared" si="6"/>
        <v>20</v>
      </c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2.0" customHeight="1">
      <c r="A377" s="22">
        <v>39892.0</v>
      </c>
      <c r="B377" s="106" t="s">
        <v>386</v>
      </c>
      <c r="C377" s="101" t="s">
        <v>356</v>
      </c>
      <c r="D377" s="98">
        <f t="shared" si="1"/>
        <v>12</v>
      </c>
      <c r="E377" s="98" t="str">
        <f t="shared" si="2"/>
        <v>Appendix 3 </v>
      </c>
      <c r="F377" s="98" t="str">
        <f t="shared" si="3"/>
        <v>(attachment to EGWLTR)</v>
      </c>
      <c r="G377" s="98">
        <f t="shared" si="4"/>
        <v>2009</v>
      </c>
      <c r="H377" s="98">
        <f t="shared" si="5"/>
        <v>3</v>
      </c>
      <c r="I377" s="98">
        <f t="shared" si="6"/>
        <v>20</v>
      </c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2.0" customHeight="1">
      <c r="A378" s="22">
        <v>39892.0</v>
      </c>
      <c r="B378" s="106" t="s">
        <v>387</v>
      </c>
      <c r="C378" s="101" t="s">
        <v>356</v>
      </c>
      <c r="D378" s="98">
        <f t="shared" si="1"/>
        <v>12</v>
      </c>
      <c r="E378" s="98" t="str">
        <f t="shared" si="2"/>
        <v>Appendix 4 </v>
      </c>
      <c r="F378" s="98" t="str">
        <f t="shared" si="3"/>
        <v>(attachment to EGWLTR)</v>
      </c>
      <c r="G378" s="98">
        <f t="shared" si="4"/>
        <v>2009</v>
      </c>
      <c r="H378" s="98">
        <f t="shared" si="5"/>
        <v>3</v>
      </c>
      <c r="I378" s="98">
        <f t="shared" si="6"/>
        <v>20</v>
      </c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2.0" customHeight="1">
      <c r="A379" s="22">
        <v>39892.0</v>
      </c>
      <c r="B379" s="26" t="s">
        <v>388</v>
      </c>
      <c r="C379" s="101" t="s">
        <v>356</v>
      </c>
      <c r="D379" s="98">
        <f t="shared" si="1"/>
        <v>12</v>
      </c>
      <c r="E379" s="98" t="str">
        <f t="shared" si="2"/>
        <v>Appendix 5 </v>
      </c>
      <c r="F379" s="98" t="str">
        <f t="shared" si="3"/>
        <v>(attachment to EGWLTR) [large file available for download by request]</v>
      </c>
      <c r="G379" s="98">
        <f t="shared" si="4"/>
        <v>2009</v>
      </c>
      <c r="H379" s="98">
        <f t="shared" si="5"/>
        <v>3</v>
      </c>
      <c r="I379" s="98">
        <f t="shared" si="6"/>
        <v>20</v>
      </c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2.0" customHeight="1">
      <c r="A380" s="22">
        <v>39892.0</v>
      </c>
      <c r="B380" s="106" t="s">
        <v>389</v>
      </c>
      <c r="C380" s="101" t="s">
        <v>356</v>
      </c>
      <c r="D380" s="98">
        <f t="shared" si="1"/>
        <v>9</v>
      </c>
      <c r="E380" s="98" t="str">
        <f t="shared" si="2"/>
        <v>Figures </v>
      </c>
      <c r="F380" s="98" t="str">
        <f t="shared" si="3"/>
        <v>(attachment to EGWLTR)</v>
      </c>
      <c r="G380" s="98">
        <f t="shared" si="4"/>
        <v>2009</v>
      </c>
      <c r="H380" s="98">
        <f t="shared" si="5"/>
        <v>3</v>
      </c>
      <c r="I380" s="98">
        <f t="shared" si="6"/>
        <v>20</v>
      </c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24.0" customHeight="1">
      <c r="A381" s="22">
        <v>39892.0</v>
      </c>
      <c r="B381" s="25" t="s">
        <v>390</v>
      </c>
      <c r="C381" s="101" t="s">
        <v>356</v>
      </c>
      <c r="D381" s="98">
        <f t="shared" si="1"/>
        <v>78</v>
      </c>
      <c r="E381" s="98" t="str">
        <f t="shared" si="2"/>
        <v>PLS submittal of Report on Water Level Testing Under Reduced Flow Conditions </v>
      </c>
      <c r="F381" s="98" t="str">
        <f t="shared" si="3"/>
        <v>(EGWLTR)</v>
      </c>
      <c r="G381" s="98">
        <f t="shared" si="4"/>
        <v>2009</v>
      </c>
      <c r="H381" s="98">
        <f t="shared" si="5"/>
        <v>3</v>
      </c>
      <c r="I381" s="98">
        <f t="shared" si="6"/>
        <v>20</v>
      </c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2.0" customHeight="1">
      <c r="A382" s="22">
        <v>39892.0</v>
      </c>
      <c r="B382" s="106" t="s">
        <v>391</v>
      </c>
      <c r="C382" s="101" t="s">
        <v>356</v>
      </c>
      <c r="D382" s="98">
        <f t="shared" si="1"/>
        <v>14</v>
      </c>
      <c r="E382" s="98" t="str">
        <f t="shared" si="2"/>
        <v>Tables 3 &amp; 4 </v>
      </c>
      <c r="F382" s="98" t="str">
        <f t="shared" si="3"/>
        <v>(attachment to EGWLTR)</v>
      </c>
      <c r="G382" s="98">
        <f t="shared" si="4"/>
        <v>2009</v>
      </c>
      <c r="H382" s="98">
        <f t="shared" si="5"/>
        <v>3</v>
      </c>
      <c r="I382" s="98">
        <f t="shared" si="6"/>
        <v>20</v>
      </c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2.0" customHeight="1">
      <c r="A383" s="22">
        <v>39891.0</v>
      </c>
      <c r="B383" s="23" t="s">
        <v>392</v>
      </c>
      <c r="C383" s="109" t="s">
        <v>9</v>
      </c>
      <c r="D383" s="98">
        <f t="shared" si="1"/>
        <v>57</v>
      </c>
      <c r="E383" s="98" t="str">
        <f t="shared" si="2"/>
        <v>PLS submittal of NPDES Discharge Monitoring Report #142 </v>
      </c>
      <c r="F383" s="98" t="str">
        <f t="shared" si="3"/>
        <v>(February 2009)</v>
      </c>
      <c r="G383" s="98">
        <f t="shared" si="4"/>
        <v>2009</v>
      </c>
      <c r="H383" s="98">
        <f t="shared" si="5"/>
        <v>3</v>
      </c>
      <c r="I383" s="98">
        <f t="shared" si="6"/>
        <v>19</v>
      </c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2.0" customHeight="1">
      <c r="A384" s="22">
        <v>39891.0</v>
      </c>
      <c r="B384" s="25" t="s">
        <v>393</v>
      </c>
      <c r="C384" s="101" t="s">
        <v>273</v>
      </c>
      <c r="D384" s="98">
        <f t="shared" si="1"/>
        <v>48</v>
      </c>
      <c r="E384" s="98" t="str">
        <f t="shared" si="2"/>
        <v>PLS submittal of Maple Interim Response Report </v>
      </c>
      <c r="F384" s="98" t="str">
        <f t="shared" si="3"/>
        <v>(February 2009)</v>
      </c>
      <c r="G384" s="98">
        <f t="shared" si="4"/>
        <v>2009</v>
      </c>
      <c r="H384" s="98">
        <f t="shared" si="5"/>
        <v>3</v>
      </c>
      <c r="I384" s="98">
        <f t="shared" si="6"/>
        <v>19</v>
      </c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2.0" customHeight="1">
      <c r="A385" s="22">
        <v>39890.0</v>
      </c>
      <c r="B385" s="106" t="s">
        <v>394</v>
      </c>
      <c r="C385" s="101" t="s">
        <v>273</v>
      </c>
      <c r="D385" s="98" t="str">
        <f t="shared" si="1"/>
        <v>#VALUE!</v>
      </c>
      <c r="E385" s="106" t="str">
        <f t="shared" si="2"/>
        <v>DEQ response to Well Identification Report</v>
      </c>
      <c r="F385" s="98" t="str">
        <f t="shared" si="3"/>
        <v/>
      </c>
      <c r="G385" s="98">
        <f t="shared" si="4"/>
        <v>2009</v>
      </c>
      <c r="H385" s="98">
        <f t="shared" si="5"/>
        <v>3</v>
      </c>
      <c r="I385" s="98">
        <f t="shared" si="6"/>
        <v>18</v>
      </c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2.0" customHeight="1">
      <c r="A386" s="22">
        <v>39890.0</v>
      </c>
      <c r="B386" s="106" t="s">
        <v>395</v>
      </c>
      <c r="C386" s="101" t="s">
        <v>273</v>
      </c>
      <c r="D386" s="98">
        <f t="shared" si="1"/>
        <v>9</v>
      </c>
      <c r="E386" s="98" t="str">
        <f t="shared" si="2"/>
        <v>Table 1 </v>
      </c>
      <c r="F386" s="98" t="str">
        <f t="shared" si="3"/>
        <v>(attachment to DEQ response to Well Identification Report)</v>
      </c>
      <c r="G386" s="98">
        <f t="shared" si="4"/>
        <v>2009</v>
      </c>
      <c r="H386" s="98">
        <f t="shared" si="5"/>
        <v>3</v>
      </c>
      <c r="I386" s="98">
        <f t="shared" si="6"/>
        <v>18</v>
      </c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2.0" customHeight="1">
      <c r="A387" s="22">
        <v>39888.0</v>
      </c>
      <c r="B387" s="25" t="s">
        <v>396</v>
      </c>
      <c r="C387" s="101" t="s">
        <v>7</v>
      </c>
      <c r="D387" s="98">
        <f t="shared" si="1"/>
        <v>20</v>
      </c>
      <c r="E387" s="98" t="str">
        <f t="shared" si="2"/>
        <v>Analytical Results </v>
      </c>
      <c r="F387" s="98" t="str">
        <f t="shared" si="3"/>
        <v>(February 2009)</v>
      </c>
      <c r="G387" s="98">
        <f t="shared" si="4"/>
        <v>2009</v>
      </c>
      <c r="H387" s="98">
        <f t="shared" si="5"/>
        <v>3</v>
      </c>
      <c r="I387" s="98">
        <f t="shared" si="6"/>
        <v>16</v>
      </c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2.0" customHeight="1">
      <c r="A388" s="22">
        <v>39856.0</v>
      </c>
      <c r="B388" s="23" t="s">
        <v>397</v>
      </c>
      <c r="C388" s="109" t="s">
        <v>9</v>
      </c>
      <c r="D388" s="98">
        <f t="shared" si="1"/>
        <v>57</v>
      </c>
      <c r="E388" s="98" t="str">
        <f t="shared" si="2"/>
        <v>PLS submittal of NPDES Discharge Monitoring Report #141 </v>
      </c>
      <c r="F388" s="98" t="str">
        <f t="shared" si="3"/>
        <v>(January 2009)</v>
      </c>
      <c r="G388" s="98">
        <f t="shared" si="4"/>
        <v>2009</v>
      </c>
      <c r="H388" s="98">
        <f t="shared" si="5"/>
        <v>2</v>
      </c>
      <c r="I388" s="98">
        <f t="shared" si="6"/>
        <v>12</v>
      </c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2.0" customHeight="1">
      <c r="A389" s="22">
        <v>39856.0</v>
      </c>
      <c r="B389" s="25" t="s">
        <v>398</v>
      </c>
      <c r="C389" s="101" t="s">
        <v>273</v>
      </c>
      <c r="D389" s="98">
        <f t="shared" si="1"/>
        <v>48</v>
      </c>
      <c r="E389" s="98" t="str">
        <f t="shared" si="2"/>
        <v>PLS submittal of Maple Interim Response Report </v>
      </c>
      <c r="F389" s="98" t="str">
        <f t="shared" si="3"/>
        <v>(January 2009)</v>
      </c>
      <c r="G389" s="98">
        <f t="shared" si="4"/>
        <v>2009</v>
      </c>
      <c r="H389" s="98">
        <f t="shared" si="5"/>
        <v>2</v>
      </c>
      <c r="I389" s="98">
        <f t="shared" si="6"/>
        <v>12</v>
      </c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2.0" customHeight="1">
      <c r="A390" s="22">
        <v>39848.0</v>
      </c>
      <c r="B390" s="25" t="s">
        <v>399</v>
      </c>
      <c r="C390" s="101" t="s">
        <v>7</v>
      </c>
      <c r="D390" s="98">
        <f t="shared" si="1"/>
        <v>20</v>
      </c>
      <c r="E390" s="98" t="str">
        <f t="shared" si="2"/>
        <v>Analytical Results </v>
      </c>
      <c r="F390" s="98" t="str">
        <f t="shared" si="3"/>
        <v>(January 2009)</v>
      </c>
      <c r="G390" s="98">
        <f t="shared" si="4"/>
        <v>2009</v>
      </c>
      <c r="H390" s="98">
        <f t="shared" si="5"/>
        <v>2</v>
      </c>
      <c r="I390" s="98">
        <f t="shared" si="6"/>
        <v>4</v>
      </c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24.0" customHeight="1">
      <c r="A391" s="22">
        <v>39833.0</v>
      </c>
      <c r="B391" s="25" t="s">
        <v>400</v>
      </c>
      <c r="C391" s="101" t="s">
        <v>7</v>
      </c>
      <c r="D391" s="98" t="str">
        <f t="shared" si="1"/>
        <v>#VALUE!</v>
      </c>
      <c r="E391" s="106" t="str">
        <f t="shared" si="2"/>
        <v>Figure w/links to Draft Borehole logs for MW-120 s &amp; d, MW-121 s &amp; d, and MW‑122 s &amp; d</v>
      </c>
      <c r="F391" s="98" t="str">
        <f t="shared" si="3"/>
        <v/>
      </c>
      <c r="G391" s="98">
        <f t="shared" si="4"/>
        <v>2009</v>
      </c>
      <c r="H391" s="98">
        <f t="shared" si="5"/>
        <v>1</v>
      </c>
      <c r="I391" s="98">
        <f t="shared" si="6"/>
        <v>20</v>
      </c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2.0" customHeight="1">
      <c r="A392" s="22">
        <v>39828.0</v>
      </c>
      <c r="B392" s="23" t="s">
        <v>401</v>
      </c>
      <c r="C392" s="101" t="s">
        <v>4</v>
      </c>
      <c r="D392" s="98">
        <f t="shared" si="1"/>
        <v>36</v>
      </c>
      <c r="E392" s="98" t="str">
        <f t="shared" si="2"/>
        <v>PLS submittal of Quarterly Report  </v>
      </c>
      <c r="F392" s="98" t="str">
        <f t="shared" si="3"/>
        <v>(Oct-Dec 2008)</v>
      </c>
      <c r="G392" s="98">
        <f t="shared" si="4"/>
        <v>2009</v>
      </c>
      <c r="H392" s="98">
        <f t="shared" si="5"/>
        <v>1</v>
      </c>
      <c r="I392" s="98">
        <f t="shared" si="6"/>
        <v>15</v>
      </c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2.0" customHeight="1">
      <c r="A393" s="22">
        <v>39827.0</v>
      </c>
      <c r="B393" s="23" t="s">
        <v>402</v>
      </c>
      <c r="C393" s="109" t="s">
        <v>9</v>
      </c>
      <c r="D393" s="98">
        <f t="shared" si="1"/>
        <v>57</v>
      </c>
      <c r="E393" s="98" t="str">
        <f t="shared" si="2"/>
        <v>PLS submittal of NPDES Discharge Monitoring Report #140 </v>
      </c>
      <c r="F393" s="98" t="str">
        <f t="shared" si="3"/>
        <v>(December 2008)</v>
      </c>
      <c r="G393" s="98">
        <f t="shared" si="4"/>
        <v>2009</v>
      </c>
      <c r="H393" s="98">
        <f t="shared" si="5"/>
        <v>1</v>
      </c>
      <c r="I393" s="98">
        <f t="shared" si="6"/>
        <v>14</v>
      </c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2.0" customHeight="1">
      <c r="A394" s="22">
        <v>39826.0</v>
      </c>
      <c r="B394" s="23" t="s">
        <v>403</v>
      </c>
      <c r="C394" s="109" t="s">
        <v>7</v>
      </c>
      <c r="D394" s="98" t="str">
        <f t="shared" si="1"/>
        <v>#VALUE!</v>
      </c>
      <c r="E394" s="107" t="str">
        <f t="shared" si="2"/>
        <v>Stipulated Order Regarding December 15, 2008 Status Conference</v>
      </c>
      <c r="F394" s="98" t="str">
        <f t="shared" si="3"/>
        <v/>
      </c>
      <c r="G394" s="98">
        <f t="shared" si="4"/>
        <v>2009</v>
      </c>
      <c r="H394" s="98">
        <f t="shared" si="5"/>
        <v>1</v>
      </c>
      <c r="I394" s="98">
        <f t="shared" si="6"/>
        <v>13</v>
      </c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2.0" customHeight="1">
      <c r="A395" s="22">
        <v>39822.0</v>
      </c>
      <c r="B395" s="25" t="s">
        <v>404</v>
      </c>
      <c r="C395" s="101" t="s">
        <v>7</v>
      </c>
      <c r="D395" s="98">
        <f t="shared" si="1"/>
        <v>20</v>
      </c>
      <c r="E395" s="98" t="str">
        <f t="shared" si="2"/>
        <v>Analytical Results </v>
      </c>
      <c r="F395" s="98" t="str">
        <f t="shared" si="3"/>
        <v>(December 2008)</v>
      </c>
      <c r="G395" s="98">
        <f t="shared" si="4"/>
        <v>2009</v>
      </c>
      <c r="H395" s="98">
        <f t="shared" si="5"/>
        <v>1</v>
      </c>
      <c r="I395" s="98">
        <f t="shared" si="6"/>
        <v>9</v>
      </c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24.0" customHeight="1">
      <c r="A396" s="22">
        <v>39799.0</v>
      </c>
      <c r="B396" s="25" t="s">
        <v>405</v>
      </c>
      <c r="C396" s="101" t="s">
        <v>356</v>
      </c>
      <c r="D396" s="98">
        <f t="shared" si="1"/>
        <v>55</v>
      </c>
      <c r="E396" s="98" t="str">
        <f t="shared" si="2"/>
        <v>Periodic DEQ E-mail Update to Gelman Information list </v>
      </c>
      <c r="F396" s="98" t="str">
        <f t="shared" si="3"/>
        <v>(re: MW Installation Update MW-121s &amp; d</v>
      </c>
      <c r="G396" s="98">
        <f t="shared" si="4"/>
        <v>2008</v>
      </c>
      <c r="H396" s="98">
        <f t="shared" si="5"/>
        <v>12</v>
      </c>
      <c r="I396" s="98">
        <f t="shared" si="6"/>
        <v>17</v>
      </c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2.0" customHeight="1">
      <c r="A397" s="22">
        <v>39797.0</v>
      </c>
      <c r="B397" s="26" t="s">
        <v>406</v>
      </c>
      <c r="C397" s="26" t="s">
        <v>9</v>
      </c>
      <c r="D397" s="98">
        <f t="shared" si="1"/>
        <v>57</v>
      </c>
      <c r="E397" s="98" t="str">
        <f t="shared" si="2"/>
        <v>PLS submittal of NPDES Discharge Monitoring Report #139 </v>
      </c>
      <c r="F397" s="98" t="str">
        <f t="shared" si="3"/>
        <v>(Nov 2008)</v>
      </c>
      <c r="G397" s="98">
        <f t="shared" si="4"/>
        <v>2008</v>
      </c>
      <c r="H397" s="98">
        <f t="shared" si="5"/>
        <v>12</v>
      </c>
      <c r="I397" s="98">
        <f t="shared" si="6"/>
        <v>15</v>
      </c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2.0" customHeight="1">
      <c r="A398" s="22">
        <v>39794.0</v>
      </c>
      <c r="B398" s="25" t="s">
        <v>407</v>
      </c>
      <c r="C398" s="101" t="s">
        <v>356</v>
      </c>
      <c r="D398" s="98" t="str">
        <f t="shared" si="1"/>
        <v>#VALUE!</v>
      </c>
      <c r="E398" s="106" t="str">
        <f t="shared" si="2"/>
        <v>DEQ Dec 2008 Response to Water Level Work Plan &amp; Maple-Allison Pipeline Work Plan</v>
      </c>
      <c r="F398" s="98" t="str">
        <f t="shared" si="3"/>
        <v/>
      </c>
      <c r="G398" s="98">
        <f t="shared" si="4"/>
        <v>2008</v>
      </c>
      <c r="H398" s="98">
        <f t="shared" si="5"/>
        <v>12</v>
      </c>
      <c r="I398" s="98">
        <f t="shared" si="6"/>
        <v>12</v>
      </c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24.0" customHeight="1">
      <c r="A399" s="22">
        <v>39792.0</v>
      </c>
      <c r="B399" s="25" t="s">
        <v>408</v>
      </c>
      <c r="C399" s="101" t="s">
        <v>356</v>
      </c>
      <c r="D399" s="98" t="str">
        <f t="shared" si="1"/>
        <v>#VALUE!</v>
      </c>
      <c r="E399" s="106" t="str">
        <f t="shared" si="2"/>
        <v>PLS submittal of Work Plan for Monitoring Water Levels under Reduced Extraction Rates</v>
      </c>
      <c r="F399" s="98" t="str">
        <f t="shared" si="3"/>
        <v/>
      </c>
      <c r="G399" s="98">
        <f t="shared" si="4"/>
        <v>2008</v>
      </c>
      <c r="H399" s="98">
        <f t="shared" si="5"/>
        <v>12</v>
      </c>
      <c r="I399" s="98">
        <f t="shared" si="6"/>
        <v>10</v>
      </c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2.0" customHeight="1">
      <c r="A400" s="22">
        <v>39787.0</v>
      </c>
      <c r="B400" s="25" t="s">
        <v>409</v>
      </c>
      <c r="C400" s="101" t="s">
        <v>7</v>
      </c>
      <c r="D400" s="98">
        <f t="shared" si="1"/>
        <v>20</v>
      </c>
      <c r="E400" s="98" t="str">
        <f t="shared" si="2"/>
        <v>Analytical Results </v>
      </c>
      <c r="F400" s="98" t="str">
        <f t="shared" si="3"/>
        <v>(Nov 2008)</v>
      </c>
      <c r="G400" s="98">
        <f t="shared" si="4"/>
        <v>2008</v>
      </c>
      <c r="H400" s="98">
        <f t="shared" si="5"/>
        <v>12</v>
      </c>
      <c r="I400" s="98">
        <f t="shared" si="6"/>
        <v>5</v>
      </c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24.0" customHeight="1">
      <c r="A401" s="22">
        <v>39784.0</v>
      </c>
      <c r="B401" s="25" t="s">
        <v>410</v>
      </c>
      <c r="C401" s="101" t="s">
        <v>356</v>
      </c>
      <c r="D401" s="98">
        <f t="shared" si="1"/>
        <v>55</v>
      </c>
      <c r="E401" s="98" t="str">
        <f t="shared" si="2"/>
        <v>Periodic DEQ E-mail Update to Gelman Information list </v>
      </c>
      <c r="F401" s="98" t="str">
        <f t="shared" si="3"/>
        <v>(re: MW-122s &amp; MW-122d Installation)</v>
      </c>
      <c r="G401" s="98">
        <f t="shared" si="4"/>
        <v>2008</v>
      </c>
      <c r="H401" s="98">
        <f t="shared" si="5"/>
        <v>12</v>
      </c>
      <c r="I401" s="98">
        <f t="shared" si="6"/>
        <v>2</v>
      </c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24.0" customHeight="1">
      <c r="A402" s="22">
        <v>39766.0</v>
      </c>
      <c r="B402" s="25" t="s">
        <v>411</v>
      </c>
      <c r="C402" s="101" t="s">
        <v>356</v>
      </c>
      <c r="D402" s="98">
        <f t="shared" si="1"/>
        <v>55</v>
      </c>
      <c r="E402" s="98" t="str">
        <f t="shared" si="2"/>
        <v>Periodic DEQ E-mail Update to Gelman Information list </v>
      </c>
      <c r="F402" s="98" t="str">
        <f t="shared" si="3"/>
        <v>(re: Monitoring Well Installation Update MW-120s &amp; d)</v>
      </c>
      <c r="G402" s="98">
        <f t="shared" si="4"/>
        <v>2008</v>
      </c>
      <c r="H402" s="98">
        <f t="shared" si="5"/>
        <v>11</v>
      </c>
      <c r="I402" s="98">
        <f t="shared" si="6"/>
        <v>14</v>
      </c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2.0" customHeight="1">
      <c r="A403" s="22">
        <v>39766.0</v>
      </c>
      <c r="B403" s="26" t="s">
        <v>412</v>
      </c>
      <c r="C403" s="26" t="s">
        <v>9</v>
      </c>
      <c r="D403" s="98">
        <f t="shared" si="1"/>
        <v>57</v>
      </c>
      <c r="E403" s="98" t="str">
        <f t="shared" si="2"/>
        <v>PLS submittal of NPDES Discharge Monitoring Report #138 </v>
      </c>
      <c r="F403" s="98" t="str">
        <f t="shared" si="3"/>
        <v>(Oct 2008)</v>
      </c>
      <c r="G403" s="98">
        <f t="shared" si="4"/>
        <v>2008</v>
      </c>
      <c r="H403" s="98">
        <f t="shared" si="5"/>
        <v>11</v>
      </c>
      <c r="I403" s="98">
        <f t="shared" si="6"/>
        <v>14</v>
      </c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2.0" customHeight="1">
      <c r="A404" s="22">
        <v>39762.0</v>
      </c>
      <c r="B404" s="25" t="s">
        <v>413</v>
      </c>
      <c r="C404" s="101" t="s">
        <v>7</v>
      </c>
      <c r="D404" s="98">
        <f t="shared" si="1"/>
        <v>20</v>
      </c>
      <c r="E404" s="98" t="str">
        <f t="shared" si="2"/>
        <v>Analytical Results </v>
      </c>
      <c r="F404" s="98" t="str">
        <f t="shared" si="3"/>
        <v>(Oct 2008)</v>
      </c>
      <c r="G404" s="98">
        <f t="shared" si="4"/>
        <v>2008</v>
      </c>
      <c r="H404" s="98">
        <f t="shared" si="5"/>
        <v>11</v>
      </c>
      <c r="I404" s="98">
        <f t="shared" si="6"/>
        <v>10</v>
      </c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24.0" customHeight="1">
      <c r="A405" s="22">
        <v>39758.0</v>
      </c>
      <c r="B405" s="25" t="s">
        <v>414</v>
      </c>
      <c r="C405" s="101" t="s">
        <v>273</v>
      </c>
      <c r="D405" s="98">
        <f t="shared" si="1"/>
        <v>55</v>
      </c>
      <c r="E405" s="98" t="str">
        <f t="shared" si="2"/>
        <v>Periodic DEQ E-mail Update to Gelman Information list </v>
      </c>
      <c r="F405" s="98" t="str">
        <f t="shared" si="3"/>
        <v>(re: Monitoring Well Installation Update MW-119)</v>
      </c>
      <c r="G405" s="98">
        <f t="shared" si="4"/>
        <v>2008</v>
      </c>
      <c r="H405" s="98">
        <f t="shared" si="5"/>
        <v>11</v>
      </c>
      <c r="I405" s="98">
        <f t="shared" si="6"/>
        <v>6</v>
      </c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2.0" customHeight="1">
      <c r="A406" s="22">
        <v>39755.0</v>
      </c>
      <c r="B406" s="25" t="s">
        <v>415</v>
      </c>
      <c r="C406" s="101" t="s">
        <v>273</v>
      </c>
      <c r="D406" s="98" t="str">
        <f t="shared" si="1"/>
        <v>#VALUE!</v>
      </c>
      <c r="E406" s="106" t="str">
        <f t="shared" si="2"/>
        <v>PLS submittal of Work Plan for Maple-Allison Pipeline</v>
      </c>
      <c r="F406" s="98" t="str">
        <f t="shared" si="3"/>
        <v/>
      </c>
      <c r="G406" s="98">
        <f t="shared" si="4"/>
        <v>2008</v>
      </c>
      <c r="H406" s="98">
        <f t="shared" si="5"/>
        <v>11</v>
      </c>
      <c r="I406" s="98">
        <f t="shared" si="6"/>
        <v>3</v>
      </c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2.0" customHeight="1">
      <c r="A407" s="22">
        <v>39753.0</v>
      </c>
      <c r="B407" s="25" t="s">
        <v>416</v>
      </c>
      <c r="C407" s="101" t="s">
        <v>7</v>
      </c>
      <c r="D407" s="98" t="str">
        <f t="shared" si="1"/>
        <v>#VALUE!</v>
      </c>
      <c r="E407" s="106" t="str">
        <f t="shared" si="2"/>
        <v>DEQ Residential Well Sampling Results for 2008</v>
      </c>
      <c r="F407" s="98" t="str">
        <f t="shared" si="3"/>
        <v/>
      </c>
      <c r="G407" s="98">
        <f t="shared" si="4"/>
        <v>2008</v>
      </c>
      <c r="H407" s="98">
        <f t="shared" si="5"/>
        <v>11</v>
      </c>
      <c r="I407" s="98">
        <f t="shared" si="6"/>
        <v>1</v>
      </c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2.0" customHeight="1">
      <c r="A408" s="22">
        <v>39753.0</v>
      </c>
      <c r="B408" s="25" t="s">
        <v>417</v>
      </c>
      <c r="C408" s="101" t="s">
        <v>273</v>
      </c>
      <c r="D408" s="98">
        <f t="shared" si="1"/>
        <v>48</v>
      </c>
      <c r="E408" s="98" t="str">
        <f t="shared" si="2"/>
        <v>PLS submittal of Maple Interim Response Report </v>
      </c>
      <c r="F408" s="98" t="str">
        <f t="shared" si="3"/>
        <v>(Nov 2008)</v>
      </c>
      <c r="G408" s="98">
        <f t="shared" si="4"/>
        <v>2008</v>
      </c>
      <c r="H408" s="98">
        <f t="shared" si="5"/>
        <v>11</v>
      </c>
      <c r="I408" s="98">
        <f t="shared" si="6"/>
        <v>1</v>
      </c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2.0" customHeight="1">
      <c r="A409" s="22">
        <v>39745.0</v>
      </c>
      <c r="B409" s="25" t="s">
        <v>418</v>
      </c>
      <c r="C409" s="101" t="s">
        <v>7</v>
      </c>
      <c r="D409" s="98">
        <f t="shared" si="1"/>
        <v>55</v>
      </c>
      <c r="E409" s="98" t="str">
        <f t="shared" si="2"/>
        <v>Periodic DEQ E-mail Update to Gelman Information list </v>
      </c>
      <c r="F409" s="98" t="str">
        <f t="shared" si="3"/>
        <v>(re: proposed MWs)</v>
      </c>
      <c r="G409" s="98">
        <f t="shared" si="4"/>
        <v>2008</v>
      </c>
      <c r="H409" s="98">
        <f t="shared" si="5"/>
        <v>10</v>
      </c>
      <c r="I409" s="98">
        <f t="shared" si="6"/>
        <v>24</v>
      </c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2.0" customHeight="1">
      <c r="A410" s="22">
        <v>39745.0</v>
      </c>
      <c r="B410" s="25" t="s">
        <v>419</v>
      </c>
      <c r="C410" s="101" t="s">
        <v>273</v>
      </c>
      <c r="D410" s="98">
        <f t="shared" si="1"/>
        <v>37</v>
      </c>
      <c r="E410" s="98" t="str">
        <f t="shared" si="2"/>
        <v>Letter from M. Caldwell to S. Kolon </v>
      </c>
      <c r="F410" s="98" t="str">
        <f t="shared" si="3"/>
        <v>(re: Well Identification Plan)</v>
      </c>
      <c r="G410" s="98">
        <f t="shared" si="4"/>
        <v>2008</v>
      </c>
      <c r="H410" s="98">
        <f t="shared" si="5"/>
        <v>10</v>
      </c>
      <c r="I410" s="98">
        <f t="shared" si="6"/>
        <v>24</v>
      </c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2.0" customHeight="1">
      <c r="A411" s="22">
        <v>39737.0</v>
      </c>
      <c r="B411" s="26" t="s">
        <v>420</v>
      </c>
      <c r="C411" s="101" t="s">
        <v>4</v>
      </c>
      <c r="D411" s="98">
        <f t="shared" si="1"/>
        <v>35</v>
      </c>
      <c r="E411" s="98" t="str">
        <f t="shared" si="2"/>
        <v>PLS submittal of Quarterly Report </v>
      </c>
      <c r="F411" s="98" t="str">
        <f t="shared" si="3"/>
        <v>(July-September 2008)</v>
      </c>
      <c r="G411" s="98">
        <f t="shared" si="4"/>
        <v>2008</v>
      </c>
      <c r="H411" s="98">
        <f t="shared" si="5"/>
        <v>10</v>
      </c>
      <c r="I411" s="98">
        <f t="shared" si="6"/>
        <v>16</v>
      </c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2.0" customHeight="1">
      <c r="A412" s="22">
        <v>39731.0</v>
      </c>
      <c r="B412" s="25" t="s">
        <v>421</v>
      </c>
      <c r="C412" s="101" t="s">
        <v>273</v>
      </c>
      <c r="D412" s="98">
        <f t="shared" si="1"/>
        <v>48</v>
      </c>
      <c r="E412" s="98" t="str">
        <f t="shared" si="2"/>
        <v>PLS submittal of Maple Interim Response Report </v>
      </c>
      <c r="F412" s="98" t="str">
        <f t="shared" si="3"/>
        <v>(September 2008)</v>
      </c>
      <c r="G412" s="98">
        <f t="shared" si="4"/>
        <v>2008</v>
      </c>
      <c r="H412" s="98">
        <f t="shared" si="5"/>
        <v>10</v>
      </c>
      <c r="I412" s="98">
        <f t="shared" si="6"/>
        <v>10</v>
      </c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2.0" customHeight="1">
      <c r="A413" s="22">
        <v>39730.0</v>
      </c>
      <c r="B413" s="26" t="s">
        <v>422</v>
      </c>
      <c r="C413" s="26" t="s">
        <v>9</v>
      </c>
      <c r="D413" s="98">
        <f t="shared" si="1"/>
        <v>52</v>
      </c>
      <c r="E413" s="98" t="str">
        <f t="shared" si="2"/>
        <v>PLS submittal of NPDES Discharge Monitoring Report </v>
      </c>
      <c r="F413" s="98" t="str">
        <f t="shared" si="3"/>
        <v>(September 2008)</v>
      </c>
      <c r="G413" s="98">
        <f t="shared" si="4"/>
        <v>2008</v>
      </c>
      <c r="H413" s="98">
        <f t="shared" si="5"/>
        <v>10</v>
      </c>
      <c r="I413" s="98">
        <f t="shared" si="6"/>
        <v>9</v>
      </c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2.0" customHeight="1">
      <c r="A414" s="22">
        <v>39723.0</v>
      </c>
      <c r="B414" s="25" t="s">
        <v>423</v>
      </c>
      <c r="C414" s="101" t="s">
        <v>7</v>
      </c>
      <c r="D414" s="98">
        <f t="shared" si="1"/>
        <v>20</v>
      </c>
      <c r="E414" s="98" t="str">
        <f t="shared" si="2"/>
        <v>Analytical Results </v>
      </c>
      <c r="F414" s="98" t="str">
        <f t="shared" si="3"/>
        <v>(September 2008)</v>
      </c>
      <c r="G414" s="98">
        <f t="shared" si="4"/>
        <v>2008</v>
      </c>
      <c r="H414" s="98">
        <f t="shared" si="5"/>
        <v>10</v>
      </c>
      <c r="I414" s="98">
        <f t="shared" si="6"/>
        <v>2</v>
      </c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2.0" customHeight="1">
      <c r="A415" s="22">
        <v>39722.0</v>
      </c>
      <c r="B415" s="25" t="s">
        <v>424</v>
      </c>
      <c r="C415" s="101" t="s">
        <v>273</v>
      </c>
      <c r="D415" s="98">
        <f t="shared" si="1"/>
        <v>48</v>
      </c>
      <c r="E415" s="98" t="str">
        <f t="shared" si="2"/>
        <v>PLS submittal of Maple Interim Response Report </v>
      </c>
      <c r="F415" s="98" t="str">
        <f t="shared" si="3"/>
        <v>(Oct 2008)</v>
      </c>
      <c r="G415" s="98">
        <f t="shared" si="4"/>
        <v>2008</v>
      </c>
      <c r="H415" s="98">
        <f t="shared" si="5"/>
        <v>10</v>
      </c>
      <c r="I415" s="98">
        <f t="shared" si="6"/>
        <v>1</v>
      </c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2.0" customHeight="1">
      <c r="A416" s="22">
        <v>39709.0</v>
      </c>
      <c r="B416" s="26" t="s">
        <v>425</v>
      </c>
      <c r="C416" s="101" t="s">
        <v>7</v>
      </c>
      <c r="D416" s="98">
        <f t="shared" si="1"/>
        <v>20</v>
      </c>
      <c r="E416" s="98" t="str">
        <f t="shared" si="2"/>
        <v>Analytical Results </v>
      </c>
      <c r="F416" s="98" t="str">
        <f t="shared" si="3"/>
        <v>(August 2008)</v>
      </c>
      <c r="G416" s="98">
        <f t="shared" si="4"/>
        <v>2008</v>
      </c>
      <c r="H416" s="98">
        <f t="shared" si="5"/>
        <v>9</v>
      </c>
      <c r="I416" s="98">
        <f t="shared" si="6"/>
        <v>18</v>
      </c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2.0" customHeight="1">
      <c r="A417" s="22">
        <v>39709.0</v>
      </c>
      <c r="B417" s="26" t="s">
        <v>426</v>
      </c>
      <c r="C417" s="26" t="s">
        <v>9</v>
      </c>
      <c r="D417" s="98">
        <f t="shared" si="1"/>
        <v>52</v>
      </c>
      <c r="E417" s="98" t="str">
        <f t="shared" si="2"/>
        <v>PLS submittal of NPDES Discharge Monitoring Report </v>
      </c>
      <c r="F417" s="98" t="str">
        <f t="shared" si="3"/>
        <v>(August 2008)</v>
      </c>
      <c r="G417" s="98">
        <f t="shared" si="4"/>
        <v>2008</v>
      </c>
      <c r="H417" s="98">
        <f t="shared" si="5"/>
        <v>9</v>
      </c>
      <c r="I417" s="98">
        <f t="shared" si="6"/>
        <v>18</v>
      </c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2.0" customHeight="1">
      <c r="A418" s="22">
        <v>39709.0</v>
      </c>
      <c r="B418" s="25" t="s">
        <v>427</v>
      </c>
      <c r="C418" s="101" t="s">
        <v>273</v>
      </c>
      <c r="D418" s="98">
        <f t="shared" si="1"/>
        <v>48</v>
      </c>
      <c r="E418" s="98" t="str">
        <f t="shared" si="2"/>
        <v>PLS submittal of Maple Interim Response Report </v>
      </c>
      <c r="F418" s="98" t="str">
        <f t="shared" si="3"/>
        <v>(August 2008)</v>
      </c>
      <c r="G418" s="98">
        <f t="shared" si="4"/>
        <v>2008</v>
      </c>
      <c r="H418" s="98">
        <f t="shared" si="5"/>
        <v>9</v>
      </c>
      <c r="I418" s="98">
        <f t="shared" si="6"/>
        <v>18</v>
      </c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2.0" customHeight="1">
      <c r="A419" s="22">
        <v>39675.0</v>
      </c>
      <c r="B419" s="25" t="s">
        <v>428</v>
      </c>
      <c r="C419" s="101" t="s">
        <v>7</v>
      </c>
      <c r="D419" s="98">
        <f t="shared" si="1"/>
        <v>20</v>
      </c>
      <c r="E419" s="98" t="str">
        <f t="shared" si="2"/>
        <v>Analytical Results </v>
      </c>
      <c r="F419" s="98" t="str">
        <f t="shared" si="3"/>
        <v>(July 2008)</v>
      </c>
      <c r="G419" s="98">
        <f t="shared" si="4"/>
        <v>2008</v>
      </c>
      <c r="H419" s="98">
        <f t="shared" si="5"/>
        <v>8</v>
      </c>
      <c r="I419" s="98">
        <f t="shared" si="6"/>
        <v>15</v>
      </c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2.0" customHeight="1">
      <c r="A420" s="22">
        <v>39675.0</v>
      </c>
      <c r="B420" s="26" t="s">
        <v>429</v>
      </c>
      <c r="C420" s="26" t="s">
        <v>9</v>
      </c>
      <c r="D420" s="98">
        <f t="shared" si="1"/>
        <v>52</v>
      </c>
      <c r="E420" s="98" t="str">
        <f t="shared" si="2"/>
        <v>PLS submittal of NPDES Discharge Monitoring Report </v>
      </c>
      <c r="F420" s="98" t="str">
        <f t="shared" si="3"/>
        <v>(July 2008)</v>
      </c>
      <c r="G420" s="98">
        <f t="shared" si="4"/>
        <v>2008</v>
      </c>
      <c r="H420" s="98">
        <f t="shared" si="5"/>
        <v>8</v>
      </c>
      <c r="I420" s="98">
        <f t="shared" si="6"/>
        <v>15</v>
      </c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2.0" customHeight="1">
      <c r="A421" s="22">
        <v>39675.0</v>
      </c>
      <c r="B421" s="25" t="s">
        <v>430</v>
      </c>
      <c r="C421" s="101" t="s">
        <v>273</v>
      </c>
      <c r="D421" s="98">
        <f t="shared" si="1"/>
        <v>48</v>
      </c>
      <c r="E421" s="98" t="str">
        <f t="shared" si="2"/>
        <v>PLS submittal of Maple Interim Response Report </v>
      </c>
      <c r="F421" s="98" t="str">
        <f t="shared" si="3"/>
        <v>(July 2008)</v>
      </c>
      <c r="G421" s="98">
        <f t="shared" si="4"/>
        <v>2008</v>
      </c>
      <c r="H421" s="98">
        <f t="shared" si="5"/>
        <v>8</v>
      </c>
      <c r="I421" s="98">
        <f t="shared" si="6"/>
        <v>15</v>
      </c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2.0" customHeight="1">
      <c r="A422" s="22">
        <v>39671.0</v>
      </c>
      <c r="B422" s="26" t="s">
        <v>343</v>
      </c>
      <c r="C422" s="26" t="s">
        <v>9</v>
      </c>
      <c r="D422" s="98">
        <f t="shared" si="1"/>
        <v>51</v>
      </c>
      <c r="E422" s="98" t="str">
        <f t="shared" si="2"/>
        <v>Letter from F. Fotouhi to D. Snell w/o attachment </v>
      </c>
      <c r="F422" s="98" t="str">
        <f t="shared" si="3"/>
        <v>(re: Chronic Toxicity)</v>
      </c>
      <c r="G422" s="98">
        <f t="shared" si="4"/>
        <v>2008</v>
      </c>
      <c r="H422" s="98">
        <f t="shared" si="5"/>
        <v>8</v>
      </c>
      <c r="I422" s="98">
        <f t="shared" si="6"/>
        <v>11</v>
      </c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2.0" customHeight="1">
      <c r="A423" s="22">
        <v>39667.0</v>
      </c>
      <c r="B423" s="25" t="s">
        <v>431</v>
      </c>
      <c r="C423" s="101" t="s">
        <v>356</v>
      </c>
      <c r="D423" s="98">
        <f t="shared" si="1"/>
        <v>27</v>
      </c>
      <c r="E423" s="98" t="str">
        <f t="shared" si="2"/>
        <v>PLS response to MDEQ memo </v>
      </c>
      <c r="F423" s="98" t="str">
        <f t="shared" si="3"/>
        <v>(re: Dupont Area)</v>
      </c>
      <c r="G423" s="98">
        <f t="shared" si="4"/>
        <v>2008</v>
      </c>
      <c r="H423" s="98">
        <f t="shared" si="5"/>
        <v>8</v>
      </c>
      <c r="I423" s="98">
        <f t="shared" si="6"/>
        <v>7</v>
      </c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2.0" customHeight="1">
      <c r="A424" s="22">
        <v>39667.0</v>
      </c>
      <c r="B424" s="25" t="s">
        <v>432</v>
      </c>
      <c r="C424" s="101" t="s">
        <v>356</v>
      </c>
      <c r="D424" s="98">
        <f t="shared" si="1"/>
        <v>27</v>
      </c>
      <c r="E424" s="98" t="str">
        <f t="shared" si="2"/>
        <v>PLS response to MDEQ memo </v>
      </c>
      <c r="F424" s="98" t="str">
        <f t="shared" si="3"/>
        <v>(re: Evergreen System Capture)</v>
      </c>
      <c r="G424" s="98">
        <f t="shared" si="4"/>
        <v>2008</v>
      </c>
      <c r="H424" s="98">
        <f t="shared" si="5"/>
        <v>8</v>
      </c>
      <c r="I424" s="98">
        <f t="shared" si="6"/>
        <v>7</v>
      </c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2.0" customHeight="1">
      <c r="A425" s="22">
        <v>39667.0</v>
      </c>
      <c r="B425" s="25" t="s">
        <v>433</v>
      </c>
      <c r="C425" s="101" t="s">
        <v>7</v>
      </c>
      <c r="D425" s="98">
        <f t="shared" si="1"/>
        <v>37</v>
      </c>
      <c r="E425" s="98" t="str">
        <f t="shared" si="2"/>
        <v>Letter from M. Caldwell to S. Kolon </v>
      </c>
      <c r="F425" s="98" t="str">
        <f t="shared" si="3"/>
        <v>(re: Evergreen System and site wide issues)</v>
      </c>
      <c r="G425" s="98">
        <f t="shared" si="4"/>
        <v>2008</v>
      </c>
      <c r="H425" s="98">
        <f t="shared" si="5"/>
        <v>8</v>
      </c>
      <c r="I425" s="98">
        <f t="shared" si="6"/>
        <v>7</v>
      </c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2.0" customHeight="1">
      <c r="A426" s="22">
        <v>39650.0</v>
      </c>
      <c r="B426" s="25" t="s">
        <v>434</v>
      </c>
      <c r="C426" s="101" t="s">
        <v>7</v>
      </c>
      <c r="D426" s="98">
        <f t="shared" si="1"/>
        <v>20</v>
      </c>
      <c r="E426" s="98" t="str">
        <f t="shared" si="2"/>
        <v>Analytical Results </v>
      </c>
      <c r="F426" s="98" t="str">
        <f t="shared" si="3"/>
        <v>(June 2008)</v>
      </c>
      <c r="G426" s="98">
        <f t="shared" si="4"/>
        <v>2008</v>
      </c>
      <c r="H426" s="98">
        <f t="shared" si="5"/>
        <v>7</v>
      </c>
      <c r="I426" s="98">
        <f t="shared" si="6"/>
        <v>21</v>
      </c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2.0" customHeight="1">
      <c r="A427" s="22">
        <v>39650.0</v>
      </c>
      <c r="B427" s="26" t="s">
        <v>435</v>
      </c>
      <c r="C427" s="26" t="s">
        <v>9</v>
      </c>
      <c r="D427" s="98">
        <f t="shared" si="1"/>
        <v>52</v>
      </c>
      <c r="E427" s="98" t="str">
        <f t="shared" si="2"/>
        <v>PLS submittal of NPDES Discharge Monitoring Report </v>
      </c>
      <c r="F427" s="98" t="str">
        <f t="shared" si="3"/>
        <v>(June 2008)</v>
      </c>
      <c r="G427" s="98">
        <f t="shared" si="4"/>
        <v>2008</v>
      </c>
      <c r="H427" s="98">
        <f t="shared" si="5"/>
        <v>7</v>
      </c>
      <c r="I427" s="98">
        <f t="shared" si="6"/>
        <v>21</v>
      </c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2.0" customHeight="1">
      <c r="A428" s="22">
        <v>39650.0</v>
      </c>
      <c r="B428" s="107" t="s">
        <v>436</v>
      </c>
      <c r="C428" s="101" t="s">
        <v>273</v>
      </c>
      <c r="D428" s="98">
        <f t="shared" si="1"/>
        <v>14</v>
      </c>
      <c r="E428" s="98" t="str">
        <f t="shared" si="2"/>
        <v>DEQ Guidance </v>
      </c>
      <c r="F428" s="98" t="str">
        <f t="shared" si="3"/>
        <v>(enclosure w/DEQ response to PLS Well ID Report)</v>
      </c>
      <c r="G428" s="98">
        <f t="shared" si="4"/>
        <v>2008</v>
      </c>
      <c r="H428" s="98">
        <f t="shared" si="5"/>
        <v>7</v>
      </c>
      <c r="I428" s="98">
        <f t="shared" si="6"/>
        <v>21</v>
      </c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2.0" customHeight="1">
      <c r="A429" s="22">
        <v>39650.0</v>
      </c>
      <c r="B429" s="107" t="s">
        <v>437</v>
      </c>
      <c r="C429" s="101" t="s">
        <v>273</v>
      </c>
      <c r="D429" s="98" t="str">
        <f t="shared" si="1"/>
        <v>#VALUE!</v>
      </c>
      <c r="E429" s="107" t="str">
        <f t="shared" si="2"/>
        <v>DEQ response to PLS Well Identification Report of November 28, 2008</v>
      </c>
      <c r="F429" s="98" t="str">
        <f t="shared" si="3"/>
        <v/>
      </c>
      <c r="G429" s="98">
        <f t="shared" si="4"/>
        <v>2008</v>
      </c>
      <c r="H429" s="98">
        <f t="shared" si="5"/>
        <v>7</v>
      </c>
      <c r="I429" s="98">
        <f t="shared" si="6"/>
        <v>21</v>
      </c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2.0" customHeight="1">
      <c r="A430" s="22">
        <v>39650.0</v>
      </c>
      <c r="B430" s="25" t="s">
        <v>438</v>
      </c>
      <c r="C430" s="101" t="s">
        <v>273</v>
      </c>
      <c r="D430" s="98">
        <f t="shared" si="1"/>
        <v>48</v>
      </c>
      <c r="E430" s="98" t="str">
        <f t="shared" si="2"/>
        <v>PLS submittal of Maple Interim Response Report </v>
      </c>
      <c r="F430" s="98" t="str">
        <f t="shared" si="3"/>
        <v>(June 2008)</v>
      </c>
      <c r="G430" s="98">
        <f t="shared" si="4"/>
        <v>2008</v>
      </c>
      <c r="H430" s="98">
        <f t="shared" si="5"/>
        <v>7</v>
      </c>
      <c r="I430" s="98">
        <f t="shared" si="6"/>
        <v>21</v>
      </c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2.0" customHeight="1">
      <c r="A431" s="22">
        <v>39650.0</v>
      </c>
      <c r="B431" s="107" t="s">
        <v>439</v>
      </c>
      <c r="C431" s="101" t="s">
        <v>273</v>
      </c>
      <c r="D431" s="98">
        <f t="shared" si="1"/>
        <v>9</v>
      </c>
      <c r="E431" s="98" t="str">
        <f t="shared" si="2"/>
        <v>Table 1 </v>
      </c>
      <c r="F431" s="98" t="str">
        <f t="shared" si="3"/>
        <v>(enclosure w/DEQ response to PLS Well ID Report)</v>
      </c>
      <c r="G431" s="98">
        <f t="shared" si="4"/>
        <v>2008</v>
      </c>
      <c r="H431" s="98">
        <f t="shared" si="5"/>
        <v>7</v>
      </c>
      <c r="I431" s="98">
        <f t="shared" si="6"/>
        <v>21</v>
      </c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2.0" customHeight="1">
      <c r="A432" s="22">
        <v>39646.0</v>
      </c>
      <c r="B432" s="26" t="s">
        <v>440</v>
      </c>
      <c r="C432" s="101" t="s">
        <v>4</v>
      </c>
      <c r="D432" s="98">
        <f t="shared" si="1"/>
        <v>35</v>
      </c>
      <c r="E432" s="98" t="str">
        <f t="shared" si="2"/>
        <v>PLS submittal of Quarterly Report </v>
      </c>
      <c r="F432" s="98" t="str">
        <f t="shared" si="3"/>
        <v>(April-June 2008)</v>
      </c>
      <c r="G432" s="98">
        <f t="shared" si="4"/>
        <v>2008</v>
      </c>
      <c r="H432" s="98">
        <f t="shared" si="5"/>
        <v>7</v>
      </c>
      <c r="I432" s="98">
        <f t="shared" si="6"/>
        <v>17</v>
      </c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2.0" customHeight="1">
      <c r="A433" s="22">
        <v>39622.0</v>
      </c>
      <c r="B433" s="25" t="s">
        <v>441</v>
      </c>
      <c r="C433" s="101" t="s">
        <v>356</v>
      </c>
      <c r="D433" s="98">
        <f t="shared" si="1"/>
        <v>53</v>
      </c>
      <c r="E433" s="98" t="str">
        <f t="shared" si="2"/>
        <v>Interoffice Communication from J. Coger to S. Kolon </v>
      </c>
      <c r="F433" s="98" t="str">
        <f t="shared" si="3"/>
        <v>(re: Dupont Report)</v>
      </c>
      <c r="G433" s="98">
        <f t="shared" si="4"/>
        <v>2008</v>
      </c>
      <c r="H433" s="98">
        <f t="shared" si="5"/>
        <v>6</v>
      </c>
      <c r="I433" s="98">
        <f t="shared" si="6"/>
        <v>23</v>
      </c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24.0" customHeight="1">
      <c r="A434" s="22">
        <v>39622.0</v>
      </c>
      <c r="B434" s="25" t="s">
        <v>442</v>
      </c>
      <c r="C434" s="101" t="s">
        <v>7</v>
      </c>
      <c r="D434" s="98">
        <f t="shared" si="1"/>
        <v>58</v>
      </c>
      <c r="E434" s="98" t="str">
        <f t="shared" si="2"/>
        <v>Letter from S. Kolon to F. Fotouhi et. al. w/attachments </v>
      </c>
      <c r="F434" s="98" t="str">
        <f t="shared" si="3"/>
        <v>(re: Evergreen System and site wide issues)</v>
      </c>
      <c r="G434" s="98">
        <f t="shared" si="4"/>
        <v>2008</v>
      </c>
      <c r="H434" s="98">
        <f t="shared" si="5"/>
        <v>6</v>
      </c>
      <c r="I434" s="98">
        <f t="shared" si="6"/>
        <v>23</v>
      </c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24.0" customHeight="1">
      <c r="A435" s="22">
        <v>39618.0</v>
      </c>
      <c r="B435" s="25" t="s">
        <v>443</v>
      </c>
      <c r="C435" s="101" t="s">
        <v>356</v>
      </c>
      <c r="D435" s="98">
        <f t="shared" si="1"/>
        <v>54</v>
      </c>
      <c r="E435" s="98" t="str">
        <f t="shared" si="2"/>
        <v>Interoffice Communication from R. Mandle to S. Kolon </v>
      </c>
      <c r="F435" s="98" t="str">
        <f t="shared" si="3"/>
        <v>(re: Valley Report and AE‑3 Capture Analysis)</v>
      </c>
      <c r="G435" s="98">
        <f t="shared" si="4"/>
        <v>2008</v>
      </c>
      <c r="H435" s="98">
        <f t="shared" si="5"/>
        <v>6</v>
      </c>
      <c r="I435" s="98">
        <f t="shared" si="6"/>
        <v>19</v>
      </c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2.0" customHeight="1">
      <c r="A436" s="22">
        <v>39615.0</v>
      </c>
      <c r="B436" s="25" t="s">
        <v>444</v>
      </c>
      <c r="C436" s="101" t="s">
        <v>7</v>
      </c>
      <c r="D436" s="98">
        <f t="shared" si="1"/>
        <v>20</v>
      </c>
      <c r="E436" s="98" t="str">
        <f t="shared" si="2"/>
        <v>Analytical Results </v>
      </c>
      <c r="F436" s="98" t="str">
        <f t="shared" si="3"/>
        <v>(May 2008)</v>
      </c>
      <c r="G436" s="98">
        <f t="shared" si="4"/>
        <v>2008</v>
      </c>
      <c r="H436" s="98">
        <f t="shared" si="5"/>
        <v>6</v>
      </c>
      <c r="I436" s="98">
        <f t="shared" si="6"/>
        <v>16</v>
      </c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2.0" customHeight="1">
      <c r="A437" s="22">
        <v>39615.0</v>
      </c>
      <c r="B437" s="26" t="s">
        <v>445</v>
      </c>
      <c r="C437" s="26" t="s">
        <v>9</v>
      </c>
      <c r="D437" s="98">
        <f t="shared" si="1"/>
        <v>52</v>
      </c>
      <c r="E437" s="98" t="str">
        <f t="shared" si="2"/>
        <v>PLS submittal of NPDES Discharge Monitoring Report </v>
      </c>
      <c r="F437" s="98" t="str">
        <f t="shared" si="3"/>
        <v>(May 2008)</v>
      </c>
      <c r="G437" s="98">
        <f t="shared" si="4"/>
        <v>2008</v>
      </c>
      <c r="H437" s="98">
        <f t="shared" si="5"/>
        <v>6</v>
      </c>
      <c r="I437" s="98">
        <f t="shared" si="6"/>
        <v>16</v>
      </c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2.0" customHeight="1">
      <c r="A438" s="22">
        <v>39615.0</v>
      </c>
      <c r="B438" s="25" t="s">
        <v>446</v>
      </c>
      <c r="C438" s="101" t="s">
        <v>273</v>
      </c>
      <c r="D438" s="98">
        <f t="shared" si="1"/>
        <v>48</v>
      </c>
      <c r="E438" s="98" t="str">
        <f t="shared" si="2"/>
        <v>PLS submittal of Maple Interim Response Report </v>
      </c>
      <c r="F438" s="98" t="str">
        <f t="shared" si="3"/>
        <v>(May 2008)</v>
      </c>
      <c r="G438" s="98">
        <f t="shared" si="4"/>
        <v>2008</v>
      </c>
      <c r="H438" s="98">
        <f t="shared" si="5"/>
        <v>6</v>
      </c>
      <c r="I438" s="98">
        <f t="shared" si="6"/>
        <v>16</v>
      </c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2.0" customHeight="1">
      <c r="A439" s="22">
        <v>39596.0</v>
      </c>
      <c r="B439" s="25" t="s">
        <v>447</v>
      </c>
      <c r="C439" s="26" t="s">
        <v>9</v>
      </c>
      <c r="D439" s="98">
        <f t="shared" si="1"/>
        <v>36</v>
      </c>
      <c r="E439" s="98" t="str">
        <f t="shared" si="2"/>
        <v>Letter from D. Snell to F. Fotouhi </v>
      </c>
      <c r="F439" s="98" t="str">
        <f t="shared" si="3"/>
        <v>(re: Facility Inspection)</v>
      </c>
      <c r="G439" s="98">
        <f t="shared" si="4"/>
        <v>2008</v>
      </c>
      <c r="H439" s="98">
        <f t="shared" si="5"/>
        <v>5</v>
      </c>
      <c r="I439" s="98">
        <f t="shared" si="6"/>
        <v>28</v>
      </c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2.0" customHeight="1">
      <c r="A440" s="22">
        <v>39587.0</v>
      </c>
      <c r="B440" s="25" t="s">
        <v>448</v>
      </c>
      <c r="C440" s="101" t="s">
        <v>7</v>
      </c>
      <c r="D440" s="98">
        <f t="shared" si="1"/>
        <v>20</v>
      </c>
      <c r="E440" s="98" t="str">
        <f t="shared" si="2"/>
        <v>Analytical Results </v>
      </c>
      <c r="F440" s="98" t="str">
        <f t="shared" si="3"/>
        <v>(April 2008)</v>
      </c>
      <c r="G440" s="98">
        <f t="shared" si="4"/>
        <v>2008</v>
      </c>
      <c r="H440" s="98">
        <f t="shared" si="5"/>
        <v>5</v>
      </c>
      <c r="I440" s="98">
        <f t="shared" si="6"/>
        <v>19</v>
      </c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2.0" customHeight="1">
      <c r="A441" s="22">
        <v>39587.0</v>
      </c>
      <c r="B441" s="26" t="s">
        <v>449</v>
      </c>
      <c r="C441" s="26" t="s">
        <v>9</v>
      </c>
      <c r="D441" s="98">
        <f t="shared" si="1"/>
        <v>52</v>
      </c>
      <c r="E441" s="98" t="str">
        <f t="shared" si="2"/>
        <v>PLS submittal of NPDES Discharge Monitoring Report </v>
      </c>
      <c r="F441" s="98" t="str">
        <f t="shared" si="3"/>
        <v>(April 2008)</v>
      </c>
      <c r="G441" s="98">
        <f t="shared" si="4"/>
        <v>2008</v>
      </c>
      <c r="H441" s="98">
        <f t="shared" si="5"/>
        <v>5</v>
      </c>
      <c r="I441" s="98">
        <f t="shared" si="6"/>
        <v>19</v>
      </c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2.0" customHeight="1">
      <c r="A442" s="22">
        <v>39587.0</v>
      </c>
      <c r="B442" s="25" t="s">
        <v>450</v>
      </c>
      <c r="C442" s="101" t="s">
        <v>273</v>
      </c>
      <c r="D442" s="98">
        <f t="shared" si="1"/>
        <v>48</v>
      </c>
      <c r="E442" s="98" t="str">
        <f t="shared" si="2"/>
        <v>PLS submittal of Maple Interim Response Report </v>
      </c>
      <c r="F442" s="98" t="str">
        <f t="shared" si="3"/>
        <v>(April 2008)</v>
      </c>
      <c r="G442" s="98">
        <f t="shared" si="4"/>
        <v>2008</v>
      </c>
      <c r="H442" s="98">
        <f t="shared" si="5"/>
        <v>5</v>
      </c>
      <c r="I442" s="98">
        <f t="shared" si="6"/>
        <v>19</v>
      </c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2.0" customHeight="1">
      <c r="A443" s="22">
        <v>39567.0</v>
      </c>
      <c r="B443" s="25" t="s">
        <v>451</v>
      </c>
      <c r="C443" s="101" t="s">
        <v>356</v>
      </c>
      <c r="D443" s="98" t="str">
        <f t="shared" si="1"/>
        <v>#VALUE!</v>
      </c>
      <c r="E443" s="106" t="str">
        <f t="shared" si="2"/>
        <v>PLS submittal of AE-3 Capture Analysis</v>
      </c>
      <c r="F443" s="98" t="str">
        <f t="shared" si="3"/>
        <v/>
      </c>
      <c r="G443" s="98">
        <f t="shared" si="4"/>
        <v>2008</v>
      </c>
      <c r="H443" s="98">
        <f t="shared" si="5"/>
        <v>4</v>
      </c>
      <c r="I443" s="98">
        <f t="shared" si="6"/>
        <v>29</v>
      </c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2.0" customHeight="1">
      <c r="A444" s="22">
        <v>39555.0</v>
      </c>
      <c r="B444" s="26" t="s">
        <v>452</v>
      </c>
      <c r="C444" s="101" t="s">
        <v>4</v>
      </c>
      <c r="D444" s="98">
        <f t="shared" si="1"/>
        <v>35</v>
      </c>
      <c r="E444" s="98" t="str">
        <f t="shared" si="2"/>
        <v>PLS submittal of Quarterly Report </v>
      </c>
      <c r="F444" s="98" t="str">
        <f t="shared" si="3"/>
        <v>(Jan.-March 2008)</v>
      </c>
      <c r="G444" s="98">
        <f t="shared" si="4"/>
        <v>2008</v>
      </c>
      <c r="H444" s="98">
        <f t="shared" si="5"/>
        <v>4</v>
      </c>
      <c r="I444" s="98">
        <f t="shared" si="6"/>
        <v>17</v>
      </c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2.0" customHeight="1">
      <c r="A445" s="22">
        <v>39553.0</v>
      </c>
      <c r="B445" s="26" t="s">
        <v>453</v>
      </c>
      <c r="C445" s="26" t="s">
        <v>9</v>
      </c>
      <c r="D445" s="98">
        <f t="shared" si="1"/>
        <v>57</v>
      </c>
      <c r="E445" s="98" t="str">
        <f t="shared" si="2"/>
        <v>PLS submittal of NPDES Discharge Monitoring Report #131 </v>
      </c>
      <c r="F445" s="98" t="str">
        <f t="shared" si="3"/>
        <v>(March 2008)</v>
      </c>
      <c r="G445" s="98">
        <f t="shared" si="4"/>
        <v>2008</v>
      </c>
      <c r="H445" s="98">
        <f t="shared" si="5"/>
        <v>4</v>
      </c>
      <c r="I445" s="98">
        <f t="shared" si="6"/>
        <v>15</v>
      </c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2.0" customHeight="1">
      <c r="A446" s="22">
        <v>39553.0</v>
      </c>
      <c r="B446" s="25" t="s">
        <v>454</v>
      </c>
      <c r="C446" s="101" t="s">
        <v>273</v>
      </c>
      <c r="D446" s="98">
        <f t="shared" si="1"/>
        <v>48</v>
      </c>
      <c r="E446" s="98" t="str">
        <f t="shared" si="2"/>
        <v>PLS submittal of Maple Interim Response Report </v>
      </c>
      <c r="F446" s="98" t="str">
        <f t="shared" si="3"/>
        <v>(March 2008)</v>
      </c>
      <c r="G446" s="98">
        <f t="shared" si="4"/>
        <v>2008</v>
      </c>
      <c r="H446" s="98">
        <f t="shared" si="5"/>
        <v>4</v>
      </c>
      <c r="I446" s="98">
        <f t="shared" si="6"/>
        <v>15</v>
      </c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2.0" customHeight="1">
      <c r="A447" s="22">
        <v>39549.0</v>
      </c>
      <c r="B447" s="25" t="s">
        <v>455</v>
      </c>
      <c r="C447" s="101" t="s">
        <v>7</v>
      </c>
      <c r="D447" s="98">
        <f t="shared" si="1"/>
        <v>20</v>
      </c>
      <c r="E447" s="98" t="str">
        <f t="shared" si="2"/>
        <v>Analytical Results </v>
      </c>
      <c r="F447" s="98" t="str">
        <f t="shared" si="3"/>
        <v>(March 2008)</v>
      </c>
      <c r="G447" s="98">
        <f t="shared" si="4"/>
        <v>2008</v>
      </c>
      <c r="H447" s="98">
        <f t="shared" si="5"/>
        <v>4</v>
      </c>
      <c r="I447" s="98">
        <f t="shared" si="6"/>
        <v>11</v>
      </c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2.0" customHeight="1">
      <c r="A448" s="22">
        <v>39541.0</v>
      </c>
      <c r="B448" s="25" t="s">
        <v>456</v>
      </c>
      <c r="C448" s="101" t="s">
        <v>356</v>
      </c>
      <c r="D448" s="98">
        <f t="shared" si="1"/>
        <v>39</v>
      </c>
      <c r="E448" s="98" t="str">
        <f t="shared" si="2"/>
        <v>Letter from F. Fotouhi to J. Janiczek </v>
      </c>
      <c r="F448" s="98" t="str">
        <f t="shared" si="3"/>
        <v>(re: withdrawal of application to discharge)</v>
      </c>
      <c r="G448" s="98">
        <f t="shared" si="4"/>
        <v>2008</v>
      </c>
      <c r="H448" s="98">
        <f t="shared" si="5"/>
        <v>4</v>
      </c>
      <c r="I448" s="98">
        <f t="shared" si="6"/>
        <v>3</v>
      </c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2.0" customHeight="1">
      <c r="A449" s="22">
        <v>39539.0</v>
      </c>
      <c r="B449" s="25" t="s">
        <v>457</v>
      </c>
      <c r="C449" s="101" t="s">
        <v>356</v>
      </c>
      <c r="D449" s="98">
        <f t="shared" si="1"/>
        <v>44</v>
      </c>
      <c r="E449" s="98" t="str">
        <f t="shared" si="2"/>
        <v>PLS submittal of Dupont Area Investigation </v>
      </c>
      <c r="F449" s="98" t="str">
        <f t="shared" si="3"/>
        <v>(w/o attachments)</v>
      </c>
      <c r="G449" s="98">
        <f t="shared" si="4"/>
        <v>2008</v>
      </c>
      <c r="H449" s="98">
        <f t="shared" si="5"/>
        <v>4</v>
      </c>
      <c r="I449" s="98">
        <f t="shared" si="6"/>
        <v>1</v>
      </c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2.0" customHeight="1">
      <c r="A450" s="22">
        <v>39539.0</v>
      </c>
      <c r="B450" s="25" t="s">
        <v>458</v>
      </c>
      <c r="C450" s="101" t="s">
        <v>356</v>
      </c>
      <c r="D450" s="98">
        <f t="shared" si="1"/>
        <v>50</v>
      </c>
      <c r="E450" s="98" t="str">
        <f t="shared" si="2"/>
        <v>PLS submittal of Valley Drive Area Investigation </v>
      </c>
      <c r="F450" s="98" t="str">
        <f t="shared" si="3"/>
        <v>(w/o attachments)</v>
      </c>
      <c r="G450" s="98">
        <f t="shared" si="4"/>
        <v>2008</v>
      </c>
      <c r="H450" s="98">
        <f t="shared" si="5"/>
        <v>4</v>
      </c>
      <c r="I450" s="98">
        <f t="shared" si="6"/>
        <v>1</v>
      </c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2.0" customHeight="1">
      <c r="A451" s="22">
        <v>39538.0</v>
      </c>
      <c r="B451" s="25" t="s">
        <v>459</v>
      </c>
      <c r="C451" s="26" t="s">
        <v>88</v>
      </c>
      <c r="D451" s="98" t="str">
        <f t="shared" si="1"/>
        <v>#VALUE!</v>
      </c>
      <c r="E451" s="106" t="str">
        <f t="shared" si="2"/>
        <v>DEQ response to Plan for Modification of Purging</v>
      </c>
      <c r="F451" s="98" t="str">
        <f t="shared" si="3"/>
        <v/>
      </c>
      <c r="G451" s="98">
        <f t="shared" si="4"/>
        <v>2008</v>
      </c>
      <c r="H451" s="98">
        <f t="shared" si="5"/>
        <v>3</v>
      </c>
      <c r="I451" s="98">
        <f t="shared" si="6"/>
        <v>31</v>
      </c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24.0" customHeight="1">
      <c r="A452" s="22">
        <v>39534.0</v>
      </c>
      <c r="B452" s="25" t="s">
        <v>460</v>
      </c>
      <c r="C452" s="26" t="s">
        <v>88</v>
      </c>
      <c r="D452" s="98">
        <f t="shared" si="1"/>
        <v>53</v>
      </c>
      <c r="E452" s="98" t="str">
        <f t="shared" si="2"/>
        <v>Interoffice Communication from J. Coger to S. Kolon </v>
      </c>
      <c r="F452" s="98" t="str">
        <f t="shared" si="3"/>
        <v>(re: Plan for Modification of Purging)</v>
      </c>
      <c r="G452" s="98">
        <f t="shared" si="4"/>
        <v>2008</v>
      </c>
      <c r="H452" s="98">
        <f t="shared" si="5"/>
        <v>3</v>
      </c>
      <c r="I452" s="98">
        <f t="shared" si="6"/>
        <v>27</v>
      </c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2.0" customHeight="1">
      <c r="A453" s="22">
        <v>39526.0</v>
      </c>
      <c r="B453" s="25" t="s">
        <v>461</v>
      </c>
      <c r="C453" s="101" t="s">
        <v>7</v>
      </c>
      <c r="D453" s="98" t="str">
        <f t="shared" si="1"/>
        <v>#VALUE!</v>
      </c>
      <c r="E453" s="106" t="str">
        <f t="shared" si="2"/>
        <v>Periodic DEQ E-mail Update to Gelman Information list</v>
      </c>
      <c r="F453" s="98" t="str">
        <f t="shared" si="3"/>
        <v/>
      </c>
      <c r="G453" s="98">
        <f t="shared" si="4"/>
        <v>2008</v>
      </c>
      <c r="H453" s="98">
        <f t="shared" si="5"/>
        <v>3</v>
      </c>
      <c r="I453" s="98">
        <f t="shared" si="6"/>
        <v>19</v>
      </c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2.0" customHeight="1">
      <c r="A454" s="22">
        <v>39524.0</v>
      </c>
      <c r="B454" s="26" t="s">
        <v>462</v>
      </c>
      <c r="C454" s="26" t="s">
        <v>9</v>
      </c>
      <c r="D454" s="98">
        <f t="shared" si="1"/>
        <v>57</v>
      </c>
      <c r="E454" s="98" t="str">
        <f t="shared" si="2"/>
        <v>PLS submittal of NPDES Discharge Monitoring Report #130 </v>
      </c>
      <c r="F454" s="98" t="str">
        <f t="shared" si="3"/>
        <v>(February 2008</v>
      </c>
      <c r="G454" s="98">
        <f t="shared" si="4"/>
        <v>2008</v>
      </c>
      <c r="H454" s="98">
        <f t="shared" si="5"/>
        <v>3</v>
      </c>
      <c r="I454" s="98">
        <f t="shared" si="6"/>
        <v>17</v>
      </c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2.0" customHeight="1">
      <c r="A455" s="22">
        <v>39519.0</v>
      </c>
      <c r="B455" s="25" t="s">
        <v>463</v>
      </c>
      <c r="C455" s="101" t="s">
        <v>273</v>
      </c>
      <c r="D455" s="98" t="str">
        <f t="shared" si="1"/>
        <v>#VALUE!</v>
      </c>
      <c r="E455" s="106" t="str">
        <f t="shared" si="2"/>
        <v>PLS submittal of Maple Road Proposal for a Performance Monitoring Well</v>
      </c>
      <c r="F455" s="98" t="str">
        <f t="shared" si="3"/>
        <v/>
      </c>
      <c r="G455" s="98">
        <f t="shared" si="4"/>
        <v>2008</v>
      </c>
      <c r="H455" s="98">
        <f t="shared" si="5"/>
        <v>3</v>
      </c>
      <c r="I455" s="98">
        <f t="shared" si="6"/>
        <v>12</v>
      </c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2.0" customHeight="1">
      <c r="A456" s="22">
        <v>39518.0</v>
      </c>
      <c r="B456" s="25" t="s">
        <v>464</v>
      </c>
      <c r="C456" s="101" t="s">
        <v>273</v>
      </c>
      <c r="D456" s="98" t="str">
        <f t="shared" si="1"/>
        <v>#VALUE!</v>
      </c>
      <c r="E456" s="106" t="str">
        <f t="shared" si="2"/>
        <v>DEQ response to Phase 2 Downgradient Investigation Report w/attachment</v>
      </c>
      <c r="F456" s="98" t="str">
        <f t="shared" si="3"/>
        <v/>
      </c>
      <c r="G456" s="98">
        <f t="shared" si="4"/>
        <v>2008</v>
      </c>
      <c r="H456" s="98">
        <f t="shared" si="5"/>
        <v>3</v>
      </c>
      <c r="I456" s="98">
        <f t="shared" si="6"/>
        <v>11</v>
      </c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2.0" customHeight="1">
      <c r="A457" s="22">
        <v>39517.0</v>
      </c>
      <c r="B457" s="25" t="s">
        <v>465</v>
      </c>
      <c r="C457" s="101" t="s">
        <v>273</v>
      </c>
      <c r="D457" s="98">
        <f t="shared" si="1"/>
        <v>48</v>
      </c>
      <c r="E457" s="98" t="str">
        <f t="shared" si="2"/>
        <v>PLS submittal of Maple Interim Response Report </v>
      </c>
      <c r="F457" s="98" t="str">
        <f t="shared" si="3"/>
        <v>(February 2008)</v>
      </c>
      <c r="G457" s="98">
        <f t="shared" si="4"/>
        <v>2008</v>
      </c>
      <c r="H457" s="98">
        <f t="shared" si="5"/>
        <v>3</v>
      </c>
      <c r="I457" s="98">
        <f t="shared" si="6"/>
        <v>10</v>
      </c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2.0" customHeight="1">
      <c r="A458" s="22">
        <v>39512.0</v>
      </c>
      <c r="B458" s="25" t="s">
        <v>466</v>
      </c>
      <c r="C458" s="101" t="s">
        <v>7</v>
      </c>
      <c r="D458" s="98">
        <f t="shared" si="1"/>
        <v>20</v>
      </c>
      <c r="E458" s="98" t="str">
        <f t="shared" si="2"/>
        <v>Analytical Results </v>
      </c>
      <c r="F458" s="98" t="str">
        <f t="shared" si="3"/>
        <v>(February 2008)</v>
      </c>
      <c r="G458" s="98">
        <f t="shared" si="4"/>
        <v>2008</v>
      </c>
      <c r="H458" s="98">
        <f t="shared" si="5"/>
        <v>3</v>
      </c>
      <c r="I458" s="98">
        <f t="shared" si="6"/>
        <v>5</v>
      </c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2.0" customHeight="1">
      <c r="A459" s="22">
        <v>39493.0</v>
      </c>
      <c r="B459" s="26" t="s">
        <v>467</v>
      </c>
      <c r="C459" s="26" t="s">
        <v>9</v>
      </c>
      <c r="D459" s="98">
        <f t="shared" si="1"/>
        <v>57</v>
      </c>
      <c r="E459" s="98" t="str">
        <f t="shared" si="2"/>
        <v>PLS submittal of NPDES Discharge Monitoring Report #129 </v>
      </c>
      <c r="F459" s="98" t="str">
        <f t="shared" si="3"/>
        <v>(January 2008)</v>
      </c>
      <c r="G459" s="98">
        <f t="shared" si="4"/>
        <v>2008</v>
      </c>
      <c r="H459" s="98">
        <f t="shared" si="5"/>
        <v>2</v>
      </c>
      <c r="I459" s="98">
        <f t="shared" si="6"/>
        <v>15</v>
      </c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2.0" customHeight="1">
      <c r="A460" s="22">
        <v>39488.0</v>
      </c>
      <c r="B460" s="25" t="s">
        <v>468</v>
      </c>
      <c r="C460" s="101" t="s">
        <v>273</v>
      </c>
      <c r="D460" s="98">
        <f t="shared" si="1"/>
        <v>48</v>
      </c>
      <c r="E460" s="98" t="str">
        <f t="shared" si="2"/>
        <v>PLS submittal of Maple Interim Response Report </v>
      </c>
      <c r="F460" s="98" t="str">
        <f t="shared" si="3"/>
        <v>(January 2008)</v>
      </c>
      <c r="G460" s="98">
        <f t="shared" si="4"/>
        <v>2008</v>
      </c>
      <c r="H460" s="98">
        <f t="shared" si="5"/>
        <v>2</v>
      </c>
      <c r="I460" s="98">
        <f t="shared" si="6"/>
        <v>10</v>
      </c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2.0" customHeight="1">
      <c r="A461" s="22">
        <v>39482.0</v>
      </c>
      <c r="B461" s="25" t="s">
        <v>469</v>
      </c>
      <c r="C461" s="101" t="s">
        <v>7</v>
      </c>
      <c r="D461" s="98">
        <f t="shared" si="1"/>
        <v>20</v>
      </c>
      <c r="E461" s="98" t="str">
        <f t="shared" si="2"/>
        <v>Analytical Results </v>
      </c>
      <c r="F461" s="98" t="str">
        <f t="shared" si="3"/>
        <v>(January 2008)</v>
      </c>
      <c r="G461" s="98">
        <f t="shared" si="4"/>
        <v>2008</v>
      </c>
      <c r="H461" s="98">
        <f t="shared" si="5"/>
        <v>2</v>
      </c>
      <c r="I461" s="98">
        <f t="shared" si="6"/>
        <v>4</v>
      </c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24.0" customHeight="1">
      <c r="A462" s="22">
        <v>39476.0</v>
      </c>
      <c r="B462" s="25" t="s">
        <v>470</v>
      </c>
      <c r="C462" s="101" t="s">
        <v>7</v>
      </c>
      <c r="D462" s="98">
        <f t="shared" si="1"/>
        <v>55</v>
      </c>
      <c r="E462" s="98" t="str">
        <f t="shared" si="2"/>
        <v>Periodic DEQ E-mail Update to Gelman Information list </v>
      </c>
      <c r="F462" s="98" t="str">
        <f t="shared" si="3"/>
        <v>(re: Recent and Planned Activities)  </v>
      </c>
      <c r="G462" s="98">
        <f t="shared" si="4"/>
        <v>2008</v>
      </c>
      <c r="H462" s="98">
        <f t="shared" si="5"/>
        <v>1</v>
      </c>
      <c r="I462" s="98">
        <f t="shared" si="6"/>
        <v>29</v>
      </c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2.0" customHeight="1">
      <c r="A463" s="22">
        <v>39475.0</v>
      </c>
      <c r="B463" s="25" t="s">
        <v>471</v>
      </c>
      <c r="C463" s="101" t="s">
        <v>7</v>
      </c>
      <c r="D463" s="98">
        <f t="shared" si="1"/>
        <v>14</v>
      </c>
      <c r="E463" s="98" t="str">
        <f t="shared" si="2"/>
        <v>PLS Base Map </v>
      </c>
      <c r="F463" s="98" t="str">
        <f t="shared" si="3"/>
        <v>(monitoring well locations)</v>
      </c>
      <c r="G463" s="98">
        <f t="shared" si="4"/>
        <v>2008</v>
      </c>
      <c r="H463" s="98">
        <f t="shared" si="5"/>
        <v>1</v>
      </c>
      <c r="I463" s="98">
        <f t="shared" si="6"/>
        <v>28</v>
      </c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2.0" customHeight="1">
      <c r="A464" s="22">
        <v>39463.0</v>
      </c>
      <c r="B464" s="26" t="s">
        <v>472</v>
      </c>
      <c r="C464" s="26" t="s">
        <v>9</v>
      </c>
      <c r="D464" s="98">
        <f t="shared" si="1"/>
        <v>57</v>
      </c>
      <c r="E464" s="98" t="str">
        <f t="shared" si="2"/>
        <v>PLS submittal of NPDES Discharge Monitoring Report #128 </v>
      </c>
      <c r="F464" s="98" t="str">
        <f t="shared" si="3"/>
        <v>(December 2007)</v>
      </c>
      <c r="G464" s="98">
        <f t="shared" si="4"/>
        <v>2008</v>
      </c>
      <c r="H464" s="98">
        <f t="shared" si="5"/>
        <v>1</v>
      </c>
      <c r="I464" s="98">
        <f t="shared" si="6"/>
        <v>16</v>
      </c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2.0" customHeight="1">
      <c r="A465" s="22">
        <v>39463.0</v>
      </c>
      <c r="B465" s="26" t="s">
        <v>473</v>
      </c>
      <c r="C465" s="101" t="s">
        <v>4</v>
      </c>
      <c r="D465" s="98">
        <f t="shared" si="1"/>
        <v>35</v>
      </c>
      <c r="E465" s="98" t="str">
        <f t="shared" si="2"/>
        <v>PLS submittal of Quarterly Report </v>
      </c>
      <c r="F465" s="98" t="str">
        <f t="shared" si="3"/>
        <v>(Oct.-Dec. 2007)</v>
      </c>
      <c r="G465" s="98">
        <f t="shared" si="4"/>
        <v>2008</v>
      </c>
      <c r="H465" s="98">
        <f t="shared" si="5"/>
        <v>1</v>
      </c>
      <c r="I465" s="98">
        <f t="shared" si="6"/>
        <v>16</v>
      </c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ht="12.0" customHeight="1">
      <c r="A466" s="22">
        <v>39461.0</v>
      </c>
      <c r="B466" s="25" t="s">
        <v>474</v>
      </c>
      <c r="C466" s="101" t="s">
        <v>356</v>
      </c>
      <c r="D466" s="98" t="str">
        <f t="shared" si="1"/>
        <v>#VALUE!</v>
      </c>
      <c r="E466" s="106" t="str">
        <f t="shared" si="2"/>
        <v>DEQ response to Dupont Circle Area Work Plan</v>
      </c>
      <c r="F466" s="98" t="str">
        <f t="shared" si="3"/>
        <v/>
      </c>
      <c r="G466" s="98">
        <f t="shared" si="4"/>
        <v>2008</v>
      </c>
      <c r="H466" s="98">
        <f t="shared" si="5"/>
        <v>1</v>
      </c>
      <c r="I466" s="98">
        <f t="shared" si="6"/>
        <v>14</v>
      </c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ht="12.0" customHeight="1">
      <c r="A467" s="22">
        <v>39457.0</v>
      </c>
      <c r="B467" s="25" t="s">
        <v>475</v>
      </c>
      <c r="C467" s="101" t="s">
        <v>273</v>
      </c>
      <c r="D467" s="98">
        <f t="shared" si="1"/>
        <v>48</v>
      </c>
      <c r="E467" s="98" t="str">
        <f t="shared" si="2"/>
        <v>PLS submittal of Maple Interim Response Report </v>
      </c>
      <c r="F467" s="98" t="str">
        <f t="shared" si="3"/>
        <v>(Dec. 2007)</v>
      </c>
      <c r="G467" s="98">
        <f t="shared" si="4"/>
        <v>2008</v>
      </c>
      <c r="H467" s="98">
        <f t="shared" si="5"/>
        <v>1</v>
      </c>
      <c r="I467" s="98">
        <f t="shared" si="6"/>
        <v>10</v>
      </c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ht="12.0" customHeight="1">
      <c r="A468" s="22">
        <v>39455.0</v>
      </c>
      <c r="B468" s="25" t="s">
        <v>476</v>
      </c>
      <c r="C468" s="101" t="s">
        <v>7</v>
      </c>
      <c r="D468" s="98">
        <f t="shared" si="1"/>
        <v>20</v>
      </c>
      <c r="E468" s="98" t="str">
        <f t="shared" si="2"/>
        <v>Analytical Results </v>
      </c>
      <c r="F468" s="98" t="str">
        <f t="shared" si="3"/>
        <v>(December 2007)</v>
      </c>
      <c r="G468" s="98">
        <f t="shared" si="4"/>
        <v>2008</v>
      </c>
      <c r="H468" s="98">
        <f t="shared" si="5"/>
        <v>1</v>
      </c>
      <c r="I468" s="98">
        <f t="shared" si="6"/>
        <v>8</v>
      </c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ht="12.0" customHeight="1">
      <c r="A469" s="22">
        <v>39455.0</v>
      </c>
      <c r="B469" s="25" t="s">
        <v>477</v>
      </c>
      <c r="C469" s="26" t="s">
        <v>88</v>
      </c>
      <c r="D469" s="98" t="str">
        <f t="shared" si="1"/>
        <v>#VALUE!</v>
      </c>
      <c r="E469" s="106" t="str">
        <f t="shared" si="2"/>
        <v>PLS submittal of Plan for Modification of Purging Frequency</v>
      </c>
      <c r="F469" s="98" t="str">
        <f t="shared" si="3"/>
        <v/>
      </c>
      <c r="G469" s="98">
        <f t="shared" si="4"/>
        <v>2008</v>
      </c>
      <c r="H469" s="98">
        <f t="shared" si="5"/>
        <v>1</v>
      </c>
      <c r="I469" s="98">
        <f t="shared" si="6"/>
        <v>8</v>
      </c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ht="12.0" customHeight="1">
      <c r="A470" s="22">
        <v>39426.0</v>
      </c>
      <c r="B470" s="25" t="s">
        <v>478</v>
      </c>
      <c r="C470" s="101" t="s">
        <v>7</v>
      </c>
      <c r="D470" s="98">
        <f t="shared" si="1"/>
        <v>20</v>
      </c>
      <c r="E470" s="98" t="str">
        <f t="shared" si="2"/>
        <v>Analytical Results </v>
      </c>
      <c r="F470" s="98" t="str">
        <f t="shared" si="3"/>
        <v>(November 2007) </v>
      </c>
      <c r="G470" s="98">
        <f t="shared" si="4"/>
        <v>2007</v>
      </c>
      <c r="H470" s="98">
        <f t="shared" si="5"/>
        <v>12</v>
      </c>
      <c r="I470" s="98">
        <f t="shared" si="6"/>
        <v>10</v>
      </c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ht="12.0" customHeight="1">
      <c r="A471" s="22">
        <v>39426.0</v>
      </c>
      <c r="B471" s="26" t="s">
        <v>479</v>
      </c>
      <c r="C471" s="26" t="s">
        <v>9</v>
      </c>
      <c r="D471" s="98">
        <f t="shared" si="1"/>
        <v>57</v>
      </c>
      <c r="E471" s="98" t="str">
        <f t="shared" si="2"/>
        <v>PLS submittal of NPDES Discharge Monitoring Report #127 </v>
      </c>
      <c r="F471" s="98" t="str">
        <f t="shared" si="3"/>
        <v>(November 2007)</v>
      </c>
      <c r="G471" s="98">
        <f t="shared" si="4"/>
        <v>2007</v>
      </c>
      <c r="H471" s="98">
        <f t="shared" si="5"/>
        <v>12</v>
      </c>
      <c r="I471" s="98">
        <f t="shared" si="6"/>
        <v>10</v>
      </c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ht="12.0" customHeight="1">
      <c r="A472" s="22">
        <v>39426.0</v>
      </c>
      <c r="B472" s="25" t="s">
        <v>480</v>
      </c>
      <c r="C472" s="101" t="s">
        <v>273</v>
      </c>
      <c r="D472" s="98">
        <f t="shared" si="1"/>
        <v>48</v>
      </c>
      <c r="E472" s="98" t="str">
        <f t="shared" si="2"/>
        <v>PLS submittal of Maple Interim Response Report </v>
      </c>
      <c r="F472" s="98" t="str">
        <f t="shared" si="3"/>
        <v>(November 2007)</v>
      </c>
      <c r="G472" s="98">
        <f t="shared" si="4"/>
        <v>2007</v>
      </c>
      <c r="H472" s="98">
        <f t="shared" si="5"/>
        <v>12</v>
      </c>
      <c r="I472" s="98">
        <f t="shared" si="6"/>
        <v>10</v>
      </c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ht="24.0" customHeight="1">
      <c r="A473" s="22">
        <v>39420.0</v>
      </c>
      <c r="B473" s="25" t="s">
        <v>481</v>
      </c>
      <c r="C473" s="101" t="s">
        <v>7</v>
      </c>
      <c r="D473" s="98">
        <f t="shared" si="1"/>
        <v>55</v>
      </c>
      <c r="E473" s="98" t="str">
        <f t="shared" si="2"/>
        <v>Periodic DEQ E-mail Update to Gelman Information list </v>
      </c>
      <c r="F473" s="98" t="str">
        <f t="shared" si="3"/>
        <v>(re: Unit E and Evergreen Drilling Results)  </v>
      </c>
      <c r="G473" s="98">
        <f t="shared" si="4"/>
        <v>2007</v>
      </c>
      <c r="H473" s="98">
        <f t="shared" si="5"/>
        <v>12</v>
      </c>
      <c r="I473" s="98">
        <f t="shared" si="6"/>
        <v>4</v>
      </c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ht="12.0" customHeight="1">
      <c r="A474" s="22">
        <v>39398.0</v>
      </c>
      <c r="B474" s="25" t="s">
        <v>482</v>
      </c>
      <c r="C474" s="101" t="s">
        <v>7</v>
      </c>
      <c r="D474" s="98">
        <f t="shared" si="1"/>
        <v>20</v>
      </c>
      <c r="E474" s="98" t="str">
        <f t="shared" si="2"/>
        <v>Analytical Results </v>
      </c>
      <c r="F474" s="98" t="str">
        <f t="shared" si="3"/>
        <v>(October 2007)</v>
      </c>
      <c r="G474" s="98">
        <f t="shared" si="4"/>
        <v>2007</v>
      </c>
      <c r="H474" s="98">
        <f t="shared" si="5"/>
        <v>11</v>
      </c>
      <c r="I474" s="98">
        <f t="shared" si="6"/>
        <v>12</v>
      </c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ht="12.0" customHeight="1">
      <c r="A475" s="22">
        <v>39396.0</v>
      </c>
      <c r="B475" s="26" t="s">
        <v>483</v>
      </c>
      <c r="C475" s="26" t="s">
        <v>9</v>
      </c>
      <c r="D475" s="98">
        <f t="shared" si="1"/>
        <v>57</v>
      </c>
      <c r="E475" s="98" t="str">
        <f t="shared" si="2"/>
        <v>PLS submittal of NPDES Discharge Monitoring Report #126 </v>
      </c>
      <c r="F475" s="98" t="str">
        <f t="shared" si="3"/>
        <v>(October 2007)</v>
      </c>
      <c r="G475" s="98">
        <f t="shared" si="4"/>
        <v>2007</v>
      </c>
      <c r="H475" s="98">
        <f t="shared" si="5"/>
        <v>11</v>
      </c>
      <c r="I475" s="98">
        <f t="shared" si="6"/>
        <v>10</v>
      </c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ht="12.0" customHeight="1">
      <c r="A476" s="22">
        <v>39396.0</v>
      </c>
      <c r="B476" s="25" t="s">
        <v>484</v>
      </c>
      <c r="C476" s="101" t="s">
        <v>273</v>
      </c>
      <c r="D476" s="98">
        <f t="shared" si="1"/>
        <v>48</v>
      </c>
      <c r="E476" s="98" t="str">
        <f t="shared" si="2"/>
        <v>PLS submittal of Maple Interim Response Report </v>
      </c>
      <c r="F476" s="98" t="str">
        <f t="shared" si="3"/>
        <v>(October 2007)</v>
      </c>
      <c r="G476" s="98">
        <f t="shared" si="4"/>
        <v>2007</v>
      </c>
      <c r="H476" s="98">
        <f t="shared" si="5"/>
        <v>11</v>
      </c>
      <c r="I476" s="98">
        <f t="shared" si="6"/>
        <v>10</v>
      </c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ht="12.0" customHeight="1">
      <c r="A477" s="22">
        <v>39391.0</v>
      </c>
      <c r="B477" s="25" t="s">
        <v>485</v>
      </c>
      <c r="C477" s="101" t="s">
        <v>273</v>
      </c>
      <c r="D477" s="98" t="str">
        <f t="shared" si="1"/>
        <v>#VALUE!</v>
      </c>
      <c r="E477" s="106" t="str">
        <f t="shared" si="2"/>
        <v>PLS submittal of Phase 2 Downgradient Groundwater Investigation of the Unit E Plume</v>
      </c>
      <c r="F477" s="98" t="str">
        <f t="shared" si="3"/>
        <v/>
      </c>
      <c r="G477" s="98">
        <f t="shared" si="4"/>
        <v>2007</v>
      </c>
      <c r="H477" s="98">
        <f t="shared" si="5"/>
        <v>11</v>
      </c>
      <c r="I477" s="98">
        <f t="shared" si="6"/>
        <v>5</v>
      </c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ht="24.0" customHeight="1">
      <c r="A478" s="22">
        <v>39391.0</v>
      </c>
      <c r="B478" s="26" t="s">
        <v>486</v>
      </c>
      <c r="C478" s="101" t="s">
        <v>273</v>
      </c>
      <c r="D478" s="98">
        <f t="shared" si="1"/>
        <v>62</v>
      </c>
      <c r="E478" s="98" t="str">
        <f t="shared" si="2"/>
        <v>Tables 1 &amp; 2, Phase 2 Downgradient Groundwater Investigation </v>
      </c>
      <c r="F478" s="98" t="str">
        <f t="shared" si="3"/>
        <v>(omitted from 12/20/07 mailing)</v>
      </c>
      <c r="G478" s="98">
        <f t="shared" si="4"/>
        <v>2007</v>
      </c>
      <c r="H478" s="98">
        <f t="shared" si="5"/>
        <v>11</v>
      </c>
      <c r="I478" s="98">
        <f t="shared" si="6"/>
        <v>5</v>
      </c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ht="12.0" customHeight="1">
      <c r="A479" s="22">
        <v>39386.0</v>
      </c>
      <c r="B479" s="25" t="s">
        <v>487</v>
      </c>
      <c r="C479" s="101" t="s">
        <v>7</v>
      </c>
      <c r="D479" s="98">
        <f t="shared" si="1"/>
        <v>44</v>
      </c>
      <c r="E479" s="98" t="str">
        <f t="shared" si="2"/>
        <v>Letter from S. Kolon to F. Fotouhi et. al. </v>
      </c>
      <c r="F479" s="98" t="str">
        <f t="shared" si="3"/>
        <v>(re: Sampling Schedule)</v>
      </c>
      <c r="G479" s="98">
        <f t="shared" si="4"/>
        <v>2007</v>
      </c>
      <c r="H479" s="98">
        <f t="shared" si="5"/>
        <v>10</v>
      </c>
      <c r="I479" s="98">
        <f t="shared" si="6"/>
        <v>31</v>
      </c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ht="24.0" customHeight="1">
      <c r="A480" s="22">
        <v>39386.0</v>
      </c>
      <c r="B480" s="25" t="s">
        <v>488</v>
      </c>
      <c r="C480" s="101" t="s">
        <v>273</v>
      </c>
      <c r="D480" s="98">
        <f t="shared" si="1"/>
        <v>57</v>
      </c>
      <c r="E480" s="98" t="str">
        <f t="shared" si="2"/>
        <v>DEQ Interoffice Communication from J. Coger to S. Kolon </v>
      </c>
      <c r="F480" s="98" t="str">
        <f t="shared" si="3"/>
        <v>(re: Wagner Road Interim Response)</v>
      </c>
      <c r="G480" s="98">
        <f t="shared" si="4"/>
        <v>2007</v>
      </c>
      <c r="H480" s="98">
        <f t="shared" si="5"/>
        <v>10</v>
      </c>
      <c r="I480" s="98">
        <f t="shared" si="6"/>
        <v>31</v>
      </c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ht="12.0" customHeight="1">
      <c r="A481" s="22">
        <v>39386.0</v>
      </c>
      <c r="B481" s="25" t="s">
        <v>489</v>
      </c>
      <c r="C481" s="101" t="s">
        <v>273</v>
      </c>
      <c r="D481" s="98">
        <f t="shared" si="1"/>
        <v>44</v>
      </c>
      <c r="E481" s="98" t="str">
        <f t="shared" si="2"/>
        <v>Letter from S. Kolon to F. Fotouhi et. al. </v>
      </c>
      <c r="F481" s="98" t="str">
        <f t="shared" si="3"/>
        <v>(re: Wagner Road Interim Response)</v>
      </c>
      <c r="G481" s="98">
        <f t="shared" si="4"/>
        <v>2007</v>
      </c>
      <c r="H481" s="98">
        <f t="shared" si="5"/>
        <v>10</v>
      </c>
      <c r="I481" s="98">
        <f t="shared" si="6"/>
        <v>31</v>
      </c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2.0" customHeight="1">
      <c r="A482" s="22">
        <v>39371.0</v>
      </c>
      <c r="B482" s="26" t="s">
        <v>490</v>
      </c>
      <c r="C482" s="101" t="s">
        <v>4</v>
      </c>
      <c r="D482" s="98">
        <f t="shared" si="1"/>
        <v>35</v>
      </c>
      <c r="E482" s="98" t="str">
        <f t="shared" si="2"/>
        <v>PLS submittal of Quarterly Report </v>
      </c>
      <c r="F482" s="98" t="str">
        <f t="shared" si="3"/>
        <v>(July-Sept. 2007)</v>
      </c>
      <c r="G482" s="98">
        <f t="shared" si="4"/>
        <v>2007</v>
      </c>
      <c r="H482" s="98">
        <f t="shared" si="5"/>
        <v>10</v>
      </c>
      <c r="I482" s="98">
        <f t="shared" si="6"/>
        <v>16</v>
      </c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2.0" customHeight="1">
      <c r="A483" s="22">
        <v>39365.0</v>
      </c>
      <c r="B483" s="26" t="s">
        <v>491</v>
      </c>
      <c r="C483" s="26" t="s">
        <v>9</v>
      </c>
      <c r="D483" s="98">
        <f t="shared" si="1"/>
        <v>57</v>
      </c>
      <c r="E483" s="98" t="str">
        <f t="shared" si="2"/>
        <v>PLS submittal of NPDES Discharge Monitoring Report #125 </v>
      </c>
      <c r="F483" s="98" t="str">
        <f t="shared" si="3"/>
        <v>(Sept. 2007)</v>
      </c>
      <c r="G483" s="98">
        <f t="shared" si="4"/>
        <v>2007</v>
      </c>
      <c r="H483" s="98">
        <f t="shared" si="5"/>
        <v>10</v>
      </c>
      <c r="I483" s="98">
        <f t="shared" si="6"/>
        <v>10</v>
      </c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2.0" customHeight="1">
      <c r="A484" s="22">
        <v>39365.0</v>
      </c>
      <c r="B484" s="25" t="s">
        <v>492</v>
      </c>
      <c r="C484" s="101" t="s">
        <v>273</v>
      </c>
      <c r="D484" s="98">
        <f t="shared" si="1"/>
        <v>48</v>
      </c>
      <c r="E484" s="98" t="str">
        <f t="shared" si="2"/>
        <v>PLS submittal of Maple Interim Response Report </v>
      </c>
      <c r="F484" s="98" t="str">
        <f t="shared" si="3"/>
        <v>(Sept. 2007)</v>
      </c>
      <c r="G484" s="98">
        <f t="shared" si="4"/>
        <v>2007</v>
      </c>
      <c r="H484" s="98">
        <f t="shared" si="5"/>
        <v>10</v>
      </c>
      <c r="I484" s="98">
        <f t="shared" si="6"/>
        <v>10</v>
      </c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2.0" customHeight="1">
      <c r="A485" s="22">
        <v>39357.0</v>
      </c>
      <c r="B485" s="25" t="s">
        <v>493</v>
      </c>
      <c r="C485" s="101" t="s">
        <v>7</v>
      </c>
      <c r="D485" s="98">
        <f t="shared" si="1"/>
        <v>20</v>
      </c>
      <c r="E485" s="98" t="str">
        <f t="shared" si="2"/>
        <v>Analytical Results </v>
      </c>
      <c r="F485" s="98" t="str">
        <f t="shared" si="3"/>
        <v>(September 2007)</v>
      </c>
      <c r="G485" s="98">
        <f t="shared" si="4"/>
        <v>2007</v>
      </c>
      <c r="H485" s="98">
        <f t="shared" si="5"/>
        <v>10</v>
      </c>
      <c r="I485" s="98">
        <f t="shared" si="6"/>
        <v>2</v>
      </c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2.0" customHeight="1">
      <c r="A486" s="22">
        <v>39346.0</v>
      </c>
      <c r="B486" s="26" t="s">
        <v>494</v>
      </c>
      <c r="C486" s="26" t="s">
        <v>9</v>
      </c>
      <c r="D486" s="98">
        <f t="shared" si="1"/>
        <v>36</v>
      </c>
      <c r="E486" s="98" t="str">
        <f t="shared" si="2"/>
        <v>Letter from F. Fotouhi to D. Snell </v>
      </c>
      <c r="F486" s="98" t="str">
        <f t="shared" si="3"/>
        <v>(re: Compliance Evaluation Inspection)</v>
      </c>
      <c r="G486" s="98">
        <f t="shared" si="4"/>
        <v>2007</v>
      </c>
      <c r="H486" s="98">
        <f t="shared" si="5"/>
        <v>9</v>
      </c>
      <c r="I486" s="98">
        <f t="shared" si="6"/>
        <v>21</v>
      </c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2.0" customHeight="1">
      <c r="A487" s="22">
        <v>39345.0</v>
      </c>
      <c r="B487" s="25" t="s">
        <v>495</v>
      </c>
      <c r="C487" s="101" t="s">
        <v>273</v>
      </c>
      <c r="D487" s="98">
        <f t="shared" si="1"/>
        <v>37</v>
      </c>
      <c r="E487" s="98" t="str">
        <f t="shared" si="2"/>
        <v>Letter from M. Caldwell to S. Kolon </v>
      </c>
      <c r="F487" s="98" t="str">
        <f t="shared" si="3"/>
        <v>(re: Wagner Road response)</v>
      </c>
      <c r="G487" s="98">
        <f t="shared" si="4"/>
        <v>2007</v>
      </c>
      <c r="H487" s="98">
        <f t="shared" si="5"/>
        <v>9</v>
      </c>
      <c r="I487" s="98">
        <f t="shared" si="6"/>
        <v>20</v>
      </c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24.0" customHeight="1">
      <c r="A488" s="22">
        <v>39337.0</v>
      </c>
      <c r="B488" s="25" t="s">
        <v>496</v>
      </c>
      <c r="C488" s="101" t="s">
        <v>273</v>
      </c>
      <c r="D488" s="98" t="str">
        <f t="shared" si="1"/>
        <v>#VALUE!</v>
      </c>
      <c r="E488" s="106" t="str">
        <f t="shared" si="2"/>
        <v>DEQ response to PLS submittal of March 2007 Wagner Road Interim Response Performance Review</v>
      </c>
      <c r="F488" s="98" t="str">
        <f t="shared" si="3"/>
        <v/>
      </c>
      <c r="G488" s="98">
        <f t="shared" si="4"/>
        <v>2007</v>
      </c>
      <c r="H488" s="98">
        <f t="shared" si="5"/>
        <v>9</v>
      </c>
      <c r="I488" s="98">
        <f t="shared" si="6"/>
        <v>12</v>
      </c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2.0" customHeight="1">
      <c r="A489" s="22">
        <v>39335.0</v>
      </c>
      <c r="B489" s="25" t="s">
        <v>497</v>
      </c>
      <c r="C489" s="101" t="s">
        <v>7</v>
      </c>
      <c r="D489" s="98">
        <f t="shared" si="1"/>
        <v>20</v>
      </c>
      <c r="E489" s="98" t="str">
        <f t="shared" si="2"/>
        <v>Analytical Results </v>
      </c>
      <c r="F489" s="98" t="str">
        <f t="shared" si="3"/>
        <v>(August 2007)</v>
      </c>
      <c r="G489" s="98">
        <f t="shared" si="4"/>
        <v>2007</v>
      </c>
      <c r="H489" s="98">
        <f t="shared" si="5"/>
        <v>9</v>
      </c>
      <c r="I489" s="98">
        <f t="shared" si="6"/>
        <v>10</v>
      </c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2.0" customHeight="1">
      <c r="A490" s="22">
        <v>39335.0</v>
      </c>
      <c r="B490" s="107" t="s">
        <v>498</v>
      </c>
      <c r="C490" s="26" t="s">
        <v>88</v>
      </c>
      <c r="D490" s="98" t="str">
        <f t="shared" si="1"/>
        <v>#VALUE!</v>
      </c>
      <c r="E490" s="107" t="str">
        <f t="shared" si="2"/>
        <v>DEQ response to PLS submittal of March 2007 Test Boring Report</v>
      </c>
      <c r="F490" s="98" t="str">
        <f t="shared" si="3"/>
        <v/>
      </c>
      <c r="G490" s="98">
        <f t="shared" si="4"/>
        <v>2007</v>
      </c>
      <c r="H490" s="98">
        <f t="shared" si="5"/>
        <v>9</v>
      </c>
      <c r="I490" s="98">
        <f t="shared" si="6"/>
        <v>10</v>
      </c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2.0" customHeight="1">
      <c r="A491" s="22">
        <v>39335.0</v>
      </c>
      <c r="B491" s="26" t="s">
        <v>499</v>
      </c>
      <c r="C491" s="26" t="s">
        <v>9</v>
      </c>
      <c r="D491" s="98">
        <f t="shared" si="1"/>
        <v>57</v>
      </c>
      <c r="E491" s="98" t="str">
        <f t="shared" si="2"/>
        <v>PLS submittal of NPDES Discharge Monitoring Report #124 </v>
      </c>
      <c r="F491" s="98" t="str">
        <f t="shared" si="3"/>
        <v>(Aug. 2007)</v>
      </c>
      <c r="G491" s="98">
        <f t="shared" si="4"/>
        <v>2007</v>
      </c>
      <c r="H491" s="98">
        <f t="shared" si="5"/>
        <v>9</v>
      </c>
      <c r="I491" s="98">
        <f t="shared" si="6"/>
        <v>10</v>
      </c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2.0" customHeight="1">
      <c r="A492" s="22">
        <v>39335.0</v>
      </c>
      <c r="B492" s="25" t="s">
        <v>500</v>
      </c>
      <c r="C492" s="101" t="s">
        <v>273</v>
      </c>
      <c r="D492" s="98">
        <f t="shared" si="1"/>
        <v>48</v>
      </c>
      <c r="E492" s="98" t="str">
        <f t="shared" si="2"/>
        <v>PLS submittal of Maple Interim Response Report </v>
      </c>
      <c r="F492" s="98" t="str">
        <f t="shared" si="3"/>
        <v>(Aug. 2007)</v>
      </c>
      <c r="G492" s="98">
        <f t="shared" si="4"/>
        <v>2007</v>
      </c>
      <c r="H492" s="98">
        <f t="shared" si="5"/>
        <v>9</v>
      </c>
      <c r="I492" s="98">
        <f t="shared" si="6"/>
        <v>10</v>
      </c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2.0" customHeight="1">
      <c r="A493" s="22">
        <v>39321.0</v>
      </c>
      <c r="B493" s="25" t="s">
        <v>501</v>
      </c>
      <c r="C493" s="101" t="s">
        <v>356</v>
      </c>
      <c r="D493" s="98" t="str">
        <f t="shared" si="1"/>
        <v>#VALUE!</v>
      </c>
      <c r="E493" s="106" t="str">
        <f t="shared" si="2"/>
        <v>PLS submittal of Dupont Circle Area Work Plan</v>
      </c>
      <c r="F493" s="98" t="str">
        <f t="shared" si="3"/>
        <v/>
      </c>
      <c r="G493" s="98">
        <f t="shared" si="4"/>
        <v>2007</v>
      </c>
      <c r="H493" s="98">
        <f t="shared" si="5"/>
        <v>8</v>
      </c>
      <c r="I493" s="98">
        <f t="shared" si="6"/>
        <v>27</v>
      </c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2.0" customHeight="1">
      <c r="A494" s="22">
        <v>39317.0</v>
      </c>
      <c r="B494" s="26" t="s">
        <v>502</v>
      </c>
      <c r="C494" s="26" t="s">
        <v>9</v>
      </c>
      <c r="D494" s="98">
        <f t="shared" si="1"/>
        <v>36</v>
      </c>
      <c r="E494" s="98" t="str">
        <f t="shared" si="2"/>
        <v>Letter from D. Snell to F. Fotouhi </v>
      </c>
      <c r="F494" s="98" t="str">
        <f t="shared" si="3"/>
        <v>(re: compliance sampling inspection)</v>
      </c>
      <c r="G494" s="98">
        <f t="shared" si="4"/>
        <v>2007</v>
      </c>
      <c r="H494" s="98">
        <f t="shared" si="5"/>
        <v>8</v>
      </c>
      <c r="I494" s="98">
        <f t="shared" si="6"/>
        <v>23</v>
      </c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2.0" customHeight="1">
      <c r="A495" s="22">
        <v>39309.0</v>
      </c>
      <c r="B495" s="25" t="s">
        <v>503</v>
      </c>
      <c r="C495" s="101" t="s">
        <v>7</v>
      </c>
      <c r="D495" s="98" t="str">
        <f t="shared" si="1"/>
        <v>#VALUE!</v>
      </c>
      <c r="E495" s="106" t="str">
        <f t="shared" si="2"/>
        <v>PLS Proposed Sampling Frequency Revisions</v>
      </c>
      <c r="F495" s="98" t="str">
        <f t="shared" si="3"/>
        <v/>
      </c>
      <c r="G495" s="98">
        <f t="shared" si="4"/>
        <v>2007</v>
      </c>
      <c r="H495" s="98">
        <f t="shared" si="5"/>
        <v>8</v>
      </c>
      <c r="I495" s="98">
        <f t="shared" si="6"/>
        <v>15</v>
      </c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2.0" customHeight="1">
      <c r="A496" s="22">
        <v>39308.0</v>
      </c>
      <c r="B496" s="26" t="s">
        <v>343</v>
      </c>
      <c r="C496" s="26" t="s">
        <v>9</v>
      </c>
      <c r="D496" s="98">
        <f t="shared" si="1"/>
        <v>51</v>
      </c>
      <c r="E496" s="98" t="str">
        <f t="shared" si="2"/>
        <v>Letter from F. Fotouhi to D. Snell w/o attachment </v>
      </c>
      <c r="F496" s="98" t="str">
        <f t="shared" si="3"/>
        <v>(re: Chronic Toxicity)</v>
      </c>
      <c r="G496" s="98">
        <f t="shared" si="4"/>
        <v>2007</v>
      </c>
      <c r="H496" s="98">
        <f t="shared" si="5"/>
        <v>8</v>
      </c>
      <c r="I496" s="98">
        <f t="shared" si="6"/>
        <v>14</v>
      </c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2.0" customHeight="1">
      <c r="A497" s="22">
        <v>39304.0</v>
      </c>
      <c r="B497" s="25" t="s">
        <v>504</v>
      </c>
      <c r="C497" s="101" t="s">
        <v>7</v>
      </c>
      <c r="D497" s="98">
        <f t="shared" si="1"/>
        <v>20</v>
      </c>
      <c r="E497" s="98" t="str">
        <f t="shared" si="2"/>
        <v>Analytical Results </v>
      </c>
      <c r="F497" s="98" t="str">
        <f t="shared" si="3"/>
        <v>(July 2007)</v>
      </c>
      <c r="G497" s="98">
        <f t="shared" si="4"/>
        <v>2007</v>
      </c>
      <c r="H497" s="98">
        <f t="shared" si="5"/>
        <v>8</v>
      </c>
      <c r="I497" s="98">
        <f t="shared" si="6"/>
        <v>10</v>
      </c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ht="12.0" customHeight="1">
      <c r="A498" s="22">
        <v>39304.0</v>
      </c>
      <c r="B498" s="26" t="s">
        <v>505</v>
      </c>
      <c r="C498" s="26" t="s">
        <v>9</v>
      </c>
      <c r="D498" s="98">
        <f t="shared" si="1"/>
        <v>57</v>
      </c>
      <c r="E498" s="98" t="str">
        <f t="shared" si="2"/>
        <v>PLS submittal of NPDES Discharge Monitoring Report #123 </v>
      </c>
      <c r="F498" s="98" t="str">
        <f t="shared" si="3"/>
        <v>(July 2007)</v>
      </c>
      <c r="G498" s="98">
        <f t="shared" si="4"/>
        <v>2007</v>
      </c>
      <c r="H498" s="98">
        <f t="shared" si="5"/>
        <v>8</v>
      </c>
      <c r="I498" s="98">
        <f t="shared" si="6"/>
        <v>10</v>
      </c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ht="12.0" customHeight="1">
      <c r="A499" s="22">
        <v>39297.0</v>
      </c>
      <c r="B499" s="25" t="s">
        <v>506</v>
      </c>
      <c r="C499" s="101" t="s">
        <v>356</v>
      </c>
      <c r="D499" s="98" t="str">
        <f t="shared" si="1"/>
        <v>#VALUE!</v>
      </c>
      <c r="E499" s="106" t="str">
        <f t="shared" si="2"/>
        <v>PLS submittal of Evergreen Area Work Plan for Well Installation</v>
      </c>
      <c r="F499" s="98" t="str">
        <f t="shared" si="3"/>
        <v/>
      </c>
      <c r="G499" s="98">
        <f t="shared" si="4"/>
        <v>2007</v>
      </c>
      <c r="H499" s="98">
        <f t="shared" si="5"/>
        <v>8</v>
      </c>
      <c r="I499" s="98">
        <f t="shared" si="6"/>
        <v>3</v>
      </c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ht="12.0" customHeight="1">
      <c r="A500" s="22">
        <v>39288.0</v>
      </c>
      <c r="B500" s="25" t="s">
        <v>507</v>
      </c>
      <c r="C500" s="101" t="s">
        <v>356</v>
      </c>
      <c r="D500" s="98">
        <f t="shared" si="1"/>
        <v>51</v>
      </c>
      <c r="E500" s="98" t="str">
        <f t="shared" si="2"/>
        <v>Letter from F. Fotouhi to S. Kolon w/attachements </v>
      </c>
      <c r="F500" s="98" t="str">
        <f t="shared" si="3"/>
        <v>(re: Evergreen System Review)</v>
      </c>
      <c r="G500" s="98">
        <f t="shared" si="4"/>
        <v>2007</v>
      </c>
      <c r="H500" s="98">
        <f t="shared" si="5"/>
        <v>7</v>
      </c>
      <c r="I500" s="98">
        <f t="shared" si="6"/>
        <v>25</v>
      </c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ht="12.0" customHeight="1">
      <c r="A501" s="22">
        <v>39279.0</v>
      </c>
      <c r="B501" s="25" t="s">
        <v>508</v>
      </c>
      <c r="C501" s="101" t="s">
        <v>356</v>
      </c>
      <c r="D501" s="98" t="str">
        <f t="shared" si="1"/>
        <v>#VALUE!</v>
      </c>
      <c r="E501" s="106" t="str">
        <f t="shared" si="2"/>
        <v>DEQ response to May 2007 Evergreen System Review</v>
      </c>
      <c r="F501" s="98" t="str">
        <f t="shared" si="3"/>
        <v/>
      </c>
      <c r="G501" s="98">
        <f t="shared" si="4"/>
        <v>2007</v>
      </c>
      <c r="H501" s="98">
        <f t="shared" si="5"/>
        <v>7</v>
      </c>
      <c r="I501" s="98">
        <f t="shared" si="6"/>
        <v>16</v>
      </c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ht="12.0" customHeight="1">
      <c r="A502" s="22">
        <v>39279.0</v>
      </c>
      <c r="B502" s="26" t="s">
        <v>509</v>
      </c>
      <c r="C502" s="101" t="s">
        <v>4</v>
      </c>
      <c r="D502" s="98">
        <f t="shared" si="1"/>
        <v>35</v>
      </c>
      <c r="E502" s="98" t="str">
        <f t="shared" si="2"/>
        <v>PLS submittal of Quarterly Report </v>
      </c>
      <c r="F502" s="98" t="str">
        <f t="shared" si="3"/>
        <v>(April-June 2007)</v>
      </c>
      <c r="G502" s="98">
        <f t="shared" si="4"/>
        <v>2007</v>
      </c>
      <c r="H502" s="98">
        <f t="shared" si="5"/>
        <v>7</v>
      </c>
      <c r="I502" s="98">
        <f t="shared" si="6"/>
        <v>16</v>
      </c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ht="12.0" customHeight="1">
      <c r="A503" s="22">
        <v>39279.0</v>
      </c>
      <c r="B503" s="25" t="s">
        <v>510</v>
      </c>
      <c r="C503" s="101" t="s">
        <v>273</v>
      </c>
      <c r="D503" s="98" t="str">
        <f t="shared" si="1"/>
        <v>#VALUE!</v>
      </c>
      <c r="E503" s="106" t="str">
        <f t="shared" si="2"/>
        <v>PLS Map of Proposed Veterans Park Monitoring Wells</v>
      </c>
      <c r="F503" s="98" t="str">
        <f t="shared" si="3"/>
        <v/>
      </c>
      <c r="G503" s="98">
        <f t="shared" si="4"/>
        <v>2007</v>
      </c>
      <c r="H503" s="98">
        <f t="shared" si="5"/>
        <v>7</v>
      </c>
      <c r="I503" s="98">
        <f t="shared" si="6"/>
        <v>16</v>
      </c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ht="24.0" customHeight="1">
      <c r="A504" s="22">
        <v>39276.0</v>
      </c>
      <c r="B504" s="25" t="s">
        <v>511</v>
      </c>
      <c r="C504" s="101" t="s">
        <v>356</v>
      </c>
      <c r="D504" s="98">
        <f t="shared" si="1"/>
        <v>58</v>
      </c>
      <c r="E504" s="98" t="str">
        <f t="shared" si="2"/>
        <v>DEQ Interoffice Communication from R. Mandle to S. Kolon </v>
      </c>
      <c r="F504" s="98" t="str">
        <f t="shared" si="3"/>
        <v>(re: Evergreen System Review)</v>
      </c>
      <c r="G504" s="98">
        <f t="shared" si="4"/>
        <v>2007</v>
      </c>
      <c r="H504" s="98">
        <f t="shared" si="5"/>
        <v>7</v>
      </c>
      <c r="I504" s="98">
        <f t="shared" si="6"/>
        <v>13</v>
      </c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ht="12.0" customHeight="1">
      <c r="A505" s="22">
        <v>39268.0</v>
      </c>
      <c r="B505" s="25" t="s">
        <v>512</v>
      </c>
      <c r="C505" s="101" t="s">
        <v>7</v>
      </c>
      <c r="D505" s="98">
        <f t="shared" si="1"/>
        <v>20</v>
      </c>
      <c r="E505" s="98" t="str">
        <f t="shared" si="2"/>
        <v>Analytical Results </v>
      </c>
      <c r="F505" s="98" t="str">
        <f t="shared" si="3"/>
        <v>(June 2007)</v>
      </c>
      <c r="G505" s="98">
        <f t="shared" si="4"/>
        <v>2007</v>
      </c>
      <c r="H505" s="98">
        <f t="shared" si="5"/>
        <v>7</v>
      </c>
      <c r="I505" s="98">
        <f t="shared" si="6"/>
        <v>5</v>
      </c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ht="12.0" customHeight="1">
      <c r="A506" s="22">
        <v>39264.0</v>
      </c>
      <c r="B506" s="25" t="s">
        <v>513</v>
      </c>
      <c r="C506" s="101" t="s">
        <v>273</v>
      </c>
      <c r="D506" s="98">
        <f t="shared" si="1"/>
        <v>48</v>
      </c>
      <c r="E506" s="98" t="str">
        <f t="shared" si="2"/>
        <v>PLS submittal of Maple Interim Response Report </v>
      </c>
      <c r="F506" s="98" t="str">
        <f t="shared" si="3"/>
        <v>(July 2007)</v>
      </c>
      <c r="G506" s="98">
        <f t="shared" si="4"/>
        <v>2007</v>
      </c>
      <c r="H506" s="98">
        <f t="shared" si="5"/>
        <v>7</v>
      </c>
      <c r="I506" s="98">
        <f t="shared" si="6"/>
        <v>1</v>
      </c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ht="12.0" customHeight="1">
      <c r="A507" s="22">
        <v>39262.0</v>
      </c>
      <c r="B507" s="25" t="s">
        <v>514</v>
      </c>
      <c r="C507" s="101" t="s">
        <v>356</v>
      </c>
      <c r="D507" s="98" t="str">
        <f t="shared" si="1"/>
        <v>#VALUE!</v>
      </c>
      <c r="E507" s="106" t="str">
        <f t="shared" si="2"/>
        <v>PLS submittal of Work Plan for Well Installation</v>
      </c>
      <c r="F507" s="98" t="str">
        <f t="shared" si="3"/>
        <v/>
      </c>
      <c r="G507" s="98">
        <f t="shared" si="4"/>
        <v>2007</v>
      </c>
      <c r="H507" s="98">
        <f t="shared" si="5"/>
        <v>6</v>
      </c>
      <c r="I507" s="98">
        <f t="shared" si="6"/>
        <v>29</v>
      </c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ht="12.0" customHeight="1">
      <c r="A508" s="22">
        <v>39248.0</v>
      </c>
      <c r="B508" s="25" t="s">
        <v>515</v>
      </c>
      <c r="C508" s="101" t="s">
        <v>356</v>
      </c>
      <c r="D508" s="98">
        <f t="shared" si="1"/>
        <v>36</v>
      </c>
      <c r="E508" s="98" t="str">
        <f t="shared" si="2"/>
        <v>DEQ Proposed Resolution of Dispute </v>
      </c>
      <c r="F508" s="98" t="str">
        <f t="shared" si="3"/>
        <v>(re: Operation of AE-3)</v>
      </c>
      <c r="G508" s="98">
        <f t="shared" si="4"/>
        <v>2007</v>
      </c>
      <c r="H508" s="98">
        <f t="shared" si="5"/>
        <v>6</v>
      </c>
      <c r="I508" s="98">
        <f t="shared" si="6"/>
        <v>15</v>
      </c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ht="12.0" customHeight="1">
      <c r="A509" s="22">
        <v>39237.0</v>
      </c>
      <c r="B509" s="25" t="s">
        <v>516</v>
      </c>
      <c r="C509" s="101" t="s">
        <v>7</v>
      </c>
      <c r="D509" s="98">
        <f t="shared" si="1"/>
        <v>20</v>
      </c>
      <c r="E509" s="98" t="str">
        <f t="shared" si="2"/>
        <v>Analytical Results </v>
      </c>
      <c r="F509" s="98" t="str">
        <f t="shared" si="3"/>
        <v>(May 2007)</v>
      </c>
      <c r="G509" s="98">
        <f t="shared" si="4"/>
        <v>2007</v>
      </c>
      <c r="H509" s="98">
        <f t="shared" si="5"/>
        <v>6</v>
      </c>
      <c r="I509" s="98">
        <f t="shared" si="6"/>
        <v>4</v>
      </c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ht="12.0" customHeight="1">
      <c r="A510" s="22">
        <v>39234.0</v>
      </c>
      <c r="B510" s="25" t="s">
        <v>517</v>
      </c>
      <c r="C510" s="101" t="s">
        <v>356</v>
      </c>
      <c r="D510" s="98">
        <f t="shared" si="1"/>
        <v>29</v>
      </c>
      <c r="E510" s="98" t="str">
        <f t="shared" si="2"/>
        <v>from M. Caldwell to C. Gill </v>
      </c>
      <c r="F510" s="98" t="str">
        <f t="shared" si="3"/>
        <v>(re: Dispute Resolution – AE-3)</v>
      </c>
      <c r="G510" s="98">
        <f t="shared" si="4"/>
        <v>2007</v>
      </c>
      <c r="H510" s="98">
        <f t="shared" si="5"/>
        <v>6</v>
      </c>
      <c r="I510" s="98">
        <f t="shared" si="6"/>
        <v>1</v>
      </c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ht="12.0" customHeight="1">
      <c r="A511" s="22">
        <v>39234.0</v>
      </c>
      <c r="B511" s="26" t="s">
        <v>518</v>
      </c>
      <c r="C511" s="26" t="s">
        <v>9</v>
      </c>
      <c r="D511" s="98">
        <f t="shared" si="1"/>
        <v>52</v>
      </c>
      <c r="E511" s="98" t="str">
        <f t="shared" si="2"/>
        <v>PLS submittal of NPDES Discharge Monitoring Report </v>
      </c>
      <c r="F511" s="98" t="str">
        <f t="shared" si="3"/>
        <v>(June 2007)</v>
      </c>
      <c r="G511" s="98">
        <f t="shared" si="4"/>
        <v>2007</v>
      </c>
      <c r="H511" s="98">
        <f t="shared" si="5"/>
        <v>6</v>
      </c>
      <c r="I511" s="98">
        <f t="shared" si="6"/>
        <v>1</v>
      </c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ht="12.0" customHeight="1">
      <c r="A512" s="22">
        <v>39234.0</v>
      </c>
      <c r="B512" s="25" t="s">
        <v>519</v>
      </c>
      <c r="C512" s="101" t="s">
        <v>273</v>
      </c>
      <c r="D512" s="98">
        <f t="shared" si="1"/>
        <v>48</v>
      </c>
      <c r="E512" s="98" t="str">
        <f t="shared" si="2"/>
        <v>PLS submittal of Maple Interim Response Report </v>
      </c>
      <c r="F512" s="98" t="str">
        <f t="shared" si="3"/>
        <v>(June 2007)</v>
      </c>
      <c r="G512" s="98">
        <f t="shared" si="4"/>
        <v>2007</v>
      </c>
      <c r="H512" s="98">
        <f t="shared" si="5"/>
        <v>6</v>
      </c>
      <c r="I512" s="98">
        <f t="shared" si="6"/>
        <v>1</v>
      </c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ht="12.0" customHeight="1">
      <c r="A513" s="22">
        <v>39231.0</v>
      </c>
      <c r="B513" s="25" t="s">
        <v>520</v>
      </c>
      <c r="C513" s="101" t="s">
        <v>356</v>
      </c>
      <c r="D513" s="98">
        <f t="shared" si="1"/>
        <v>43</v>
      </c>
      <c r="E513" s="98" t="str">
        <f t="shared" si="2"/>
        <v>Letter from S. Kolon to F. Fotouhi et. al </v>
      </c>
      <c r="F513" s="98" t="str">
        <f t="shared" si="3"/>
        <v>(re: Force Majeure)</v>
      </c>
      <c r="G513" s="98">
        <f t="shared" si="4"/>
        <v>2007</v>
      </c>
      <c r="H513" s="98">
        <f t="shared" si="5"/>
        <v>5</v>
      </c>
      <c r="I513" s="98">
        <f t="shared" si="6"/>
        <v>29</v>
      </c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ht="12.0" customHeight="1">
      <c r="A514" s="22">
        <v>39219.0</v>
      </c>
      <c r="B514" s="25" t="s">
        <v>521</v>
      </c>
      <c r="C514" s="101" t="s">
        <v>356</v>
      </c>
      <c r="D514" s="98">
        <f t="shared" si="1"/>
        <v>36</v>
      </c>
      <c r="E514" s="98" t="str">
        <f t="shared" si="2"/>
        <v>Letter from F. Fotouhi to S. Kolon </v>
      </c>
      <c r="F514" s="98" t="str">
        <f t="shared" si="3"/>
        <v>(re: Force Majeure Claim Report)</v>
      </c>
      <c r="G514" s="98">
        <f t="shared" si="4"/>
        <v>2007</v>
      </c>
      <c r="H514" s="98">
        <f t="shared" si="5"/>
        <v>5</v>
      </c>
      <c r="I514" s="98">
        <f t="shared" si="6"/>
        <v>17</v>
      </c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ht="12.0" customHeight="1">
      <c r="A515" s="22">
        <v>39213.0</v>
      </c>
      <c r="B515" s="26" t="s">
        <v>522</v>
      </c>
      <c r="C515" s="26" t="s">
        <v>9</v>
      </c>
      <c r="D515" s="98">
        <f t="shared" si="1"/>
        <v>57</v>
      </c>
      <c r="E515" s="98" t="str">
        <f t="shared" si="2"/>
        <v>PLS submittal of NPDES Discharge Monitoring Report #120 </v>
      </c>
      <c r="F515" s="98" t="str">
        <f t="shared" si="3"/>
        <v>(April 2007)</v>
      </c>
      <c r="G515" s="98">
        <f t="shared" si="4"/>
        <v>2007</v>
      </c>
      <c r="H515" s="98">
        <f t="shared" si="5"/>
        <v>5</v>
      </c>
      <c r="I515" s="98">
        <f t="shared" si="6"/>
        <v>11</v>
      </c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ht="12.0" customHeight="1">
      <c r="A516" s="22">
        <v>39212.0</v>
      </c>
      <c r="B516" s="25" t="s">
        <v>523</v>
      </c>
      <c r="C516" s="101" t="s">
        <v>356</v>
      </c>
      <c r="D516" s="98" t="str">
        <f t="shared" si="1"/>
        <v>#VALUE!</v>
      </c>
      <c r="E516" s="106" t="str">
        <f t="shared" si="2"/>
        <v>PLS submittal of Evergreen System Review</v>
      </c>
      <c r="F516" s="98" t="str">
        <f t="shared" si="3"/>
        <v/>
      </c>
      <c r="G516" s="98">
        <f t="shared" si="4"/>
        <v>2007</v>
      </c>
      <c r="H516" s="98">
        <f t="shared" si="5"/>
        <v>5</v>
      </c>
      <c r="I516" s="98">
        <f t="shared" si="6"/>
        <v>10</v>
      </c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ht="12.0" customHeight="1">
      <c r="A517" s="22">
        <v>39209.0</v>
      </c>
      <c r="B517" s="25" t="s">
        <v>524</v>
      </c>
      <c r="C517" s="101" t="s">
        <v>7</v>
      </c>
      <c r="D517" s="98">
        <f t="shared" si="1"/>
        <v>20</v>
      </c>
      <c r="E517" s="98" t="str">
        <f t="shared" si="2"/>
        <v>Analytical Results </v>
      </c>
      <c r="F517" s="98" t="str">
        <f t="shared" si="3"/>
        <v>(April 2007)</v>
      </c>
      <c r="G517" s="98">
        <f t="shared" si="4"/>
        <v>2007</v>
      </c>
      <c r="H517" s="98">
        <f t="shared" si="5"/>
        <v>5</v>
      </c>
      <c r="I517" s="98">
        <f t="shared" si="6"/>
        <v>7</v>
      </c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ht="12.0" customHeight="1">
      <c r="A518" s="22">
        <v>39203.0</v>
      </c>
      <c r="B518" s="26" t="s">
        <v>525</v>
      </c>
      <c r="C518" s="26" t="s">
        <v>9</v>
      </c>
      <c r="D518" s="98">
        <f t="shared" si="1"/>
        <v>52</v>
      </c>
      <c r="E518" s="98" t="str">
        <f t="shared" si="2"/>
        <v>PLS submittal of NPDES Discharge Monitoring Report </v>
      </c>
      <c r="F518" s="98" t="str">
        <f t="shared" si="3"/>
        <v>(May 2007)</v>
      </c>
      <c r="G518" s="98">
        <f t="shared" si="4"/>
        <v>2007</v>
      </c>
      <c r="H518" s="98">
        <f t="shared" si="5"/>
        <v>5</v>
      </c>
      <c r="I518" s="98">
        <f t="shared" si="6"/>
        <v>1</v>
      </c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ht="12.0" customHeight="1">
      <c r="A519" s="22">
        <v>39203.0</v>
      </c>
      <c r="B519" s="25" t="s">
        <v>526</v>
      </c>
      <c r="C519" s="101" t="s">
        <v>273</v>
      </c>
      <c r="D519" s="98">
        <f t="shared" si="1"/>
        <v>48</v>
      </c>
      <c r="E519" s="98" t="str">
        <f t="shared" si="2"/>
        <v>PLS submittal of Maple Interim Response Report </v>
      </c>
      <c r="F519" s="98" t="str">
        <f t="shared" si="3"/>
        <v>(May 2007)</v>
      </c>
      <c r="G519" s="98">
        <f t="shared" si="4"/>
        <v>2007</v>
      </c>
      <c r="H519" s="98">
        <f t="shared" si="5"/>
        <v>5</v>
      </c>
      <c r="I519" s="98">
        <f t="shared" si="6"/>
        <v>1</v>
      </c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ht="12.0" customHeight="1">
      <c r="A520" s="22">
        <v>39202.0</v>
      </c>
      <c r="B520" s="26" t="s">
        <v>527</v>
      </c>
      <c r="C520" s="101" t="s">
        <v>356</v>
      </c>
      <c r="D520" s="98">
        <f t="shared" si="1"/>
        <v>36</v>
      </c>
      <c r="E520" s="98" t="str">
        <f t="shared" si="2"/>
        <v>Letter from M. Caldwell to C. Gill </v>
      </c>
      <c r="F520" s="98" t="str">
        <f t="shared" si="3"/>
        <v>(re: Force Majeure claim – AE-3)</v>
      </c>
      <c r="G520" s="98">
        <f t="shared" si="4"/>
        <v>2007</v>
      </c>
      <c r="H520" s="98">
        <f t="shared" si="5"/>
        <v>4</v>
      </c>
      <c r="I520" s="98">
        <f t="shared" si="6"/>
        <v>30</v>
      </c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ht="12.0" customHeight="1">
      <c r="A521" s="22">
        <v>39192.0</v>
      </c>
      <c r="B521" s="25" t="s">
        <v>528</v>
      </c>
      <c r="C521" s="101" t="s">
        <v>273</v>
      </c>
      <c r="D521" s="98">
        <f t="shared" si="1"/>
        <v>55</v>
      </c>
      <c r="E521" s="98" t="str">
        <f t="shared" si="2"/>
        <v>Periodic DEQ E-mail Update to Gelman Information list </v>
      </c>
      <c r="F521" s="98" t="str">
        <f t="shared" si="3"/>
        <v>(re: Unit E Drilling)</v>
      </c>
      <c r="G521" s="98">
        <f t="shared" si="4"/>
        <v>2007</v>
      </c>
      <c r="H521" s="98">
        <f t="shared" si="5"/>
        <v>4</v>
      </c>
      <c r="I521" s="98">
        <f t="shared" si="6"/>
        <v>20</v>
      </c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ht="12.0" customHeight="1">
      <c r="A522" s="22">
        <v>39190.0</v>
      </c>
      <c r="B522" s="26" t="s">
        <v>529</v>
      </c>
      <c r="C522" s="101" t="s">
        <v>4</v>
      </c>
      <c r="D522" s="98">
        <f t="shared" si="1"/>
        <v>35</v>
      </c>
      <c r="E522" s="98" t="str">
        <f t="shared" si="2"/>
        <v>PLS submittal of Quarterly Report </v>
      </c>
      <c r="F522" s="98" t="str">
        <f t="shared" si="3"/>
        <v>(Jan. - March 2007)</v>
      </c>
      <c r="G522" s="98">
        <f t="shared" si="4"/>
        <v>2007</v>
      </c>
      <c r="H522" s="98">
        <f t="shared" si="5"/>
        <v>4</v>
      </c>
      <c r="I522" s="98">
        <f t="shared" si="6"/>
        <v>18</v>
      </c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ht="12.0" customHeight="1">
      <c r="A523" s="22">
        <v>39189.0</v>
      </c>
      <c r="B523" s="26" t="s">
        <v>530</v>
      </c>
      <c r="C523" s="26" t="s">
        <v>9</v>
      </c>
      <c r="D523" s="98">
        <f t="shared" si="1"/>
        <v>57</v>
      </c>
      <c r="E523" s="98" t="str">
        <f t="shared" si="2"/>
        <v>PLS submittal of NPDES Discharge Monitoring Report #119 </v>
      </c>
      <c r="F523" s="98" t="str">
        <f t="shared" si="3"/>
        <v>(March 2007)</v>
      </c>
      <c r="G523" s="98">
        <f t="shared" si="4"/>
        <v>2007</v>
      </c>
      <c r="H523" s="98">
        <f t="shared" si="5"/>
        <v>4</v>
      </c>
      <c r="I523" s="98">
        <f t="shared" si="6"/>
        <v>17</v>
      </c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ht="12.0" customHeight="1">
      <c r="A524" s="22">
        <v>39182.0</v>
      </c>
      <c r="B524" s="25" t="s">
        <v>531</v>
      </c>
      <c r="C524" s="101" t="s">
        <v>273</v>
      </c>
      <c r="D524" s="98">
        <f t="shared" si="1"/>
        <v>48</v>
      </c>
      <c r="E524" s="98" t="str">
        <f t="shared" si="2"/>
        <v>PLS submittal of Maple Interim Response Report </v>
      </c>
      <c r="F524" s="98" t="str">
        <f t="shared" si="3"/>
        <v>(March 2007)</v>
      </c>
      <c r="G524" s="98">
        <f t="shared" si="4"/>
        <v>2007</v>
      </c>
      <c r="H524" s="98">
        <f t="shared" si="5"/>
        <v>4</v>
      </c>
      <c r="I524" s="98">
        <f t="shared" si="6"/>
        <v>10</v>
      </c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ht="12.0" customHeight="1">
      <c r="A525" s="22">
        <v>39178.0</v>
      </c>
      <c r="B525" s="26" t="s">
        <v>343</v>
      </c>
      <c r="C525" s="26" t="s">
        <v>9</v>
      </c>
      <c r="D525" s="98">
        <f t="shared" si="1"/>
        <v>51</v>
      </c>
      <c r="E525" s="98" t="str">
        <f t="shared" si="2"/>
        <v>Letter from F. Fotouhi to D. Snell w/o attachment </v>
      </c>
      <c r="F525" s="98" t="str">
        <f t="shared" si="3"/>
        <v>(re: Chronic Toxicity)</v>
      </c>
      <c r="G525" s="98">
        <f t="shared" si="4"/>
        <v>2007</v>
      </c>
      <c r="H525" s="98">
        <f t="shared" si="5"/>
        <v>4</v>
      </c>
      <c r="I525" s="98">
        <f t="shared" si="6"/>
        <v>6</v>
      </c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ht="12.0" customHeight="1">
      <c r="A526" s="22">
        <v>39174.0</v>
      </c>
      <c r="B526" s="25" t="s">
        <v>532</v>
      </c>
      <c r="C526" s="101" t="s">
        <v>7</v>
      </c>
      <c r="D526" s="98">
        <f t="shared" si="1"/>
        <v>20</v>
      </c>
      <c r="E526" s="98" t="str">
        <f t="shared" si="2"/>
        <v>Analytical Results </v>
      </c>
      <c r="F526" s="98" t="str">
        <f t="shared" si="3"/>
        <v>(March 2007)</v>
      </c>
      <c r="G526" s="98">
        <f t="shared" si="4"/>
        <v>2007</v>
      </c>
      <c r="H526" s="98">
        <f t="shared" si="5"/>
        <v>4</v>
      </c>
      <c r="I526" s="98">
        <f t="shared" si="6"/>
        <v>2</v>
      </c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ht="12.0" customHeight="1">
      <c r="A527" s="22">
        <v>39173.0</v>
      </c>
      <c r="B527" s="25" t="s">
        <v>533</v>
      </c>
      <c r="C527" s="101" t="s">
        <v>273</v>
      </c>
      <c r="D527" s="98">
        <f t="shared" si="1"/>
        <v>48</v>
      </c>
      <c r="E527" s="98" t="str">
        <f t="shared" si="2"/>
        <v>PLS submittal of Maple Interim Response Report </v>
      </c>
      <c r="F527" s="98" t="str">
        <f t="shared" si="3"/>
        <v>(April 2007)</v>
      </c>
      <c r="G527" s="98">
        <f t="shared" si="4"/>
        <v>2007</v>
      </c>
      <c r="H527" s="98">
        <f t="shared" si="5"/>
        <v>4</v>
      </c>
      <c r="I527" s="98">
        <f t="shared" si="6"/>
        <v>1</v>
      </c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ht="12.0" customHeight="1">
      <c r="A528" s="22">
        <v>39171.0</v>
      </c>
      <c r="B528" s="25" t="s">
        <v>534</v>
      </c>
      <c r="C528" s="101" t="s">
        <v>273</v>
      </c>
      <c r="D528" s="98">
        <f t="shared" si="1"/>
        <v>36</v>
      </c>
      <c r="E528" s="98" t="str">
        <f t="shared" si="2"/>
        <v>Letter from F. Fotouhi to S. Kolon </v>
      </c>
      <c r="F528" s="98" t="str">
        <f t="shared" si="3"/>
        <v>(re: Maple Village Interim Response)</v>
      </c>
      <c r="G528" s="98">
        <f t="shared" si="4"/>
        <v>2007</v>
      </c>
      <c r="H528" s="98">
        <f t="shared" si="5"/>
        <v>3</v>
      </c>
      <c r="I528" s="98">
        <f t="shared" si="6"/>
        <v>30</v>
      </c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ht="12.0" customHeight="1">
      <c r="A529" s="22">
        <v>39156.0</v>
      </c>
      <c r="B529" s="26" t="s">
        <v>535</v>
      </c>
      <c r="C529" s="26" t="s">
        <v>9</v>
      </c>
      <c r="D529" s="98">
        <f t="shared" si="1"/>
        <v>57</v>
      </c>
      <c r="E529" s="98" t="str">
        <f t="shared" si="2"/>
        <v>PLS submittal of NPDES Discharge Monitoring Report #118 </v>
      </c>
      <c r="F529" s="98" t="str">
        <f t="shared" si="3"/>
        <v>(Feb. 2007)</v>
      </c>
      <c r="G529" s="98">
        <f t="shared" si="4"/>
        <v>2007</v>
      </c>
      <c r="H529" s="98">
        <f t="shared" si="5"/>
        <v>3</v>
      </c>
      <c r="I529" s="98">
        <f t="shared" si="6"/>
        <v>15</v>
      </c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2.0" customHeight="1">
      <c r="A530" s="22">
        <v>39156.0</v>
      </c>
      <c r="B530" s="25" t="s">
        <v>536</v>
      </c>
      <c r="C530" s="101" t="s">
        <v>273</v>
      </c>
      <c r="D530" s="98" t="str">
        <f t="shared" si="1"/>
        <v>#VALUE!</v>
      </c>
      <c r="E530" s="106" t="str">
        <f t="shared" si="2"/>
        <v>DEQ/Washtenaw County Fact Sheet – Prohibition Zone – Groundwater Use Restrictions</v>
      </c>
      <c r="F530" s="98" t="str">
        <f t="shared" si="3"/>
        <v/>
      </c>
      <c r="G530" s="98">
        <f t="shared" si="4"/>
        <v>2007</v>
      </c>
      <c r="H530" s="98">
        <f t="shared" si="5"/>
        <v>3</v>
      </c>
      <c r="I530" s="98">
        <f t="shared" si="6"/>
        <v>15</v>
      </c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2.0" customHeight="1">
      <c r="A531" s="22">
        <v>39153.0</v>
      </c>
      <c r="B531" s="26" t="s">
        <v>343</v>
      </c>
      <c r="C531" s="26" t="s">
        <v>9</v>
      </c>
      <c r="D531" s="98">
        <f t="shared" si="1"/>
        <v>51</v>
      </c>
      <c r="E531" s="98" t="str">
        <f t="shared" si="2"/>
        <v>Letter from F. Fotouhi to D. Snell w/o attachment </v>
      </c>
      <c r="F531" s="98" t="str">
        <f t="shared" si="3"/>
        <v>(re: Chronic Toxicity)</v>
      </c>
      <c r="G531" s="98">
        <f t="shared" si="4"/>
        <v>2007</v>
      </c>
      <c r="H531" s="98">
        <f t="shared" si="5"/>
        <v>3</v>
      </c>
      <c r="I531" s="98">
        <f t="shared" si="6"/>
        <v>12</v>
      </c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2.0" customHeight="1">
      <c r="A532" s="22">
        <v>39151.0</v>
      </c>
      <c r="B532" s="25" t="s">
        <v>537</v>
      </c>
      <c r="C532" s="101" t="s">
        <v>7</v>
      </c>
      <c r="D532" s="98">
        <f t="shared" si="1"/>
        <v>20</v>
      </c>
      <c r="E532" s="98" t="str">
        <f t="shared" si="2"/>
        <v>Analytical Results </v>
      </c>
      <c r="F532" s="98" t="str">
        <f t="shared" si="3"/>
        <v>(February 2007)</v>
      </c>
      <c r="G532" s="98">
        <f t="shared" si="4"/>
        <v>2007</v>
      </c>
      <c r="H532" s="98">
        <f t="shared" si="5"/>
        <v>3</v>
      </c>
      <c r="I532" s="98">
        <f t="shared" si="6"/>
        <v>10</v>
      </c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2.0" customHeight="1">
      <c r="A533" s="22">
        <v>39151.0</v>
      </c>
      <c r="B533" s="25" t="s">
        <v>538</v>
      </c>
      <c r="C533" s="101" t="s">
        <v>273</v>
      </c>
      <c r="D533" s="98">
        <f t="shared" si="1"/>
        <v>48</v>
      </c>
      <c r="E533" s="98" t="str">
        <f t="shared" si="2"/>
        <v>PLS submittal of Maple Interim Response Report </v>
      </c>
      <c r="F533" s="98" t="str">
        <f t="shared" si="3"/>
        <v>(Feb. 2007)</v>
      </c>
      <c r="G533" s="98">
        <f t="shared" si="4"/>
        <v>2007</v>
      </c>
      <c r="H533" s="98">
        <f t="shared" si="5"/>
        <v>3</v>
      </c>
      <c r="I533" s="98">
        <f t="shared" si="6"/>
        <v>10</v>
      </c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2.0" customHeight="1">
      <c r="A534" s="22">
        <v>39149.0</v>
      </c>
      <c r="B534" s="25" t="s">
        <v>539</v>
      </c>
      <c r="C534" s="26" t="s">
        <v>88</v>
      </c>
      <c r="D534" s="98" t="str">
        <f t="shared" si="1"/>
        <v>#VALUE!</v>
      </c>
      <c r="E534" s="106" t="str">
        <f t="shared" si="2"/>
        <v>PLS submittal of Installation of Test Boring PLS-07-01, Western System</v>
      </c>
      <c r="F534" s="98" t="str">
        <f t="shared" si="3"/>
        <v/>
      </c>
      <c r="G534" s="98">
        <f t="shared" si="4"/>
        <v>2007</v>
      </c>
      <c r="H534" s="98">
        <f t="shared" si="5"/>
        <v>3</v>
      </c>
      <c r="I534" s="98">
        <f t="shared" si="6"/>
        <v>8</v>
      </c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2.0" customHeight="1">
      <c r="A535" s="22">
        <v>39149.0</v>
      </c>
      <c r="B535" s="25" t="s">
        <v>540</v>
      </c>
      <c r="C535" s="101" t="s">
        <v>273</v>
      </c>
      <c r="D535" s="98" t="str">
        <f t="shared" si="1"/>
        <v>#VALUE!</v>
      </c>
      <c r="E535" s="106" t="str">
        <f t="shared" si="2"/>
        <v>PLS submittal of Performance Review, Wagner Road Interim Response</v>
      </c>
      <c r="F535" s="98" t="str">
        <f t="shared" si="3"/>
        <v/>
      </c>
      <c r="G535" s="98">
        <f t="shared" si="4"/>
        <v>2007</v>
      </c>
      <c r="H535" s="98">
        <f t="shared" si="5"/>
        <v>3</v>
      </c>
      <c r="I535" s="98">
        <f t="shared" si="6"/>
        <v>8</v>
      </c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2.0" customHeight="1">
      <c r="A536" s="22">
        <v>39142.0</v>
      </c>
      <c r="B536" s="25" t="s">
        <v>541</v>
      </c>
      <c r="C536" s="101" t="s">
        <v>273</v>
      </c>
      <c r="D536" s="98">
        <f t="shared" si="1"/>
        <v>36</v>
      </c>
      <c r="E536" s="98" t="str">
        <f t="shared" si="2"/>
        <v>Letter from S. Kolon to F. Fotouhi </v>
      </c>
      <c r="F536" s="98" t="str">
        <f t="shared" si="3"/>
        <v>(re: Maple Road Interim Response)</v>
      </c>
      <c r="G536" s="98">
        <f t="shared" si="4"/>
        <v>2007</v>
      </c>
      <c r="H536" s="98">
        <f t="shared" si="5"/>
        <v>3</v>
      </c>
      <c r="I536" s="98">
        <f t="shared" si="6"/>
        <v>1</v>
      </c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2.0" customHeight="1">
      <c r="A537" s="22">
        <v>39136.0</v>
      </c>
      <c r="B537" s="25" t="s">
        <v>542</v>
      </c>
      <c r="C537" s="101" t="s">
        <v>273</v>
      </c>
      <c r="D537" s="98">
        <f t="shared" si="1"/>
        <v>54</v>
      </c>
      <c r="E537" s="98" t="str">
        <f t="shared" si="2"/>
        <v>E-mail note from F. Fotouhi to S. Kolon w/attachment </v>
      </c>
      <c r="F537" s="98" t="str">
        <f t="shared" si="3"/>
        <v>(Well ID Report)</v>
      </c>
      <c r="G537" s="98">
        <f t="shared" si="4"/>
        <v>2007</v>
      </c>
      <c r="H537" s="98">
        <f t="shared" si="5"/>
        <v>2</v>
      </c>
      <c r="I537" s="98">
        <f t="shared" si="6"/>
        <v>23</v>
      </c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2.0" customHeight="1">
      <c r="A538" s="22">
        <v>39134.0</v>
      </c>
      <c r="B538" s="107" t="s">
        <v>494</v>
      </c>
      <c r="C538" s="26" t="s">
        <v>9</v>
      </c>
      <c r="D538" s="98">
        <f t="shared" si="1"/>
        <v>36</v>
      </c>
      <c r="E538" s="98" t="str">
        <f t="shared" si="2"/>
        <v>Letter from F. Fotouhi to D. Snell </v>
      </c>
      <c r="F538" s="98" t="str">
        <f t="shared" si="3"/>
        <v>(re: Compliance Evaluation Inspection)</v>
      </c>
      <c r="G538" s="98">
        <f t="shared" si="4"/>
        <v>2007</v>
      </c>
      <c r="H538" s="98">
        <f t="shared" si="5"/>
        <v>2</v>
      </c>
      <c r="I538" s="98">
        <f t="shared" si="6"/>
        <v>21</v>
      </c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2.0" customHeight="1">
      <c r="A539" s="22">
        <v>39128.0</v>
      </c>
      <c r="B539" s="26" t="s">
        <v>543</v>
      </c>
      <c r="C539" s="26" t="s">
        <v>9</v>
      </c>
      <c r="D539" s="98">
        <f t="shared" si="1"/>
        <v>57</v>
      </c>
      <c r="E539" s="98" t="str">
        <f t="shared" si="2"/>
        <v>PLS submittal of NPDES Discharge Monitoring Report #117 </v>
      </c>
      <c r="F539" s="98" t="str">
        <f t="shared" si="3"/>
        <v>(January 2007)</v>
      </c>
      <c r="G539" s="98">
        <f t="shared" si="4"/>
        <v>2007</v>
      </c>
      <c r="H539" s="98">
        <f t="shared" si="5"/>
        <v>2</v>
      </c>
      <c r="I539" s="98">
        <f t="shared" si="6"/>
        <v>15</v>
      </c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2.0" customHeight="1">
      <c r="A540" s="22">
        <v>39123.0</v>
      </c>
      <c r="B540" s="25" t="s">
        <v>544</v>
      </c>
      <c r="C540" s="101" t="s">
        <v>7</v>
      </c>
      <c r="D540" s="98">
        <f t="shared" si="1"/>
        <v>20</v>
      </c>
      <c r="E540" s="98" t="str">
        <f t="shared" si="2"/>
        <v>Analytical Results </v>
      </c>
      <c r="F540" s="98" t="str">
        <f t="shared" si="3"/>
        <v>(January 2007)</v>
      </c>
      <c r="G540" s="98">
        <f t="shared" si="4"/>
        <v>2007</v>
      </c>
      <c r="H540" s="98">
        <f t="shared" si="5"/>
        <v>2</v>
      </c>
      <c r="I540" s="98">
        <f t="shared" si="6"/>
        <v>10</v>
      </c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2.0" customHeight="1">
      <c r="A541" s="22">
        <v>39123.0</v>
      </c>
      <c r="B541" s="25" t="s">
        <v>545</v>
      </c>
      <c r="C541" s="101" t="s">
        <v>273</v>
      </c>
      <c r="D541" s="98">
        <f t="shared" si="1"/>
        <v>48</v>
      </c>
      <c r="E541" s="98" t="str">
        <f t="shared" si="2"/>
        <v>PLS submittal of Maple Interim Response Report </v>
      </c>
      <c r="F541" s="98" t="str">
        <f t="shared" si="3"/>
        <v>(January 2007)</v>
      </c>
      <c r="G541" s="98">
        <f t="shared" si="4"/>
        <v>2007</v>
      </c>
      <c r="H541" s="98">
        <f t="shared" si="5"/>
        <v>2</v>
      </c>
      <c r="I541" s="98">
        <f t="shared" si="6"/>
        <v>10</v>
      </c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2.0" customHeight="1">
      <c r="A542" s="22">
        <v>39120.0</v>
      </c>
      <c r="B542" s="25" t="s">
        <v>546</v>
      </c>
      <c r="C542" s="26" t="s">
        <v>9</v>
      </c>
      <c r="D542" s="98">
        <f t="shared" si="1"/>
        <v>36</v>
      </c>
      <c r="E542" s="98" t="str">
        <f t="shared" si="2"/>
        <v>Letter from D. Snell to F. Fotouhi </v>
      </c>
      <c r="F542" s="98" t="str">
        <f t="shared" si="3"/>
        <v>(re: Compliance Evaluation Inspection)</v>
      </c>
      <c r="G542" s="98">
        <f t="shared" si="4"/>
        <v>2007</v>
      </c>
      <c r="H542" s="98">
        <f t="shared" si="5"/>
        <v>2</v>
      </c>
      <c r="I542" s="98">
        <f t="shared" si="6"/>
        <v>7</v>
      </c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2.0" customHeight="1">
      <c r="A543" s="22">
        <v>39118.0</v>
      </c>
      <c r="B543" s="26" t="s">
        <v>343</v>
      </c>
      <c r="C543" s="26" t="s">
        <v>9</v>
      </c>
      <c r="D543" s="98">
        <f t="shared" si="1"/>
        <v>51</v>
      </c>
      <c r="E543" s="98" t="str">
        <f t="shared" si="2"/>
        <v>Letter from F. Fotouhi to D. Snell w/o attachment </v>
      </c>
      <c r="F543" s="98" t="str">
        <f t="shared" si="3"/>
        <v>(re: Chronic Toxicity)</v>
      </c>
      <c r="G543" s="98">
        <f t="shared" si="4"/>
        <v>2007</v>
      </c>
      <c r="H543" s="98">
        <f t="shared" si="5"/>
        <v>2</v>
      </c>
      <c r="I543" s="98">
        <f t="shared" si="6"/>
        <v>5</v>
      </c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2.0" customHeight="1">
      <c r="A544" s="22">
        <v>39113.0</v>
      </c>
      <c r="B544" s="26" t="s">
        <v>547</v>
      </c>
      <c r="C544" s="101" t="s">
        <v>273</v>
      </c>
      <c r="D544" s="98">
        <f t="shared" si="1"/>
        <v>15</v>
      </c>
      <c r="E544" s="98" t="str">
        <f t="shared" si="2"/>
        <v>Borehole Logs </v>
      </c>
      <c r="F544" s="98" t="str">
        <f t="shared" si="3"/>
        <v>(MW-110 &amp; MW-111)</v>
      </c>
      <c r="G544" s="98">
        <f t="shared" si="4"/>
        <v>2007</v>
      </c>
      <c r="H544" s="98">
        <f t="shared" si="5"/>
        <v>1</v>
      </c>
      <c r="I544" s="98">
        <f t="shared" si="6"/>
        <v>31</v>
      </c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2.0" customHeight="1">
      <c r="A545" s="22">
        <v>39111.0</v>
      </c>
      <c r="B545" s="25" t="s">
        <v>528</v>
      </c>
      <c r="C545" s="101" t="s">
        <v>273</v>
      </c>
      <c r="D545" s="98">
        <f t="shared" si="1"/>
        <v>55</v>
      </c>
      <c r="E545" s="98" t="str">
        <f t="shared" si="2"/>
        <v>Periodic DEQ E-mail Update to Gelman Information list </v>
      </c>
      <c r="F545" s="98" t="str">
        <f t="shared" si="3"/>
        <v>(re: Unit E Drilling)</v>
      </c>
      <c r="G545" s="98">
        <f t="shared" si="4"/>
        <v>2007</v>
      </c>
      <c r="H545" s="98">
        <f t="shared" si="5"/>
        <v>1</v>
      </c>
      <c r="I545" s="98">
        <f t="shared" si="6"/>
        <v>29</v>
      </c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2.0" customHeight="1">
      <c r="A546" s="22">
        <v>39101.0</v>
      </c>
      <c r="B546" s="25" t="s">
        <v>548</v>
      </c>
      <c r="C546" s="26" t="s">
        <v>88</v>
      </c>
      <c r="D546" s="98">
        <f t="shared" si="1"/>
        <v>55</v>
      </c>
      <c r="E546" s="98" t="str">
        <f t="shared" si="2"/>
        <v>Periodic DEQ E-mail Update to Gelman Information list </v>
      </c>
      <c r="F546" s="98" t="str">
        <f t="shared" si="3"/>
        <v>(re: Western System boring)</v>
      </c>
      <c r="G546" s="98">
        <f t="shared" si="4"/>
        <v>2007</v>
      </c>
      <c r="H546" s="98">
        <f t="shared" si="5"/>
        <v>1</v>
      </c>
      <c r="I546" s="98">
        <f t="shared" si="6"/>
        <v>19</v>
      </c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2.0" customHeight="1">
      <c r="A547" s="22">
        <v>39098.0</v>
      </c>
      <c r="B547" s="26" t="s">
        <v>549</v>
      </c>
      <c r="C547" s="26" t="s">
        <v>9</v>
      </c>
      <c r="D547" s="98">
        <f t="shared" si="1"/>
        <v>57</v>
      </c>
      <c r="E547" s="98" t="str">
        <f t="shared" si="2"/>
        <v>PLS submittal of NPDES Discharge Monitoring Report #116 </v>
      </c>
      <c r="F547" s="98" t="str">
        <f t="shared" si="3"/>
        <v>(December 2006)</v>
      </c>
      <c r="G547" s="98">
        <f t="shared" si="4"/>
        <v>2007</v>
      </c>
      <c r="H547" s="98">
        <f t="shared" si="5"/>
        <v>1</v>
      </c>
      <c r="I547" s="98">
        <f t="shared" si="6"/>
        <v>16</v>
      </c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2.0" customHeight="1">
      <c r="A548" s="22">
        <v>39098.0</v>
      </c>
      <c r="B548" s="26" t="s">
        <v>550</v>
      </c>
      <c r="C548" s="101" t="s">
        <v>4</v>
      </c>
      <c r="D548" s="98">
        <f t="shared" si="1"/>
        <v>39</v>
      </c>
      <c r="E548" s="98" t="str">
        <f t="shared" si="2"/>
        <v>PLS submittal of Quarterly Report #24 </v>
      </c>
      <c r="F548" s="98" t="str">
        <f t="shared" si="3"/>
        <v>(October-December 2006)</v>
      </c>
      <c r="G548" s="98">
        <f t="shared" si="4"/>
        <v>2007</v>
      </c>
      <c r="H548" s="98">
        <f t="shared" si="5"/>
        <v>1</v>
      </c>
      <c r="I548" s="98">
        <f t="shared" si="6"/>
        <v>16</v>
      </c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2.0" customHeight="1">
      <c r="A549" s="22">
        <v>39098.0</v>
      </c>
      <c r="B549" s="107" t="s">
        <v>551</v>
      </c>
      <c r="C549" s="101" t="s">
        <v>273</v>
      </c>
      <c r="D549" s="98">
        <f t="shared" si="1"/>
        <v>48</v>
      </c>
      <c r="E549" s="98" t="str">
        <f t="shared" si="2"/>
        <v>PLS submittal of Maple Interim Response Report </v>
      </c>
      <c r="F549" s="98" t="str">
        <f t="shared" si="3"/>
        <v>(March - Dec. 2006)</v>
      </c>
      <c r="G549" s="98">
        <f t="shared" si="4"/>
        <v>2007</v>
      </c>
      <c r="H549" s="98">
        <f t="shared" si="5"/>
        <v>1</v>
      </c>
      <c r="I549" s="98">
        <f t="shared" si="6"/>
        <v>16</v>
      </c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2.0" customHeight="1">
      <c r="A550" s="22">
        <v>39092.0</v>
      </c>
      <c r="B550" s="98" t="s">
        <v>552</v>
      </c>
      <c r="C550" s="101" t="s">
        <v>7</v>
      </c>
      <c r="D550" s="98">
        <f t="shared" si="1"/>
        <v>20</v>
      </c>
      <c r="E550" s="98" t="str">
        <f t="shared" si="2"/>
        <v>Analytical Results </v>
      </c>
      <c r="F550" s="98" t="str">
        <f t="shared" si="3"/>
        <v>(December 2006)</v>
      </c>
      <c r="G550" s="98">
        <f t="shared" si="4"/>
        <v>2007</v>
      </c>
      <c r="H550" s="98">
        <f t="shared" si="5"/>
        <v>1</v>
      </c>
      <c r="I550" s="98">
        <f t="shared" si="6"/>
        <v>10</v>
      </c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2.0" customHeight="1">
      <c r="A551" s="22">
        <v>39090.0</v>
      </c>
      <c r="B551" s="26" t="s">
        <v>553</v>
      </c>
      <c r="C551" s="101" t="s">
        <v>7</v>
      </c>
      <c r="D551" s="98">
        <f t="shared" si="1"/>
        <v>36</v>
      </c>
      <c r="E551" s="98" t="str">
        <f t="shared" si="2"/>
        <v>Letter from F. Fotouhi to S. Kolon </v>
      </c>
      <c r="F551" s="98" t="str">
        <f t="shared" si="3"/>
        <v>(re: Operation &amp; Maintenance Plan)</v>
      </c>
      <c r="G551" s="98">
        <f t="shared" si="4"/>
        <v>2007</v>
      </c>
      <c r="H551" s="98">
        <f t="shared" si="5"/>
        <v>1</v>
      </c>
      <c r="I551" s="98">
        <f t="shared" si="6"/>
        <v>8</v>
      </c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2.0" customHeight="1">
      <c r="A552" s="22">
        <v>39090.0</v>
      </c>
      <c r="B552" s="26" t="s">
        <v>343</v>
      </c>
      <c r="C552" s="26" t="s">
        <v>9</v>
      </c>
      <c r="D552" s="98">
        <f t="shared" si="1"/>
        <v>51</v>
      </c>
      <c r="E552" s="98" t="str">
        <f t="shared" si="2"/>
        <v>Letter from F. Fotouhi to D. Snell w/o attachment </v>
      </c>
      <c r="F552" s="98" t="str">
        <f t="shared" si="3"/>
        <v>(re: Chronic Toxicity)</v>
      </c>
      <c r="G552" s="98">
        <f t="shared" si="4"/>
        <v>2007</v>
      </c>
      <c r="H552" s="98">
        <f t="shared" si="5"/>
        <v>1</v>
      </c>
      <c r="I552" s="98">
        <f t="shared" si="6"/>
        <v>8</v>
      </c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2.0" customHeight="1">
      <c r="A553" s="22">
        <v>39072.0</v>
      </c>
      <c r="B553" s="25" t="s">
        <v>554</v>
      </c>
      <c r="C553" s="101" t="s">
        <v>273</v>
      </c>
      <c r="D553" s="98">
        <f t="shared" si="1"/>
        <v>36</v>
      </c>
      <c r="E553" s="98" t="str">
        <f t="shared" si="2"/>
        <v>Letter from F. Fotouhi to S. Kolon </v>
      </c>
      <c r="F553" s="98" t="str">
        <f t="shared" si="3"/>
        <v>(re: Maple Road Interim Response)</v>
      </c>
      <c r="G553" s="98">
        <f t="shared" si="4"/>
        <v>2006</v>
      </c>
      <c r="H553" s="98">
        <f t="shared" si="5"/>
        <v>12</v>
      </c>
      <c r="I553" s="98">
        <f t="shared" si="6"/>
        <v>21</v>
      </c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2.0" customHeight="1">
      <c r="A554" s="22">
        <v>39071.0</v>
      </c>
      <c r="B554" s="98" t="s">
        <v>555</v>
      </c>
      <c r="C554" s="101" t="s">
        <v>273</v>
      </c>
      <c r="D554" s="98">
        <f t="shared" si="1"/>
        <v>48</v>
      </c>
      <c r="E554" s="98" t="str">
        <f t="shared" si="2"/>
        <v>PLS submittal of Maple Interim Response Report </v>
      </c>
      <c r="F554" s="98" t="str">
        <f t="shared" si="3"/>
        <v>(November 2006)</v>
      </c>
      <c r="G554" s="98">
        <f t="shared" si="4"/>
        <v>2006</v>
      </c>
      <c r="H554" s="98">
        <f t="shared" si="5"/>
        <v>12</v>
      </c>
      <c r="I554" s="98">
        <f t="shared" si="6"/>
        <v>20</v>
      </c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2.0" customHeight="1">
      <c r="A555" s="22">
        <v>39069.0</v>
      </c>
      <c r="B555" s="26" t="s">
        <v>556</v>
      </c>
      <c r="C555" s="26" t="s">
        <v>9</v>
      </c>
      <c r="D555" s="98">
        <f t="shared" si="1"/>
        <v>57</v>
      </c>
      <c r="E555" s="98" t="str">
        <f t="shared" si="2"/>
        <v>PLS submittal of NPDES Discharge Monitoring Report #115 </v>
      </c>
      <c r="F555" s="98" t="str">
        <f t="shared" si="3"/>
        <v>(November 2006)</v>
      </c>
      <c r="G555" s="98">
        <f t="shared" si="4"/>
        <v>2006</v>
      </c>
      <c r="H555" s="98">
        <f t="shared" si="5"/>
        <v>12</v>
      </c>
      <c r="I555" s="98">
        <f t="shared" si="6"/>
        <v>18</v>
      </c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2.0" customHeight="1">
      <c r="A556" s="22">
        <v>39065.0</v>
      </c>
      <c r="B556" s="26" t="s">
        <v>557</v>
      </c>
      <c r="C556" s="101" t="s">
        <v>356</v>
      </c>
      <c r="D556" s="98">
        <f t="shared" si="1"/>
        <v>32</v>
      </c>
      <c r="E556" s="98" t="str">
        <f t="shared" si="2"/>
        <v>Letter from F. Fotouhi to MDEQ </v>
      </c>
      <c r="F556" s="98" t="str">
        <f t="shared" si="3"/>
        <v>(re: 2805 Dexter)</v>
      </c>
      <c r="G556" s="98">
        <f t="shared" si="4"/>
        <v>2006</v>
      </c>
      <c r="H556" s="98">
        <f t="shared" si="5"/>
        <v>12</v>
      </c>
      <c r="I556" s="98">
        <f t="shared" si="6"/>
        <v>14</v>
      </c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2.0" customHeight="1">
      <c r="A557" s="22">
        <v>39062.0</v>
      </c>
      <c r="B557" s="26" t="s">
        <v>343</v>
      </c>
      <c r="C557" s="26" t="s">
        <v>9</v>
      </c>
      <c r="D557" s="98">
        <f t="shared" si="1"/>
        <v>51</v>
      </c>
      <c r="E557" s="98" t="str">
        <f t="shared" si="2"/>
        <v>Letter from F. Fotouhi to D. Snell w/o attachment </v>
      </c>
      <c r="F557" s="98" t="str">
        <f t="shared" si="3"/>
        <v>(re: Chronic Toxicity)</v>
      </c>
      <c r="G557" s="98">
        <f t="shared" si="4"/>
        <v>2006</v>
      </c>
      <c r="H557" s="98">
        <f t="shared" si="5"/>
        <v>12</v>
      </c>
      <c r="I557" s="98">
        <f t="shared" si="6"/>
        <v>11</v>
      </c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2.0" customHeight="1">
      <c r="A558" s="22">
        <v>39061.0</v>
      </c>
      <c r="B558" s="25" t="s">
        <v>558</v>
      </c>
      <c r="C558" s="101" t="s">
        <v>7</v>
      </c>
      <c r="D558" s="98">
        <f t="shared" si="1"/>
        <v>20</v>
      </c>
      <c r="E558" s="98" t="str">
        <f t="shared" si="2"/>
        <v>Analytical Results </v>
      </c>
      <c r="F558" s="98" t="str">
        <f t="shared" si="3"/>
        <v>(November 2006)</v>
      </c>
      <c r="G558" s="98">
        <f t="shared" si="4"/>
        <v>2006</v>
      </c>
      <c r="H558" s="98">
        <f t="shared" si="5"/>
        <v>12</v>
      </c>
      <c r="I558" s="98">
        <f t="shared" si="6"/>
        <v>10</v>
      </c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24.0" customHeight="1">
      <c r="A559" s="22">
        <v>39059.0</v>
      </c>
      <c r="B559" s="25" t="s">
        <v>559</v>
      </c>
      <c r="C559" s="101" t="s">
        <v>273</v>
      </c>
      <c r="D559" s="98">
        <f t="shared" si="1"/>
        <v>90</v>
      </c>
      <c r="E559" s="98" t="str">
        <f t="shared" si="2"/>
        <v>DEQ response to PLS submittal of Maple Road Interim Response Performance Monitoring Plan </v>
      </c>
      <c r="F559" s="98" t="str">
        <f t="shared" si="3"/>
        <v>(w/attached 12/6/06 memo from R. Mandle)</v>
      </c>
      <c r="G559" s="98">
        <f t="shared" si="4"/>
        <v>2006</v>
      </c>
      <c r="H559" s="98">
        <f t="shared" si="5"/>
        <v>12</v>
      </c>
      <c r="I559" s="98">
        <f t="shared" si="6"/>
        <v>8</v>
      </c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2.0" customHeight="1">
      <c r="A560" s="22">
        <v>39048.0</v>
      </c>
      <c r="B560" s="107" t="s">
        <v>560</v>
      </c>
      <c r="C560" s="101" t="s">
        <v>273</v>
      </c>
      <c r="D560" s="98" t="str">
        <f t="shared" si="1"/>
        <v>#VALUE!</v>
      </c>
      <c r="E560" s="107" t="str">
        <f t="shared" si="2"/>
        <v>PLS submittal of Well Identification Report</v>
      </c>
      <c r="F560" s="98" t="str">
        <f t="shared" si="3"/>
        <v/>
      </c>
      <c r="G560" s="98">
        <f t="shared" si="4"/>
        <v>2006</v>
      </c>
      <c r="H560" s="98">
        <f t="shared" si="5"/>
        <v>11</v>
      </c>
      <c r="I560" s="98">
        <f t="shared" si="6"/>
        <v>27</v>
      </c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2.0" customHeight="1">
      <c r="A561" s="22">
        <v>39041.0</v>
      </c>
      <c r="B561" s="98" t="s">
        <v>561</v>
      </c>
      <c r="C561" s="101" t="s">
        <v>273</v>
      </c>
      <c r="D561" s="98">
        <f t="shared" si="1"/>
        <v>48</v>
      </c>
      <c r="E561" s="98" t="str">
        <f t="shared" si="2"/>
        <v>PLS submittal of Maple Interim Response Report </v>
      </c>
      <c r="F561" s="98" t="str">
        <f t="shared" si="3"/>
        <v>(October 2006)</v>
      </c>
      <c r="G561" s="98">
        <f t="shared" si="4"/>
        <v>2006</v>
      </c>
      <c r="H561" s="98">
        <f t="shared" si="5"/>
        <v>11</v>
      </c>
      <c r="I561" s="98">
        <f t="shared" si="6"/>
        <v>20</v>
      </c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2.0" customHeight="1">
      <c r="A562" s="22">
        <v>39037.0</v>
      </c>
      <c r="B562" s="26" t="s">
        <v>562</v>
      </c>
      <c r="C562" s="26" t="s">
        <v>9</v>
      </c>
      <c r="D562" s="98">
        <f t="shared" si="1"/>
        <v>57</v>
      </c>
      <c r="E562" s="98" t="str">
        <f t="shared" si="2"/>
        <v>PLS submittal of NPDES Discharge Monitoring Report #114 </v>
      </c>
      <c r="F562" s="98" t="str">
        <f t="shared" si="3"/>
        <v>(October 2006)</v>
      </c>
      <c r="G562" s="98">
        <f t="shared" si="4"/>
        <v>2006</v>
      </c>
      <c r="H562" s="98">
        <f t="shared" si="5"/>
        <v>11</v>
      </c>
      <c r="I562" s="98">
        <f t="shared" si="6"/>
        <v>16</v>
      </c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2.0" customHeight="1">
      <c r="A563" s="22">
        <v>39031.0</v>
      </c>
      <c r="B563" s="98" t="s">
        <v>563</v>
      </c>
      <c r="C563" s="101" t="s">
        <v>7</v>
      </c>
      <c r="D563" s="98">
        <f t="shared" si="1"/>
        <v>20</v>
      </c>
      <c r="E563" s="98" t="str">
        <f t="shared" si="2"/>
        <v>Analytical Results </v>
      </c>
      <c r="F563" s="98" t="str">
        <f t="shared" si="3"/>
        <v>(October 2006)</v>
      </c>
      <c r="G563" s="98">
        <f t="shared" si="4"/>
        <v>2006</v>
      </c>
      <c r="H563" s="98">
        <f t="shared" si="5"/>
        <v>11</v>
      </c>
      <c r="I563" s="98">
        <f t="shared" si="6"/>
        <v>10</v>
      </c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2.0" customHeight="1">
      <c r="A564" s="22">
        <v>39020.0</v>
      </c>
      <c r="B564" s="107" t="s">
        <v>564</v>
      </c>
      <c r="C564" s="101" t="s">
        <v>273</v>
      </c>
      <c r="D564" s="98" t="str">
        <f t="shared" si="1"/>
        <v>#VALUE!</v>
      </c>
      <c r="E564" s="107" t="str">
        <f t="shared" si="2"/>
        <v>DEQ response to PLS submittal of 9/15/06 Well Identification Report</v>
      </c>
      <c r="F564" s="98" t="str">
        <f t="shared" si="3"/>
        <v/>
      </c>
      <c r="G564" s="98">
        <f t="shared" si="4"/>
        <v>2006</v>
      </c>
      <c r="H564" s="98">
        <f t="shared" si="5"/>
        <v>10</v>
      </c>
      <c r="I564" s="98">
        <f t="shared" si="6"/>
        <v>30</v>
      </c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2.0" customHeight="1">
      <c r="A565" s="22">
        <v>39016.0</v>
      </c>
      <c r="B565" s="107" t="s">
        <v>461</v>
      </c>
      <c r="C565" s="101" t="s">
        <v>273</v>
      </c>
      <c r="D565" s="98" t="str">
        <f t="shared" si="1"/>
        <v>#VALUE!</v>
      </c>
      <c r="E565" s="107" t="str">
        <f t="shared" si="2"/>
        <v>Periodic DEQ E-mail Update to Gelman Information list</v>
      </c>
      <c r="F565" s="98" t="str">
        <f t="shared" si="3"/>
        <v/>
      </c>
      <c r="G565" s="98">
        <f t="shared" si="4"/>
        <v>2006</v>
      </c>
      <c r="H565" s="98">
        <f t="shared" si="5"/>
        <v>10</v>
      </c>
      <c r="I565" s="98">
        <f t="shared" si="6"/>
        <v>26</v>
      </c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2.0" customHeight="1">
      <c r="A566" s="22">
        <v>39014.0</v>
      </c>
      <c r="B566" s="26" t="s">
        <v>565</v>
      </c>
      <c r="C566" s="101" t="s">
        <v>273</v>
      </c>
      <c r="D566" s="98" t="str">
        <f t="shared" si="1"/>
        <v>#VALUE!</v>
      </c>
      <c r="E566" s="101" t="str">
        <f t="shared" si="2"/>
        <v>Borehole logs for MW-107, MW-108s, MW-108d</v>
      </c>
      <c r="F566" s="98" t="str">
        <f t="shared" si="3"/>
        <v/>
      </c>
      <c r="G566" s="98">
        <f t="shared" si="4"/>
        <v>2006</v>
      </c>
      <c r="H566" s="98">
        <f t="shared" si="5"/>
        <v>10</v>
      </c>
      <c r="I566" s="98">
        <f t="shared" si="6"/>
        <v>24</v>
      </c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2.0" customHeight="1">
      <c r="A567" s="22">
        <v>39008.0</v>
      </c>
      <c r="B567" s="26" t="s">
        <v>566</v>
      </c>
      <c r="C567" s="26" t="s">
        <v>9</v>
      </c>
      <c r="D567" s="98">
        <f t="shared" si="1"/>
        <v>57</v>
      </c>
      <c r="E567" s="98" t="str">
        <f t="shared" si="2"/>
        <v>PLS submittal of NPDES Discharge Monitoring Report #113 </v>
      </c>
      <c r="F567" s="98" t="str">
        <f t="shared" si="3"/>
        <v>(September 2006)</v>
      </c>
      <c r="G567" s="98">
        <f t="shared" si="4"/>
        <v>2006</v>
      </c>
      <c r="H567" s="98">
        <f t="shared" si="5"/>
        <v>10</v>
      </c>
      <c r="I567" s="98">
        <f t="shared" si="6"/>
        <v>18</v>
      </c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2.0" customHeight="1">
      <c r="A568" s="22">
        <v>39008.0</v>
      </c>
      <c r="B568" s="26" t="s">
        <v>567</v>
      </c>
      <c r="C568" s="101" t="s">
        <v>4</v>
      </c>
      <c r="D568" s="98">
        <f t="shared" si="1"/>
        <v>39</v>
      </c>
      <c r="E568" s="98" t="str">
        <f t="shared" si="2"/>
        <v>PLS submittal of Quarterly Report #23 </v>
      </c>
      <c r="F568" s="98" t="str">
        <f t="shared" si="3"/>
        <v>(July-Sept. 2006)</v>
      </c>
      <c r="G568" s="98">
        <f t="shared" si="4"/>
        <v>2006</v>
      </c>
      <c r="H568" s="98">
        <f t="shared" si="5"/>
        <v>10</v>
      </c>
      <c r="I568" s="98">
        <f t="shared" si="6"/>
        <v>18</v>
      </c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2.0" customHeight="1">
      <c r="A569" s="22">
        <v>39008.0</v>
      </c>
      <c r="B569" s="98" t="s">
        <v>568</v>
      </c>
      <c r="C569" s="101" t="s">
        <v>273</v>
      </c>
      <c r="D569" s="98">
        <f t="shared" si="1"/>
        <v>48</v>
      </c>
      <c r="E569" s="98" t="str">
        <f t="shared" si="2"/>
        <v>PLS submittal of Maple Interim Response Report </v>
      </c>
      <c r="F569" s="98" t="str">
        <f t="shared" si="3"/>
        <v>(September 2006)</v>
      </c>
      <c r="G569" s="98">
        <f t="shared" si="4"/>
        <v>2006</v>
      </c>
      <c r="H569" s="98">
        <f t="shared" si="5"/>
        <v>10</v>
      </c>
      <c r="I569" s="98">
        <f t="shared" si="6"/>
        <v>18</v>
      </c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2.0" customHeight="1">
      <c r="A570" s="22">
        <v>38995.0</v>
      </c>
      <c r="B570" s="26" t="s">
        <v>569</v>
      </c>
      <c r="C570" s="26" t="s">
        <v>9</v>
      </c>
      <c r="D570" s="98">
        <f t="shared" si="1"/>
        <v>36</v>
      </c>
      <c r="E570" s="98" t="str">
        <f t="shared" si="2"/>
        <v>Letter from F. Fotouhi to D. Snell </v>
      </c>
      <c r="F570" s="98" t="str">
        <f t="shared" si="3"/>
        <v>(re: Chronic Toxicity schedule)</v>
      </c>
      <c r="G570" s="98">
        <f t="shared" si="4"/>
        <v>2006</v>
      </c>
      <c r="H570" s="98">
        <f t="shared" si="5"/>
        <v>10</v>
      </c>
      <c r="I570" s="98">
        <f t="shared" si="6"/>
        <v>5</v>
      </c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2.0" customHeight="1">
      <c r="A571" s="22">
        <v>38995.0</v>
      </c>
      <c r="B571" s="26" t="s">
        <v>343</v>
      </c>
      <c r="C571" s="26" t="s">
        <v>9</v>
      </c>
      <c r="D571" s="98">
        <f t="shared" si="1"/>
        <v>51</v>
      </c>
      <c r="E571" s="98" t="str">
        <f t="shared" si="2"/>
        <v>Letter from F. Fotouhi to D. Snell w/o attachment </v>
      </c>
      <c r="F571" s="98" t="str">
        <f t="shared" si="3"/>
        <v>(re: Chronic Toxicity)</v>
      </c>
      <c r="G571" s="98">
        <f t="shared" si="4"/>
        <v>2006</v>
      </c>
      <c r="H571" s="98">
        <f t="shared" si="5"/>
        <v>10</v>
      </c>
      <c r="I571" s="98">
        <f t="shared" si="6"/>
        <v>5</v>
      </c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2.0" customHeight="1">
      <c r="A572" s="22">
        <v>38995.0</v>
      </c>
      <c r="B572" s="107" t="s">
        <v>570</v>
      </c>
      <c r="C572" s="101" t="s">
        <v>273</v>
      </c>
      <c r="D572" s="98">
        <f t="shared" si="1"/>
        <v>55</v>
      </c>
      <c r="E572" s="98" t="str">
        <f t="shared" si="2"/>
        <v>Periodic DEQ E-mail Update to Gelman Information list </v>
      </c>
      <c r="F572" s="98" t="str">
        <f t="shared" si="3"/>
        <v>(re: MW installation)</v>
      </c>
      <c r="G572" s="98">
        <f t="shared" si="4"/>
        <v>2006</v>
      </c>
      <c r="H572" s="98">
        <f t="shared" si="5"/>
        <v>10</v>
      </c>
      <c r="I572" s="98">
        <f t="shared" si="6"/>
        <v>5</v>
      </c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2.0" customHeight="1">
      <c r="A573" s="22">
        <v>38994.0</v>
      </c>
      <c r="B573" s="25" t="s">
        <v>571</v>
      </c>
      <c r="C573" s="101" t="s">
        <v>7</v>
      </c>
      <c r="D573" s="98">
        <f t="shared" si="1"/>
        <v>36</v>
      </c>
      <c r="E573" s="98" t="str">
        <f t="shared" si="2"/>
        <v>Letter from F. Fotouhi to S. Kolon </v>
      </c>
      <c r="F573" s="98" t="str">
        <f t="shared" si="3"/>
        <v>(re: Operation &amp; Maintenance Plans)</v>
      </c>
      <c r="G573" s="98">
        <f t="shared" si="4"/>
        <v>2006</v>
      </c>
      <c r="H573" s="98">
        <f t="shared" si="5"/>
        <v>10</v>
      </c>
      <c r="I573" s="98">
        <f t="shared" si="6"/>
        <v>4</v>
      </c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2.0" customHeight="1">
      <c r="A574" s="22">
        <v>38993.0</v>
      </c>
      <c r="B574" s="26" t="s">
        <v>572</v>
      </c>
      <c r="C574" s="26" t="s">
        <v>9</v>
      </c>
      <c r="D574" s="98">
        <f t="shared" si="1"/>
        <v>36</v>
      </c>
      <c r="E574" s="98" t="str">
        <f t="shared" si="2"/>
        <v>Letter from F. Fotouhi to D. Snell </v>
      </c>
      <c r="F574" s="98" t="str">
        <f t="shared" si="3"/>
        <v>(re: Oxalic Acid schedule)</v>
      </c>
      <c r="G574" s="98">
        <f t="shared" si="4"/>
        <v>2006</v>
      </c>
      <c r="H574" s="98">
        <f t="shared" si="5"/>
        <v>10</v>
      </c>
      <c r="I574" s="98">
        <f t="shared" si="6"/>
        <v>3</v>
      </c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2.0" customHeight="1">
      <c r="A575" s="22">
        <v>38981.0</v>
      </c>
      <c r="B575" s="107" t="s">
        <v>570</v>
      </c>
      <c r="C575" s="101" t="s">
        <v>273</v>
      </c>
      <c r="D575" s="98">
        <f t="shared" si="1"/>
        <v>55</v>
      </c>
      <c r="E575" s="98" t="str">
        <f t="shared" si="2"/>
        <v>Periodic DEQ E-mail Update to Gelman Information list </v>
      </c>
      <c r="F575" s="98" t="str">
        <f t="shared" si="3"/>
        <v>(re: MW installation)</v>
      </c>
      <c r="G575" s="98">
        <f t="shared" si="4"/>
        <v>2006</v>
      </c>
      <c r="H575" s="98">
        <f t="shared" si="5"/>
        <v>9</v>
      </c>
      <c r="I575" s="98">
        <f t="shared" si="6"/>
        <v>21</v>
      </c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2.0" customHeight="1">
      <c r="A576" s="22">
        <v>38978.0</v>
      </c>
      <c r="B576" s="26" t="s">
        <v>573</v>
      </c>
      <c r="C576" s="26" t="s">
        <v>9</v>
      </c>
      <c r="D576" s="98">
        <f t="shared" si="1"/>
        <v>57</v>
      </c>
      <c r="E576" s="98" t="str">
        <f t="shared" si="2"/>
        <v>PLS submittal of NPDES Discharge Monitoring Report #112 </v>
      </c>
      <c r="F576" s="98" t="str">
        <f t="shared" si="3"/>
        <v>(August 2006)</v>
      </c>
      <c r="G576" s="98">
        <f t="shared" si="4"/>
        <v>2006</v>
      </c>
      <c r="H576" s="98">
        <f t="shared" si="5"/>
        <v>9</v>
      </c>
      <c r="I576" s="98">
        <f t="shared" si="6"/>
        <v>18</v>
      </c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2.0" customHeight="1">
      <c r="A577" s="22">
        <v>38978.0</v>
      </c>
      <c r="B577" s="98" t="s">
        <v>574</v>
      </c>
      <c r="C577" s="101" t="s">
        <v>273</v>
      </c>
      <c r="D577" s="98">
        <f t="shared" si="1"/>
        <v>48</v>
      </c>
      <c r="E577" s="98" t="str">
        <f t="shared" si="2"/>
        <v>PLS submittal of Maple Interim Response Report </v>
      </c>
      <c r="F577" s="98" t="str">
        <f t="shared" si="3"/>
        <v>(August 2006)</v>
      </c>
      <c r="G577" s="98">
        <f t="shared" si="4"/>
        <v>2006</v>
      </c>
      <c r="H577" s="98">
        <f t="shared" si="5"/>
        <v>9</v>
      </c>
      <c r="I577" s="98">
        <f t="shared" si="6"/>
        <v>18</v>
      </c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2.0" customHeight="1">
      <c r="A578" s="22">
        <v>38975.0</v>
      </c>
      <c r="B578" s="107" t="s">
        <v>560</v>
      </c>
      <c r="C578" s="101" t="s">
        <v>273</v>
      </c>
      <c r="D578" s="98" t="str">
        <f t="shared" si="1"/>
        <v>#VALUE!</v>
      </c>
      <c r="E578" s="107" t="str">
        <f t="shared" si="2"/>
        <v>PLS submittal of Well Identification Report</v>
      </c>
      <c r="F578" s="98" t="str">
        <f t="shared" si="3"/>
        <v/>
      </c>
      <c r="G578" s="98">
        <f t="shared" si="4"/>
        <v>2006</v>
      </c>
      <c r="H578" s="98">
        <f t="shared" si="5"/>
        <v>9</v>
      </c>
      <c r="I578" s="98">
        <f t="shared" si="6"/>
        <v>15</v>
      </c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2.0" customHeight="1">
      <c r="A579" s="22">
        <v>38974.0</v>
      </c>
      <c r="B579" s="107" t="s">
        <v>575</v>
      </c>
      <c r="C579" s="101" t="s">
        <v>273</v>
      </c>
      <c r="D579" s="98">
        <f t="shared" si="1"/>
        <v>44</v>
      </c>
      <c r="E579" s="98" t="str">
        <f t="shared" si="2"/>
        <v>Letter from S. Kolon to F. Fotouhi et. al. </v>
      </c>
      <c r="F579" s="98" t="str">
        <f t="shared" si="3"/>
        <v>(re: proposed MWs in PZ area)</v>
      </c>
      <c r="G579" s="98">
        <f t="shared" si="4"/>
        <v>2006</v>
      </c>
      <c r="H579" s="98">
        <f t="shared" si="5"/>
        <v>9</v>
      </c>
      <c r="I579" s="98">
        <f t="shared" si="6"/>
        <v>14</v>
      </c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2.0" customHeight="1">
      <c r="A580" s="22">
        <v>38968.0</v>
      </c>
      <c r="B580" s="26" t="s">
        <v>343</v>
      </c>
      <c r="C580" s="26" t="s">
        <v>9</v>
      </c>
      <c r="D580" s="98">
        <f t="shared" si="1"/>
        <v>51</v>
      </c>
      <c r="E580" s="98" t="str">
        <f t="shared" si="2"/>
        <v>Letter from F. Fotouhi to D. Snell w/o attachment </v>
      </c>
      <c r="F580" s="98" t="str">
        <f t="shared" si="3"/>
        <v>(re: Chronic Toxicity)</v>
      </c>
      <c r="G580" s="98">
        <f t="shared" si="4"/>
        <v>2006</v>
      </c>
      <c r="H580" s="98">
        <f t="shared" si="5"/>
        <v>9</v>
      </c>
      <c r="I580" s="98">
        <f t="shared" si="6"/>
        <v>8</v>
      </c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24.0" customHeight="1">
      <c r="A581" s="22">
        <v>38952.0</v>
      </c>
      <c r="B581" s="25" t="s">
        <v>576</v>
      </c>
      <c r="C581" s="101" t="s">
        <v>7</v>
      </c>
      <c r="D581" s="98">
        <f t="shared" si="1"/>
        <v>27</v>
      </c>
      <c r="E581" s="98" t="str">
        <f t="shared" si="2"/>
        <v>DEQ response to O&amp;M Plans </v>
      </c>
      <c r="F581" s="98" t="str">
        <f t="shared" si="3"/>
        <v>(Extraction and Treatment Systems – Wagner Road and Maple Road Extraction, Treatment and Reinjectio</v>
      </c>
      <c r="G581" s="98">
        <f t="shared" si="4"/>
        <v>2006</v>
      </c>
      <c r="H581" s="98">
        <f t="shared" si="5"/>
        <v>8</v>
      </c>
      <c r="I581" s="98">
        <f t="shared" si="6"/>
        <v>23</v>
      </c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2.0" customHeight="1">
      <c r="A582" s="22">
        <v>38946.0</v>
      </c>
      <c r="B582" s="26" t="s">
        <v>577</v>
      </c>
      <c r="C582" s="26" t="s">
        <v>9</v>
      </c>
      <c r="D582" s="98">
        <f t="shared" si="1"/>
        <v>57</v>
      </c>
      <c r="E582" s="98" t="str">
        <f t="shared" si="2"/>
        <v>PLS submittal of NPDES Discharge Monitoring Report #111 </v>
      </c>
      <c r="F582" s="98" t="str">
        <f t="shared" si="3"/>
        <v>(July 2006)</v>
      </c>
      <c r="G582" s="98">
        <f t="shared" si="4"/>
        <v>2006</v>
      </c>
      <c r="H582" s="98">
        <f t="shared" si="5"/>
        <v>8</v>
      </c>
      <c r="I582" s="98">
        <f t="shared" si="6"/>
        <v>17</v>
      </c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2.0" customHeight="1">
      <c r="A583" s="22">
        <v>38946.0</v>
      </c>
      <c r="B583" s="98" t="s">
        <v>578</v>
      </c>
      <c r="C583" s="101" t="s">
        <v>273</v>
      </c>
      <c r="D583" s="98">
        <f t="shared" si="1"/>
        <v>48</v>
      </c>
      <c r="E583" s="98" t="str">
        <f t="shared" si="2"/>
        <v>PLS submittal of Maple Interim Response Report </v>
      </c>
      <c r="F583" s="98" t="str">
        <f t="shared" si="3"/>
        <v>(July 2006)</v>
      </c>
      <c r="G583" s="98">
        <f t="shared" si="4"/>
        <v>2006</v>
      </c>
      <c r="H583" s="98">
        <f t="shared" si="5"/>
        <v>8</v>
      </c>
      <c r="I583" s="98">
        <f t="shared" si="6"/>
        <v>17</v>
      </c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2.0" customHeight="1">
      <c r="A584" s="22">
        <v>38932.0</v>
      </c>
      <c r="B584" s="26" t="s">
        <v>579</v>
      </c>
      <c r="C584" s="101" t="s">
        <v>273</v>
      </c>
      <c r="D584" s="98" t="str">
        <f t="shared" si="1"/>
        <v>#VALUE!</v>
      </c>
      <c r="E584" s="101" t="str">
        <f t="shared" si="2"/>
        <v>PLS submittal of Performance Review – Wagner Road Interim Response</v>
      </c>
      <c r="F584" s="98" t="str">
        <f t="shared" si="3"/>
        <v/>
      </c>
      <c r="G584" s="98">
        <f t="shared" si="4"/>
        <v>2006</v>
      </c>
      <c r="H584" s="98">
        <f t="shared" si="5"/>
        <v>8</v>
      </c>
      <c r="I584" s="98">
        <f t="shared" si="6"/>
        <v>3</v>
      </c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2.0" customHeight="1">
      <c r="A585" s="22">
        <v>38931.0</v>
      </c>
      <c r="B585" s="26" t="s">
        <v>343</v>
      </c>
      <c r="C585" s="26" t="s">
        <v>9</v>
      </c>
      <c r="D585" s="98">
        <f t="shared" si="1"/>
        <v>51</v>
      </c>
      <c r="E585" s="98" t="str">
        <f t="shared" si="2"/>
        <v>Letter from F. Fotouhi to D. Snell w/o attachment </v>
      </c>
      <c r="F585" s="98" t="str">
        <f t="shared" si="3"/>
        <v>(re: Chronic Toxicity)</v>
      </c>
      <c r="G585" s="98">
        <f t="shared" si="4"/>
        <v>2006</v>
      </c>
      <c r="H585" s="98">
        <f t="shared" si="5"/>
        <v>8</v>
      </c>
      <c r="I585" s="98">
        <f t="shared" si="6"/>
        <v>2</v>
      </c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24.0" customHeight="1">
      <c r="A586" s="22">
        <v>38925.0</v>
      </c>
      <c r="B586" s="23" t="s">
        <v>580</v>
      </c>
      <c r="C586" s="101" t="s">
        <v>273</v>
      </c>
      <c r="D586" s="98">
        <f t="shared" si="1"/>
        <v>57</v>
      </c>
      <c r="E586" s="98" t="str">
        <f t="shared" si="2"/>
        <v>DEQ Interoffice Communication from J. Coger to S. Kolon </v>
      </c>
      <c r="F586" s="98" t="str">
        <f t="shared" si="3"/>
        <v>(re: Downgradient Investigation Report)</v>
      </c>
      <c r="G586" s="98">
        <f t="shared" si="4"/>
        <v>2006</v>
      </c>
      <c r="H586" s="98">
        <f t="shared" si="5"/>
        <v>7</v>
      </c>
      <c r="I586" s="98">
        <f t="shared" si="6"/>
        <v>27</v>
      </c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2.0" customHeight="1">
      <c r="A587" s="22">
        <v>38925.0</v>
      </c>
      <c r="B587" s="107" t="s">
        <v>581</v>
      </c>
      <c r="C587" s="101" t="s">
        <v>273</v>
      </c>
      <c r="D587" s="98" t="str">
        <f t="shared" si="1"/>
        <v>#VALUE!</v>
      </c>
      <c r="E587" s="107" t="str">
        <f t="shared" si="2"/>
        <v>DEQ response to March 30, 2006 Downgradient Investigation Report</v>
      </c>
      <c r="F587" s="98" t="str">
        <f t="shared" si="3"/>
        <v/>
      </c>
      <c r="G587" s="98">
        <f t="shared" si="4"/>
        <v>2006</v>
      </c>
      <c r="H587" s="98">
        <f t="shared" si="5"/>
        <v>7</v>
      </c>
      <c r="I587" s="98">
        <f t="shared" si="6"/>
        <v>27</v>
      </c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2.0" customHeight="1">
      <c r="A588" s="22">
        <v>38916.0</v>
      </c>
      <c r="B588" s="107" t="s">
        <v>582</v>
      </c>
      <c r="C588" s="101" t="s">
        <v>273</v>
      </c>
      <c r="D588" s="98" t="str">
        <f t="shared" si="1"/>
        <v>#VALUE!</v>
      </c>
      <c r="E588" s="107" t="str">
        <f t="shared" si="2"/>
        <v>PLS submittal of Maple Road Interim Response Performance Report</v>
      </c>
      <c r="F588" s="98" t="str">
        <f t="shared" si="3"/>
        <v/>
      </c>
      <c r="G588" s="98">
        <f t="shared" si="4"/>
        <v>2006</v>
      </c>
      <c r="H588" s="98">
        <f t="shared" si="5"/>
        <v>7</v>
      </c>
      <c r="I588" s="98">
        <f t="shared" si="6"/>
        <v>18</v>
      </c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2.0" customHeight="1">
      <c r="A589" s="22">
        <v>38915.0</v>
      </c>
      <c r="B589" s="26" t="s">
        <v>583</v>
      </c>
      <c r="C589" s="26" t="s">
        <v>9</v>
      </c>
      <c r="D589" s="98">
        <f t="shared" si="1"/>
        <v>57</v>
      </c>
      <c r="E589" s="98" t="str">
        <f t="shared" si="2"/>
        <v>PLS submittal of NPDES Discharge Monitoring Report #110 </v>
      </c>
      <c r="F589" s="98" t="str">
        <f t="shared" si="3"/>
        <v>(June 2006)</v>
      </c>
      <c r="G589" s="98">
        <f t="shared" si="4"/>
        <v>2006</v>
      </c>
      <c r="H589" s="98">
        <f t="shared" si="5"/>
        <v>7</v>
      </c>
      <c r="I589" s="98">
        <f t="shared" si="6"/>
        <v>17</v>
      </c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2.0" customHeight="1">
      <c r="A590" s="22">
        <v>38915.0</v>
      </c>
      <c r="B590" s="26" t="s">
        <v>584</v>
      </c>
      <c r="C590" s="101" t="s">
        <v>4</v>
      </c>
      <c r="D590" s="98">
        <f t="shared" si="1"/>
        <v>39</v>
      </c>
      <c r="E590" s="98" t="str">
        <f t="shared" si="2"/>
        <v>PLS submittal of Quarterly Report #22 </v>
      </c>
      <c r="F590" s="98" t="str">
        <f t="shared" si="3"/>
        <v>(April-June 2006)</v>
      </c>
      <c r="G590" s="98">
        <f t="shared" si="4"/>
        <v>2006</v>
      </c>
      <c r="H590" s="98">
        <f t="shared" si="5"/>
        <v>7</v>
      </c>
      <c r="I590" s="98">
        <f t="shared" si="6"/>
        <v>17</v>
      </c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2.0" customHeight="1">
      <c r="A591" s="22">
        <v>38915.0</v>
      </c>
      <c r="B591" s="107" t="s">
        <v>585</v>
      </c>
      <c r="C591" s="101" t="s">
        <v>273</v>
      </c>
      <c r="D591" s="98">
        <f t="shared" si="1"/>
        <v>44</v>
      </c>
      <c r="E591" s="98" t="str">
        <f t="shared" si="2"/>
        <v>Letter from S. Kolon to F. Fotouhi et. al. </v>
      </c>
      <c r="F591" s="98" t="str">
        <f t="shared" si="3"/>
        <v>(re: Well Identification Report dated 5/19/06)</v>
      </c>
      <c r="G591" s="98">
        <f t="shared" si="4"/>
        <v>2006</v>
      </c>
      <c r="H591" s="98">
        <f t="shared" si="5"/>
        <v>7</v>
      </c>
      <c r="I591" s="98">
        <f t="shared" si="6"/>
        <v>17</v>
      </c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2.0" customHeight="1">
      <c r="A592" s="22">
        <v>38915.0</v>
      </c>
      <c r="B592" s="98" t="s">
        <v>586</v>
      </c>
      <c r="C592" s="101" t="s">
        <v>273</v>
      </c>
      <c r="D592" s="98">
        <f t="shared" si="1"/>
        <v>58</v>
      </c>
      <c r="E592" s="98" t="str">
        <f t="shared" si="2"/>
        <v>PLS submittal of Maple Interim Response Operation Report </v>
      </c>
      <c r="F592" s="98" t="str">
        <f t="shared" si="3"/>
        <v>(June 2006)</v>
      </c>
      <c r="G592" s="98">
        <f t="shared" si="4"/>
        <v>2006</v>
      </c>
      <c r="H592" s="98">
        <f t="shared" si="5"/>
        <v>7</v>
      </c>
      <c r="I592" s="98">
        <f t="shared" si="6"/>
        <v>17</v>
      </c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2.0" customHeight="1">
      <c r="A593" s="22">
        <v>38912.0</v>
      </c>
      <c r="B593" s="26" t="s">
        <v>587</v>
      </c>
      <c r="C593" s="101" t="s">
        <v>275</v>
      </c>
      <c r="D593" s="98" t="str">
        <f t="shared" si="1"/>
        <v>#VALUE!</v>
      </c>
      <c r="E593" s="101" t="str">
        <f t="shared" si="2"/>
        <v>PLS submittal of MW-105s Report</v>
      </c>
      <c r="F593" s="98" t="str">
        <f t="shared" si="3"/>
        <v/>
      </c>
      <c r="G593" s="98">
        <f t="shared" si="4"/>
        <v>2006</v>
      </c>
      <c r="H593" s="98">
        <f t="shared" si="5"/>
        <v>7</v>
      </c>
      <c r="I593" s="98">
        <f t="shared" si="6"/>
        <v>14</v>
      </c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2.0" customHeight="1">
      <c r="A594" s="22">
        <v>38904.0</v>
      </c>
      <c r="B594" s="26" t="s">
        <v>343</v>
      </c>
      <c r="C594" s="26" t="s">
        <v>9</v>
      </c>
      <c r="D594" s="98">
        <f t="shared" si="1"/>
        <v>51</v>
      </c>
      <c r="E594" s="98" t="str">
        <f t="shared" si="2"/>
        <v>Letter from F. Fotouhi to D. Snell w/o attachment </v>
      </c>
      <c r="F594" s="98" t="str">
        <f t="shared" si="3"/>
        <v>(re: Chronic Toxicity)</v>
      </c>
      <c r="G594" s="98">
        <f t="shared" si="4"/>
        <v>2006</v>
      </c>
      <c r="H594" s="98">
        <f t="shared" si="5"/>
        <v>7</v>
      </c>
      <c r="I594" s="98">
        <f t="shared" si="6"/>
        <v>6</v>
      </c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2.0" customHeight="1">
      <c r="A595" s="22">
        <v>38899.0</v>
      </c>
      <c r="B595" s="98" t="s">
        <v>588</v>
      </c>
      <c r="C595" s="101" t="s">
        <v>7</v>
      </c>
      <c r="D595" s="98" t="str">
        <f t="shared" si="1"/>
        <v>#VALUE!</v>
      </c>
      <c r="E595" s="98" t="str">
        <f t="shared" si="2"/>
        <v>Analytical Results</v>
      </c>
      <c r="F595" s="98" t="str">
        <f t="shared" si="3"/>
        <v/>
      </c>
      <c r="G595" s="98">
        <f t="shared" si="4"/>
        <v>2006</v>
      </c>
      <c r="H595" s="98">
        <f t="shared" si="5"/>
        <v>7</v>
      </c>
      <c r="I595" s="98">
        <f t="shared" si="6"/>
        <v>1</v>
      </c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2.0" customHeight="1">
      <c r="A596" s="22">
        <v>38875.0</v>
      </c>
      <c r="B596" s="98" t="s">
        <v>589</v>
      </c>
      <c r="C596" s="101" t="s">
        <v>7</v>
      </c>
      <c r="D596" s="98">
        <f t="shared" si="1"/>
        <v>20</v>
      </c>
      <c r="E596" s="98" t="str">
        <f t="shared" si="2"/>
        <v>Analytical Results </v>
      </c>
      <c r="F596" s="98" t="str">
        <f t="shared" si="3"/>
        <v>(May 2006)</v>
      </c>
      <c r="G596" s="98">
        <f t="shared" si="4"/>
        <v>2006</v>
      </c>
      <c r="H596" s="98">
        <f t="shared" si="5"/>
        <v>6</v>
      </c>
      <c r="I596" s="98">
        <f t="shared" si="6"/>
        <v>7</v>
      </c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2.0" customHeight="1">
      <c r="A597" s="22">
        <v>38869.0</v>
      </c>
      <c r="B597" s="26" t="s">
        <v>590</v>
      </c>
      <c r="C597" s="101" t="s">
        <v>356</v>
      </c>
      <c r="D597" s="98" t="str">
        <f t="shared" si="1"/>
        <v>#VALUE!</v>
      </c>
      <c r="E597" s="101" t="str">
        <f t="shared" si="2"/>
        <v>Borehole log for LB-3</v>
      </c>
      <c r="F597" s="98" t="str">
        <f t="shared" si="3"/>
        <v/>
      </c>
      <c r="G597" s="98">
        <f t="shared" si="4"/>
        <v>2006</v>
      </c>
      <c r="H597" s="98">
        <f t="shared" si="5"/>
        <v>6</v>
      </c>
      <c r="I597" s="98">
        <f t="shared" si="6"/>
        <v>1</v>
      </c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2.0" customHeight="1">
      <c r="A598" s="22">
        <v>38869.0</v>
      </c>
      <c r="B598" s="26" t="s">
        <v>343</v>
      </c>
      <c r="C598" s="26" t="s">
        <v>9</v>
      </c>
      <c r="D598" s="98">
        <f t="shared" si="1"/>
        <v>51</v>
      </c>
      <c r="E598" s="98" t="str">
        <f t="shared" si="2"/>
        <v>Letter from F. Fotouhi to D. Snell w/o attachment </v>
      </c>
      <c r="F598" s="98" t="str">
        <f t="shared" si="3"/>
        <v>(re: Chronic Toxicity)</v>
      </c>
      <c r="G598" s="98">
        <f t="shared" si="4"/>
        <v>2006</v>
      </c>
      <c r="H598" s="98">
        <f t="shared" si="5"/>
        <v>6</v>
      </c>
      <c r="I598" s="98">
        <f t="shared" si="6"/>
        <v>1</v>
      </c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24.0" customHeight="1">
      <c r="A599" s="22">
        <v>38868.0</v>
      </c>
      <c r="B599" s="26" t="s">
        <v>591</v>
      </c>
      <c r="C599" s="101" t="s">
        <v>273</v>
      </c>
      <c r="D599" s="98">
        <f t="shared" si="1"/>
        <v>68</v>
      </c>
      <c r="E599" s="98" t="str">
        <f t="shared" si="2"/>
        <v>Borehole Logs for MW-79d, MW-100, MW-104; Gamma Logs for PLS-06-04 </v>
      </c>
      <c r="F599" s="98" t="str">
        <f t="shared" si="3"/>
        <v>(MW‑100), PLS-06-05 (MW-101), MW-103, MW-104</v>
      </c>
      <c r="G599" s="98">
        <f t="shared" si="4"/>
        <v>2006</v>
      </c>
      <c r="H599" s="98">
        <f t="shared" si="5"/>
        <v>5</v>
      </c>
      <c r="I599" s="98">
        <f t="shared" si="6"/>
        <v>31</v>
      </c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2.0" customHeight="1">
      <c r="A600" s="22">
        <v>38856.0</v>
      </c>
      <c r="B600" s="26" t="s">
        <v>592</v>
      </c>
      <c r="C600" s="101" t="s">
        <v>7</v>
      </c>
      <c r="D600" s="98">
        <f t="shared" si="1"/>
        <v>40</v>
      </c>
      <c r="E600" s="98" t="str">
        <f t="shared" si="2"/>
        <v>Letter from R. Reichel to A. Wasserman </v>
      </c>
      <c r="F600" s="98" t="str">
        <f t="shared" si="3"/>
        <v>(re: DEQ’s Gelman web site)</v>
      </c>
      <c r="G600" s="98">
        <f t="shared" si="4"/>
        <v>2006</v>
      </c>
      <c r="H600" s="98">
        <f t="shared" si="5"/>
        <v>5</v>
      </c>
      <c r="I600" s="98">
        <f t="shared" si="6"/>
        <v>19</v>
      </c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2.0" customHeight="1">
      <c r="A601" s="22">
        <v>38856.0</v>
      </c>
      <c r="B601" s="26" t="s">
        <v>593</v>
      </c>
      <c r="C601" s="101" t="s">
        <v>273</v>
      </c>
      <c r="D601" s="98">
        <f t="shared" si="1"/>
        <v>51</v>
      </c>
      <c r="E601" s="98" t="str">
        <f t="shared" si="2"/>
        <v>Letter from A. Wasserman to S. Kolon w/attachment </v>
      </c>
      <c r="F601" s="98" t="str">
        <f t="shared" si="3"/>
        <v>(Well Identification Plan Response)</v>
      </c>
      <c r="G601" s="98">
        <f t="shared" si="4"/>
        <v>2006</v>
      </c>
      <c r="H601" s="98">
        <f t="shared" si="5"/>
        <v>5</v>
      </c>
      <c r="I601" s="98">
        <f t="shared" si="6"/>
        <v>19</v>
      </c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2.0" customHeight="1">
      <c r="A602" s="22">
        <v>38853.0</v>
      </c>
      <c r="B602" s="26" t="s">
        <v>594</v>
      </c>
      <c r="C602" s="26" t="s">
        <v>9</v>
      </c>
      <c r="D602" s="98">
        <f t="shared" si="1"/>
        <v>57</v>
      </c>
      <c r="E602" s="98" t="str">
        <f t="shared" si="2"/>
        <v>PLS submittal of NPDES Discharge Monitoring Report #109 </v>
      </c>
      <c r="F602" s="98" t="str">
        <f t="shared" si="3"/>
        <v>(May 2006)</v>
      </c>
      <c r="G602" s="98">
        <f t="shared" si="4"/>
        <v>2006</v>
      </c>
      <c r="H602" s="98">
        <f t="shared" si="5"/>
        <v>5</v>
      </c>
      <c r="I602" s="98">
        <f t="shared" si="6"/>
        <v>16</v>
      </c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2.0" customHeight="1">
      <c r="A603" s="22">
        <v>38848.0</v>
      </c>
      <c r="B603" s="26" t="s">
        <v>595</v>
      </c>
      <c r="C603" s="26" t="s">
        <v>9</v>
      </c>
      <c r="D603" s="98">
        <f t="shared" si="1"/>
        <v>57</v>
      </c>
      <c r="E603" s="98" t="str">
        <f t="shared" si="2"/>
        <v>PLS submittal of NPDES Discharge Monitoring Report #108 </v>
      </c>
      <c r="F603" s="98" t="str">
        <f t="shared" si="3"/>
        <v>(April 2006)</v>
      </c>
      <c r="G603" s="98">
        <f t="shared" si="4"/>
        <v>2006</v>
      </c>
      <c r="H603" s="98">
        <f t="shared" si="5"/>
        <v>5</v>
      </c>
      <c r="I603" s="98">
        <f t="shared" si="6"/>
        <v>11</v>
      </c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2.0" customHeight="1">
      <c r="A604" s="22">
        <v>38847.0</v>
      </c>
      <c r="B604" s="107" t="s">
        <v>596</v>
      </c>
      <c r="C604" s="101" t="s">
        <v>7</v>
      </c>
      <c r="D604" s="98">
        <f t="shared" si="1"/>
        <v>55</v>
      </c>
      <c r="E604" s="98" t="str">
        <f t="shared" si="2"/>
        <v>Periodic DEQ E-mail Update to Gelman Information list </v>
      </c>
      <c r="F604" s="98" t="str">
        <f t="shared" si="3"/>
        <v>(re: Unit E &amp; Evergreen)</v>
      </c>
      <c r="G604" s="98">
        <f t="shared" si="4"/>
        <v>2006</v>
      </c>
      <c r="H604" s="98">
        <f t="shared" si="5"/>
        <v>5</v>
      </c>
      <c r="I604" s="98">
        <f t="shared" si="6"/>
        <v>10</v>
      </c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2.0" customHeight="1">
      <c r="A605" s="22">
        <v>38843.0</v>
      </c>
      <c r="B605" s="26" t="s">
        <v>597</v>
      </c>
      <c r="C605" s="101" t="s">
        <v>7</v>
      </c>
      <c r="D605" s="98">
        <f t="shared" si="1"/>
        <v>39</v>
      </c>
      <c r="E605" s="98" t="str">
        <f t="shared" si="2"/>
        <v>Letter from A. Wasseman to R. Reichel </v>
      </c>
      <c r="F605" s="98" t="str">
        <f t="shared" si="3"/>
        <v>(re: DEQ’s Gelman web site)</v>
      </c>
      <c r="G605" s="98">
        <f t="shared" si="4"/>
        <v>2006</v>
      </c>
      <c r="H605" s="98">
        <f t="shared" si="5"/>
        <v>5</v>
      </c>
      <c r="I605" s="98">
        <f t="shared" si="6"/>
        <v>6</v>
      </c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2.0" customHeight="1">
      <c r="A606" s="22">
        <v>38842.0</v>
      </c>
      <c r="B606" s="26" t="s">
        <v>598</v>
      </c>
      <c r="C606" s="101" t="s">
        <v>7</v>
      </c>
      <c r="D606" s="98">
        <f t="shared" si="1"/>
        <v>38</v>
      </c>
      <c r="E606" s="98" t="str">
        <f t="shared" si="2"/>
        <v>Letter from A. Wasserman to S. Kolon </v>
      </c>
      <c r="F606" s="98" t="str">
        <f t="shared" si="3"/>
        <v>(re: O&amp;M Plan confidentiality)</v>
      </c>
      <c r="G606" s="98">
        <f t="shared" si="4"/>
        <v>2006</v>
      </c>
      <c r="H606" s="98">
        <f t="shared" si="5"/>
        <v>5</v>
      </c>
      <c r="I606" s="98">
        <f t="shared" si="6"/>
        <v>5</v>
      </c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2.0" customHeight="1">
      <c r="A607" s="22">
        <v>38840.0</v>
      </c>
      <c r="B607" s="98" t="s">
        <v>599</v>
      </c>
      <c r="C607" s="101" t="s">
        <v>7</v>
      </c>
      <c r="D607" s="98">
        <f t="shared" si="1"/>
        <v>20</v>
      </c>
      <c r="E607" s="98" t="str">
        <f t="shared" si="2"/>
        <v>Analytical Results </v>
      </c>
      <c r="F607" s="98" t="str">
        <f t="shared" si="3"/>
        <v>(April 2006)</v>
      </c>
      <c r="G607" s="98">
        <f t="shared" si="4"/>
        <v>2006</v>
      </c>
      <c r="H607" s="98">
        <f t="shared" si="5"/>
        <v>5</v>
      </c>
      <c r="I607" s="98">
        <f t="shared" si="6"/>
        <v>3</v>
      </c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2.0" customHeight="1">
      <c r="A608" s="22">
        <v>38838.0</v>
      </c>
      <c r="B608" s="26" t="s">
        <v>600</v>
      </c>
      <c r="C608" s="101" t="s">
        <v>275</v>
      </c>
      <c r="D608" s="98" t="str">
        <f t="shared" si="1"/>
        <v>#VALUE!</v>
      </c>
      <c r="E608" s="101" t="str">
        <f t="shared" si="2"/>
        <v>Borehole logs for TW-20 and MW-105s</v>
      </c>
      <c r="F608" s="98" t="str">
        <f t="shared" si="3"/>
        <v/>
      </c>
      <c r="G608" s="98">
        <f t="shared" si="4"/>
        <v>2006</v>
      </c>
      <c r="H608" s="98">
        <f t="shared" si="5"/>
        <v>5</v>
      </c>
      <c r="I608" s="98">
        <f t="shared" si="6"/>
        <v>1</v>
      </c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24.0" customHeight="1">
      <c r="A609" s="22">
        <v>38838.0</v>
      </c>
      <c r="B609" s="26" t="s">
        <v>601</v>
      </c>
      <c r="C609" s="101" t="s">
        <v>273</v>
      </c>
      <c r="D609" s="98">
        <f t="shared" si="1"/>
        <v>38</v>
      </c>
      <c r="E609" s="98" t="str">
        <f t="shared" si="2"/>
        <v>Borehole logs for MW-105d, PLS-06-12 </v>
      </c>
      <c r="F609" s="98" t="str">
        <f t="shared" si="3"/>
        <v>(Maple Village Shopping Center, no well), MW‑106d, MW-106s, IW-5</v>
      </c>
      <c r="G609" s="98">
        <f t="shared" si="4"/>
        <v>2006</v>
      </c>
      <c r="H609" s="98">
        <f t="shared" si="5"/>
        <v>5</v>
      </c>
      <c r="I609" s="98">
        <f t="shared" si="6"/>
        <v>1</v>
      </c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2.0" customHeight="1">
      <c r="A610" s="22">
        <v>38838.0</v>
      </c>
      <c r="B610" s="98" t="s">
        <v>602</v>
      </c>
      <c r="C610" s="101" t="s">
        <v>273</v>
      </c>
      <c r="D610" s="98">
        <f t="shared" si="1"/>
        <v>48</v>
      </c>
      <c r="E610" s="98" t="str">
        <f t="shared" si="2"/>
        <v>PLS submittal of Maple Interim Response Report </v>
      </c>
      <c r="F610" s="98" t="str">
        <f t="shared" si="3"/>
        <v>(May 2006)</v>
      </c>
      <c r="G610" s="98">
        <f t="shared" si="4"/>
        <v>2006</v>
      </c>
      <c r="H610" s="98">
        <f t="shared" si="5"/>
        <v>5</v>
      </c>
      <c r="I610" s="98">
        <f t="shared" si="6"/>
        <v>1</v>
      </c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2.0" customHeight="1">
      <c r="A611" s="22">
        <v>38836.0</v>
      </c>
      <c r="B611" s="107" t="s">
        <v>603</v>
      </c>
      <c r="C611" s="26" t="s">
        <v>88</v>
      </c>
      <c r="D611" s="98" t="str">
        <f t="shared" si="1"/>
        <v>#VALUE!</v>
      </c>
      <c r="E611" s="107" t="str">
        <f t="shared" si="2"/>
        <v>DEQ response to Interim Response Work Plan</v>
      </c>
      <c r="F611" s="98" t="str">
        <f t="shared" si="3"/>
        <v/>
      </c>
      <c r="G611" s="98">
        <f t="shared" si="4"/>
        <v>2006</v>
      </c>
      <c r="H611" s="98">
        <f t="shared" si="5"/>
        <v>4</v>
      </c>
      <c r="I611" s="98">
        <f t="shared" si="6"/>
        <v>29</v>
      </c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2.0" customHeight="1">
      <c r="A612" s="22">
        <v>38834.0</v>
      </c>
      <c r="B612" s="26" t="s">
        <v>343</v>
      </c>
      <c r="C612" s="26" t="s">
        <v>9</v>
      </c>
      <c r="D612" s="98">
        <f t="shared" si="1"/>
        <v>51</v>
      </c>
      <c r="E612" s="98" t="str">
        <f t="shared" si="2"/>
        <v>Letter from F. Fotouhi to D. Snell w/o attachment </v>
      </c>
      <c r="F612" s="98" t="str">
        <f t="shared" si="3"/>
        <v>(re: Chronic Toxicity)</v>
      </c>
      <c r="G612" s="98">
        <f t="shared" si="4"/>
        <v>2006</v>
      </c>
      <c r="H612" s="98">
        <f t="shared" si="5"/>
        <v>4</v>
      </c>
      <c r="I612" s="98">
        <f t="shared" si="6"/>
        <v>27</v>
      </c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2.0" customHeight="1">
      <c r="A613" s="22">
        <v>38833.0</v>
      </c>
      <c r="B613" s="107" t="s">
        <v>604</v>
      </c>
      <c r="C613" s="26" t="s">
        <v>88</v>
      </c>
      <c r="D613" s="98">
        <f t="shared" si="1"/>
        <v>53</v>
      </c>
      <c r="E613" s="98" t="str">
        <f t="shared" si="2"/>
        <v>Interoffice Communication from J. Coger to S. Kolon </v>
      </c>
      <c r="F613" s="98" t="str">
        <f t="shared" si="3"/>
        <v>(re: Interim Response WP)</v>
      </c>
      <c r="G613" s="98">
        <f t="shared" si="4"/>
        <v>2006</v>
      </c>
      <c r="H613" s="98">
        <f t="shared" si="5"/>
        <v>4</v>
      </c>
      <c r="I613" s="98">
        <f t="shared" si="6"/>
        <v>26</v>
      </c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2.0" customHeight="1">
      <c r="A614" s="22">
        <v>38825.0</v>
      </c>
      <c r="B614" s="107" t="s">
        <v>605</v>
      </c>
      <c r="C614" s="101" t="s">
        <v>273</v>
      </c>
      <c r="D614" s="98" t="str">
        <f t="shared" si="1"/>
        <v>#VALUE!</v>
      </c>
      <c r="E614" s="107" t="str">
        <f t="shared" si="2"/>
        <v>DEQ response to Well ID Report w/attachments</v>
      </c>
      <c r="F614" s="98" t="str">
        <f t="shared" si="3"/>
        <v/>
      </c>
      <c r="G614" s="98">
        <f t="shared" si="4"/>
        <v>2006</v>
      </c>
      <c r="H614" s="98">
        <f t="shared" si="5"/>
        <v>4</v>
      </c>
      <c r="I614" s="98">
        <f t="shared" si="6"/>
        <v>18</v>
      </c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2.0" customHeight="1">
      <c r="A615" s="22">
        <v>38824.0</v>
      </c>
      <c r="B615" s="26" t="s">
        <v>606</v>
      </c>
      <c r="C615" s="26" t="s">
        <v>9</v>
      </c>
      <c r="D615" s="98">
        <f t="shared" si="1"/>
        <v>36</v>
      </c>
      <c r="E615" s="98" t="str">
        <f t="shared" si="2"/>
        <v>Letter from F. Fotouhi to D. Snell </v>
      </c>
      <c r="F615" s="98" t="str">
        <f t="shared" si="3"/>
        <v>(re: elevated discharge)</v>
      </c>
      <c r="G615" s="98">
        <f t="shared" si="4"/>
        <v>2006</v>
      </c>
      <c r="H615" s="98">
        <f t="shared" si="5"/>
        <v>4</v>
      </c>
      <c r="I615" s="98">
        <f t="shared" si="6"/>
        <v>17</v>
      </c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2.0" customHeight="1">
      <c r="A616" s="22">
        <v>38821.0</v>
      </c>
      <c r="B616" s="26" t="s">
        <v>607</v>
      </c>
      <c r="C616" s="101" t="s">
        <v>4</v>
      </c>
      <c r="D616" s="98">
        <f t="shared" si="1"/>
        <v>39</v>
      </c>
      <c r="E616" s="98" t="str">
        <f t="shared" si="2"/>
        <v>PLS submittal of Quarterly Report #21 </v>
      </c>
      <c r="F616" s="98" t="str">
        <f t="shared" si="3"/>
        <v>(January - March 2006)</v>
      </c>
      <c r="G616" s="98">
        <f t="shared" si="4"/>
        <v>2006</v>
      </c>
      <c r="H616" s="98">
        <f t="shared" si="5"/>
        <v>4</v>
      </c>
      <c r="I616" s="98">
        <f t="shared" si="6"/>
        <v>14</v>
      </c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2.0" customHeight="1">
      <c r="A617" s="22">
        <v>38819.0</v>
      </c>
      <c r="B617" s="26" t="s">
        <v>608</v>
      </c>
      <c r="C617" s="26" t="s">
        <v>9</v>
      </c>
      <c r="D617" s="98">
        <f t="shared" si="1"/>
        <v>57</v>
      </c>
      <c r="E617" s="98" t="str">
        <f t="shared" si="2"/>
        <v>PLS submittal of NPDES Discharge Monitoring Report #107 </v>
      </c>
      <c r="F617" s="98" t="str">
        <f t="shared" si="3"/>
        <v>(March 2006)</v>
      </c>
      <c r="G617" s="98">
        <f t="shared" si="4"/>
        <v>2006</v>
      </c>
      <c r="H617" s="98">
        <f t="shared" si="5"/>
        <v>4</v>
      </c>
      <c r="I617" s="98">
        <f t="shared" si="6"/>
        <v>12</v>
      </c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2.0" customHeight="1">
      <c r="A618" s="22">
        <v>38819.0</v>
      </c>
      <c r="B618" s="98" t="s">
        <v>609</v>
      </c>
      <c r="C618" s="101" t="s">
        <v>273</v>
      </c>
      <c r="D618" s="98">
        <f t="shared" si="1"/>
        <v>48</v>
      </c>
      <c r="E618" s="98" t="str">
        <f t="shared" si="2"/>
        <v>PLS submittal of Maple Interim Response Report </v>
      </c>
      <c r="F618" s="98" t="str">
        <f t="shared" si="3"/>
        <v>(March 2006)</v>
      </c>
      <c r="G618" s="98">
        <f t="shared" si="4"/>
        <v>2006</v>
      </c>
      <c r="H618" s="98">
        <f t="shared" si="5"/>
        <v>4</v>
      </c>
      <c r="I618" s="98">
        <f t="shared" si="6"/>
        <v>12</v>
      </c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2.0" customHeight="1">
      <c r="A619" s="22">
        <v>38818.0</v>
      </c>
      <c r="B619" s="107" t="s">
        <v>610</v>
      </c>
      <c r="C619" s="101" t="s">
        <v>7</v>
      </c>
      <c r="D619" s="98">
        <f t="shared" si="1"/>
        <v>44</v>
      </c>
      <c r="E619" s="98" t="str">
        <f t="shared" si="2"/>
        <v>Letter from S. Kolon to F. Fotouhi et. al. </v>
      </c>
      <c r="F619" s="98" t="str">
        <f t="shared" si="3"/>
        <v>(re: minimum purge rates)</v>
      </c>
      <c r="G619" s="98">
        <f t="shared" si="4"/>
        <v>2006</v>
      </c>
      <c r="H619" s="98">
        <f t="shared" si="5"/>
        <v>4</v>
      </c>
      <c r="I619" s="98">
        <f t="shared" si="6"/>
        <v>11</v>
      </c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24.0" customHeight="1">
      <c r="A620" s="22">
        <v>38812.0</v>
      </c>
      <c r="B620" s="23" t="s">
        <v>611</v>
      </c>
      <c r="C620" s="101" t="s">
        <v>356</v>
      </c>
      <c r="D620" s="98">
        <f t="shared" si="1"/>
        <v>48</v>
      </c>
      <c r="E620" s="98" t="str">
        <f t="shared" si="2"/>
        <v>Letter from A. MacArthur-Ruesink to F. Fotouhi </v>
      </c>
      <c r="F620" s="98" t="str">
        <f t="shared" si="3"/>
        <v>(re: groundwater authorization discharge permit)</v>
      </c>
      <c r="G620" s="98">
        <f t="shared" si="4"/>
        <v>2006</v>
      </c>
      <c r="H620" s="98">
        <f t="shared" si="5"/>
        <v>4</v>
      </c>
      <c r="I620" s="98">
        <f t="shared" si="6"/>
        <v>5</v>
      </c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2.0" customHeight="1">
      <c r="A621" s="22">
        <v>38806.0</v>
      </c>
      <c r="B621" s="107" t="s">
        <v>612</v>
      </c>
      <c r="C621" s="101" t="s">
        <v>273</v>
      </c>
      <c r="D621" s="98" t="str">
        <f t="shared" si="1"/>
        <v>#VALUE!</v>
      </c>
      <c r="E621" s="107" t="str">
        <f t="shared" si="2"/>
        <v>PLS submittal of Phase I Downgradient Investigation Report</v>
      </c>
      <c r="F621" s="98" t="str">
        <f t="shared" si="3"/>
        <v/>
      </c>
      <c r="G621" s="98">
        <f t="shared" si="4"/>
        <v>2006</v>
      </c>
      <c r="H621" s="98">
        <f t="shared" si="5"/>
        <v>3</v>
      </c>
      <c r="I621" s="98">
        <f t="shared" si="6"/>
        <v>30</v>
      </c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2.0" customHeight="1">
      <c r="A622" s="22">
        <v>38805.0</v>
      </c>
      <c r="B622" s="107" t="s">
        <v>613</v>
      </c>
      <c r="C622" s="101" t="s">
        <v>7</v>
      </c>
      <c r="D622" s="98" t="str">
        <f t="shared" si="1"/>
        <v>#VALUE!</v>
      </c>
      <c r="E622" s="107" t="str">
        <f t="shared" si="2"/>
        <v>DEQ response to January 2006 Operation &amp; Maintenance Plan</v>
      </c>
      <c r="F622" s="98" t="str">
        <f t="shared" si="3"/>
        <v/>
      </c>
      <c r="G622" s="98">
        <f t="shared" si="4"/>
        <v>2006</v>
      </c>
      <c r="H622" s="98">
        <f t="shared" si="5"/>
        <v>3</v>
      </c>
      <c r="I622" s="98">
        <f t="shared" si="6"/>
        <v>29</v>
      </c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2.0" customHeight="1">
      <c r="A623" s="22">
        <v>38803.0</v>
      </c>
      <c r="B623" s="26" t="s">
        <v>343</v>
      </c>
      <c r="C623" s="26" t="s">
        <v>9</v>
      </c>
      <c r="D623" s="98">
        <f t="shared" si="1"/>
        <v>51</v>
      </c>
      <c r="E623" s="98" t="str">
        <f t="shared" si="2"/>
        <v>Letter from F. Fotouhi to D. Snell w/o attachment </v>
      </c>
      <c r="F623" s="98" t="str">
        <f t="shared" si="3"/>
        <v>(re: Chronic Toxicity)</v>
      </c>
      <c r="G623" s="98">
        <f t="shared" si="4"/>
        <v>2006</v>
      </c>
      <c r="H623" s="98">
        <f t="shared" si="5"/>
        <v>3</v>
      </c>
      <c r="I623" s="98">
        <f t="shared" si="6"/>
        <v>27</v>
      </c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2.0" customHeight="1">
      <c r="A624" s="22">
        <v>38798.0</v>
      </c>
      <c r="B624" s="107" t="s">
        <v>614</v>
      </c>
      <c r="C624" s="101" t="s">
        <v>273</v>
      </c>
      <c r="D624" s="98">
        <f t="shared" si="1"/>
        <v>55</v>
      </c>
      <c r="E624" s="98" t="str">
        <f t="shared" si="2"/>
        <v>Periodic DEQ E-mail Update to Gelman Information list </v>
      </c>
      <c r="F624" s="98" t="str">
        <f t="shared" si="3"/>
        <v>(re: Unit E drilling results)</v>
      </c>
      <c r="G624" s="98">
        <f t="shared" si="4"/>
        <v>2006</v>
      </c>
      <c r="H624" s="98">
        <f t="shared" si="5"/>
        <v>3</v>
      </c>
      <c r="I624" s="98">
        <f t="shared" si="6"/>
        <v>22</v>
      </c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24.0" customHeight="1">
      <c r="A625" s="22">
        <v>38791.0</v>
      </c>
      <c r="B625" s="23" t="s">
        <v>615</v>
      </c>
      <c r="C625" s="101" t="s">
        <v>273</v>
      </c>
      <c r="D625" s="98">
        <f t="shared" si="1"/>
        <v>55</v>
      </c>
      <c r="E625" s="98" t="str">
        <f t="shared" si="2"/>
        <v>Periodic DEQ E-mail Update to Gelman Information list </v>
      </c>
      <c r="F625" s="98" t="str">
        <f t="shared" si="3"/>
        <v>(re: Field Work &amp; Maple Road Interim Response)</v>
      </c>
      <c r="G625" s="98">
        <f t="shared" si="4"/>
        <v>2006</v>
      </c>
      <c r="H625" s="98">
        <f t="shared" si="5"/>
        <v>3</v>
      </c>
      <c r="I625" s="98">
        <f t="shared" si="6"/>
        <v>15</v>
      </c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2.0" customHeight="1">
      <c r="A626" s="22">
        <v>38783.0</v>
      </c>
      <c r="B626" s="107" t="s">
        <v>616</v>
      </c>
      <c r="C626" s="101" t="s">
        <v>273</v>
      </c>
      <c r="D626" s="98" t="str">
        <f t="shared" si="1"/>
        <v>#VALUE!</v>
      </c>
      <c r="E626" s="107" t="str">
        <f t="shared" si="2"/>
        <v>DEQ response to Performance Monitoring Plan, Wagner Rd. Interim Response</v>
      </c>
      <c r="F626" s="98" t="str">
        <f t="shared" si="3"/>
        <v/>
      </c>
      <c r="G626" s="98">
        <f t="shared" si="4"/>
        <v>2006</v>
      </c>
      <c r="H626" s="98">
        <f t="shared" si="5"/>
        <v>3</v>
      </c>
      <c r="I626" s="98">
        <f t="shared" si="6"/>
        <v>7</v>
      </c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2.0" customHeight="1">
      <c r="A627" s="22">
        <v>38783.0</v>
      </c>
      <c r="B627" s="107" t="s">
        <v>617</v>
      </c>
      <c r="C627" s="101" t="s">
        <v>273</v>
      </c>
      <c r="D627" s="98">
        <f t="shared" si="1"/>
        <v>53</v>
      </c>
      <c r="E627" s="98" t="str">
        <f t="shared" si="2"/>
        <v>Interoffice Communication from J. Coger to S. Kolon </v>
      </c>
      <c r="F627" s="98" t="str">
        <f t="shared" si="3"/>
        <v>(re: Wagner Rd. IR PMP)</v>
      </c>
      <c r="G627" s="98">
        <f t="shared" si="4"/>
        <v>2006</v>
      </c>
      <c r="H627" s="98">
        <f t="shared" si="5"/>
        <v>3</v>
      </c>
      <c r="I627" s="98">
        <f t="shared" si="6"/>
        <v>7</v>
      </c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2.0" customHeight="1">
      <c r="A628" s="22">
        <v>38782.0</v>
      </c>
      <c r="B628" s="26" t="s">
        <v>618</v>
      </c>
      <c r="C628" s="26" t="s">
        <v>9</v>
      </c>
      <c r="D628" s="98">
        <f t="shared" si="1"/>
        <v>57</v>
      </c>
      <c r="E628" s="98" t="str">
        <f t="shared" si="2"/>
        <v>PLS submittal of NPDES Discharge Monitoring Report #106 </v>
      </c>
      <c r="F628" s="98" t="str">
        <f t="shared" si="3"/>
        <v>(February 2006)</v>
      </c>
      <c r="G628" s="98">
        <f t="shared" si="4"/>
        <v>2006</v>
      </c>
      <c r="H628" s="98">
        <f t="shared" si="5"/>
        <v>3</v>
      </c>
      <c r="I628" s="98">
        <f t="shared" si="6"/>
        <v>6</v>
      </c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2.0" customHeight="1">
      <c r="A629" s="22">
        <v>38779.0</v>
      </c>
      <c r="B629" s="107" t="s">
        <v>619</v>
      </c>
      <c r="C629" s="101" t="s">
        <v>273</v>
      </c>
      <c r="D629" s="98">
        <f t="shared" si="1"/>
        <v>55</v>
      </c>
      <c r="E629" s="98" t="str">
        <f t="shared" si="2"/>
        <v>Periodic DEQ E-mail Update to Gelman Information list </v>
      </c>
      <c r="F629" s="98" t="str">
        <f t="shared" si="3"/>
        <v>(re: Unit E)</v>
      </c>
      <c r="G629" s="98">
        <f t="shared" si="4"/>
        <v>2006</v>
      </c>
      <c r="H629" s="98">
        <f t="shared" si="5"/>
        <v>3</v>
      </c>
      <c r="I629" s="98">
        <f t="shared" si="6"/>
        <v>3</v>
      </c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2.0" customHeight="1">
      <c r="A630" s="22">
        <v>38776.0</v>
      </c>
      <c r="B630" s="107" t="s">
        <v>620</v>
      </c>
      <c r="C630" s="101" t="s">
        <v>273</v>
      </c>
      <c r="D630" s="98">
        <f t="shared" si="1"/>
        <v>55</v>
      </c>
      <c r="E630" s="98" t="str">
        <f t="shared" si="2"/>
        <v>Periodic DEQ E-mail Update to Gelman Information list </v>
      </c>
      <c r="F630" s="98" t="str">
        <f t="shared" si="3"/>
        <v>(re: Downgradient Investigation)</v>
      </c>
      <c r="G630" s="98">
        <f t="shared" si="4"/>
        <v>2006</v>
      </c>
      <c r="H630" s="98">
        <f t="shared" si="5"/>
        <v>2</v>
      </c>
      <c r="I630" s="98">
        <f t="shared" si="6"/>
        <v>28</v>
      </c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2.0" customHeight="1">
      <c r="A631" s="22">
        <v>38776.0</v>
      </c>
      <c r="B631" s="107" t="s">
        <v>621</v>
      </c>
      <c r="C631" s="101" t="s">
        <v>273</v>
      </c>
      <c r="D631" s="98" t="str">
        <f t="shared" si="1"/>
        <v>#VALUE!</v>
      </c>
      <c r="E631" s="107" t="str">
        <f t="shared" si="2"/>
        <v>PLS Submittal of Well Identification Report</v>
      </c>
      <c r="F631" s="98" t="str">
        <f t="shared" si="3"/>
        <v/>
      </c>
      <c r="G631" s="98">
        <f t="shared" si="4"/>
        <v>2006</v>
      </c>
      <c r="H631" s="98">
        <f t="shared" si="5"/>
        <v>2</v>
      </c>
      <c r="I631" s="98">
        <f t="shared" si="6"/>
        <v>28</v>
      </c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2.0" customHeight="1">
      <c r="A632" s="22">
        <v>38772.0</v>
      </c>
      <c r="B632" s="26" t="s">
        <v>343</v>
      </c>
      <c r="C632" s="26" t="s">
        <v>9</v>
      </c>
      <c r="D632" s="98">
        <f t="shared" si="1"/>
        <v>51</v>
      </c>
      <c r="E632" s="98" t="str">
        <f t="shared" si="2"/>
        <v>Letter from F. Fotouhi to D. Snell w/o attachment </v>
      </c>
      <c r="F632" s="98" t="str">
        <f t="shared" si="3"/>
        <v>(re: Chronic Toxicity)</v>
      </c>
      <c r="G632" s="98">
        <f t="shared" si="4"/>
        <v>2006</v>
      </c>
      <c r="H632" s="98">
        <f t="shared" si="5"/>
        <v>2</v>
      </c>
      <c r="I632" s="98">
        <f t="shared" si="6"/>
        <v>24</v>
      </c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2.0" customHeight="1">
      <c r="A633" s="22">
        <v>38772.0</v>
      </c>
      <c r="B633" s="107" t="s">
        <v>620</v>
      </c>
      <c r="C633" s="101" t="s">
        <v>273</v>
      </c>
      <c r="D633" s="98">
        <f t="shared" si="1"/>
        <v>55</v>
      </c>
      <c r="E633" s="98" t="str">
        <f t="shared" si="2"/>
        <v>Periodic DEQ E-mail Update to Gelman Information list </v>
      </c>
      <c r="F633" s="98" t="str">
        <f t="shared" si="3"/>
        <v>(re: Downgradient Investigation)</v>
      </c>
      <c r="G633" s="98">
        <f t="shared" si="4"/>
        <v>2006</v>
      </c>
      <c r="H633" s="98">
        <f t="shared" si="5"/>
        <v>2</v>
      </c>
      <c r="I633" s="98">
        <f t="shared" si="6"/>
        <v>24</v>
      </c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2.0" customHeight="1">
      <c r="A634" s="22">
        <v>38771.0</v>
      </c>
      <c r="B634" s="26" t="s">
        <v>622</v>
      </c>
      <c r="C634" s="26" t="s">
        <v>9</v>
      </c>
      <c r="D634" s="98">
        <f t="shared" si="1"/>
        <v>36</v>
      </c>
      <c r="E634" s="98" t="str">
        <f t="shared" si="2"/>
        <v>Letter from D. Snell to F. Fotouhi </v>
      </c>
      <c r="F634" s="98" t="str">
        <f t="shared" si="3"/>
        <v>(re: Aquatic Toxicity Evaluation)</v>
      </c>
      <c r="G634" s="98">
        <f t="shared" si="4"/>
        <v>2006</v>
      </c>
      <c r="H634" s="98">
        <f t="shared" si="5"/>
        <v>2</v>
      </c>
      <c r="I634" s="98">
        <f t="shared" si="6"/>
        <v>23</v>
      </c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2.0" customHeight="1">
      <c r="A635" s="22">
        <v>38769.0</v>
      </c>
      <c r="B635" s="107" t="s">
        <v>620</v>
      </c>
      <c r="C635" s="101" t="s">
        <v>273</v>
      </c>
      <c r="D635" s="98">
        <f t="shared" si="1"/>
        <v>55</v>
      </c>
      <c r="E635" s="98" t="str">
        <f t="shared" si="2"/>
        <v>Periodic DEQ E-mail Update to Gelman Information list </v>
      </c>
      <c r="F635" s="98" t="str">
        <f t="shared" si="3"/>
        <v>(re: Downgradient Investigation)</v>
      </c>
      <c r="G635" s="98">
        <f t="shared" si="4"/>
        <v>2006</v>
      </c>
      <c r="H635" s="98">
        <f t="shared" si="5"/>
        <v>2</v>
      </c>
      <c r="I635" s="98">
        <f t="shared" si="6"/>
        <v>21</v>
      </c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2.0" customHeight="1">
      <c r="A636" s="22">
        <v>38763.0</v>
      </c>
      <c r="B636" s="107" t="s">
        <v>623</v>
      </c>
      <c r="C636" s="101" t="s">
        <v>273</v>
      </c>
      <c r="D636" s="98">
        <f t="shared" si="1"/>
        <v>55</v>
      </c>
      <c r="E636" s="98" t="str">
        <f t="shared" si="2"/>
        <v>Periodic DEQ E-mail Update to Gelman Information list </v>
      </c>
      <c r="F636" s="98" t="str">
        <f t="shared" si="3"/>
        <v>(re: Results and Schedule)</v>
      </c>
      <c r="G636" s="98">
        <f t="shared" si="4"/>
        <v>2006</v>
      </c>
      <c r="H636" s="98">
        <f t="shared" si="5"/>
        <v>2</v>
      </c>
      <c r="I636" s="98">
        <f t="shared" si="6"/>
        <v>15</v>
      </c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2.0" customHeight="1">
      <c r="A637" s="22">
        <v>38761.0</v>
      </c>
      <c r="B637" s="107" t="s">
        <v>624</v>
      </c>
      <c r="C637" s="101" t="s">
        <v>7</v>
      </c>
      <c r="D637" s="98">
        <f t="shared" si="1"/>
        <v>36</v>
      </c>
      <c r="E637" s="98" t="str">
        <f t="shared" si="2"/>
        <v>Letter from F. Fotouhi to S. Kolon </v>
      </c>
      <c r="F637" s="98" t="str">
        <f t="shared" si="3"/>
        <v>(re: Purge Rates)</v>
      </c>
      <c r="G637" s="98">
        <f t="shared" si="4"/>
        <v>2006</v>
      </c>
      <c r="H637" s="98">
        <f t="shared" si="5"/>
        <v>2</v>
      </c>
      <c r="I637" s="98">
        <f t="shared" si="6"/>
        <v>13</v>
      </c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2.0" customHeight="1">
      <c r="A638" s="22">
        <v>38756.0</v>
      </c>
      <c r="B638" s="107" t="s">
        <v>625</v>
      </c>
      <c r="C638" s="101" t="s">
        <v>273</v>
      </c>
      <c r="D638" s="98">
        <f t="shared" si="1"/>
        <v>55</v>
      </c>
      <c r="E638" s="98" t="str">
        <f t="shared" si="2"/>
        <v>Periodic DEQ E-mail Update to Gelman Information list </v>
      </c>
      <c r="F638" s="98" t="str">
        <f t="shared" si="3"/>
        <v>(re: Drilling and Schedule)</v>
      </c>
      <c r="G638" s="98">
        <f t="shared" si="4"/>
        <v>2006</v>
      </c>
      <c r="H638" s="98">
        <f t="shared" si="5"/>
        <v>2</v>
      </c>
      <c r="I638" s="98">
        <f t="shared" si="6"/>
        <v>8</v>
      </c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2.0" customHeight="1">
      <c r="A639" s="22">
        <v>38755.0</v>
      </c>
      <c r="B639" s="107" t="s">
        <v>626</v>
      </c>
      <c r="C639" s="101" t="s">
        <v>7</v>
      </c>
      <c r="D639" s="98">
        <f t="shared" si="1"/>
        <v>55</v>
      </c>
      <c r="E639" s="98" t="str">
        <f t="shared" si="2"/>
        <v>Periodic DEQ E-mail Update to Gelman Information list </v>
      </c>
      <c r="F639" s="98" t="str">
        <f t="shared" si="3"/>
        <v>(re: Web Site Improvements)</v>
      </c>
      <c r="G639" s="98">
        <f t="shared" si="4"/>
        <v>2006</v>
      </c>
      <c r="H639" s="98">
        <f t="shared" si="5"/>
        <v>2</v>
      </c>
      <c r="I639" s="98">
        <f t="shared" si="6"/>
        <v>7</v>
      </c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2.0" customHeight="1">
      <c r="A640" s="22">
        <v>38754.0</v>
      </c>
      <c r="B640" s="26" t="s">
        <v>627</v>
      </c>
      <c r="C640" s="26" t="s">
        <v>9</v>
      </c>
      <c r="D640" s="98">
        <f t="shared" si="1"/>
        <v>57</v>
      </c>
      <c r="E640" s="98" t="str">
        <f t="shared" si="2"/>
        <v>PLS submittal of NPDES Discharge Monitoring Report #105 </v>
      </c>
      <c r="F640" s="98" t="str">
        <f t="shared" si="3"/>
        <v>(January 2006)</v>
      </c>
      <c r="G640" s="98">
        <f t="shared" si="4"/>
        <v>2006</v>
      </c>
      <c r="H640" s="98">
        <f t="shared" si="5"/>
        <v>2</v>
      </c>
      <c r="I640" s="98">
        <f t="shared" si="6"/>
        <v>6</v>
      </c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2.0" customHeight="1">
      <c r="A641" s="22">
        <v>38751.0</v>
      </c>
      <c r="B641" s="107" t="s">
        <v>628</v>
      </c>
      <c r="C641" s="101" t="s">
        <v>273</v>
      </c>
      <c r="D641" s="98" t="str">
        <f t="shared" si="1"/>
        <v>#VALUE!</v>
      </c>
      <c r="E641" s="107" t="str">
        <f t="shared" si="2"/>
        <v>PLS submittal of Performance Monitoring Plan, Maple Road Interim Response</v>
      </c>
      <c r="F641" s="98" t="str">
        <f t="shared" si="3"/>
        <v/>
      </c>
      <c r="G641" s="98">
        <f t="shared" si="4"/>
        <v>2006</v>
      </c>
      <c r="H641" s="98">
        <f t="shared" si="5"/>
        <v>2</v>
      </c>
      <c r="I641" s="98">
        <f t="shared" si="6"/>
        <v>3</v>
      </c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2.0" customHeight="1">
      <c r="A642" s="22">
        <v>38751.0</v>
      </c>
      <c r="B642" s="107" t="s">
        <v>629</v>
      </c>
      <c r="C642" s="101" t="s">
        <v>273</v>
      </c>
      <c r="D642" s="98" t="str">
        <f t="shared" si="1"/>
        <v>#VALUE!</v>
      </c>
      <c r="E642" s="107" t="str">
        <f t="shared" si="2"/>
        <v>PLS submittal of TW-19 Aquifer Performance Test </v>
      </c>
      <c r="F642" s="98" t="str">
        <f t="shared" si="3"/>
        <v/>
      </c>
      <c r="G642" s="98">
        <f t="shared" si="4"/>
        <v>2006</v>
      </c>
      <c r="H642" s="98">
        <f t="shared" si="5"/>
        <v>2</v>
      </c>
      <c r="I642" s="98">
        <f t="shared" si="6"/>
        <v>3</v>
      </c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2.0" customHeight="1">
      <c r="A643" s="22">
        <v>38748.0</v>
      </c>
      <c r="B643" s="26" t="s">
        <v>343</v>
      </c>
      <c r="C643" s="26" t="s">
        <v>9</v>
      </c>
      <c r="D643" s="98">
        <f t="shared" si="1"/>
        <v>51</v>
      </c>
      <c r="E643" s="98" t="str">
        <f t="shared" si="2"/>
        <v>Letter from F. Fotouhi to D. Snell w/o attachment </v>
      </c>
      <c r="F643" s="98" t="str">
        <f t="shared" si="3"/>
        <v>(re: Chronic Toxicity)</v>
      </c>
      <c r="G643" s="98">
        <f t="shared" si="4"/>
        <v>2006</v>
      </c>
      <c r="H643" s="98">
        <f t="shared" si="5"/>
        <v>1</v>
      </c>
      <c r="I643" s="98">
        <f t="shared" si="6"/>
        <v>31</v>
      </c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24.0" customHeight="1">
      <c r="A644" s="22">
        <v>38747.0</v>
      </c>
      <c r="B644" s="23" t="s">
        <v>630</v>
      </c>
      <c r="C644" s="26" t="s">
        <v>273</v>
      </c>
      <c r="D644" s="98">
        <f t="shared" si="1"/>
        <v>55</v>
      </c>
      <c r="E644" s="98" t="str">
        <f t="shared" si="2"/>
        <v>Periodic DEQ E-mail Update to Gelman Information list </v>
      </c>
      <c r="F644" s="98" t="str">
        <f t="shared" si="3"/>
        <v>(re: Downgradient Investigation and other Unit E Field Work)</v>
      </c>
      <c r="G644" s="98">
        <f t="shared" si="4"/>
        <v>2006</v>
      </c>
      <c r="H644" s="98">
        <f t="shared" si="5"/>
        <v>1</v>
      </c>
      <c r="I644" s="98">
        <f t="shared" si="6"/>
        <v>30</v>
      </c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2.0" customHeight="1">
      <c r="A645" s="22">
        <v>38742.0</v>
      </c>
      <c r="B645" s="25" t="s">
        <v>631</v>
      </c>
      <c r="C645" s="26" t="s">
        <v>88</v>
      </c>
      <c r="D645" s="98" t="str">
        <f t="shared" si="1"/>
        <v>#VALUE!</v>
      </c>
      <c r="E645" s="106" t="str">
        <f t="shared" si="2"/>
        <v>PLS Submittal Interim Response Work Plan Western System</v>
      </c>
      <c r="F645" s="98" t="str">
        <f t="shared" si="3"/>
        <v/>
      </c>
      <c r="G645" s="98">
        <f t="shared" si="4"/>
        <v>2006</v>
      </c>
      <c r="H645" s="98">
        <f t="shared" si="5"/>
        <v>1</v>
      </c>
      <c r="I645" s="98">
        <f t="shared" si="6"/>
        <v>25</v>
      </c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2.0" customHeight="1">
      <c r="A646" s="22">
        <v>38741.0</v>
      </c>
      <c r="B646" s="23" t="s">
        <v>620</v>
      </c>
      <c r="C646" s="26" t="s">
        <v>273</v>
      </c>
      <c r="D646" s="98">
        <f t="shared" si="1"/>
        <v>55</v>
      </c>
      <c r="E646" s="98" t="str">
        <f t="shared" si="2"/>
        <v>Periodic DEQ E-mail Update to Gelman Information list </v>
      </c>
      <c r="F646" s="98" t="str">
        <f t="shared" si="3"/>
        <v>(re: Downgradient Investigation)</v>
      </c>
      <c r="G646" s="98">
        <f t="shared" si="4"/>
        <v>2006</v>
      </c>
      <c r="H646" s="98">
        <f t="shared" si="5"/>
        <v>1</v>
      </c>
      <c r="I646" s="98">
        <f t="shared" si="6"/>
        <v>24</v>
      </c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2.0" customHeight="1">
      <c r="A647" s="22">
        <v>38737.0</v>
      </c>
      <c r="B647" s="26" t="s">
        <v>632</v>
      </c>
      <c r="C647" s="101" t="s">
        <v>273</v>
      </c>
      <c r="D647" s="98" t="str">
        <f t="shared" si="1"/>
        <v>#VALUE!</v>
      </c>
      <c r="E647" s="101" t="str">
        <f t="shared" si="2"/>
        <v>IW-4 Borehole log</v>
      </c>
      <c r="F647" s="98" t="str">
        <f t="shared" si="3"/>
        <v/>
      </c>
      <c r="G647" s="98">
        <f t="shared" si="4"/>
        <v>2006</v>
      </c>
      <c r="H647" s="98">
        <f t="shared" si="5"/>
        <v>1</v>
      </c>
      <c r="I647" s="98">
        <f t="shared" si="6"/>
        <v>20</v>
      </c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2.0" customHeight="1">
      <c r="A648" s="22">
        <v>38729.0</v>
      </c>
      <c r="B648" s="107" t="s">
        <v>633</v>
      </c>
      <c r="C648" s="101" t="s">
        <v>273</v>
      </c>
      <c r="D648" s="98">
        <f t="shared" si="1"/>
        <v>55</v>
      </c>
      <c r="E648" s="98" t="str">
        <f t="shared" si="2"/>
        <v>Periodic DEQ E-mail Update to Gelman Information list </v>
      </c>
      <c r="F648" s="98" t="str">
        <f t="shared" si="3"/>
        <v>(re: down gradient investigation)</v>
      </c>
      <c r="G648" s="98">
        <f t="shared" si="4"/>
        <v>2006</v>
      </c>
      <c r="H648" s="98">
        <f t="shared" si="5"/>
        <v>1</v>
      </c>
      <c r="I648" s="98">
        <f t="shared" si="6"/>
        <v>12</v>
      </c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2.0" customHeight="1">
      <c r="A649" s="22">
        <v>38727.0</v>
      </c>
      <c r="B649" s="26" t="s">
        <v>634</v>
      </c>
      <c r="C649" s="101" t="s">
        <v>4</v>
      </c>
      <c r="D649" s="98">
        <f t="shared" si="1"/>
        <v>48</v>
      </c>
      <c r="E649" s="98" t="str">
        <f t="shared" si="2"/>
        <v>PLS submittal of Quarterly Progress Report #20 </v>
      </c>
      <c r="F649" s="98" t="str">
        <f t="shared" si="3"/>
        <v>(Oct.–Dec. 2005)</v>
      </c>
      <c r="G649" s="98">
        <f t="shared" si="4"/>
        <v>2006</v>
      </c>
      <c r="H649" s="98">
        <f t="shared" si="5"/>
        <v>1</v>
      </c>
      <c r="I649" s="98">
        <f t="shared" si="6"/>
        <v>10</v>
      </c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2.0" customHeight="1">
      <c r="A650" s="22">
        <v>38727.0</v>
      </c>
      <c r="B650" s="107" t="s">
        <v>635</v>
      </c>
      <c r="C650" s="101" t="s">
        <v>273</v>
      </c>
      <c r="D650" s="98">
        <f t="shared" si="1"/>
        <v>44</v>
      </c>
      <c r="E650" s="98" t="str">
        <f t="shared" si="2"/>
        <v>Letter from S. Kolon to F. Fotouhi et. al. </v>
      </c>
      <c r="F650" s="98" t="str">
        <f t="shared" si="3"/>
        <v>(re: response to Well ID Work Plan)</v>
      </c>
      <c r="G650" s="98">
        <f t="shared" si="4"/>
        <v>2006</v>
      </c>
      <c r="H650" s="98">
        <f t="shared" si="5"/>
        <v>1</v>
      </c>
      <c r="I650" s="98">
        <f t="shared" si="6"/>
        <v>10</v>
      </c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2.0" customHeight="1">
      <c r="A651" s="22">
        <v>38726.0</v>
      </c>
      <c r="B651" s="25" t="s">
        <v>636</v>
      </c>
      <c r="C651" s="101" t="s">
        <v>273</v>
      </c>
      <c r="D651" s="98">
        <f t="shared" si="1"/>
        <v>36</v>
      </c>
      <c r="E651" s="98" t="str">
        <f t="shared" si="2"/>
        <v>Letter from F. Fotouhi to S. Kolon </v>
      </c>
      <c r="F651" s="98" t="str">
        <f t="shared" si="3"/>
        <v>(re: TW-18 leak detection monitoring)</v>
      </c>
      <c r="G651" s="98">
        <f t="shared" si="4"/>
        <v>2006</v>
      </c>
      <c r="H651" s="98">
        <f t="shared" si="5"/>
        <v>1</v>
      </c>
      <c r="I651" s="98">
        <f t="shared" si="6"/>
        <v>9</v>
      </c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2.0" customHeight="1">
      <c r="A652" s="22">
        <v>38722.0</v>
      </c>
      <c r="B652" s="26" t="s">
        <v>637</v>
      </c>
      <c r="C652" s="26" t="s">
        <v>9</v>
      </c>
      <c r="D652" s="98">
        <f t="shared" si="1"/>
        <v>51</v>
      </c>
      <c r="E652" s="98" t="str">
        <f t="shared" si="2"/>
        <v>PLS submittal of Discharge Monitoring Report #104 </v>
      </c>
      <c r="F652" s="98" t="str">
        <f t="shared" si="3"/>
        <v>(December 2005)</v>
      </c>
      <c r="G652" s="98">
        <f t="shared" si="4"/>
        <v>2006</v>
      </c>
      <c r="H652" s="98">
        <f t="shared" si="5"/>
        <v>1</v>
      </c>
      <c r="I652" s="98">
        <f t="shared" si="6"/>
        <v>5</v>
      </c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2.0" customHeight="1">
      <c r="A653" s="22">
        <v>38722.0</v>
      </c>
      <c r="B653" s="107" t="s">
        <v>633</v>
      </c>
      <c r="C653" s="101" t="s">
        <v>273</v>
      </c>
      <c r="D653" s="98">
        <f t="shared" si="1"/>
        <v>55</v>
      </c>
      <c r="E653" s="98" t="str">
        <f t="shared" si="2"/>
        <v>Periodic DEQ E-mail Update to Gelman Information list </v>
      </c>
      <c r="F653" s="98" t="str">
        <f t="shared" si="3"/>
        <v>(re: down gradient investigation)</v>
      </c>
      <c r="G653" s="98">
        <f t="shared" si="4"/>
        <v>2006</v>
      </c>
      <c r="H653" s="98">
        <f t="shared" si="5"/>
        <v>1</v>
      </c>
      <c r="I653" s="98">
        <f t="shared" si="6"/>
        <v>5</v>
      </c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2.0" customHeight="1">
      <c r="A654" s="22">
        <v>38709.0</v>
      </c>
      <c r="B654" s="26" t="s">
        <v>343</v>
      </c>
      <c r="C654" s="26" t="s">
        <v>9</v>
      </c>
      <c r="D654" s="98">
        <f t="shared" si="1"/>
        <v>51</v>
      </c>
      <c r="E654" s="98" t="str">
        <f t="shared" si="2"/>
        <v>Letter from F. Fotouhi to D. Snell w/o attachment </v>
      </c>
      <c r="F654" s="98" t="str">
        <f t="shared" si="3"/>
        <v>(re: Chronic Toxicity)</v>
      </c>
      <c r="G654" s="98">
        <f t="shared" si="4"/>
        <v>2005</v>
      </c>
      <c r="H654" s="98">
        <f t="shared" si="5"/>
        <v>12</v>
      </c>
      <c r="I654" s="98">
        <f t="shared" si="6"/>
        <v>23</v>
      </c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2.0" customHeight="1">
      <c r="A655" s="22">
        <v>38708.0</v>
      </c>
      <c r="B655" s="107" t="s">
        <v>638</v>
      </c>
      <c r="C655" s="101" t="s">
        <v>273</v>
      </c>
      <c r="D655" s="98" t="str">
        <f t="shared" si="1"/>
        <v>#VALUE!</v>
      </c>
      <c r="E655" s="107" t="str">
        <f t="shared" si="2"/>
        <v>PLS Submittal of Performance Monitoring Plan - Wagner Road</v>
      </c>
      <c r="F655" s="98" t="str">
        <f t="shared" si="3"/>
        <v/>
      </c>
      <c r="G655" s="98">
        <f t="shared" si="4"/>
        <v>2005</v>
      </c>
      <c r="H655" s="98">
        <f t="shared" si="5"/>
        <v>12</v>
      </c>
      <c r="I655" s="98">
        <f t="shared" si="6"/>
        <v>22</v>
      </c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2.0" customHeight="1">
      <c r="A656" s="22">
        <v>38705.0</v>
      </c>
      <c r="B656" s="25" t="s">
        <v>639</v>
      </c>
      <c r="C656" s="26" t="s">
        <v>9</v>
      </c>
      <c r="D656" s="98">
        <f t="shared" si="1"/>
        <v>36</v>
      </c>
      <c r="E656" s="98" t="str">
        <f t="shared" si="2"/>
        <v>Letter from D. Snell to F. Fotouhi </v>
      </c>
      <c r="F656" s="98" t="str">
        <f t="shared" si="3"/>
        <v>(re: Oxalic Acid Reduced Monitoring Request)</v>
      </c>
      <c r="G656" s="98">
        <f t="shared" si="4"/>
        <v>2005</v>
      </c>
      <c r="H656" s="98">
        <f t="shared" si="5"/>
        <v>12</v>
      </c>
      <c r="I656" s="98">
        <f t="shared" si="6"/>
        <v>19</v>
      </c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2.0" customHeight="1">
      <c r="A657" s="22">
        <v>38705.0</v>
      </c>
      <c r="B657" s="107" t="s">
        <v>640</v>
      </c>
      <c r="C657" s="101" t="s">
        <v>273</v>
      </c>
      <c r="D657" s="98">
        <f t="shared" si="1"/>
        <v>55</v>
      </c>
      <c r="E657" s="98" t="str">
        <f t="shared" si="2"/>
        <v>Periodic DEQ E-mail Update to Gelman Information list </v>
      </c>
      <c r="F657" s="98" t="str">
        <f t="shared" si="3"/>
        <v>(re: field work)</v>
      </c>
      <c r="G657" s="98">
        <f t="shared" si="4"/>
        <v>2005</v>
      </c>
      <c r="H657" s="98">
        <f t="shared" si="5"/>
        <v>12</v>
      </c>
      <c r="I657" s="98">
        <f t="shared" si="6"/>
        <v>19</v>
      </c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2.0" customHeight="1">
      <c r="A658" s="22">
        <v>38698.0</v>
      </c>
      <c r="B658" s="25" t="s">
        <v>641</v>
      </c>
      <c r="C658" s="101" t="s">
        <v>356</v>
      </c>
      <c r="D658" s="98">
        <f t="shared" si="1"/>
        <v>36</v>
      </c>
      <c r="E658" s="98" t="str">
        <f t="shared" si="2"/>
        <v>Letter from F. Fotouhi to S. Kolon </v>
      </c>
      <c r="F658" s="98" t="str">
        <f t="shared" si="3"/>
        <v>(re: transmission pipeline leak)</v>
      </c>
      <c r="G658" s="98">
        <f t="shared" si="4"/>
        <v>2005</v>
      </c>
      <c r="H658" s="98">
        <f t="shared" si="5"/>
        <v>12</v>
      </c>
      <c r="I658" s="98">
        <f t="shared" si="6"/>
        <v>12</v>
      </c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2.0" customHeight="1">
      <c r="A659" s="22">
        <v>38698.0</v>
      </c>
      <c r="B659" s="26" t="s">
        <v>642</v>
      </c>
      <c r="C659" s="101" t="s">
        <v>273</v>
      </c>
      <c r="D659" s="98">
        <f t="shared" si="1"/>
        <v>45</v>
      </c>
      <c r="E659" s="98" t="str">
        <f t="shared" si="2"/>
        <v>E-mails to and from S. Kolon and F. Fotouhi </v>
      </c>
      <c r="F659" s="98" t="str">
        <f t="shared" si="3"/>
        <v>(re: Unit E monitoring plan)</v>
      </c>
      <c r="G659" s="98">
        <f t="shared" si="4"/>
        <v>2005</v>
      </c>
      <c r="H659" s="98">
        <f t="shared" si="5"/>
        <v>12</v>
      </c>
      <c r="I659" s="98">
        <f t="shared" si="6"/>
        <v>12</v>
      </c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2.0" customHeight="1">
      <c r="A660" s="22">
        <v>38694.0</v>
      </c>
      <c r="B660" s="25" t="s">
        <v>643</v>
      </c>
      <c r="C660" s="101" t="s">
        <v>7</v>
      </c>
      <c r="D660" s="98">
        <f t="shared" si="1"/>
        <v>58</v>
      </c>
      <c r="E660" s="98" t="str">
        <f t="shared" si="2"/>
        <v>E-mail from S. Kolon to Gelman Information w/attachments </v>
      </c>
      <c r="F660" s="98" t="str">
        <f t="shared" si="3"/>
        <v>(re: periodic DEQ update)</v>
      </c>
      <c r="G660" s="98">
        <f t="shared" si="4"/>
        <v>2005</v>
      </c>
      <c r="H660" s="98">
        <f t="shared" si="5"/>
        <v>12</v>
      </c>
      <c r="I660" s="98">
        <f t="shared" si="6"/>
        <v>8</v>
      </c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2.0" customHeight="1">
      <c r="A661" s="22">
        <v>38693.0</v>
      </c>
      <c r="B661" s="26" t="s">
        <v>644</v>
      </c>
      <c r="C661" s="26" t="s">
        <v>9</v>
      </c>
      <c r="D661" s="98">
        <f t="shared" si="1"/>
        <v>51</v>
      </c>
      <c r="E661" s="98" t="str">
        <f t="shared" si="2"/>
        <v>PLS submittal of Discharge Monitoring Report #103 </v>
      </c>
      <c r="F661" s="98" t="str">
        <f t="shared" si="3"/>
        <v>(November 2005)</v>
      </c>
      <c r="G661" s="98">
        <f t="shared" si="4"/>
        <v>2005</v>
      </c>
      <c r="H661" s="98">
        <f t="shared" si="5"/>
        <v>12</v>
      </c>
      <c r="I661" s="98">
        <f t="shared" si="6"/>
        <v>7</v>
      </c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2.0" customHeight="1">
      <c r="A662" s="22">
        <v>38691.0</v>
      </c>
      <c r="B662" s="26" t="s">
        <v>343</v>
      </c>
      <c r="C662" s="26" t="s">
        <v>9</v>
      </c>
      <c r="D662" s="98">
        <f t="shared" si="1"/>
        <v>51</v>
      </c>
      <c r="E662" s="98" t="str">
        <f t="shared" si="2"/>
        <v>Letter from F. Fotouhi to D. Snell w/o attachment </v>
      </c>
      <c r="F662" s="98" t="str">
        <f t="shared" si="3"/>
        <v>(re: Chronic Toxicity)</v>
      </c>
      <c r="G662" s="98">
        <f t="shared" si="4"/>
        <v>2005</v>
      </c>
      <c r="H662" s="98">
        <f t="shared" si="5"/>
        <v>12</v>
      </c>
      <c r="I662" s="98">
        <f t="shared" si="6"/>
        <v>5</v>
      </c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2.0" customHeight="1">
      <c r="A663" s="22">
        <v>38688.0</v>
      </c>
      <c r="B663" s="25" t="s">
        <v>645</v>
      </c>
      <c r="C663" s="101" t="s">
        <v>7</v>
      </c>
      <c r="D663" s="98">
        <f t="shared" si="1"/>
        <v>44</v>
      </c>
      <c r="E663" s="98" t="str">
        <f t="shared" si="2"/>
        <v>E-mail from S. Kolon to Gelman Information </v>
      </c>
      <c r="F663" s="98" t="str">
        <f t="shared" si="3"/>
        <v>(re: periodic DEQ update)</v>
      </c>
      <c r="G663" s="98">
        <f t="shared" si="4"/>
        <v>2005</v>
      </c>
      <c r="H663" s="98">
        <f t="shared" si="5"/>
        <v>12</v>
      </c>
      <c r="I663" s="98">
        <f t="shared" si="6"/>
        <v>2</v>
      </c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2.0" customHeight="1">
      <c r="A664" s="22">
        <v>38679.0</v>
      </c>
      <c r="B664" s="25" t="s">
        <v>646</v>
      </c>
      <c r="C664" s="101" t="s">
        <v>7</v>
      </c>
      <c r="D664" s="98">
        <f t="shared" si="1"/>
        <v>44</v>
      </c>
      <c r="E664" s="98" t="str">
        <f t="shared" si="2"/>
        <v>E-mail from S. Kolon to Gelman Information </v>
      </c>
      <c r="F664" s="98" t="str">
        <f t="shared" si="3"/>
        <v>(re: transmission pipeline update)</v>
      </c>
      <c r="G664" s="98">
        <f t="shared" si="4"/>
        <v>2005</v>
      </c>
      <c r="H664" s="98">
        <f t="shared" si="5"/>
        <v>11</v>
      </c>
      <c r="I664" s="98">
        <f t="shared" si="6"/>
        <v>23</v>
      </c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2.0" customHeight="1">
      <c r="A665" s="22">
        <v>38679.0</v>
      </c>
      <c r="B665" s="26" t="s">
        <v>647</v>
      </c>
      <c r="C665" s="26" t="s">
        <v>88</v>
      </c>
      <c r="D665" s="98">
        <f t="shared" si="1"/>
        <v>36</v>
      </c>
      <c r="E665" s="98" t="str">
        <f t="shared" si="2"/>
        <v>Letter from F. Fotouhi to S. Kolon </v>
      </c>
      <c r="F665" s="98" t="str">
        <f t="shared" si="3"/>
        <v>(re: Work Plan withdrawal)</v>
      </c>
      <c r="G665" s="98">
        <f t="shared" si="4"/>
        <v>2005</v>
      </c>
      <c r="H665" s="98">
        <f t="shared" si="5"/>
        <v>11</v>
      </c>
      <c r="I665" s="98">
        <f t="shared" si="6"/>
        <v>23</v>
      </c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2.0" customHeight="1">
      <c r="A666" s="22">
        <v>38674.0</v>
      </c>
      <c r="B666" s="107" t="s">
        <v>648</v>
      </c>
      <c r="C666" s="101" t="s">
        <v>356</v>
      </c>
      <c r="D666" s="98">
        <f t="shared" si="1"/>
        <v>44</v>
      </c>
      <c r="E666" s="98" t="str">
        <f t="shared" si="2"/>
        <v>Letter from S. Kolon to F. Fotouhi et. al. </v>
      </c>
      <c r="F666" s="98" t="str">
        <f t="shared" si="3"/>
        <v>(re: North Transmission pipeline leak)</v>
      </c>
      <c r="G666" s="98">
        <f t="shared" si="4"/>
        <v>2005</v>
      </c>
      <c r="H666" s="98">
        <f t="shared" si="5"/>
        <v>11</v>
      </c>
      <c r="I666" s="98">
        <f t="shared" si="6"/>
        <v>18</v>
      </c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2.0" customHeight="1">
      <c r="A667" s="22">
        <v>38674.0</v>
      </c>
      <c r="B667" s="25" t="s">
        <v>646</v>
      </c>
      <c r="C667" s="101" t="s">
        <v>7</v>
      </c>
      <c r="D667" s="98">
        <f t="shared" si="1"/>
        <v>44</v>
      </c>
      <c r="E667" s="98" t="str">
        <f t="shared" si="2"/>
        <v>E-mail from S. Kolon to Gelman Information </v>
      </c>
      <c r="F667" s="98" t="str">
        <f t="shared" si="3"/>
        <v>(re: transmission pipeline update)</v>
      </c>
      <c r="G667" s="98">
        <f t="shared" si="4"/>
        <v>2005</v>
      </c>
      <c r="H667" s="98">
        <f t="shared" si="5"/>
        <v>11</v>
      </c>
      <c r="I667" s="98">
        <f t="shared" si="6"/>
        <v>18</v>
      </c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2.0" customHeight="1">
      <c r="A668" s="22">
        <v>38672.0</v>
      </c>
      <c r="B668" s="107" t="s">
        <v>649</v>
      </c>
      <c r="C668" s="101" t="s">
        <v>356</v>
      </c>
      <c r="D668" s="98">
        <f t="shared" si="1"/>
        <v>53</v>
      </c>
      <c r="E668" s="98" t="str">
        <f t="shared" si="2"/>
        <v>Letter from M. Caldwell to D. Shelton w/attachments </v>
      </c>
      <c r="F668" s="98" t="str">
        <f t="shared" si="3"/>
        <v>(re: transmission pipeline update)</v>
      </c>
      <c r="G668" s="98">
        <f t="shared" si="4"/>
        <v>2005</v>
      </c>
      <c r="H668" s="98">
        <f t="shared" si="5"/>
        <v>11</v>
      </c>
      <c r="I668" s="98">
        <f t="shared" si="6"/>
        <v>16</v>
      </c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2.0" customHeight="1">
      <c r="A669" s="22">
        <v>38672.0</v>
      </c>
      <c r="B669" s="107" t="s">
        <v>650</v>
      </c>
      <c r="C669" s="101" t="s">
        <v>273</v>
      </c>
      <c r="D669" s="98" t="str">
        <f t="shared" si="1"/>
        <v>#VALUE!</v>
      </c>
      <c r="E669" s="107" t="str">
        <f t="shared" si="2"/>
        <v>DEQ response to Work Plan for Groundwater Extraction w/attachments</v>
      </c>
      <c r="F669" s="98" t="str">
        <f t="shared" si="3"/>
        <v/>
      </c>
      <c r="G669" s="98">
        <f t="shared" si="4"/>
        <v>2005</v>
      </c>
      <c r="H669" s="98">
        <f t="shared" si="5"/>
        <v>11</v>
      </c>
      <c r="I669" s="98">
        <f t="shared" si="6"/>
        <v>16</v>
      </c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2.0" customHeight="1">
      <c r="A670" s="22">
        <v>38670.0</v>
      </c>
      <c r="B670" s="107" t="s">
        <v>651</v>
      </c>
      <c r="C670" s="101" t="s">
        <v>273</v>
      </c>
      <c r="D670" s="98">
        <f t="shared" si="1"/>
        <v>36</v>
      </c>
      <c r="E670" s="98" t="str">
        <f t="shared" si="2"/>
        <v>Letter from F. Fotouhi to S. Kolon </v>
      </c>
      <c r="F670" s="98" t="str">
        <f t="shared" si="3"/>
        <v>(re: replacement of private wells)</v>
      </c>
      <c r="G670" s="98">
        <f t="shared" si="4"/>
        <v>2005</v>
      </c>
      <c r="H670" s="98">
        <f t="shared" si="5"/>
        <v>11</v>
      </c>
      <c r="I670" s="98">
        <f t="shared" si="6"/>
        <v>14</v>
      </c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2.0" customHeight="1">
      <c r="A671" s="22">
        <v>38666.0</v>
      </c>
      <c r="B671" s="26" t="s">
        <v>652</v>
      </c>
      <c r="C671" s="101" t="s">
        <v>7</v>
      </c>
      <c r="D671" s="98" t="str">
        <f t="shared" si="1"/>
        <v>#VALUE!</v>
      </c>
      <c r="E671" s="101" t="str">
        <f t="shared" si="2"/>
        <v>Analytical results</v>
      </c>
      <c r="F671" s="98" t="str">
        <f t="shared" si="3"/>
        <v/>
      </c>
      <c r="G671" s="98">
        <f t="shared" si="4"/>
        <v>2005</v>
      </c>
      <c r="H671" s="98">
        <f t="shared" si="5"/>
        <v>11</v>
      </c>
      <c r="I671" s="98">
        <f t="shared" si="6"/>
        <v>10</v>
      </c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2.0" customHeight="1">
      <c r="A672" s="22">
        <v>38663.0</v>
      </c>
      <c r="B672" s="26" t="s">
        <v>653</v>
      </c>
      <c r="C672" s="26" t="s">
        <v>9</v>
      </c>
      <c r="D672" s="98">
        <f t="shared" si="1"/>
        <v>51</v>
      </c>
      <c r="E672" s="98" t="str">
        <f t="shared" si="2"/>
        <v>PLS submittal of Discharge Monitoring Report #102 </v>
      </c>
      <c r="F672" s="98" t="str">
        <f t="shared" si="3"/>
        <v>(October 2005)</v>
      </c>
      <c r="G672" s="98">
        <f t="shared" si="4"/>
        <v>2005</v>
      </c>
      <c r="H672" s="98">
        <f t="shared" si="5"/>
        <v>11</v>
      </c>
      <c r="I672" s="98">
        <f t="shared" si="6"/>
        <v>7</v>
      </c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2.0" customHeight="1">
      <c r="A673" s="22">
        <v>38663.0</v>
      </c>
      <c r="B673" s="26" t="s">
        <v>654</v>
      </c>
      <c r="C673" s="101" t="s">
        <v>273</v>
      </c>
      <c r="D673" s="98">
        <f t="shared" si="1"/>
        <v>26</v>
      </c>
      <c r="E673" s="98" t="str">
        <f t="shared" si="2"/>
        <v>PLS large maps of Unit E </v>
      </c>
      <c r="F673" s="98" t="str">
        <f t="shared" si="3"/>
        <v>(isoconcentration &amp; potentiometric surface)</v>
      </c>
      <c r="G673" s="98">
        <f t="shared" si="4"/>
        <v>2005</v>
      </c>
      <c r="H673" s="98">
        <f t="shared" si="5"/>
        <v>11</v>
      </c>
      <c r="I673" s="98">
        <f t="shared" si="6"/>
        <v>7</v>
      </c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2.0" customHeight="1">
      <c r="A674" s="22">
        <v>38661.0</v>
      </c>
      <c r="B674" s="26" t="s">
        <v>655</v>
      </c>
      <c r="C674" s="26" t="s">
        <v>9</v>
      </c>
      <c r="D674" s="98">
        <f t="shared" si="1"/>
        <v>36</v>
      </c>
      <c r="E674" s="98" t="str">
        <f t="shared" si="2"/>
        <v>Letter from F. Fotouhi to D. Snell </v>
      </c>
      <c r="F674" s="98" t="str">
        <f t="shared" si="3"/>
        <v>(re: change in discharge process)</v>
      </c>
      <c r="G674" s="98">
        <f t="shared" si="4"/>
        <v>2005</v>
      </c>
      <c r="H674" s="98">
        <f t="shared" si="5"/>
        <v>11</v>
      </c>
      <c r="I674" s="98">
        <f t="shared" si="6"/>
        <v>5</v>
      </c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2.0" customHeight="1">
      <c r="A675" s="22">
        <v>38659.0</v>
      </c>
      <c r="B675" s="26" t="s">
        <v>656</v>
      </c>
      <c r="C675" s="26" t="s">
        <v>9</v>
      </c>
      <c r="D675" s="98">
        <f t="shared" si="1"/>
        <v>36</v>
      </c>
      <c r="E675" s="98" t="str">
        <f t="shared" si="2"/>
        <v>Letter from F. Fotouhi to D. Snell </v>
      </c>
      <c r="F675" s="98" t="str">
        <f t="shared" si="3"/>
        <v>(re: oxalic acid monitoring)</v>
      </c>
      <c r="G675" s="98">
        <f t="shared" si="4"/>
        <v>2005</v>
      </c>
      <c r="H675" s="98">
        <f t="shared" si="5"/>
        <v>11</v>
      </c>
      <c r="I675" s="98">
        <f t="shared" si="6"/>
        <v>3</v>
      </c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2.0" customHeight="1">
      <c r="A676" s="22">
        <v>38657.0</v>
      </c>
      <c r="B676" s="26" t="s">
        <v>652</v>
      </c>
      <c r="C676" s="101" t="s">
        <v>7</v>
      </c>
      <c r="D676" s="98" t="str">
        <f t="shared" si="1"/>
        <v>#VALUE!</v>
      </c>
      <c r="E676" s="101" t="str">
        <f t="shared" si="2"/>
        <v>Analytical results</v>
      </c>
      <c r="F676" s="98" t="str">
        <f t="shared" si="3"/>
        <v/>
      </c>
      <c r="G676" s="98">
        <f t="shared" si="4"/>
        <v>2005</v>
      </c>
      <c r="H676" s="98">
        <f t="shared" si="5"/>
        <v>11</v>
      </c>
      <c r="I676" s="98">
        <f t="shared" si="6"/>
        <v>1</v>
      </c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2.0" customHeight="1">
      <c r="A677" s="22">
        <v>38653.0</v>
      </c>
      <c r="B677" s="25" t="s">
        <v>646</v>
      </c>
      <c r="C677" s="101" t="s">
        <v>7</v>
      </c>
      <c r="D677" s="98">
        <f t="shared" si="1"/>
        <v>44</v>
      </c>
      <c r="E677" s="98" t="str">
        <f t="shared" si="2"/>
        <v>E-mail from S. Kolon to Gelman Information </v>
      </c>
      <c r="F677" s="98" t="str">
        <f t="shared" si="3"/>
        <v>(re: transmission pipeline update)</v>
      </c>
      <c r="G677" s="98">
        <f t="shared" si="4"/>
        <v>2005</v>
      </c>
      <c r="H677" s="98">
        <f t="shared" si="5"/>
        <v>10</v>
      </c>
      <c r="I677" s="98">
        <f t="shared" si="6"/>
        <v>28</v>
      </c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2.0" customHeight="1">
      <c r="A678" s="22">
        <v>38652.0</v>
      </c>
      <c r="B678" s="107" t="s">
        <v>657</v>
      </c>
      <c r="C678" s="101" t="s">
        <v>356</v>
      </c>
      <c r="D678" s="98">
        <f t="shared" si="1"/>
        <v>36</v>
      </c>
      <c r="E678" s="98" t="str">
        <f t="shared" si="2"/>
        <v>E-mail from S. Kolon to F. Fotouhi </v>
      </c>
      <c r="F678" s="98" t="str">
        <f t="shared" si="3"/>
        <v>(re: chronology of transmission pipeline leak)</v>
      </c>
      <c r="G678" s="98">
        <f t="shared" si="4"/>
        <v>2005</v>
      </c>
      <c r="H678" s="98">
        <f t="shared" si="5"/>
        <v>10</v>
      </c>
      <c r="I678" s="98">
        <f t="shared" si="6"/>
        <v>27</v>
      </c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2.0" customHeight="1">
      <c r="A679" s="22">
        <v>38651.0</v>
      </c>
      <c r="B679" s="107" t="s">
        <v>658</v>
      </c>
      <c r="C679" s="101" t="s">
        <v>356</v>
      </c>
      <c r="D679" s="98">
        <f t="shared" si="1"/>
        <v>37</v>
      </c>
      <c r="E679" s="98" t="str">
        <f t="shared" si="2"/>
        <v>PLS response to DEQ 10/21/05 e-mail </v>
      </c>
      <c r="F679" s="98" t="str">
        <f t="shared" si="3"/>
        <v>(re: chronology of transmission pipeline leak)</v>
      </c>
      <c r="G679" s="98">
        <f t="shared" si="4"/>
        <v>2005</v>
      </c>
      <c r="H679" s="98">
        <f t="shared" si="5"/>
        <v>10</v>
      </c>
      <c r="I679" s="98">
        <f t="shared" si="6"/>
        <v>26</v>
      </c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2.0" customHeight="1">
      <c r="A680" s="22">
        <v>38651.0</v>
      </c>
      <c r="B680" s="107" t="s">
        <v>659</v>
      </c>
      <c r="C680" s="101" t="s">
        <v>273</v>
      </c>
      <c r="D680" s="98">
        <f t="shared" si="1"/>
        <v>44</v>
      </c>
      <c r="E680" s="98" t="str">
        <f t="shared" si="2"/>
        <v>Letter from S. Kolon to F. Fotouhi et. al. </v>
      </c>
      <c r="F680" s="98" t="str">
        <f t="shared" si="3"/>
        <v>(re: Unit E monitoring plan dispute resolution)</v>
      </c>
      <c r="G680" s="98">
        <f t="shared" si="4"/>
        <v>2005</v>
      </c>
      <c r="H680" s="98">
        <f t="shared" si="5"/>
        <v>10</v>
      </c>
      <c r="I680" s="98">
        <f t="shared" si="6"/>
        <v>26</v>
      </c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2.0" customHeight="1">
      <c r="A681" s="22">
        <v>38649.0</v>
      </c>
      <c r="B681" s="25" t="s">
        <v>646</v>
      </c>
      <c r="C681" s="101" t="s">
        <v>7</v>
      </c>
      <c r="D681" s="98">
        <f t="shared" si="1"/>
        <v>44</v>
      </c>
      <c r="E681" s="98" t="str">
        <f t="shared" si="2"/>
        <v>E-mail from S. Kolon to Gelman Information </v>
      </c>
      <c r="F681" s="98" t="str">
        <f t="shared" si="3"/>
        <v>(re: transmission pipeline update)</v>
      </c>
      <c r="G681" s="98">
        <f t="shared" si="4"/>
        <v>2005</v>
      </c>
      <c r="H681" s="98">
        <f t="shared" si="5"/>
        <v>10</v>
      </c>
      <c r="I681" s="98">
        <f t="shared" si="6"/>
        <v>24</v>
      </c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2.0" customHeight="1">
      <c r="A682" s="22">
        <v>38649.0</v>
      </c>
      <c r="B682" s="26" t="s">
        <v>343</v>
      </c>
      <c r="C682" s="26" t="s">
        <v>9</v>
      </c>
      <c r="D682" s="98">
        <f t="shared" si="1"/>
        <v>51</v>
      </c>
      <c r="E682" s="98" t="str">
        <f t="shared" si="2"/>
        <v>Letter from F. Fotouhi to D. Snell w/o attachment </v>
      </c>
      <c r="F682" s="98" t="str">
        <f t="shared" si="3"/>
        <v>(re: Chronic Toxicity)</v>
      </c>
      <c r="G682" s="98">
        <f t="shared" si="4"/>
        <v>2005</v>
      </c>
      <c r="H682" s="98">
        <f t="shared" si="5"/>
        <v>10</v>
      </c>
      <c r="I682" s="98">
        <f t="shared" si="6"/>
        <v>24</v>
      </c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2.0" customHeight="1">
      <c r="A683" s="22">
        <v>38646.0</v>
      </c>
      <c r="B683" s="107" t="s">
        <v>660</v>
      </c>
      <c r="C683" s="101" t="s">
        <v>356</v>
      </c>
      <c r="D683" s="98">
        <f t="shared" si="1"/>
        <v>36</v>
      </c>
      <c r="E683" s="98" t="str">
        <f t="shared" si="2"/>
        <v>E-mail from S. Kolon to F. Fotouhi </v>
      </c>
      <c r="F683" s="98" t="str">
        <f t="shared" si="3"/>
        <v>(re:transmission pipeline leak)</v>
      </c>
      <c r="G683" s="98">
        <f t="shared" si="4"/>
        <v>2005</v>
      </c>
      <c r="H683" s="98">
        <f t="shared" si="5"/>
        <v>10</v>
      </c>
      <c r="I683" s="98">
        <f t="shared" si="6"/>
        <v>21</v>
      </c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2.0" customHeight="1">
      <c r="A684" s="22">
        <v>38646.0</v>
      </c>
      <c r="B684" s="107" t="s">
        <v>661</v>
      </c>
      <c r="C684" s="101" t="s">
        <v>356</v>
      </c>
      <c r="D684" s="98">
        <f t="shared" si="1"/>
        <v>39</v>
      </c>
      <c r="E684" s="98" t="str">
        <f t="shared" si="2"/>
        <v>Letter from M. Caldwell to R. Reichel </v>
      </c>
      <c r="F684" s="98" t="str">
        <f t="shared" si="3"/>
        <v>(re: “force majeure”)</v>
      </c>
      <c r="G684" s="98">
        <f t="shared" si="4"/>
        <v>2005</v>
      </c>
      <c r="H684" s="98">
        <f t="shared" si="5"/>
        <v>10</v>
      </c>
      <c r="I684" s="98">
        <f t="shared" si="6"/>
        <v>21</v>
      </c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2.0" customHeight="1">
      <c r="A685" s="22">
        <v>38645.0</v>
      </c>
      <c r="B685" s="107" t="s">
        <v>662</v>
      </c>
      <c r="C685" s="101" t="s">
        <v>356</v>
      </c>
      <c r="D685" s="98">
        <f t="shared" si="1"/>
        <v>39</v>
      </c>
      <c r="E685" s="98" t="str">
        <f t="shared" si="2"/>
        <v>Letter from M. Caldwell to D. Shelton </v>
      </c>
      <c r="F685" s="98" t="str">
        <f t="shared" si="3"/>
        <v>(re: transmission pipeline update)</v>
      </c>
      <c r="G685" s="98">
        <f t="shared" si="4"/>
        <v>2005</v>
      </c>
      <c r="H685" s="98">
        <f t="shared" si="5"/>
        <v>10</v>
      </c>
      <c r="I685" s="98">
        <f t="shared" si="6"/>
        <v>20</v>
      </c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2.0" customHeight="1">
      <c r="A686" s="22">
        <v>38639.0</v>
      </c>
      <c r="B686" s="26" t="s">
        <v>663</v>
      </c>
      <c r="C686" s="101" t="s">
        <v>4</v>
      </c>
      <c r="D686" s="98">
        <f t="shared" si="1"/>
        <v>39</v>
      </c>
      <c r="E686" s="98" t="str">
        <f t="shared" si="2"/>
        <v>PLS submittal of Quarterly Report #19 </v>
      </c>
      <c r="F686" s="98" t="str">
        <f t="shared" si="3"/>
        <v>(July-September 2005)</v>
      </c>
      <c r="G686" s="98">
        <f t="shared" si="4"/>
        <v>2005</v>
      </c>
      <c r="H686" s="98">
        <f t="shared" si="5"/>
        <v>10</v>
      </c>
      <c r="I686" s="98">
        <f t="shared" si="6"/>
        <v>14</v>
      </c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2.0" customHeight="1">
      <c r="A687" s="22">
        <v>38635.0</v>
      </c>
      <c r="B687" s="26" t="s">
        <v>664</v>
      </c>
      <c r="C687" s="101" t="s">
        <v>7</v>
      </c>
      <c r="D687" s="98">
        <f t="shared" si="1"/>
        <v>37</v>
      </c>
      <c r="E687" s="98" t="str">
        <f t="shared" si="2"/>
        <v>PLS submittal of Monthly Report #57 </v>
      </c>
      <c r="F687" s="98" t="str">
        <f t="shared" si="3"/>
        <v>(September 2005)</v>
      </c>
      <c r="G687" s="98">
        <f t="shared" si="4"/>
        <v>2005</v>
      </c>
      <c r="H687" s="98">
        <f t="shared" si="5"/>
        <v>10</v>
      </c>
      <c r="I687" s="98">
        <f t="shared" si="6"/>
        <v>10</v>
      </c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2.0" customHeight="1">
      <c r="A688" s="22">
        <v>38626.0</v>
      </c>
      <c r="B688" s="26" t="s">
        <v>665</v>
      </c>
      <c r="C688" s="26" t="s">
        <v>9</v>
      </c>
      <c r="D688" s="98">
        <f t="shared" si="1"/>
        <v>51</v>
      </c>
      <c r="E688" s="98" t="str">
        <f t="shared" si="2"/>
        <v>PLS submittal of Discharge Monitoring Report #101 </v>
      </c>
      <c r="F688" s="98" t="str">
        <f t="shared" si="3"/>
        <v>(September 2005)</v>
      </c>
      <c r="G688" s="98">
        <f t="shared" si="4"/>
        <v>2005</v>
      </c>
      <c r="H688" s="98">
        <f t="shared" si="5"/>
        <v>10</v>
      </c>
      <c r="I688" s="98">
        <f t="shared" si="6"/>
        <v>1</v>
      </c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2.0" customHeight="1">
      <c r="A689" s="22">
        <v>38625.0</v>
      </c>
      <c r="B689" s="25" t="s">
        <v>666</v>
      </c>
      <c r="C689" s="26" t="s">
        <v>9</v>
      </c>
      <c r="D689" s="98" t="str">
        <f t="shared" si="1"/>
        <v>#VALUE!</v>
      </c>
      <c r="E689" s="106" t="str">
        <f t="shared" si="2"/>
        <v>DEQ NPDES permit</v>
      </c>
      <c r="F689" s="98" t="str">
        <f t="shared" si="3"/>
        <v/>
      </c>
      <c r="G689" s="98">
        <f t="shared" si="4"/>
        <v>2005</v>
      </c>
      <c r="H689" s="98">
        <f t="shared" si="5"/>
        <v>9</v>
      </c>
      <c r="I689" s="98">
        <f t="shared" si="6"/>
        <v>30</v>
      </c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2.0" customHeight="1">
      <c r="A690" s="22">
        <v>38625.0</v>
      </c>
      <c r="B690" s="26" t="s">
        <v>343</v>
      </c>
      <c r="C690" s="26" t="s">
        <v>9</v>
      </c>
      <c r="D690" s="98">
        <f t="shared" si="1"/>
        <v>51</v>
      </c>
      <c r="E690" s="98" t="str">
        <f t="shared" si="2"/>
        <v>Letter from F. Fotouhi to D. Snell w/o attachment </v>
      </c>
      <c r="F690" s="98" t="str">
        <f t="shared" si="3"/>
        <v>(re: Chronic Toxicity)</v>
      </c>
      <c r="G690" s="98">
        <f t="shared" si="4"/>
        <v>2005</v>
      </c>
      <c r="H690" s="98">
        <f t="shared" si="5"/>
        <v>9</v>
      </c>
      <c r="I690" s="98">
        <f t="shared" si="6"/>
        <v>30</v>
      </c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2.0" customHeight="1">
      <c r="A691" s="22">
        <v>38621.0</v>
      </c>
      <c r="B691" s="26" t="s">
        <v>667</v>
      </c>
      <c r="C691" s="26" t="s">
        <v>9</v>
      </c>
      <c r="D691" s="98">
        <f t="shared" si="1"/>
        <v>36</v>
      </c>
      <c r="E691" s="98" t="str">
        <f t="shared" si="2"/>
        <v>Letter from D. Snell to F. Fotouhi </v>
      </c>
      <c r="F691" s="98" t="str">
        <f t="shared" si="3"/>
        <v>(re: inspection)</v>
      </c>
      <c r="G691" s="98">
        <f t="shared" si="4"/>
        <v>2005</v>
      </c>
      <c r="H691" s="98">
        <f t="shared" si="5"/>
        <v>9</v>
      </c>
      <c r="I691" s="98">
        <f t="shared" si="6"/>
        <v>26</v>
      </c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2.0" customHeight="1">
      <c r="A692" s="22">
        <v>38616.0</v>
      </c>
      <c r="B692" s="26" t="s">
        <v>668</v>
      </c>
      <c r="C692" s="26" t="s">
        <v>9</v>
      </c>
      <c r="D692" s="98">
        <f t="shared" si="1"/>
        <v>36</v>
      </c>
      <c r="E692" s="98" t="str">
        <f t="shared" si="2"/>
        <v>Letter from F. Fotouhi to D. Snell </v>
      </c>
      <c r="F692" s="98" t="str">
        <f t="shared" si="3"/>
        <v>(re: outfall sampling)</v>
      </c>
      <c r="G692" s="98">
        <f t="shared" si="4"/>
        <v>2005</v>
      </c>
      <c r="H692" s="98">
        <f t="shared" si="5"/>
        <v>9</v>
      </c>
      <c r="I692" s="98">
        <f t="shared" si="6"/>
        <v>21</v>
      </c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2.0" customHeight="1">
      <c r="A693" s="22">
        <v>38604.0</v>
      </c>
      <c r="B693" s="26" t="s">
        <v>669</v>
      </c>
      <c r="C693" s="101" t="s">
        <v>7</v>
      </c>
      <c r="D693" s="98">
        <f t="shared" si="1"/>
        <v>37</v>
      </c>
      <c r="E693" s="98" t="str">
        <f t="shared" si="2"/>
        <v>PLS submittal of Monthly Report #56 </v>
      </c>
      <c r="F693" s="98" t="str">
        <f t="shared" si="3"/>
        <v>(August 2005)</v>
      </c>
      <c r="G693" s="98">
        <f t="shared" si="4"/>
        <v>2005</v>
      </c>
      <c r="H693" s="98">
        <f t="shared" si="5"/>
        <v>9</v>
      </c>
      <c r="I693" s="98">
        <f t="shared" si="6"/>
        <v>9</v>
      </c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2.0" customHeight="1">
      <c r="A694" s="22">
        <v>38604.0</v>
      </c>
      <c r="B694" s="26" t="s">
        <v>670</v>
      </c>
      <c r="C694" s="26" t="s">
        <v>9</v>
      </c>
      <c r="D694" s="98">
        <f t="shared" si="1"/>
        <v>51</v>
      </c>
      <c r="E694" s="98" t="str">
        <f t="shared" si="2"/>
        <v>PLS submittal of Discharge Monitoring Report #100 </v>
      </c>
      <c r="F694" s="98" t="str">
        <f t="shared" si="3"/>
        <v>(August 2005)</v>
      </c>
      <c r="G694" s="98">
        <f t="shared" si="4"/>
        <v>2005</v>
      </c>
      <c r="H694" s="98">
        <f t="shared" si="5"/>
        <v>9</v>
      </c>
      <c r="I694" s="98">
        <f t="shared" si="6"/>
        <v>9</v>
      </c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2.0" customHeight="1">
      <c r="A695" s="22">
        <v>38604.0</v>
      </c>
      <c r="B695" s="107" t="s">
        <v>671</v>
      </c>
      <c r="C695" s="101" t="s">
        <v>273</v>
      </c>
      <c r="D695" s="98" t="str">
        <f t="shared" si="1"/>
        <v>#VALUE!</v>
      </c>
      <c r="E695" s="107" t="str">
        <f t="shared" si="2"/>
        <v>DEQ response to South Wagner Road Residential Wells submittal</v>
      </c>
      <c r="F695" s="98" t="str">
        <f t="shared" si="3"/>
        <v/>
      </c>
      <c r="G695" s="98">
        <f t="shared" si="4"/>
        <v>2005</v>
      </c>
      <c r="H695" s="98">
        <f t="shared" si="5"/>
        <v>9</v>
      </c>
      <c r="I695" s="98">
        <f t="shared" si="6"/>
        <v>9</v>
      </c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2.0" customHeight="1">
      <c r="A696" s="22">
        <v>38602.0</v>
      </c>
      <c r="B696" s="26" t="s">
        <v>672</v>
      </c>
      <c r="C696" s="26" t="s">
        <v>9</v>
      </c>
      <c r="D696" s="98">
        <f t="shared" si="1"/>
        <v>36</v>
      </c>
      <c r="E696" s="98" t="str">
        <f t="shared" si="2"/>
        <v>Letter from D. Snell to F. Fotouhi </v>
      </c>
      <c r="F696" s="98" t="str">
        <f t="shared" si="3"/>
        <v>(re: facility inspection)</v>
      </c>
      <c r="G696" s="98">
        <f t="shared" si="4"/>
        <v>2005</v>
      </c>
      <c r="H696" s="98">
        <f t="shared" si="5"/>
        <v>9</v>
      </c>
      <c r="I696" s="98">
        <f t="shared" si="6"/>
        <v>7</v>
      </c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2.0" customHeight="1">
      <c r="A697" s="22">
        <v>38595.0</v>
      </c>
      <c r="B697" s="26" t="s">
        <v>673</v>
      </c>
      <c r="C697" s="101" t="s">
        <v>273</v>
      </c>
      <c r="D697" s="98">
        <f t="shared" si="1"/>
        <v>35</v>
      </c>
      <c r="E697" s="98" t="str">
        <f t="shared" si="2"/>
        <v>Borehole log for boring PLS-05-06 </v>
      </c>
      <c r="F697" s="98" t="str">
        <f t="shared" si="3"/>
        <v>(in Maple Village Shopping Center)</v>
      </c>
      <c r="G697" s="98">
        <f t="shared" si="4"/>
        <v>2005</v>
      </c>
      <c r="H697" s="98">
        <f t="shared" si="5"/>
        <v>8</v>
      </c>
      <c r="I697" s="98">
        <f t="shared" si="6"/>
        <v>31</v>
      </c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24.0" customHeight="1">
      <c r="A698" s="22">
        <v>38586.0</v>
      </c>
      <c r="B698" s="26" t="s">
        <v>674</v>
      </c>
      <c r="C698" s="26" t="s">
        <v>9</v>
      </c>
      <c r="D698" s="98">
        <f t="shared" si="1"/>
        <v>48</v>
      </c>
      <c r="E698" s="98" t="str">
        <f t="shared" si="2"/>
        <v>DEQ Inter-Office Memo from A. Malvetis to file </v>
      </c>
      <c r="F698" s="98" t="str">
        <f t="shared" si="3"/>
        <v>(re: determination of best available technology)</v>
      </c>
      <c r="G698" s="98">
        <f t="shared" si="4"/>
        <v>2005</v>
      </c>
      <c r="H698" s="98">
        <f t="shared" si="5"/>
        <v>8</v>
      </c>
      <c r="I698" s="98">
        <f t="shared" si="6"/>
        <v>22</v>
      </c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2.0" customHeight="1">
      <c r="A699" s="22">
        <v>38586.0</v>
      </c>
      <c r="B699" s="26" t="s">
        <v>675</v>
      </c>
      <c r="C699" s="26" t="s">
        <v>9</v>
      </c>
      <c r="D699" s="98">
        <f t="shared" si="1"/>
        <v>36</v>
      </c>
      <c r="E699" s="98" t="str">
        <f t="shared" si="2"/>
        <v>Letter from D. Snell to F. Fotouhi </v>
      </c>
      <c r="F699" s="98" t="str">
        <f t="shared" si="3"/>
        <v>(re: change in discharge process)</v>
      </c>
      <c r="G699" s="98">
        <f t="shared" si="4"/>
        <v>2005</v>
      </c>
      <c r="H699" s="98">
        <f t="shared" si="5"/>
        <v>8</v>
      </c>
      <c r="I699" s="98">
        <f t="shared" si="6"/>
        <v>22</v>
      </c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2.0" customHeight="1">
      <c r="A700" s="22">
        <v>38583.0</v>
      </c>
      <c r="B700" s="26" t="s">
        <v>655</v>
      </c>
      <c r="C700" s="26" t="s">
        <v>9</v>
      </c>
      <c r="D700" s="98">
        <f t="shared" si="1"/>
        <v>36</v>
      </c>
      <c r="E700" s="98" t="str">
        <f t="shared" si="2"/>
        <v>Letter from F. Fotouhi to D. Snell </v>
      </c>
      <c r="F700" s="98" t="str">
        <f t="shared" si="3"/>
        <v>(re: change in discharge process)</v>
      </c>
      <c r="G700" s="98">
        <f t="shared" si="4"/>
        <v>2005</v>
      </c>
      <c r="H700" s="98">
        <f t="shared" si="5"/>
        <v>8</v>
      </c>
      <c r="I700" s="98">
        <f t="shared" si="6"/>
        <v>19</v>
      </c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2.0" customHeight="1">
      <c r="A701" s="22">
        <v>38583.0</v>
      </c>
      <c r="B701" s="26" t="s">
        <v>343</v>
      </c>
      <c r="C701" s="26" t="s">
        <v>9</v>
      </c>
      <c r="D701" s="98">
        <f t="shared" si="1"/>
        <v>51</v>
      </c>
      <c r="E701" s="98" t="str">
        <f t="shared" si="2"/>
        <v>Letter from F. Fotouhi to D. Snell w/o attachment </v>
      </c>
      <c r="F701" s="98" t="str">
        <f t="shared" si="3"/>
        <v>(re: Chronic Toxicity)</v>
      </c>
      <c r="G701" s="98">
        <f t="shared" si="4"/>
        <v>2005</v>
      </c>
      <c r="H701" s="98">
        <f t="shared" si="5"/>
        <v>8</v>
      </c>
      <c r="I701" s="98">
        <f t="shared" si="6"/>
        <v>19</v>
      </c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2.0" customHeight="1">
      <c r="A702" s="22">
        <v>38577.0</v>
      </c>
      <c r="B702" s="26" t="s">
        <v>676</v>
      </c>
      <c r="C702" s="101" t="s">
        <v>7</v>
      </c>
      <c r="D702" s="98" t="str">
        <f t="shared" si="1"/>
        <v>#VALUE!</v>
      </c>
      <c r="E702" s="101" t="str">
        <f t="shared" si="2"/>
        <v>Letter from M. Caldwell to D. Shelton</v>
      </c>
      <c r="F702" s="98" t="str">
        <f t="shared" si="3"/>
        <v/>
      </c>
      <c r="G702" s="98">
        <f t="shared" si="4"/>
        <v>2005</v>
      </c>
      <c r="H702" s="98">
        <f t="shared" si="5"/>
        <v>8</v>
      </c>
      <c r="I702" s="98">
        <f t="shared" si="6"/>
        <v>13</v>
      </c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2.0" customHeight="1">
      <c r="A703" s="22">
        <v>38576.0</v>
      </c>
      <c r="B703" s="107" t="s">
        <v>677</v>
      </c>
      <c r="C703" s="101" t="s">
        <v>273</v>
      </c>
      <c r="D703" s="98" t="str">
        <f t="shared" si="1"/>
        <v>#VALUE!</v>
      </c>
      <c r="E703" s="107" t="str">
        <f t="shared" si="2"/>
        <v>DEQ response to Work Plan for Well Identification</v>
      </c>
      <c r="F703" s="98" t="str">
        <f t="shared" si="3"/>
        <v/>
      </c>
      <c r="G703" s="98">
        <f t="shared" si="4"/>
        <v>2005</v>
      </c>
      <c r="H703" s="98">
        <f t="shared" si="5"/>
        <v>8</v>
      </c>
      <c r="I703" s="98">
        <f t="shared" si="6"/>
        <v>12</v>
      </c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24.0" customHeight="1">
      <c r="A704" s="22">
        <v>38576.0</v>
      </c>
      <c r="B704" s="26" t="s">
        <v>678</v>
      </c>
      <c r="C704" s="101" t="s">
        <v>273</v>
      </c>
      <c r="D704" s="98">
        <f t="shared" si="1"/>
        <v>39</v>
      </c>
      <c r="E704" s="98" t="str">
        <f t="shared" si="2"/>
        <v>Letter from M. Caldwell to R. Reichel </v>
      </c>
      <c r="F704" s="98" t="str">
        <f t="shared" si="3"/>
        <v>(re: invoking dispute resolution on 7/12 Unit E monitoring plan request)</v>
      </c>
      <c r="G704" s="98">
        <f t="shared" si="4"/>
        <v>2005</v>
      </c>
      <c r="H704" s="98">
        <f t="shared" si="5"/>
        <v>8</v>
      </c>
      <c r="I704" s="98">
        <f t="shared" si="6"/>
        <v>12</v>
      </c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2.0" customHeight="1">
      <c r="A705" s="22">
        <v>38573.0</v>
      </c>
      <c r="B705" s="26" t="s">
        <v>679</v>
      </c>
      <c r="C705" s="101" t="s">
        <v>7</v>
      </c>
      <c r="D705" s="98">
        <f t="shared" si="1"/>
        <v>37</v>
      </c>
      <c r="E705" s="98" t="str">
        <f t="shared" si="2"/>
        <v>PLS submittal of Monthly Report #55 </v>
      </c>
      <c r="F705" s="98" t="str">
        <f t="shared" si="3"/>
        <v>(July 2005)</v>
      </c>
      <c r="G705" s="98">
        <f t="shared" si="4"/>
        <v>2005</v>
      </c>
      <c r="H705" s="98">
        <f t="shared" si="5"/>
        <v>8</v>
      </c>
      <c r="I705" s="98">
        <f t="shared" si="6"/>
        <v>9</v>
      </c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2.0" customHeight="1">
      <c r="A706" s="22">
        <v>38573.0</v>
      </c>
      <c r="B706" s="26" t="s">
        <v>680</v>
      </c>
      <c r="C706" s="26" t="s">
        <v>9</v>
      </c>
      <c r="D706" s="98">
        <f t="shared" si="1"/>
        <v>50</v>
      </c>
      <c r="E706" s="98" t="str">
        <f t="shared" si="2"/>
        <v>PLS submittal of Discharge Monitoring Report #99 </v>
      </c>
      <c r="F706" s="98" t="str">
        <f t="shared" si="3"/>
        <v>(July 2005)</v>
      </c>
      <c r="G706" s="98">
        <f t="shared" si="4"/>
        <v>2005</v>
      </c>
      <c r="H706" s="98">
        <f t="shared" si="5"/>
        <v>8</v>
      </c>
      <c r="I706" s="98">
        <f t="shared" si="6"/>
        <v>9</v>
      </c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2.0" customHeight="1">
      <c r="A707" s="22">
        <v>38565.0</v>
      </c>
      <c r="B707" s="26" t="s">
        <v>652</v>
      </c>
      <c r="C707" s="101" t="s">
        <v>7</v>
      </c>
      <c r="D707" s="98" t="str">
        <f t="shared" si="1"/>
        <v>#VALUE!</v>
      </c>
      <c r="E707" s="101" t="str">
        <f t="shared" si="2"/>
        <v>Analytical results</v>
      </c>
      <c r="F707" s="98" t="str">
        <f t="shared" si="3"/>
        <v/>
      </c>
      <c r="G707" s="98">
        <f t="shared" si="4"/>
        <v>2005</v>
      </c>
      <c r="H707" s="98">
        <f t="shared" si="5"/>
        <v>8</v>
      </c>
      <c r="I707" s="98">
        <f t="shared" si="6"/>
        <v>1</v>
      </c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2.0" customHeight="1">
      <c r="A708" s="22">
        <v>38565.0</v>
      </c>
      <c r="B708" s="25" t="s">
        <v>681</v>
      </c>
      <c r="C708" s="101" t="s">
        <v>273</v>
      </c>
      <c r="D708" s="98" t="str">
        <f t="shared" si="1"/>
        <v>#VALUE!</v>
      </c>
      <c r="E708" s="106" t="str">
        <f t="shared" si="2"/>
        <v>PLS submittal of Work Plan for Groundwater Extraction at Wagner Road</v>
      </c>
      <c r="F708" s="98" t="str">
        <f t="shared" si="3"/>
        <v/>
      </c>
      <c r="G708" s="98">
        <f t="shared" si="4"/>
        <v>2005</v>
      </c>
      <c r="H708" s="98">
        <f t="shared" si="5"/>
        <v>8</v>
      </c>
      <c r="I708" s="98">
        <f t="shared" si="6"/>
        <v>1</v>
      </c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2.0" customHeight="1">
      <c r="A709" s="22">
        <v>38564.0</v>
      </c>
      <c r="B709" s="25" t="s">
        <v>682</v>
      </c>
      <c r="C709" s="101" t="s">
        <v>7</v>
      </c>
      <c r="D709" s="98">
        <f t="shared" si="1"/>
        <v>38</v>
      </c>
      <c r="E709" s="98" t="str">
        <f t="shared" si="2"/>
        <v>Letter from F. Fotouhi to D. Shelton </v>
      </c>
      <c r="F709" s="98" t="str">
        <f t="shared" si="3"/>
        <v>(re: Five Year Plan &amp; cleanup status)</v>
      </c>
      <c r="G709" s="98">
        <f t="shared" si="4"/>
        <v>2005</v>
      </c>
      <c r="H709" s="98">
        <f t="shared" si="5"/>
        <v>7</v>
      </c>
      <c r="I709" s="98">
        <f t="shared" si="6"/>
        <v>31</v>
      </c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2.0" customHeight="1">
      <c r="A710" s="22">
        <v>38560.0</v>
      </c>
      <c r="B710" s="26" t="s">
        <v>343</v>
      </c>
      <c r="C710" s="26" t="s">
        <v>9</v>
      </c>
      <c r="D710" s="98">
        <f t="shared" si="1"/>
        <v>51</v>
      </c>
      <c r="E710" s="98" t="str">
        <f t="shared" si="2"/>
        <v>Letter from F. Fotouhi to D. Snell w/o attachment </v>
      </c>
      <c r="F710" s="98" t="str">
        <f t="shared" si="3"/>
        <v>(re: Chronic Toxicity)</v>
      </c>
      <c r="G710" s="98">
        <f t="shared" si="4"/>
        <v>2005</v>
      </c>
      <c r="H710" s="98">
        <f t="shared" si="5"/>
        <v>7</v>
      </c>
      <c r="I710" s="98">
        <f t="shared" si="6"/>
        <v>27</v>
      </c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24.0" customHeight="1">
      <c r="A711" s="22">
        <v>38552.0</v>
      </c>
      <c r="B711" s="26" t="s">
        <v>683</v>
      </c>
      <c r="C711" s="101" t="s">
        <v>273</v>
      </c>
      <c r="D711" s="98">
        <f t="shared" si="1"/>
        <v>54</v>
      </c>
      <c r="E711" s="98" t="str">
        <f t="shared" si="2"/>
        <v>PLS submittal of South Wagner Road Residential Wells </v>
      </c>
      <c r="F711" s="98" t="str">
        <f t="shared" si="3"/>
        <v>(re: requesting exceptions to Court Order)</v>
      </c>
      <c r="G711" s="98">
        <f t="shared" si="4"/>
        <v>2005</v>
      </c>
      <c r="H711" s="98">
        <f t="shared" si="5"/>
        <v>7</v>
      </c>
      <c r="I711" s="98">
        <f t="shared" si="6"/>
        <v>19</v>
      </c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2.0" customHeight="1">
      <c r="A712" s="22">
        <v>38547.0</v>
      </c>
      <c r="B712" s="26" t="s">
        <v>684</v>
      </c>
      <c r="C712" s="101" t="s">
        <v>4</v>
      </c>
      <c r="D712" s="98">
        <f t="shared" si="1"/>
        <v>51</v>
      </c>
      <c r="E712" s="98" t="str">
        <f t="shared" si="2"/>
        <v>PLS submittal of Quarterly Progress Report No. 18 </v>
      </c>
      <c r="F712" s="98" t="str">
        <f t="shared" si="3"/>
        <v>(April-June 2005)</v>
      </c>
      <c r="G712" s="98">
        <f t="shared" si="4"/>
        <v>2005</v>
      </c>
      <c r="H712" s="98">
        <f t="shared" si="5"/>
        <v>7</v>
      </c>
      <c r="I712" s="98">
        <f t="shared" si="6"/>
        <v>14</v>
      </c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2.0" customHeight="1">
      <c r="A713" s="22">
        <v>38545.0</v>
      </c>
      <c r="B713" s="107" t="s">
        <v>685</v>
      </c>
      <c r="C713" s="101" t="s">
        <v>273</v>
      </c>
      <c r="D713" s="98">
        <f t="shared" si="1"/>
        <v>44</v>
      </c>
      <c r="E713" s="98" t="str">
        <f t="shared" si="2"/>
        <v>Letter from S. Kolon to F. Fotouhi et. al. </v>
      </c>
      <c r="F713" s="98" t="str">
        <f t="shared" si="3"/>
        <v>(re: Unit E/PZ monitoring plan)</v>
      </c>
      <c r="G713" s="98">
        <f t="shared" si="4"/>
        <v>2005</v>
      </c>
      <c r="H713" s="98">
        <f t="shared" si="5"/>
        <v>7</v>
      </c>
      <c r="I713" s="98">
        <f t="shared" si="6"/>
        <v>12</v>
      </c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2.0" customHeight="1">
      <c r="A714" s="22">
        <v>38544.0</v>
      </c>
      <c r="B714" s="107" t="s">
        <v>686</v>
      </c>
      <c r="C714" s="101" t="s">
        <v>273</v>
      </c>
      <c r="D714" s="98">
        <f t="shared" si="1"/>
        <v>44</v>
      </c>
      <c r="E714" s="98" t="str">
        <f t="shared" si="2"/>
        <v>Letter from S. Kolon to F. Fotouhi et. al. </v>
      </c>
      <c r="F714" s="98" t="str">
        <f t="shared" si="3"/>
        <v>(re: preliminary response to well ID work plan)</v>
      </c>
      <c r="G714" s="98">
        <f t="shared" si="4"/>
        <v>2005</v>
      </c>
      <c r="H714" s="98">
        <f t="shared" si="5"/>
        <v>7</v>
      </c>
      <c r="I714" s="98">
        <f t="shared" si="6"/>
        <v>11</v>
      </c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2.0" customHeight="1">
      <c r="A715" s="22">
        <v>38539.0</v>
      </c>
      <c r="B715" s="26" t="s">
        <v>687</v>
      </c>
      <c r="C715" s="101" t="s">
        <v>7</v>
      </c>
      <c r="D715" s="98">
        <f t="shared" si="1"/>
        <v>37</v>
      </c>
      <c r="E715" s="98" t="str">
        <f t="shared" si="2"/>
        <v>PLS submittal of Monthly Report #54 </v>
      </c>
      <c r="F715" s="98" t="str">
        <f t="shared" si="3"/>
        <v>(June 2005)</v>
      </c>
      <c r="G715" s="98">
        <f t="shared" si="4"/>
        <v>2005</v>
      </c>
      <c r="H715" s="98">
        <f t="shared" si="5"/>
        <v>7</v>
      </c>
      <c r="I715" s="98">
        <f t="shared" si="6"/>
        <v>6</v>
      </c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2.0" customHeight="1">
      <c r="A716" s="22">
        <v>38539.0</v>
      </c>
      <c r="B716" s="26" t="s">
        <v>688</v>
      </c>
      <c r="C716" s="26" t="s">
        <v>9</v>
      </c>
      <c r="D716" s="98">
        <f t="shared" si="1"/>
        <v>50</v>
      </c>
      <c r="E716" s="98" t="str">
        <f t="shared" si="2"/>
        <v>PLS submittal of Discharge Monitoring Report #98 </v>
      </c>
      <c r="F716" s="98" t="str">
        <f t="shared" si="3"/>
        <v>(June 2005)</v>
      </c>
      <c r="G716" s="98">
        <f t="shared" si="4"/>
        <v>2005</v>
      </c>
      <c r="H716" s="98">
        <f t="shared" si="5"/>
        <v>7</v>
      </c>
      <c r="I716" s="98">
        <f t="shared" si="6"/>
        <v>6</v>
      </c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2.0" customHeight="1">
      <c r="A717" s="22">
        <v>38539.0</v>
      </c>
      <c r="B717" s="26" t="s">
        <v>689</v>
      </c>
      <c r="C717" s="101" t="s">
        <v>273</v>
      </c>
      <c r="D717" s="98">
        <f t="shared" si="1"/>
        <v>49</v>
      </c>
      <c r="E717" s="98" t="str">
        <f t="shared" si="2"/>
        <v>PLS submittal of TW-18 Aquifer Performance Test </v>
      </c>
      <c r="F717" s="98" t="str">
        <f t="shared" si="3"/>
        <v>(re: Wagner Road)</v>
      </c>
      <c r="G717" s="98">
        <f t="shared" si="4"/>
        <v>2005</v>
      </c>
      <c r="H717" s="98">
        <f t="shared" si="5"/>
        <v>7</v>
      </c>
      <c r="I717" s="98">
        <f t="shared" si="6"/>
        <v>6</v>
      </c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2.0" customHeight="1">
      <c r="A718" s="22">
        <v>38538.0</v>
      </c>
      <c r="B718" s="26" t="s">
        <v>343</v>
      </c>
      <c r="C718" s="26" t="s">
        <v>9</v>
      </c>
      <c r="D718" s="98">
        <f t="shared" si="1"/>
        <v>51</v>
      </c>
      <c r="E718" s="98" t="str">
        <f t="shared" si="2"/>
        <v>Letter from F. Fotouhi to D. Snell w/o attachment </v>
      </c>
      <c r="F718" s="98" t="str">
        <f t="shared" si="3"/>
        <v>(re: Chronic Toxicity)</v>
      </c>
      <c r="G718" s="98">
        <f t="shared" si="4"/>
        <v>2005</v>
      </c>
      <c r="H718" s="98">
        <f t="shared" si="5"/>
        <v>7</v>
      </c>
      <c r="I718" s="98">
        <f t="shared" si="6"/>
        <v>5</v>
      </c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2.0" customHeight="1">
      <c r="A719" s="22">
        <v>38534.0</v>
      </c>
      <c r="B719" s="26" t="s">
        <v>652</v>
      </c>
      <c r="C719" s="101" t="s">
        <v>7</v>
      </c>
      <c r="D719" s="98" t="str">
        <f t="shared" si="1"/>
        <v>#VALUE!</v>
      </c>
      <c r="E719" s="101" t="str">
        <f t="shared" si="2"/>
        <v>Analytical results</v>
      </c>
      <c r="F719" s="98" t="str">
        <f t="shared" si="3"/>
        <v/>
      </c>
      <c r="G719" s="98">
        <f t="shared" si="4"/>
        <v>2005</v>
      </c>
      <c r="H719" s="98">
        <f t="shared" si="5"/>
        <v>7</v>
      </c>
      <c r="I719" s="98">
        <f t="shared" si="6"/>
        <v>1</v>
      </c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2.0" customHeight="1">
      <c r="A720" s="22">
        <v>38534.0</v>
      </c>
      <c r="B720" s="107" t="s">
        <v>690</v>
      </c>
      <c r="C720" s="101" t="s">
        <v>273</v>
      </c>
      <c r="D720" s="98" t="str">
        <f t="shared" si="1"/>
        <v>#VALUE!</v>
      </c>
      <c r="E720" s="107" t="str">
        <f t="shared" si="2"/>
        <v>DEQ Fact Sheet – Prohibition Zone to Restrict Use of Groundwater</v>
      </c>
      <c r="F720" s="98" t="str">
        <f t="shared" si="3"/>
        <v/>
      </c>
      <c r="G720" s="98">
        <f t="shared" si="4"/>
        <v>2005</v>
      </c>
      <c r="H720" s="98">
        <f t="shared" si="5"/>
        <v>7</v>
      </c>
      <c r="I720" s="98">
        <f t="shared" si="6"/>
        <v>1</v>
      </c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2.0" customHeight="1">
      <c r="A721" s="22">
        <v>38530.0</v>
      </c>
      <c r="B721" s="26" t="s">
        <v>691</v>
      </c>
      <c r="C721" s="26" t="s">
        <v>88</v>
      </c>
      <c r="D721" s="98" t="str">
        <f t="shared" si="1"/>
        <v>#VALUE!</v>
      </c>
      <c r="E721" s="101" t="str">
        <f t="shared" si="2"/>
        <v>PLS submittal of Interim Response Activities Designed to Meet Criteria Plan</v>
      </c>
      <c r="F721" s="98" t="str">
        <f t="shared" si="3"/>
        <v/>
      </c>
      <c r="G721" s="98">
        <f t="shared" si="4"/>
        <v>2005</v>
      </c>
      <c r="H721" s="98">
        <f t="shared" si="5"/>
        <v>6</v>
      </c>
      <c r="I721" s="98">
        <f t="shared" si="6"/>
        <v>27</v>
      </c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2.0" customHeight="1">
      <c r="A722" s="22">
        <v>38530.0</v>
      </c>
      <c r="B722" s="26" t="s">
        <v>692</v>
      </c>
      <c r="C722" s="26" t="s">
        <v>9</v>
      </c>
      <c r="D722" s="98">
        <f t="shared" si="1"/>
        <v>36</v>
      </c>
      <c r="E722" s="98" t="str">
        <f t="shared" si="2"/>
        <v>Letter from F. Fotouhi to D. Snell </v>
      </c>
      <c r="F722" s="98" t="str">
        <f t="shared" si="3"/>
        <v>(re: Change in Discharge Process – Green Pond)</v>
      </c>
      <c r="G722" s="98">
        <f t="shared" si="4"/>
        <v>2005</v>
      </c>
      <c r="H722" s="98">
        <f t="shared" si="5"/>
        <v>6</v>
      </c>
      <c r="I722" s="98">
        <f t="shared" si="6"/>
        <v>27</v>
      </c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24.0" customHeight="1">
      <c r="A723" s="22">
        <v>38527.0</v>
      </c>
      <c r="B723" s="23" t="s">
        <v>693</v>
      </c>
      <c r="C723" s="101" t="s">
        <v>273</v>
      </c>
      <c r="D723" s="98" t="str">
        <f t="shared" si="1"/>
        <v>#VALUE!</v>
      </c>
      <c r="E723" s="107" t="str">
        <f t="shared" si="2"/>
        <v>PLS Work Plan for Identification, Abandonment, and Replacement of Certain Private Water Supply Wells</v>
      </c>
      <c r="F723" s="98" t="str">
        <f t="shared" si="3"/>
        <v/>
      </c>
      <c r="G723" s="98">
        <f t="shared" si="4"/>
        <v>2005</v>
      </c>
      <c r="H723" s="98">
        <f t="shared" si="5"/>
        <v>6</v>
      </c>
      <c r="I723" s="98">
        <f t="shared" si="6"/>
        <v>24</v>
      </c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24.0" customHeight="1">
      <c r="A724" s="22">
        <v>38523.0</v>
      </c>
      <c r="B724" s="26" t="s">
        <v>694</v>
      </c>
      <c r="C724" s="101" t="s">
        <v>273</v>
      </c>
      <c r="D724" s="98">
        <f t="shared" si="1"/>
        <v>27</v>
      </c>
      <c r="E724" s="98" t="str">
        <f t="shared" si="2"/>
        <v>DEQ Public Meeting Notice </v>
      </c>
      <c r="F724" s="98" t="str">
        <f t="shared" si="3"/>
        <v>(re: Prohibition Zone, 7/20/05 6:00 p.m., Forsythe Middle School, 1655 Newport Road, Ann Arbor)</v>
      </c>
      <c r="G724" s="98">
        <f t="shared" si="4"/>
        <v>2005</v>
      </c>
      <c r="H724" s="98">
        <f t="shared" si="5"/>
        <v>6</v>
      </c>
      <c r="I724" s="98">
        <f t="shared" si="6"/>
        <v>20</v>
      </c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2.0" customHeight="1">
      <c r="A725" s="22">
        <v>38512.0</v>
      </c>
      <c r="B725" s="26" t="s">
        <v>695</v>
      </c>
      <c r="C725" s="26" t="s">
        <v>9</v>
      </c>
      <c r="D725" s="98">
        <f t="shared" si="1"/>
        <v>50</v>
      </c>
      <c r="E725" s="98" t="str">
        <f t="shared" si="2"/>
        <v>PLS submittal of Discharge Monitoring Report #97 </v>
      </c>
      <c r="F725" s="98" t="str">
        <f t="shared" si="3"/>
        <v>(May 2005)</v>
      </c>
      <c r="G725" s="98">
        <f t="shared" si="4"/>
        <v>2005</v>
      </c>
      <c r="H725" s="98">
        <f t="shared" si="5"/>
        <v>6</v>
      </c>
      <c r="I725" s="98">
        <f t="shared" si="6"/>
        <v>9</v>
      </c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2.0" customHeight="1">
      <c r="A726" s="22">
        <v>38511.0</v>
      </c>
      <c r="B726" s="26" t="s">
        <v>696</v>
      </c>
      <c r="C726" s="101" t="s">
        <v>7</v>
      </c>
      <c r="D726" s="98">
        <f t="shared" si="1"/>
        <v>37</v>
      </c>
      <c r="E726" s="98" t="str">
        <f t="shared" si="2"/>
        <v>PLS submittal of Monthly Report #53 </v>
      </c>
      <c r="F726" s="98" t="str">
        <f t="shared" si="3"/>
        <v>(May 2005)</v>
      </c>
      <c r="G726" s="98">
        <f t="shared" si="4"/>
        <v>2005</v>
      </c>
      <c r="H726" s="98">
        <f t="shared" si="5"/>
        <v>6</v>
      </c>
      <c r="I726" s="98">
        <f t="shared" si="6"/>
        <v>8</v>
      </c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2.0" customHeight="1">
      <c r="A727" s="22">
        <v>38510.0</v>
      </c>
      <c r="B727" s="26" t="s">
        <v>697</v>
      </c>
      <c r="C727" s="26" t="s">
        <v>9</v>
      </c>
      <c r="D727" s="98">
        <f t="shared" si="1"/>
        <v>36</v>
      </c>
      <c r="E727" s="98" t="str">
        <f t="shared" si="2"/>
        <v>Letter from F. Fotouhi to D. Snell </v>
      </c>
      <c r="F727" s="98" t="str">
        <f t="shared" si="3"/>
        <v>(re: bromate analysis)</v>
      </c>
      <c r="G727" s="98">
        <f t="shared" si="4"/>
        <v>2005</v>
      </c>
      <c r="H727" s="98">
        <f t="shared" si="5"/>
        <v>6</v>
      </c>
      <c r="I727" s="98">
        <f t="shared" si="6"/>
        <v>7</v>
      </c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2.0" customHeight="1">
      <c r="A728" s="22">
        <v>38503.0</v>
      </c>
      <c r="B728" s="26" t="s">
        <v>343</v>
      </c>
      <c r="C728" s="26" t="s">
        <v>9</v>
      </c>
      <c r="D728" s="98">
        <f t="shared" si="1"/>
        <v>51</v>
      </c>
      <c r="E728" s="98" t="str">
        <f t="shared" si="2"/>
        <v>Letter from F. Fotouhi to D. Snell w/o attachment </v>
      </c>
      <c r="F728" s="98" t="str">
        <f t="shared" si="3"/>
        <v>(re: Chronic Toxicity)</v>
      </c>
      <c r="G728" s="98">
        <f t="shared" si="4"/>
        <v>2005</v>
      </c>
      <c r="H728" s="98">
        <f t="shared" si="5"/>
        <v>5</v>
      </c>
      <c r="I728" s="98">
        <f t="shared" si="6"/>
        <v>31</v>
      </c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2.0" customHeight="1">
      <c r="A729" s="22">
        <v>38495.0</v>
      </c>
      <c r="B729" s="26" t="s">
        <v>698</v>
      </c>
      <c r="C729" s="26" t="s">
        <v>9</v>
      </c>
      <c r="D729" s="98">
        <f t="shared" si="1"/>
        <v>36</v>
      </c>
      <c r="E729" s="98" t="str">
        <f t="shared" si="2"/>
        <v>Letter from D. Snell to F. Fotouhi </v>
      </c>
      <c r="F729" s="98" t="str">
        <f t="shared" si="3"/>
        <v>(re: detection limit study, acetic &amp; methoxyacetic acid)</v>
      </c>
      <c r="G729" s="98">
        <f t="shared" si="4"/>
        <v>2005</v>
      </c>
      <c r="H729" s="98">
        <f t="shared" si="5"/>
        <v>5</v>
      </c>
      <c r="I729" s="98">
        <f t="shared" si="6"/>
        <v>23</v>
      </c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2.0" customHeight="1">
      <c r="A730" s="22">
        <v>38492.0</v>
      </c>
      <c r="B730" s="26" t="s">
        <v>699</v>
      </c>
      <c r="C730" s="26" t="s">
        <v>9</v>
      </c>
      <c r="D730" s="98">
        <f t="shared" si="1"/>
        <v>38</v>
      </c>
      <c r="E730" s="98" t="str">
        <f t="shared" si="2"/>
        <v>Letter from J. Russell to F. Fotouhi </v>
      </c>
      <c r="F730" s="98" t="str">
        <f t="shared" si="3"/>
        <v>(re bromate analysis)</v>
      </c>
      <c r="G730" s="98">
        <f t="shared" si="4"/>
        <v>2005</v>
      </c>
      <c r="H730" s="98">
        <f t="shared" si="5"/>
        <v>5</v>
      </c>
      <c r="I730" s="98">
        <f t="shared" si="6"/>
        <v>20</v>
      </c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2.0" customHeight="1">
      <c r="A731" s="22">
        <v>38491.0</v>
      </c>
      <c r="B731" s="26" t="s">
        <v>700</v>
      </c>
      <c r="C731" s="26" t="s">
        <v>9</v>
      </c>
      <c r="D731" s="98">
        <f t="shared" si="1"/>
        <v>36</v>
      </c>
      <c r="E731" s="98" t="str">
        <f t="shared" si="2"/>
        <v>Letter from A. Malvetis to M. Naud </v>
      </c>
      <c r="F731" s="98" t="str">
        <f t="shared" si="3"/>
        <v>(re: 5/3/05 memo to S. Kolon)</v>
      </c>
      <c r="G731" s="98">
        <f t="shared" si="4"/>
        <v>2005</v>
      </c>
      <c r="H731" s="98">
        <f t="shared" si="5"/>
        <v>5</v>
      </c>
      <c r="I731" s="98">
        <f t="shared" si="6"/>
        <v>19</v>
      </c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2.0" customHeight="1">
      <c r="A732" s="22">
        <v>38489.0</v>
      </c>
      <c r="B732" s="25" t="s">
        <v>701</v>
      </c>
      <c r="C732" s="26" t="s">
        <v>273</v>
      </c>
      <c r="D732" s="98" t="str">
        <f t="shared" si="1"/>
        <v>#VALUE!</v>
      </c>
      <c r="E732" s="106" t="str">
        <f t="shared" si="2"/>
        <v>Map attached to Prohibition Zone Court Order</v>
      </c>
      <c r="F732" s="98" t="str">
        <f t="shared" si="3"/>
        <v/>
      </c>
      <c r="G732" s="98">
        <f t="shared" si="4"/>
        <v>2005</v>
      </c>
      <c r="H732" s="98">
        <f t="shared" si="5"/>
        <v>5</v>
      </c>
      <c r="I732" s="98">
        <f t="shared" si="6"/>
        <v>17</v>
      </c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2.0" customHeight="1">
      <c r="A733" s="22">
        <v>38489.0</v>
      </c>
      <c r="B733" s="25" t="s">
        <v>702</v>
      </c>
      <c r="C733" s="26" t="s">
        <v>273</v>
      </c>
      <c r="D733" s="98" t="str">
        <f t="shared" si="1"/>
        <v>#VALUE!</v>
      </c>
      <c r="E733" s="106" t="str">
        <f t="shared" si="2"/>
        <v>Prohibition Zone Court Order</v>
      </c>
      <c r="F733" s="98" t="str">
        <f t="shared" si="3"/>
        <v/>
      </c>
      <c r="G733" s="98">
        <f t="shared" si="4"/>
        <v>2005</v>
      </c>
      <c r="H733" s="98">
        <f t="shared" si="5"/>
        <v>5</v>
      </c>
      <c r="I733" s="98">
        <f t="shared" si="6"/>
        <v>17</v>
      </c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2.0" customHeight="1">
      <c r="A734" s="22">
        <v>38481.0</v>
      </c>
      <c r="B734" s="26" t="s">
        <v>703</v>
      </c>
      <c r="C734" s="101" t="s">
        <v>7</v>
      </c>
      <c r="D734" s="98">
        <f t="shared" si="1"/>
        <v>37</v>
      </c>
      <c r="E734" s="98" t="str">
        <f t="shared" si="2"/>
        <v>PLS submittal of Monthly Report #52 </v>
      </c>
      <c r="F734" s="98" t="str">
        <f t="shared" si="3"/>
        <v>(April 2005)</v>
      </c>
      <c r="G734" s="98">
        <f t="shared" si="4"/>
        <v>2005</v>
      </c>
      <c r="H734" s="98">
        <f t="shared" si="5"/>
        <v>5</v>
      </c>
      <c r="I734" s="98">
        <f t="shared" si="6"/>
        <v>9</v>
      </c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2.0" customHeight="1">
      <c r="A735" s="22">
        <v>38481.0</v>
      </c>
      <c r="B735" s="26" t="s">
        <v>704</v>
      </c>
      <c r="C735" s="26" t="s">
        <v>9</v>
      </c>
      <c r="D735" s="98">
        <f t="shared" si="1"/>
        <v>50</v>
      </c>
      <c r="E735" s="98" t="str">
        <f t="shared" si="2"/>
        <v>PLS submittal of Discharge Monitoring Report #96 </v>
      </c>
      <c r="F735" s="98" t="str">
        <f t="shared" si="3"/>
        <v>(April 2005)</v>
      </c>
      <c r="G735" s="98">
        <f t="shared" si="4"/>
        <v>2005</v>
      </c>
      <c r="H735" s="98">
        <f t="shared" si="5"/>
        <v>5</v>
      </c>
      <c r="I735" s="98">
        <f t="shared" si="6"/>
        <v>9</v>
      </c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2.0" customHeight="1">
      <c r="A736" s="22">
        <v>38476.0</v>
      </c>
      <c r="B736" s="26" t="s">
        <v>343</v>
      </c>
      <c r="C736" s="26" t="s">
        <v>9</v>
      </c>
      <c r="D736" s="98">
        <f t="shared" si="1"/>
        <v>51</v>
      </c>
      <c r="E736" s="98" t="str">
        <f t="shared" si="2"/>
        <v>Letter from F. Fotouhi to D. Snell w/o attachment </v>
      </c>
      <c r="F736" s="98" t="str">
        <f t="shared" si="3"/>
        <v>(re: Chronic Toxicity)</v>
      </c>
      <c r="G736" s="98">
        <f t="shared" si="4"/>
        <v>2005</v>
      </c>
      <c r="H736" s="98">
        <f t="shared" si="5"/>
        <v>5</v>
      </c>
      <c r="I736" s="98">
        <f t="shared" si="6"/>
        <v>4</v>
      </c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2.0" customHeight="1">
      <c r="A737" s="22">
        <v>38475.0</v>
      </c>
      <c r="B737" s="26" t="s">
        <v>705</v>
      </c>
      <c r="C737" s="26" t="s">
        <v>9</v>
      </c>
      <c r="D737" s="98">
        <f t="shared" si="1"/>
        <v>37</v>
      </c>
      <c r="E737" s="98" t="str">
        <f t="shared" si="2"/>
        <v>Memorandum from M. Naud to S. Kolon </v>
      </c>
      <c r="F737" s="98" t="str">
        <f t="shared" si="3"/>
        <v>(re: ozone treatment technology)</v>
      </c>
      <c r="G737" s="98">
        <f t="shared" si="4"/>
        <v>2005</v>
      </c>
      <c r="H737" s="98">
        <f t="shared" si="5"/>
        <v>5</v>
      </c>
      <c r="I737" s="98">
        <f t="shared" si="6"/>
        <v>3</v>
      </c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2.0" customHeight="1">
      <c r="A738" s="22">
        <v>38471.0</v>
      </c>
      <c r="B738" s="26" t="s">
        <v>706</v>
      </c>
      <c r="C738" s="101" t="s">
        <v>7</v>
      </c>
      <c r="D738" s="98">
        <f t="shared" si="1"/>
        <v>36</v>
      </c>
      <c r="E738" s="98" t="str">
        <f t="shared" si="2"/>
        <v>E-mail from S. Kolon to F. Fotouhi </v>
      </c>
      <c r="F738" s="98" t="str">
        <f t="shared" si="3"/>
        <v>(re: extraction rates)</v>
      </c>
      <c r="G738" s="98">
        <f t="shared" si="4"/>
        <v>2005</v>
      </c>
      <c r="H738" s="98">
        <f t="shared" si="5"/>
        <v>4</v>
      </c>
      <c r="I738" s="98">
        <f t="shared" si="6"/>
        <v>29</v>
      </c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2.0" customHeight="1">
      <c r="A739" s="22">
        <v>38460.0</v>
      </c>
      <c r="B739" s="26" t="s">
        <v>707</v>
      </c>
      <c r="C739" s="101" t="s">
        <v>7</v>
      </c>
      <c r="D739" s="98">
        <f t="shared" si="1"/>
        <v>36</v>
      </c>
      <c r="E739" s="98" t="str">
        <f t="shared" si="2"/>
        <v>Letter from F. Fotouhi to S. Kolon </v>
      </c>
      <c r="F739" s="98" t="str">
        <f t="shared" si="3"/>
        <v>(re: extraction rates)</v>
      </c>
      <c r="G739" s="98">
        <f t="shared" si="4"/>
        <v>2005</v>
      </c>
      <c r="H739" s="98">
        <f t="shared" si="5"/>
        <v>4</v>
      </c>
      <c r="I739" s="98">
        <f t="shared" si="6"/>
        <v>18</v>
      </c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2.0" customHeight="1">
      <c r="A740" s="22">
        <v>38457.0</v>
      </c>
      <c r="B740" s="26" t="s">
        <v>708</v>
      </c>
      <c r="C740" s="101" t="s">
        <v>7</v>
      </c>
      <c r="D740" s="98">
        <f t="shared" si="1"/>
        <v>36</v>
      </c>
      <c r="E740" s="98" t="str">
        <f t="shared" si="2"/>
        <v>E-mail from S. Kolon to F. Fotouhi </v>
      </c>
      <c r="F740" s="98" t="str">
        <f t="shared" si="3"/>
        <v>(re: TW-6 extraction rate)</v>
      </c>
      <c r="G740" s="98">
        <f t="shared" si="4"/>
        <v>2005</v>
      </c>
      <c r="H740" s="98">
        <f t="shared" si="5"/>
        <v>4</v>
      </c>
      <c r="I740" s="98">
        <f t="shared" si="6"/>
        <v>15</v>
      </c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2.0" customHeight="1">
      <c r="A741" s="22">
        <v>38456.0</v>
      </c>
      <c r="B741" s="26" t="s">
        <v>709</v>
      </c>
      <c r="C741" s="101" t="s">
        <v>4</v>
      </c>
      <c r="D741" s="98">
        <f t="shared" si="1"/>
        <v>51</v>
      </c>
      <c r="E741" s="98" t="str">
        <f t="shared" si="2"/>
        <v>PLS submittal of Quarterly Progress Report No. 17 </v>
      </c>
      <c r="F741" s="98" t="str">
        <f t="shared" si="3"/>
        <v>(Jan. - March 2005)</v>
      </c>
      <c r="G741" s="98">
        <f t="shared" si="4"/>
        <v>2005</v>
      </c>
      <c r="H741" s="98">
        <f t="shared" si="5"/>
        <v>4</v>
      </c>
      <c r="I741" s="98">
        <f t="shared" si="6"/>
        <v>14</v>
      </c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2.0" customHeight="1">
      <c r="A742" s="22">
        <v>38453.0</v>
      </c>
      <c r="B742" s="26" t="s">
        <v>710</v>
      </c>
      <c r="C742" s="26" t="s">
        <v>9</v>
      </c>
      <c r="D742" s="98">
        <f t="shared" si="1"/>
        <v>50</v>
      </c>
      <c r="E742" s="98" t="str">
        <f t="shared" si="2"/>
        <v>PLS submittal of Discharge Monitoring Report #95 </v>
      </c>
      <c r="F742" s="98" t="str">
        <f t="shared" si="3"/>
        <v>(March 2005)</v>
      </c>
      <c r="G742" s="98">
        <f t="shared" si="4"/>
        <v>2005</v>
      </c>
      <c r="H742" s="98">
        <f t="shared" si="5"/>
        <v>4</v>
      </c>
      <c r="I742" s="98">
        <f t="shared" si="6"/>
        <v>11</v>
      </c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2.0" customHeight="1">
      <c r="A743" s="22">
        <v>38450.0</v>
      </c>
      <c r="B743" s="26" t="s">
        <v>711</v>
      </c>
      <c r="C743" s="101" t="s">
        <v>7</v>
      </c>
      <c r="D743" s="98">
        <f t="shared" si="1"/>
        <v>37</v>
      </c>
      <c r="E743" s="98" t="str">
        <f t="shared" si="2"/>
        <v>PLS submittal of Monthly Report #51 </v>
      </c>
      <c r="F743" s="98" t="str">
        <f t="shared" si="3"/>
        <v>(March 2005)</v>
      </c>
      <c r="G743" s="98">
        <f t="shared" si="4"/>
        <v>2005</v>
      </c>
      <c r="H743" s="98">
        <f t="shared" si="5"/>
        <v>4</v>
      </c>
      <c r="I743" s="98">
        <f t="shared" si="6"/>
        <v>8</v>
      </c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2.0" customHeight="1">
      <c r="A744" s="22">
        <v>38449.0</v>
      </c>
      <c r="B744" s="107" t="s">
        <v>712</v>
      </c>
      <c r="C744" s="101" t="s">
        <v>273</v>
      </c>
      <c r="D744" s="98" t="str">
        <f t="shared" si="1"/>
        <v>#VALUE!</v>
      </c>
      <c r="E744" s="107" t="str">
        <f t="shared" si="2"/>
        <v>DEQ response to 1/17/05 Maple Road Work Plan</v>
      </c>
      <c r="F744" s="98" t="str">
        <f t="shared" si="3"/>
        <v/>
      </c>
      <c r="G744" s="98">
        <f t="shared" si="4"/>
        <v>2005</v>
      </c>
      <c r="H744" s="98">
        <f t="shared" si="5"/>
        <v>4</v>
      </c>
      <c r="I744" s="98">
        <f t="shared" si="6"/>
        <v>7</v>
      </c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2.0" customHeight="1">
      <c r="A745" s="22">
        <v>38448.0</v>
      </c>
      <c r="B745" s="107" t="s">
        <v>713</v>
      </c>
      <c r="C745" s="101" t="s">
        <v>273</v>
      </c>
      <c r="D745" s="98">
        <f t="shared" si="1"/>
        <v>56</v>
      </c>
      <c r="E745" s="98" t="str">
        <f t="shared" si="2"/>
        <v>Interoffice Communication from L. Lipinski to S. Kolon </v>
      </c>
      <c r="F745" s="98" t="str">
        <f t="shared" si="3"/>
        <v>(re: Maple Road WP)</v>
      </c>
      <c r="G745" s="98">
        <f t="shared" si="4"/>
        <v>2005</v>
      </c>
      <c r="H745" s="98">
        <f t="shared" si="5"/>
        <v>4</v>
      </c>
      <c r="I745" s="98">
        <f t="shared" si="6"/>
        <v>6</v>
      </c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2.0" customHeight="1">
      <c r="A746" s="108">
        <v>38447.0</v>
      </c>
      <c r="B746" s="107" t="s">
        <v>714</v>
      </c>
      <c r="C746" s="26" t="s">
        <v>88</v>
      </c>
      <c r="D746" s="98" t="str">
        <f t="shared" si="1"/>
        <v>#VALUE!</v>
      </c>
      <c r="E746" s="107" t="str">
        <f t="shared" si="2"/>
        <v>DEQ response to 1/7/05 Status Report</v>
      </c>
      <c r="F746" s="98" t="str">
        <f t="shared" si="3"/>
        <v/>
      </c>
      <c r="G746" s="98">
        <f t="shared" si="4"/>
        <v>2005</v>
      </c>
      <c r="H746" s="98">
        <f t="shared" si="5"/>
        <v>4</v>
      </c>
      <c r="I746" s="98">
        <f t="shared" si="6"/>
        <v>5</v>
      </c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2.0" customHeight="1">
      <c r="A747" s="108">
        <v>38446.0</v>
      </c>
      <c r="B747" s="25" t="s">
        <v>715</v>
      </c>
      <c r="C747" s="26" t="s">
        <v>88</v>
      </c>
      <c r="D747" s="98">
        <f t="shared" si="1"/>
        <v>56</v>
      </c>
      <c r="E747" s="98" t="str">
        <f t="shared" si="2"/>
        <v>Interoffice Communication from L. Lipinski to S. Kolon </v>
      </c>
      <c r="F747" s="98" t="str">
        <f t="shared" si="3"/>
        <v>(re: Status Report)</v>
      </c>
      <c r="G747" s="98">
        <f t="shared" si="4"/>
        <v>2005</v>
      </c>
      <c r="H747" s="98">
        <f t="shared" si="5"/>
        <v>4</v>
      </c>
      <c r="I747" s="98">
        <f t="shared" si="6"/>
        <v>4</v>
      </c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2.0" customHeight="1">
      <c r="A748" s="22">
        <v>38442.0</v>
      </c>
      <c r="B748" s="26" t="s">
        <v>716</v>
      </c>
      <c r="C748" s="26" t="s">
        <v>9</v>
      </c>
      <c r="D748" s="98">
        <f t="shared" si="1"/>
        <v>36</v>
      </c>
      <c r="E748" s="98" t="str">
        <f t="shared" si="2"/>
        <v>Letter from F. Fotouhi to D. Snell </v>
      </c>
      <c r="F748" s="98" t="str">
        <f t="shared" si="3"/>
        <v>(re: method detection limits)</v>
      </c>
      <c r="G748" s="98">
        <f t="shared" si="4"/>
        <v>2005</v>
      </c>
      <c r="H748" s="98">
        <f t="shared" si="5"/>
        <v>3</v>
      </c>
      <c r="I748" s="98">
        <f t="shared" si="6"/>
        <v>31</v>
      </c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24.0" customHeight="1">
      <c r="A749" s="22">
        <v>38440.0</v>
      </c>
      <c r="B749" s="26" t="s">
        <v>717</v>
      </c>
      <c r="C749" s="101" t="s">
        <v>273</v>
      </c>
      <c r="D749" s="98">
        <f t="shared" si="1"/>
        <v>36</v>
      </c>
      <c r="E749" s="98" t="str">
        <f t="shared" si="2"/>
        <v>Letter from L. Beyer w/attachments </v>
      </c>
      <c r="F749" s="98" t="str">
        <f t="shared" si="3"/>
        <v>(borehole logs for MW-94s&amp;d, MW‑95, MW‑96, PLS-05-04)</v>
      </c>
      <c r="G749" s="98">
        <f t="shared" si="4"/>
        <v>2005</v>
      </c>
      <c r="H749" s="98">
        <f t="shared" si="5"/>
        <v>3</v>
      </c>
      <c r="I749" s="98">
        <f t="shared" si="6"/>
        <v>29</v>
      </c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2.0" customHeight="1">
      <c r="A750" s="22">
        <v>38432.0</v>
      </c>
      <c r="B750" s="26" t="s">
        <v>343</v>
      </c>
      <c r="C750" s="26" t="s">
        <v>9</v>
      </c>
      <c r="D750" s="98">
        <f t="shared" si="1"/>
        <v>51</v>
      </c>
      <c r="E750" s="98" t="str">
        <f t="shared" si="2"/>
        <v>Letter from F. Fotouhi to D. Snell w/o attachment </v>
      </c>
      <c r="F750" s="98" t="str">
        <f t="shared" si="3"/>
        <v>(re: Chronic Toxicity)</v>
      </c>
      <c r="G750" s="98">
        <f t="shared" si="4"/>
        <v>2005</v>
      </c>
      <c r="H750" s="98">
        <f t="shared" si="5"/>
        <v>3</v>
      </c>
      <c r="I750" s="98">
        <f t="shared" si="6"/>
        <v>21</v>
      </c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2.0" customHeight="1">
      <c r="A751" s="22">
        <v>38420.0</v>
      </c>
      <c r="B751" s="26" t="s">
        <v>718</v>
      </c>
      <c r="C751" s="26" t="s">
        <v>9</v>
      </c>
      <c r="D751" s="98">
        <f t="shared" si="1"/>
        <v>36</v>
      </c>
      <c r="E751" s="98" t="str">
        <f t="shared" si="2"/>
        <v>Letter from D. Snell to F. Fotouhi </v>
      </c>
      <c r="F751" s="98" t="str">
        <f t="shared" si="3"/>
        <v>(re: method detection limits)</v>
      </c>
      <c r="G751" s="98">
        <f t="shared" si="4"/>
        <v>2005</v>
      </c>
      <c r="H751" s="98">
        <f t="shared" si="5"/>
        <v>3</v>
      </c>
      <c r="I751" s="98">
        <f t="shared" si="6"/>
        <v>9</v>
      </c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2.0" customHeight="1">
      <c r="A752" s="22">
        <v>38419.0</v>
      </c>
      <c r="B752" s="26" t="s">
        <v>719</v>
      </c>
      <c r="C752" s="26" t="s">
        <v>88</v>
      </c>
      <c r="D752" s="98">
        <f t="shared" si="1"/>
        <v>28</v>
      </c>
      <c r="E752" s="98" t="str">
        <f t="shared" si="2"/>
        <v>Potentiometric Surface Map </v>
      </c>
      <c r="F752" s="98" t="str">
        <f t="shared" si="3"/>
        <v>(supplement to 1/7/05 report)</v>
      </c>
      <c r="G752" s="98">
        <f t="shared" si="4"/>
        <v>2005</v>
      </c>
      <c r="H752" s="98">
        <f t="shared" si="5"/>
        <v>3</v>
      </c>
      <c r="I752" s="98">
        <f t="shared" si="6"/>
        <v>8</v>
      </c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2.0" customHeight="1">
      <c r="A753" s="22">
        <v>38414.0</v>
      </c>
      <c r="B753" s="26" t="s">
        <v>720</v>
      </c>
      <c r="C753" s="101" t="s">
        <v>7</v>
      </c>
      <c r="D753" s="98">
        <f t="shared" si="1"/>
        <v>37</v>
      </c>
      <c r="E753" s="98" t="str">
        <f t="shared" si="2"/>
        <v>PLS submittal of Monthly Report #50 </v>
      </c>
      <c r="F753" s="98" t="str">
        <f t="shared" si="3"/>
        <v>(February 2005)</v>
      </c>
      <c r="G753" s="98">
        <f t="shared" si="4"/>
        <v>2005</v>
      </c>
      <c r="H753" s="98">
        <f t="shared" si="5"/>
        <v>3</v>
      </c>
      <c r="I753" s="98">
        <f t="shared" si="6"/>
        <v>3</v>
      </c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2.0" customHeight="1">
      <c r="A754" s="22">
        <v>38414.0</v>
      </c>
      <c r="B754" s="26" t="s">
        <v>721</v>
      </c>
      <c r="C754" s="26" t="s">
        <v>9</v>
      </c>
      <c r="D754" s="98">
        <f t="shared" si="1"/>
        <v>50</v>
      </c>
      <c r="E754" s="98" t="str">
        <f t="shared" si="2"/>
        <v>PLS submittal of Discharge Monitoring Report #94 </v>
      </c>
      <c r="F754" s="98" t="str">
        <f t="shared" si="3"/>
        <v>(February 2005)</v>
      </c>
      <c r="G754" s="98">
        <f t="shared" si="4"/>
        <v>2005</v>
      </c>
      <c r="H754" s="98">
        <f t="shared" si="5"/>
        <v>3</v>
      </c>
      <c r="I754" s="98">
        <f t="shared" si="6"/>
        <v>3</v>
      </c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2.0" customHeight="1">
      <c r="A755" s="22">
        <v>38408.0</v>
      </c>
      <c r="B755" s="26" t="s">
        <v>343</v>
      </c>
      <c r="C755" s="26" t="s">
        <v>9</v>
      </c>
      <c r="D755" s="98">
        <f t="shared" si="1"/>
        <v>51</v>
      </c>
      <c r="E755" s="98" t="str">
        <f t="shared" si="2"/>
        <v>Letter from F. Fotouhi to D. Snell w/o attachment </v>
      </c>
      <c r="F755" s="98" t="str">
        <f t="shared" si="3"/>
        <v>(re: Chronic Toxicity)</v>
      </c>
      <c r="G755" s="98">
        <f t="shared" si="4"/>
        <v>2005</v>
      </c>
      <c r="H755" s="98">
        <f t="shared" si="5"/>
        <v>2</v>
      </c>
      <c r="I755" s="98">
        <f t="shared" si="6"/>
        <v>25</v>
      </c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2.0" customHeight="1">
      <c r="A756" s="22">
        <v>38408.0</v>
      </c>
      <c r="B756" s="107" t="s">
        <v>722</v>
      </c>
      <c r="C756" s="101" t="s">
        <v>273</v>
      </c>
      <c r="D756" s="98">
        <f t="shared" si="1"/>
        <v>54</v>
      </c>
      <c r="E756" s="98" t="str">
        <f t="shared" si="2"/>
        <v>Interoffice Communication from R. Mandle to S. Kolon </v>
      </c>
      <c r="F756" s="98" t="str">
        <f t="shared" si="3"/>
        <v>(re: Maple Road WP)</v>
      </c>
      <c r="G756" s="98">
        <f t="shared" si="4"/>
        <v>2005</v>
      </c>
      <c r="H756" s="98">
        <f t="shared" si="5"/>
        <v>2</v>
      </c>
      <c r="I756" s="98">
        <f t="shared" si="6"/>
        <v>25</v>
      </c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2.0" customHeight="1">
      <c r="A757" s="22">
        <v>38406.0</v>
      </c>
      <c r="B757" s="26" t="s">
        <v>723</v>
      </c>
      <c r="C757" s="101" t="s">
        <v>7</v>
      </c>
      <c r="D757" s="98">
        <f t="shared" si="1"/>
        <v>36</v>
      </c>
      <c r="E757" s="98" t="str">
        <f t="shared" si="2"/>
        <v>Letter from F. Fotouhi to S. Kolon </v>
      </c>
      <c r="F757" s="98" t="str">
        <f t="shared" si="3"/>
        <v>(re: rotosonic drilling)</v>
      </c>
      <c r="G757" s="98">
        <f t="shared" si="4"/>
        <v>2005</v>
      </c>
      <c r="H757" s="98">
        <f t="shared" si="5"/>
        <v>2</v>
      </c>
      <c r="I757" s="98">
        <f t="shared" si="6"/>
        <v>23</v>
      </c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2.0" customHeight="1">
      <c r="A758" s="22">
        <v>38405.0</v>
      </c>
      <c r="B758" s="26" t="s">
        <v>724</v>
      </c>
      <c r="C758" s="26" t="s">
        <v>9</v>
      </c>
      <c r="D758" s="98">
        <f t="shared" si="1"/>
        <v>36</v>
      </c>
      <c r="E758" s="98" t="str">
        <f t="shared" si="2"/>
        <v>Letter from F. Fotouhi to D. Snell </v>
      </c>
      <c r="F758" s="98" t="str">
        <f t="shared" si="3"/>
        <v>(re: notice of start of ozone treatment)</v>
      </c>
      <c r="G758" s="98">
        <f t="shared" si="4"/>
        <v>2005</v>
      </c>
      <c r="H758" s="98">
        <f t="shared" si="5"/>
        <v>2</v>
      </c>
      <c r="I758" s="98">
        <f t="shared" si="6"/>
        <v>22</v>
      </c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2.0" customHeight="1">
      <c r="A759" s="22">
        <v>38394.0</v>
      </c>
      <c r="B759" s="26" t="s">
        <v>725</v>
      </c>
      <c r="C759" s="101" t="s">
        <v>273</v>
      </c>
      <c r="D759" s="98" t="str">
        <f t="shared" si="1"/>
        <v>#VALUE!</v>
      </c>
      <c r="E759" s="101" t="str">
        <f t="shared" si="2"/>
        <v>Revised boring logs for MW-88 and MW-89</v>
      </c>
      <c r="F759" s="98" t="str">
        <f t="shared" si="3"/>
        <v/>
      </c>
      <c r="G759" s="98">
        <f t="shared" si="4"/>
        <v>2005</v>
      </c>
      <c r="H759" s="98">
        <f t="shared" si="5"/>
        <v>2</v>
      </c>
      <c r="I759" s="98">
        <f t="shared" si="6"/>
        <v>11</v>
      </c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2.0" customHeight="1">
      <c r="A760" s="22">
        <v>38387.0</v>
      </c>
      <c r="B760" s="26" t="s">
        <v>726</v>
      </c>
      <c r="C760" s="101" t="s">
        <v>7</v>
      </c>
      <c r="D760" s="98">
        <f t="shared" si="1"/>
        <v>37</v>
      </c>
      <c r="E760" s="98" t="str">
        <f t="shared" si="2"/>
        <v>PLS submittal of Monthly Report #49 </v>
      </c>
      <c r="F760" s="98" t="str">
        <f t="shared" si="3"/>
        <v>(January 2005)</v>
      </c>
      <c r="G760" s="98">
        <f t="shared" si="4"/>
        <v>2005</v>
      </c>
      <c r="H760" s="98">
        <f t="shared" si="5"/>
        <v>2</v>
      </c>
      <c r="I760" s="98">
        <f t="shared" si="6"/>
        <v>4</v>
      </c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2.0" customHeight="1">
      <c r="A761" s="22">
        <v>38387.0</v>
      </c>
      <c r="B761" s="26" t="s">
        <v>727</v>
      </c>
      <c r="C761" s="26" t="s">
        <v>9</v>
      </c>
      <c r="D761" s="98">
        <f t="shared" si="1"/>
        <v>50</v>
      </c>
      <c r="E761" s="98" t="str">
        <f t="shared" si="2"/>
        <v>PLS submittal of Discharge Monitoring Report #93 </v>
      </c>
      <c r="F761" s="98" t="str">
        <f t="shared" si="3"/>
        <v>(January 2005)</v>
      </c>
      <c r="G761" s="98">
        <f t="shared" si="4"/>
        <v>2005</v>
      </c>
      <c r="H761" s="98">
        <f t="shared" si="5"/>
        <v>2</v>
      </c>
      <c r="I761" s="98">
        <f t="shared" si="6"/>
        <v>4</v>
      </c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2.0" customHeight="1">
      <c r="A762" s="22">
        <v>38387.0</v>
      </c>
      <c r="B762" s="107" t="s">
        <v>728</v>
      </c>
      <c r="C762" s="101" t="s">
        <v>273</v>
      </c>
      <c r="D762" s="98" t="str">
        <f t="shared" si="1"/>
        <v>#VALUE!</v>
      </c>
      <c r="E762" s="107" t="str">
        <f t="shared" si="2"/>
        <v>DEQ response to 10/7/04 Downgradient Work Plan</v>
      </c>
      <c r="F762" s="98" t="str">
        <f t="shared" si="3"/>
        <v/>
      </c>
      <c r="G762" s="98">
        <f t="shared" si="4"/>
        <v>2005</v>
      </c>
      <c r="H762" s="98">
        <f t="shared" si="5"/>
        <v>2</v>
      </c>
      <c r="I762" s="98">
        <f t="shared" si="6"/>
        <v>4</v>
      </c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2.0" customHeight="1">
      <c r="A763" s="22">
        <v>38386.0</v>
      </c>
      <c r="B763" s="107" t="s">
        <v>729</v>
      </c>
      <c r="C763" s="101" t="s">
        <v>273</v>
      </c>
      <c r="D763" s="98">
        <f t="shared" si="1"/>
        <v>56</v>
      </c>
      <c r="E763" s="98" t="str">
        <f t="shared" si="2"/>
        <v>Interoffice Communication from L. Lipinski to S. Kolon </v>
      </c>
      <c r="F763" s="98" t="str">
        <f t="shared" si="3"/>
        <v>(re: downgradient work plan)</v>
      </c>
      <c r="G763" s="98">
        <f t="shared" si="4"/>
        <v>2005</v>
      </c>
      <c r="H763" s="98">
        <f t="shared" si="5"/>
        <v>2</v>
      </c>
      <c r="I763" s="98">
        <f t="shared" si="6"/>
        <v>3</v>
      </c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2.0" customHeight="1">
      <c r="A764" s="22">
        <v>38377.0</v>
      </c>
      <c r="B764" s="26" t="s">
        <v>343</v>
      </c>
      <c r="C764" s="26" t="s">
        <v>9</v>
      </c>
      <c r="D764" s="98">
        <f t="shared" si="1"/>
        <v>51</v>
      </c>
      <c r="E764" s="98" t="str">
        <f t="shared" si="2"/>
        <v>Letter from F. Fotouhi to D. Snell w/o attachment </v>
      </c>
      <c r="F764" s="98" t="str">
        <f t="shared" si="3"/>
        <v>(re: Chronic Toxicity)</v>
      </c>
      <c r="G764" s="98">
        <f t="shared" si="4"/>
        <v>2005</v>
      </c>
      <c r="H764" s="98">
        <f t="shared" si="5"/>
        <v>1</v>
      </c>
      <c r="I764" s="98">
        <f t="shared" si="6"/>
        <v>25</v>
      </c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2.0" customHeight="1">
      <c r="A765" s="22">
        <v>38370.0</v>
      </c>
      <c r="B765" s="26" t="s">
        <v>730</v>
      </c>
      <c r="C765" s="26" t="s">
        <v>9</v>
      </c>
      <c r="D765" s="98">
        <f t="shared" si="1"/>
        <v>36</v>
      </c>
      <c r="E765" s="98" t="str">
        <f t="shared" si="2"/>
        <v>Letter from F. Fotouhi to D. Snell </v>
      </c>
      <c r="F765" s="98" t="str">
        <f t="shared" si="3"/>
        <v>(re: by-product analysis methods)</v>
      </c>
      <c r="G765" s="98">
        <f t="shared" si="4"/>
        <v>2005</v>
      </c>
      <c r="H765" s="98">
        <f t="shared" si="5"/>
        <v>1</v>
      </c>
      <c r="I765" s="98">
        <f t="shared" si="6"/>
        <v>18</v>
      </c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2.0" customHeight="1">
      <c r="A766" s="22">
        <v>38366.0</v>
      </c>
      <c r="B766" s="26" t="s">
        <v>731</v>
      </c>
      <c r="C766" s="101" t="s">
        <v>732</v>
      </c>
      <c r="D766" s="98">
        <f t="shared" si="1"/>
        <v>57</v>
      </c>
      <c r="E766" s="98" t="str">
        <f t="shared" si="2"/>
        <v>DEQ Interoffice Memorandum from L. Lipinski to S. Kolon </v>
      </c>
      <c r="F766" s="98" t="str">
        <f t="shared" si="3"/>
        <v>(re: Soils System Work Plan)</v>
      </c>
      <c r="G766" s="98">
        <f t="shared" si="4"/>
        <v>2005</v>
      </c>
      <c r="H766" s="98">
        <f t="shared" si="5"/>
        <v>1</v>
      </c>
      <c r="I766" s="98">
        <f t="shared" si="6"/>
        <v>14</v>
      </c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2.0" customHeight="1">
      <c r="A767" s="22">
        <v>38366.0</v>
      </c>
      <c r="B767" s="26" t="s">
        <v>733</v>
      </c>
      <c r="C767" s="101" t="s">
        <v>732</v>
      </c>
      <c r="D767" s="98" t="str">
        <f t="shared" si="1"/>
        <v>#VALUE!</v>
      </c>
      <c r="E767" s="101" t="str">
        <f t="shared" si="2"/>
        <v>DEQ response to Soils System Work Plan</v>
      </c>
      <c r="F767" s="98" t="str">
        <f t="shared" si="3"/>
        <v/>
      </c>
      <c r="G767" s="98">
        <f t="shared" si="4"/>
        <v>2005</v>
      </c>
      <c r="H767" s="98">
        <f t="shared" si="5"/>
        <v>1</v>
      </c>
      <c r="I767" s="98">
        <f t="shared" si="6"/>
        <v>14</v>
      </c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2.0" customHeight="1">
      <c r="A768" s="22">
        <v>38366.0</v>
      </c>
      <c r="B768" s="25" t="s">
        <v>734</v>
      </c>
      <c r="C768" s="101" t="s">
        <v>273</v>
      </c>
      <c r="D768" s="98" t="str">
        <f t="shared" si="1"/>
        <v>#VALUE!</v>
      </c>
      <c r="E768" s="106" t="str">
        <f t="shared" si="2"/>
        <v>PLS submittal of Maple Road Area Response Activities Work Plan</v>
      </c>
      <c r="F768" s="98" t="str">
        <f t="shared" si="3"/>
        <v/>
      </c>
      <c r="G768" s="98">
        <f t="shared" si="4"/>
        <v>2005</v>
      </c>
      <c r="H768" s="98">
        <f t="shared" si="5"/>
        <v>1</v>
      </c>
      <c r="I768" s="98">
        <f t="shared" si="6"/>
        <v>14</v>
      </c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2.0" customHeight="1">
      <c r="A769" s="22">
        <v>38364.0</v>
      </c>
      <c r="B769" s="26" t="s">
        <v>735</v>
      </c>
      <c r="C769" s="26" t="s">
        <v>9</v>
      </c>
      <c r="D769" s="98">
        <f t="shared" si="1"/>
        <v>39</v>
      </c>
      <c r="E769" s="98" t="str">
        <f t="shared" si="2"/>
        <v>Letter from A. Malvetis to F. Fotouhi </v>
      </c>
      <c r="F769" s="98" t="str">
        <f t="shared" si="3"/>
        <v>(re: proposed new treatment technology)</v>
      </c>
      <c r="G769" s="98">
        <f t="shared" si="4"/>
        <v>2005</v>
      </c>
      <c r="H769" s="98">
        <f t="shared" si="5"/>
        <v>1</v>
      </c>
      <c r="I769" s="98">
        <f t="shared" si="6"/>
        <v>12</v>
      </c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2.0" customHeight="1">
      <c r="A770" s="22">
        <v>38364.0</v>
      </c>
      <c r="B770" s="26" t="s">
        <v>736</v>
      </c>
      <c r="C770" s="101" t="s">
        <v>4</v>
      </c>
      <c r="D770" s="98">
        <f t="shared" si="1"/>
        <v>51</v>
      </c>
      <c r="E770" s="98" t="str">
        <f t="shared" si="2"/>
        <v>PLS submittal of Quarterly Progress Report No. 16 </v>
      </c>
      <c r="F770" s="98" t="str">
        <f t="shared" si="3"/>
        <v>(Oct-Dec 2004)</v>
      </c>
      <c r="G770" s="98">
        <f t="shared" si="4"/>
        <v>2005</v>
      </c>
      <c r="H770" s="98">
        <f t="shared" si="5"/>
        <v>1</v>
      </c>
      <c r="I770" s="98">
        <f t="shared" si="6"/>
        <v>12</v>
      </c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2.0" customHeight="1">
      <c r="A771" s="22">
        <v>38362.0</v>
      </c>
      <c r="B771" s="26" t="s">
        <v>737</v>
      </c>
      <c r="C771" s="101" t="s">
        <v>7</v>
      </c>
      <c r="D771" s="98">
        <f t="shared" si="1"/>
        <v>37</v>
      </c>
      <c r="E771" s="98" t="str">
        <f t="shared" si="2"/>
        <v>PLS submittal of Monthly Report #48 </v>
      </c>
      <c r="F771" s="98" t="str">
        <f t="shared" si="3"/>
        <v>(December 2004)</v>
      </c>
      <c r="G771" s="98">
        <f t="shared" si="4"/>
        <v>2005</v>
      </c>
      <c r="H771" s="98">
        <f t="shared" si="5"/>
        <v>1</v>
      </c>
      <c r="I771" s="98">
        <f t="shared" si="6"/>
        <v>10</v>
      </c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2.0" customHeight="1">
      <c r="A772" s="22">
        <v>38362.0</v>
      </c>
      <c r="B772" s="26" t="s">
        <v>738</v>
      </c>
      <c r="C772" s="26" t="s">
        <v>9</v>
      </c>
      <c r="D772" s="98">
        <f t="shared" si="1"/>
        <v>50</v>
      </c>
      <c r="E772" s="98" t="str">
        <f t="shared" si="2"/>
        <v>PLS submittal of Discharge Monitoring Report #92 </v>
      </c>
      <c r="F772" s="98" t="str">
        <f t="shared" si="3"/>
        <v>(December 2004)</v>
      </c>
      <c r="G772" s="98">
        <f t="shared" si="4"/>
        <v>2005</v>
      </c>
      <c r="H772" s="98">
        <f t="shared" si="5"/>
        <v>1</v>
      </c>
      <c r="I772" s="98">
        <f t="shared" si="6"/>
        <v>10</v>
      </c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2.0" customHeight="1">
      <c r="A773" s="22">
        <v>38359.0</v>
      </c>
      <c r="B773" s="26" t="s">
        <v>739</v>
      </c>
      <c r="C773" s="26" t="s">
        <v>88</v>
      </c>
      <c r="D773" s="98" t="str">
        <f t="shared" si="1"/>
        <v>#VALUE!</v>
      </c>
      <c r="E773" s="101" t="str">
        <f t="shared" si="2"/>
        <v>PLS submittal of Western System Status Report</v>
      </c>
      <c r="F773" s="98" t="str">
        <f t="shared" si="3"/>
        <v/>
      </c>
      <c r="G773" s="98">
        <f t="shared" si="4"/>
        <v>2005</v>
      </c>
      <c r="H773" s="98">
        <f t="shared" si="5"/>
        <v>1</v>
      </c>
      <c r="I773" s="98">
        <f t="shared" si="6"/>
        <v>7</v>
      </c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2.0" customHeight="1">
      <c r="A774" s="22">
        <v>38342.0</v>
      </c>
      <c r="B774" s="26" t="s">
        <v>343</v>
      </c>
      <c r="C774" s="26" t="s">
        <v>9</v>
      </c>
      <c r="D774" s="98">
        <f t="shared" si="1"/>
        <v>51</v>
      </c>
      <c r="E774" s="98" t="str">
        <f t="shared" si="2"/>
        <v>Letter from F. Fotouhi to D. Snell w/o attachment </v>
      </c>
      <c r="F774" s="98" t="str">
        <f t="shared" si="3"/>
        <v>(re: Chronic Toxicity)</v>
      </c>
      <c r="G774" s="98">
        <f t="shared" si="4"/>
        <v>2004</v>
      </c>
      <c r="H774" s="98">
        <f t="shared" si="5"/>
        <v>12</v>
      </c>
      <c r="I774" s="98">
        <f t="shared" si="6"/>
        <v>21</v>
      </c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2.0" customHeight="1">
      <c r="A775" s="22">
        <v>38338.0</v>
      </c>
      <c r="B775" s="107" t="s">
        <v>740</v>
      </c>
      <c r="C775" s="101" t="s">
        <v>273</v>
      </c>
      <c r="D775" s="98" t="str">
        <f t="shared" si="1"/>
        <v>#VALUE!</v>
      </c>
      <c r="E775" s="107" t="str">
        <f t="shared" si="2"/>
        <v>Washtenaw County Circuit Court Unit E Order</v>
      </c>
      <c r="F775" s="98" t="str">
        <f t="shared" si="3"/>
        <v/>
      </c>
      <c r="G775" s="98">
        <f t="shared" si="4"/>
        <v>2004</v>
      </c>
      <c r="H775" s="98">
        <f t="shared" si="5"/>
        <v>12</v>
      </c>
      <c r="I775" s="98">
        <f t="shared" si="6"/>
        <v>17</v>
      </c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2.0" customHeight="1">
      <c r="A776" s="22">
        <v>38330.0</v>
      </c>
      <c r="B776" s="26" t="s">
        <v>741</v>
      </c>
      <c r="C776" s="26" t="s">
        <v>9</v>
      </c>
      <c r="D776" s="98">
        <f t="shared" si="1"/>
        <v>39</v>
      </c>
      <c r="E776" s="98" t="str">
        <f t="shared" si="2"/>
        <v>Letter from F. Fotouhi to A. Malvetis </v>
      </c>
      <c r="F776" s="98" t="str">
        <f t="shared" si="3"/>
        <v>(response to 10/27/04 letter)</v>
      </c>
      <c r="G776" s="98">
        <f t="shared" si="4"/>
        <v>2004</v>
      </c>
      <c r="H776" s="98">
        <f t="shared" si="5"/>
        <v>12</v>
      </c>
      <c r="I776" s="98">
        <f t="shared" si="6"/>
        <v>9</v>
      </c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2.0" customHeight="1">
      <c r="A777" s="22">
        <v>38328.0</v>
      </c>
      <c r="B777" s="26" t="s">
        <v>742</v>
      </c>
      <c r="C777" s="101" t="s">
        <v>7</v>
      </c>
      <c r="D777" s="98">
        <f t="shared" si="1"/>
        <v>37</v>
      </c>
      <c r="E777" s="98" t="str">
        <f t="shared" si="2"/>
        <v>PLS submittal of Monthly Report #47 </v>
      </c>
      <c r="F777" s="98" t="str">
        <f t="shared" si="3"/>
        <v>(November 2004)</v>
      </c>
      <c r="G777" s="98">
        <f t="shared" si="4"/>
        <v>2004</v>
      </c>
      <c r="H777" s="98">
        <f t="shared" si="5"/>
        <v>12</v>
      </c>
      <c r="I777" s="98">
        <f t="shared" si="6"/>
        <v>7</v>
      </c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2.0" customHeight="1">
      <c r="A778" s="22">
        <v>38328.0</v>
      </c>
      <c r="B778" s="26" t="s">
        <v>743</v>
      </c>
      <c r="C778" s="26" t="s">
        <v>9</v>
      </c>
      <c r="D778" s="98">
        <f t="shared" si="1"/>
        <v>50</v>
      </c>
      <c r="E778" s="98" t="str">
        <f t="shared" si="2"/>
        <v>PLS submittal of Discharge Monitoring Report #91 </v>
      </c>
      <c r="F778" s="98" t="str">
        <f t="shared" si="3"/>
        <v>(November 2004)</v>
      </c>
      <c r="G778" s="98">
        <f t="shared" si="4"/>
        <v>2004</v>
      </c>
      <c r="H778" s="98">
        <f t="shared" si="5"/>
        <v>12</v>
      </c>
      <c r="I778" s="98">
        <f t="shared" si="6"/>
        <v>7</v>
      </c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2.0" customHeight="1">
      <c r="A779" s="22">
        <v>38320.0</v>
      </c>
      <c r="B779" s="26" t="s">
        <v>343</v>
      </c>
      <c r="C779" s="26" t="s">
        <v>9</v>
      </c>
      <c r="D779" s="98">
        <f t="shared" si="1"/>
        <v>51</v>
      </c>
      <c r="E779" s="98" t="str">
        <f t="shared" si="2"/>
        <v>Letter from F. Fotouhi to D. Snell w/o attachment </v>
      </c>
      <c r="F779" s="98" t="str">
        <f t="shared" si="3"/>
        <v>(re: Chronic Toxicity)</v>
      </c>
      <c r="G779" s="98">
        <f t="shared" si="4"/>
        <v>2004</v>
      </c>
      <c r="H779" s="98">
        <f t="shared" si="5"/>
        <v>11</v>
      </c>
      <c r="I779" s="98">
        <f t="shared" si="6"/>
        <v>29</v>
      </c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2.0" customHeight="1">
      <c r="A780" s="22">
        <v>38320.0</v>
      </c>
      <c r="B780" s="26" t="s">
        <v>744</v>
      </c>
      <c r="C780" s="101" t="s">
        <v>732</v>
      </c>
      <c r="D780" s="98">
        <f t="shared" si="1"/>
        <v>36</v>
      </c>
      <c r="E780" s="98" t="str">
        <f t="shared" si="2"/>
        <v>Letter from S. Kolon to F. Fotouhi </v>
      </c>
      <c r="F780" s="98" t="str">
        <f t="shared" si="3"/>
        <v>(re: 9/30/04 work plan)</v>
      </c>
      <c r="G780" s="98">
        <f t="shared" si="4"/>
        <v>2004</v>
      </c>
      <c r="H780" s="98">
        <f t="shared" si="5"/>
        <v>11</v>
      </c>
      <c r="I780" s="98">
        <f t="shared" si="6"/>
        <v>29</v>
      </c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2.0" customHeight="1">
      <c r="A781" s="22">
        <v>38308.0</v>
      </c>
      <c r="B781" s="26" t="s">
        <v>745</v>
      </c>
      <c r="C781" s="26" t="s">
        <v>88</v>
      </c>
      <c r="D781" s="98">
        <f t="shared" si="1"/>
        <v>24</v>
      </c>
      <c r="E781" s="98" t="str">
        <f t="shared" si="2"/>
        <v>Borehole log for MW-93 </v>
      </c>
      <c r="F781" s="98" t="str">
        <f t="shared" si="3"/>
        <v>(between Little Lake and Park Road)</v>
      </c>
      <c r="G781" s="98">
        <f t="shared" si="4"/>
        <v>2004</v>
      </c>
      <c r="H781" s="98">
        <f t="shared" si="5"/>
        <v>11</v>
      </c>
      <c r="I781" s="98">
        <f t="shared" si="6"/>
        <v>17</v>
      </c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24.0" customHeight="1">
      <c r="A782" s="22">
        <v>38301.0</v>
      </c>
      <c r="B782" s="26" t="s">
        <v>746</v>
      </c>
      <c r="C782" s="101" t="s">
        <v>7</v>
      </c>
      <c r="D782" s="98">
        <f t="shared" si="1"/>
        <v>50</v>
      </c>
      <c r="E782" s="98" t="str">
        <f t="shared" si="2"/>
        <v>DEQ e-mail from J. Shekter to interested parties </v>
      </c>
      <c r="F782" s="98" t="str">
        <f t="shared" si="3"/>
        <v>(re: proposed drinking water rule for 1,4-dioxane)</v>
      </c>
      <c r="G782" s="98">
        <f t="shared" si="4"/>
        <v>2004</v>
      </c>
      <c r="H782" s="98">
        <f t="shared" si="5"/>
        <v>11</v>
      </c>
      <c r="I782" s="98">
        <f t="shared" si="6"/>
        <v>10</v>
      </c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2.0" customHeight="1">
      <c r="A783" s="22">
        <v>38299.0</v>
      </c>
      <c r="B783" s="26" t="s">
        <v>747</v>
      </c>
      <c r="C783" s="101" t="s">
        <v>7</v>
      </c>
      <c r="D783" s="98">
        <f t="shared" si="1"/>
        <v>37</v>
      </c>
      <c r="E783" s="98" t="str">
        <f t="shared" si="2"/>
        <v>PLS submittal of Monthly Report #46 </v>
      </c>
      <c r="F783" s="98" t="str">
        <f t="shared" si="3"/>
        <v>(October 2004)</v>
      </c>
      <c r="G783" s="98">
        <f t="shared" si="4"/>
        <v>2004</v>
      </c>
      <c r="H783" s="98">
        <f t="shared" si="5"/>
        <v>11</v>
      </c>
      <c r="I783" s="98">
        <f t="shared" si="6"/>
        <v>8</v>
      </c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2.0" customHeight="1">
      <c r="A784" s="22">
        <v>38299.0</v>
      </c>
      <c r="B784" s="26" t="s">
        <v>748</v>
      </c>
      <c r="C784" s="26" t="s">
        <v>9</v>
      </c>
      <c r="D784" s="98">
        <f t="shared" si="1"/>
        <v>50</v>
      </c>
      <c r="E784" s="98" t="str">
        <f t="shared" si="2"/>
        <v>PLS submittal of Discharge Monitoring Report #90 </v>
      </c>
      <c r="F784" s="98" t="str">
        <f t="shared" si="3"/>
        <v>(October 2004)</v>
      </c>
      <c r="G784" s="98">
        <f t="shared" si="4"/>
        <v>2004</v>
      </c>
      <c r="H784" s="98">
        <f t="shared" si="5"/>
        <v>11</v>
      </c>
      <c r="I784" s="98">
        <f t="shared" si="6"/>
        <v>8</v>
      </c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24.0" customHeight="1">
      <c r="A785" s="22">
        <v>38289.0</v>
      </c>
      <c r="B785" s="26" t="s">
        <v>749</v>
      </c>
      <c r="C785" s="26" t="s">
        <v>9</v>
      </c>
      <c r="D785" s="98">
        <f t="shared" si="1"/>
        <v>49</v>
      </c>
      <c r="E785" s="98" t="str">
        <f t="shared" si="2"/>
        <v>Letter from F. Fotouhi to D. Snell w/attachment </v>
      </c>
      <c r="F785" s="98" t="str">
        <f t="shared" si="3"/>
        <v>(re: Chronic Toxicity – reduced monitoring request)</v>
      </c>
      <c r="G785" s="98">
        <f t="shared" si="4"/>
        <v>2004</v>
      </c>
      <c r="H785" s="98">
        <f t="shared" si="5"/>
        <v>10</v>
      </c>
      <c r="I785" s="98">
        <f t="shared" si="6"/>
        <v>29</v>
      </c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2.0" customHeight="1">
      <c r="A786" s="22">
        <v>38289.0</v>
      </c>
      <c r="B786" s="26" t="s">
        <v>343</v>
      </c>
      <c r="C786" s="26" t="s">
        <v>9</v>
      </c>
      <c r="D786" s="98">
        <f t="shared" si="1"/>
        <v>51</v>
      </c>
      <c r="E786" s="98" t="str">
        <f t="shared" si="2"/>
        <v>Letter from F. Fotouhi to D. Snell w/o attachment </v>
      </c>
      <c r="F786" s="98" t="str">
        <f t="shared" si="3"/>
        <v>(re: Chronic Toxicity)</v>
      </c>
      <c r="G786" s="98">
        <f t="shared" si="4"/>
        <v>2004</v>
      </c>
      <c r="H786" s="98">
        <f t="shared" si="5"/>
        <v>10</v>
      </c>
      <c r="I786" s="98">
        <f t="shared" si="6"/>
        <v>29</v>
      </c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2.0" customHeight="1">
      <c r="A787" s="22">
        <v>38287.0</v>
      </c>
      <c r="B787" s="25" t="s">
        <v>750</v>
      </c>
      <c r="C787" s="26" t="s">
        <v>9</v>
      </c>
      <c r="D787" s="98">
        <f t="shared" si="1"/>
        <v>39</v>
      </c>
      <c r="E787" s="98" t="str">
        <f t="shared" si="2"/>
        <v>Letter from A. Malvetis to F. Fotouhi </v>
      </c>
      <c r="F787" s="98" t="str">
        <f t="shared" si="3"/>
        <v>(re: proposed ozone/hydrogen peroxide technology)</v>
      </c>
      <c r="G787" s="98">
        <f t="shared" si="4"/>
        <v>2004</v>
      </c>
      <c r="H787" s="98">
        <f t="shared" si="5"/>
        <v>10</v>
      </c>
      <c r="I787" s="98">
        <f t="shared" si="6"/>
        <v>27</v>
      </c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2.0" customHeight="1">
      <c r="A788" s="22">
        <v>38281.0</v>
      </c>
      <c r="B788" s="26" t="s">
        <v>343</v>
      </c>
      <c r="C788" s="26" t="s">
        <v>9</v>
      </c>
      <c r="D788" s="98">
        <f t="shared" si="1"/>
        <v>51</v>
      </c>
      <c r="E788" s="98" t="str">
        <f t="shared" si="2"/>
        <v>Letter from F. Fotouhi to D. Snell w/o attachment </v>
      </c>
      <c r="F788" s="98" t="str">
        <f t="shared" si="3"/>
        <v>(re: Chronic Toxicity)</v>
      </c>
      <c r="G788" s="98">
        <f t="shared" si="4"/>
        <v>2004</v>
      </c>
      <c r="H788" s="98">
        <f t="shared" si="5"/>
        <v>10</v>
      </c>
      <c r="I788" s="98">
        <f t="shared" si="6"/>
        <v>21</v>
      </c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2.0" customHeight="1">
      <c r="A789" s="22">
        <v>38274.0</v>
      </c>
      <c r="B789" s="26" t="s">
        <v>751</v>
      </c>
      <c r="C789" s="101" t="s">
        <v>4</v>
      </c>
      <c r="D789" s="98">
        <f t="shared" si="1"/>
        <v>51</v>
      </c>
      <c r="E789" s="98" t="str">
        <f t="shared" si="2"/>
        <v>PLS submittal of Quarterly Progress Report No. 15 </v>
      </c>
      <c r="F789" s="98" t="str">
        <f t="shared" si="3"/>
        <v>(July-Sept. 2004)</v>
      </c>
      <c r="G789" s="98">
        <f t="shared" si="4"/>
        <v>2004</v>
      </c>
      <c r="H789" s="98">
        <f t="shared" si="5"/>
        <v>10</v>
      </c>
      <c r="I789" s="98">
        <f t="shared" si="6"/>
        <v>14</v>
      </c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2.0" customHeight="1">
      <c r="A790" s="22">
        <v>38268.0</v>
      </c>
      <c r="B790" s="23" t="s">
        <v>752</v>
      </c>
      <c r="C790" s="101" t="s">
        <v>273</v>
      </c>
      <c r="D790" s="98" t="str">
        <f t="shared" si="1"/>
        <v>#VALUE!</v>
      </c>
      <c r="E790" s="107" t="str">
        <f t="shared" si="2"/>
        <v>Plaintiff’s Supplemental Submission Regarding Unit E Remedial Action</v>
      </c>
      <c r="F790" s="98" t="str">
        <f t="shared" si="3"/>
        <v/>
      </c>
      <c r="G790" s="98">
        <f t="shared" si="4"/>
        <v>2004</v>
      </c>
      <c r="H790" s="98">
        <f t="shared" si="5"/>
        <v>10</v>
      </c>
      <c r="I790" s="98">
        <f t="shared" si="6"/>
        <v>8</v>
      </c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2.0" customHeight="1">
      <c r="A791" s="22">
        <v>38267.0</v>
      </c>
      <c r="B791" s="107" t="s">
        <v>753</v>
      </c>
      <c r="C791" s="101" t="s">
        <v>273</v>
      </c>
      <c r="D791" s="98" t="str">
        <f t="shared" si="1"/>
        <v>#VALUE!</v>
      </c>
      <c r="E791" s="107" t="str">
        <f t="shared" si="2"/>
        <v>PLS submittal of Work Plan for Downgradient Investigation</v>
      </c>
      <c r="F791" s="98" t="str">
        <f t="shared" si="3"/>
        <v/>
      </c>
      <c r="G791" s="98">
        <f t="shared" si="4"/>
        <v>2004</v>
      </c>
      <c r="H791" s="98">
        <f t="shared" si="5"/>
        <v>10</v>
      </c>
      <c r="I791" s="98">
        <f t="shared" si="6"/>
        <v>7</v>
      </c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2.0" customHeight="1">
      <c r="A792" s="22">
        <v>38265.0</v>
      </c>
      <c r="B792" s="26" t="s">
        <v>754</v>
      </c>
      <c r="C792" s="101" t="s">
        <v>7</v>
      </c>
      <c r="D792" s="98">
        <f t="shared" si="1"/>
        <v>37</v>
      </c>
      <c r="E792" s="98" t="str">
        <f t="shared" si="2"/>
        <v>PLS submittal of Monthly Report #45 </v>
      </c>
      <c r="F792" s="98" t="str">
        <f t="shared" si="3"/>
        <v>(Sept. 2004)</v>
      </c>
      <c r="G792" s="98">
        <f t="shared" si="4"/>
        <v>2004</v>
      </c>
      <c r="H792" s="98">
        <f t="shared" si="5"/>
        <v>10</v>
      </c>
      <c r="I792" s="98">
        <f t="shared" si="6"/>
        <v>5</v>
      </c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2.0" customHeight="1">
      <c r="A793" s="22">
        <v>38265.0</v>
      </c>
      <c r="B793" s="26" t="s">
        <v>755</v>
      </c>
      <c r="C793" s="26" t="s">
        <v>9</v>
      </c>
      <c r="D793" s="98">
        <f t="shared" si="1"/>
        <v>50</v>
      </c>
      <c r="E793" s="98" t="str">
        <f t="shared" si="2"/>
        <v>PLS submittal of Discharge Monitoring Report #89 </v>
      </c>
      <c r="F793" s="98" t="str">
        <f t="shared" si="3"/>
        <v>(Sept. 2004)</v>
      </c>
      <c r="G793" s="98">
        <f t="shared" si="4"/>
        <v>2004</v>
      </c>
      <c r="H793" s="98">
        <f t="shared" si="5"/>
        <v>10</v>
      </c>
      <c r="I793" s="98">
        <f t="shared" si="6"/>
        <v>5</v>
      </c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2.0" customHeight="1">
      <c r="A794" s="22">
        <v>38261.0</v>
      </c>
      <c r="B794" s="26" t="s">
        <v>756</v>
      </c>
      <c r="C794" s="101" t="s">
        <v>732</v>
      </c>
      <c r="D794" s="98" t="str">
        <f t="shared" si="1"/>
        <v>#VALUE!</v>
      </c>
      <c r="E794" s="101" t="str">
        <f t="shared" si="2"/>
        <v>PLS submittal of Soils System Work Plan</v>
      </c>
      <c r="F794" s="98" t="str">
        <f t="shared" si="3"/>
        <v/>
      </c>
      <c r="G794" s="98">
        <f t="shared" si="4"/>
        <v>2004</v>
      </c>
      <c r="H794" s="98">
        <f t="shared" si="5"/>
        <v>10</v>
      </c>
      <c r="I794" s="98">
        <f t="shared" si="6"/>
        <v>1</v>
      </c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2.0" customHeight="1">
      <c r="A795" s="22">
        <v>38250.0</v>
      </c>
      <c r="B795" s="107" t="s">
        <v>757</v>
      </c>
      <c r="C795" s="101" t="s">
        <v>273</v>
      </c>
      <c r="D795" s="98">
        <f t="shared" si="1"/>
        <v>43</v>
      </c>
      <c r="E795" s="98" t="str">
        <f t="shared" si="2"/>
        <v>Letter from S. Kolon to F. Fotouhi et.al. </v>
      </c>
      <c r="F795" s="98" t="str">
        <f t="shared" si="3"/>
        <v>(re: Wagner Road Work Plan)</v>
      </c>
      <c r="G795" s="98">
        <f t="shared" si="4"/>
        <v>2004</v>
      </c>
      <c r="H795" s="98">
        <f t="shared" si="5"/>
        <v>9</v>
      </c>
      <c r="I795" s="98">
        <f t="shared" si="6"/>
        <v>20</v>
      </c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2.0" customHeight="1">
      <c r="A796" s="22">
        <v>38238.0</v>
      </c>
      <c r="B796" s="26" t="s">
        <v>758</v>
      </c>
      <c r="C796" s="101" t="s">
        <v>7</v>
      </c>
      <c r="D796" s="98" t="str">
        <f t="shared" si="1"/>
        <v>#VALUE!</v>
      </c>
      <c r="E796" s="101" t="str">
        <f t="shared" si="2"/>
        <v>Analytical data for August 2004</v>
      </c>
      <c r="F796" s="98" t="str">
        <f t="shared" si="3"/>
        <v/>
      </c>
      <c r="G796" s="98">
        <f t="shared" si="4"/>
        <v>2004</v>
      </c>
      <c r="H796" s="98">
        <f t="shared" si="5"/>
        <v>9</v>
      </c>
      <c r="I796" s="98">
        <f t="shared" si="6"/>
        <v>8</v>
      </c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2.0" customHeight="1">
      <c r="A797" s="22">
        <v>38238.0</v>
      </c>
      <c r="B797" s="26" t="s">
        <v>759</v>
      </c>
      <c r="C797" s="101" t="s">
        <v>7</v>
      </c>
      <c r="D797" s="98">
        <f t="shared" si="1"/>
        <v>37</v>
      </c>
      <c r="E797" s="98" t="str">
        <f t="shared" si="2"/>
        <v>PLS submittal of Monthly Report #44 </v>
      </c>
      <c r="F797" s="98" t="str">
        <f t="shared" si="3"/>
        <v>(August 2004)</v>
      </c>
      <c r="G797" s="98">
        <f t="shared" si="4"/>
        <v>2004</v>
      </c>
      <c r="H797" s="98">
        <f t="shared" si="5"/>
        <v>9</v>
      </c>
      <c r="I797" s="98">
        <f t="shared" si="6"/>
        <v>8</v>
      </c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2.0" customHeight="1">
      <c r="A798" s="22">
        <v>38238.0</v>
      </c>
      <c r="B798" s="26" t="s">
        <v>343</v>
      </c>
      <c r="C798" s="26" t="s">
        <v>9</v>
      </c>
      <c r="D798" s="98">
        <f t="shared" si="1"/>
        <v>51</v>
      </c>
      <c r="E798" s="98" t="str">
        <f t="shared" si="2"/>
        <v>Letter from F. Fotouhi to D. Snell w/o attachment </v>
      </c>
      <c r="F798" s="98" t="str">
        <f t="shared" si="3"/>
        <v>(re: Chronic Toxicity)</v>
      </c>
      <c r="G798" s="98">
        <f t="shared" si="4"/>
        <v>2004</v>
      </c>
      <c r="H798" s="98">
        <f t="shared" si="5"/>
        <v>9</v>
      </c>
      <c r="I798" s="98">
        <f t="shared" si="6"/>
        <v>8</v>
      </c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2.0" customHeight="1">
      <c r="A799" s="22">
        <v>38238.0</v>
      </c>
      <c r="B799" s="26" t="s">
        <v>760</v>
      </c>
      <c r="C799" s="26" t="s">
        <v>9</v>
      </c>
      <c r="D799" s="98">
        <f t="shared" si="1"/>
        <v>50</v>
      </c>
      <c r="E799" s="98" t="str">
        <f t="shared" si="2"/>
        <v>PLS submittal of Discharge Monitoring Report #88 </v>
      </c>
      <c r="F799" s="98" t="str">
        <f t="shared" si="3"/>
        <v>(August 2004)</v>
      </c>
      <c r="G799" s="98">
        <f t="shared" si="4"/>
        <v>2004</v>
      </c>
      <c r="H799" s="98">
        <f t="shared" si="5"/>
        <v>9</v>
      </c>
      <c r="I799" s="98">
        <f t="shared" si="6"/>
        <v>8</v>
      </c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2.0" customHeight="1">
      <c r="A800" s="22">
        <v>38237.0</v>
      </c>
      <c r="B800" s="26" t="s">
        <v>761</v>
      </c>
      <c r="C800" s="101" t="s">
        <v>7</v>
      </c>
      <c r="D800" s="98">
        <f t="shared" si="1"/>
        <v>39</v>
      </c>
      <c r="E800" s="98" t="str">
        <f t="shared" si="2"/>
        <v>Letter from M. Caldwell to D. Shelton </v>
      </c>
      <c r="F800" s="98" t="str">
        <f t="shared" si="3"/>
        <v>(re: status update)</v>
      </c>
      <c r="G800" s="98">
        <f t="shared" si="4"/>
        <v>2004</v>
      </c>
      <c r="H800" s="98">
        <f t="shared" si="5"/>
        <v>9</v>
      </c>
      <c r="I800" s="98">
        <f t="shared" si="6"/>
        <v>7</v>
      </c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2.0" customHeight="1">
      <c r="A801" s="22">
        <v>38232.0</v>
      </c>
      <c r="B801" s="26" t="s">
        <v>762</v>
      </c>
      <c r="C801" s="101" t="s">
        <v>273</v>
      </c>
      <c r="D801" s="98" t="str">
        <f t="shared" si="1"/>
        <v>#VALUE!</v>
      </c>
      <c r="E801" s="101" t="str">
        <f t="shared" si="2"/>
        <v>Letter from R. Reichel to D. Shelton w/attachments</v>
      </c>
      <c r="F801" s="98" t="str">
        <f t="shared" si="3"/>
        <v/>
      </c>
      <c r="G801" s="98">
        <f t="shared" si="4"/>
        <v>2004</v>
      </c>
      <c r="H801" s="98">
        <f t="shared" si="5"/>
        <v>9</v>
      </c>
      <c r="I801" s="98">
        <f t="shared" si="6"/>
        <v>2</v>
      </c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2.0" customHeight="1">
      <c r="A802" s="22">
        <v>38231.0</v>
      </c>
      <c r="B802" s="107" t="s">
        <v>763</v>
      </c>
      <c r="C802" s="101" t="s">
        <v>273</v>
      </c>
      <c r="D802" s="98" t="str">
        <f t="shared" si="1"/>
        <v>#VALUE!</v>
      </c>
      <c r="E802" s="107" t="str">
        <f t="shared" si="2"/>
        <v>DEQ Unit E Aquifer Decision Document</v>
      </c>
      <c r="F802" s="98" t="str">
        <f t="shared" si="3"/>
        <v/>
      </c>
      <c r="G802" s="98">
        <f t="shared" si="4"/>
        <v>2004</v>
      </c>
      <c r="H802" s="98">
        <f t="shared" si="5"/>
        <v>9</v>
      </c>
      <c r="I802" s="98">
        <f t="shared" si="6"/>
        <v>1</v>
      </c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24.0" customHeight="1">
      <c r="A803" s="22">
        <v>38231.0</v>
      </c>
      <c r="B803" s="26" t="s">
        <v>764</v>
      </c>
      <c r="C803" s="101" t="s">
        <v>273</v>
      </c>
      <c r="D803" s="98">
        <f t="shared" si="1"/>
        <v>94</v>
      </c>
      <c r="E803" s="98" t="str">
        <f t="shared" si="2"/>
        <v>PLS submittal of In-Situ Chemical Oxidation Testing w/attachments A, D, F &amp; G, Figures 1 &amp; 2 </v>
      </c>
      <c r="F803" s="98" t="str">
        <f t="shared" si="3"/>
        <v>(others available electronically by request)</v>
      </c>
      <c r="G803" s="98">
        <f t="shared" si="4"/>
        <v>2004</v>
      </c>
      <c r="H803" s="98">
        <f t="shared" si="5"/>
        <v>9</v>
      </c>
      <c r="I803" s="98">
        <f t="shared" si="6"/>
        <v>1</v>
      </c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2.0" customHeight="1">
      <c r="A804" s="22">
        <v>38230.0</v>
      </c>
      <c r="B804" s="26" t="s">
        <v>343</v>
      </c>
      <c r="C804" s="26" t="s">
        <v>9</v>
      </c>
      <c r="D804" s="98">
        <f t="shared" si="1"/>
        <v>51</v>
      </c>
      <c r="E804" s="98" t="str">
        <f t="shared" si="2"/>
        <v>Letter from F. Fotouhi to D. Snell w/o attachment </v>
      </c>
      <c r="F804" s="98" t="str">
        <f t="shared" si="3"/>
        <v>(re: Chronic Toxicity)</v>
      </c>
      <c r="G804" s="98">
        <f t="shared" si="4"/>
        <v>2004</v>
      </c>
      <c r="H804" s="98">
        <f t="shared" si="5"/>
        <v>8</v>
      </c>
      <c r="I804" s="98">
        <f t="shared" si="6"/>
        <v>31</v>
      </c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2.0" customHeight="1">
      <c r="A805" s="22">
        <v>38230.0</v>
      </c>
      <c r="B805" s="107" t="s">
        <v>765</v>
      </c>
      <c r="C805" s="101" t="s">
        <v>273</v>
      </c>
      <c r="D805" s="98" t="str">
        <f t="shared" si="1"/>
        <v>#VALUE!</v>
      </c>
      <c r="E805" s="107" t="str">
        <f t="shared" si="2"/>
        <v>DEQ Unit E Aquifer Public Comment Responsiveness Summary</v>
      </c>
      <c r="F805" s="98" t="str">
        <f t="shared" si="3"/>
        <v/>
      </c>
      <c r="G805" s="98">
        <f t="shared" si="4"/>
        <v>2004</v>
      </c>
      <c r="H805" s="98">
        <f t="shared" si="5"/>
        <v>8</v>
      </c>
      <c r="I805" s="98">
        <f t="shared" si="6"/>
        <v>31</v>
      </c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2.0" customHeight="1">
      <c r="A806" s="22">
        <v>38230.0</v>
      </c>
      <c r="B806" s="26" t="s">
        <v>766</v>
      </c>
      <c r="C806" s="101" t="s">
        <v>273</v>
      </c>
      <c r="D806" s="98">
        <f t="shared" si="1"/>
        <v>36</v>
      </c>
      <c r="E806" s="98" t="str">
        <f t="shared" si="2"/>
        <v>Letter from F. Fotouhi to S. Kolon </v>
      </c>
      <c r="F806" s="98" t="str">
        <f t="shared" si="3"/>
        <v>(re: Wagner Road Work Plan)</v>
      </c>
      <c r="G806" s="98">
        <f t="shared" si="4"/>
        <v>2004</v>
      </c>
      <c r="H806" s="98">
        <f t="shared" si="5"/>
        <v>8</v>
      </c>
      <c r="I806" s="98">
        <f t="shared" si="6"/>
        <v>31</v>
      </c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2.0" customHeight="1">
      <c r="A807" s="22">
        <v>38230.0</v>
      </c>
      <c r="B807" s="107" t="s">
        <v>767</v>
      </c>
      <c r="C807" s="101" t="s">
        <v>273</v>
      </c>
      <c r="D807" s="98" t="str">
        <f t="shared" si="1"/>
        <v>#VALUE!</v>
      </c>
      <c r="E807" s="107" t="str">
        <f t="shared" si="2"/>
        <v>Weston Solutions of Michigan Response to Feasibility Study Review Comments</v>
      </c>
      <c r="F807" s="98" t="str">
        <f t="shared" si="3"/>
        <v/>
      </c>
      <c r="G807" s="98">
        <f t="shared" si="4"/>
        <v>2004</v>
      </c>
      <c r="H807" s="98">
        <f t="shared" si="5"/>
        <v>8</v>
      </c>
      <c r="I807" s="98">
        <f t="shared" si="6"/>
        <v>31</v>
      </c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2.0" customHeight="1">
      <c r="A808" s="22">
        <v>38229.0</v>
      </c>
      <c r="B808" s="26" t="s">
        <v>768</v>
      </c>
      <c r="C808" s="101" t="s">
        <v>273</v>
      </c>
      <c r="D808" s="98" t="str">
        <f t="shared" si="1"/>
        <v>#VALUE!</v>
      </c>
      <c r="E808" s="101" t="str">
        <f t="shared" si="2"/>
        <v>Public comments received by DEQ on Unit E remedial alternative</v>
      </c>
      <c r="F808" s="98" t="str">
        <f t="shared" si="3"/>
        <v/>
      </c>
      <c r="G808" s="98">
        <f t="shared" si="4"/>
        <v>2004</v>
      </c>
      <c r="H808" s="98">
        <f t="shared" si="5"/>
        <v>8</v>
      </c>
      <c r="I808" s="98">
        <f t="shared" si="6"/>
        <v>30</v>
      </c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2.0" customHeight="1">
      <c r="A809" s="22">
        <v>38225.0</v>
      </c>
      <c r="B809" s="107" t="s">
        <v>769</v>
      </c>
      <c r="C809" s="101" t="s">
        <v>273</v>
      </c>
      <c r="D809" s="98">
        <f t="shared" si="1"/>
        <v>55</v>
      </c>
      <c r="E809" s="98" t="str">
        <f t="shared" si="2"/>
        <v>DEQ Interoffice Memorandum from R. Mandle to S. Kolon </v>
      </c>
      <c r="F809" s="98" t="str">
        <f t="shared" si="3"/>
        <v>(re: Fate &amp; Transport Model)</v>
      </c>
      <c r="G809" s="98">
        <f t="shared" si="4"/>
        <v>2004</v>
      </c>
      <c r="H809" s="98">
        <f t="shared" si="5"/>
        <v>8</v>
      </c>
      <c r="I809" s="98">
        <f t="shared" si="6"/>
        <v>26</v>
      </c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2.0" customHeight="1">
      <c r="A810" s="22">
        <v>38224.0</v>
      </c>
      <c r="B810" s="26" t="s">
        <v>770</v>
      </c>
      <c r="C810" s="101" t="s">
        <v>356</v>
      </c>
      <c r="D810" s="98">
        <f t="shared" si="1"/>
        <v>24</v>
      </c>
      <c r="E810" s="98" t="str">
        <f t="shared" si="2"/>
        <v>Borehole log for MW-92 </v>
      </c>
      <c r="F810" s="98" t="str">
        <f t="shared" si="3"/>
        <v>(on Hollywood west of Maple)</v>
      </c>
      <c r="G810" s="98">
        <f t="shared" si="4"/>
        <v>2004</v>
      </c>
      <c r="H810" s="98">
        <f t="shared" si="5"/>
        <v>8</v>
      </c>
      <c r="I810" s="98">
        <f t="shared" si="6"/>
        <v>25</v>
      </c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2.0" customHeight="1">
      <c r="A811" s="22">
        <v>38218.0</v>
      </c>
      <c r="B811" s="107" t="s">
        <v>771</v>
      </c>
      <c r="C811" s="101" t="s">
        <v>273</v>
      </c>
      <c r="D811" s="98">
        <f t="shared" si="1"/>
        <v>57</v>
      </c>
      <c r="E811" s="98" t="str">
        <f t="shared" si="2"/>
        <v>DEQ Interoffice Memorandum from L. Lipinski to S. Kolon </v>
      </c>
      <c r="F811" s="98" t="str">
        <f t="shared" si="3"/>
        <v>(re: Wagner Road Work Plan)</v>
      </c>
      <c r="G811" s="98">
        <f t="shared" si="4"/>
        <v>2004</v>
      </c>
      <c r="H811" s="98">
        <f t="shared" si="5"/>
        <v>8</v>
      </c>
      <c r="I811" s="98">
        <f t="shared" si="6"/>
        <v>19</v>
      </c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2.0" customHeight="1">
      <c r="A812" s="22">
        <v>38218.0</v>
      </c>
      <c r="B812" s="107" t="s">
        <v>772</v>
      </c>
      <c r="C812" s="101" t="s">
        <v>273</v>
      </c>
      <c r="D812" s="98" t="str">
        <f t="shared" si="1"/>
        <v>#VALUE!</v>
      </c>
      <c r="E812" s="107" t="str">
        <f t="shared" si="2"/>
        <v>DEQ response to Wagner Road Work Plan</v>
      </c>
      <c r="F812" s="98" t="str">
        <f t="shared" si="3"/>
        <v/>
      </c>
      <c r="G812" s="98">
        <f t="shared" si="4"/>
        <v>2004</v>
      </c>
      <c r="H812" s="98">
        <f t="shared" si="5"/>
        <v>8</v>
      </c>
      <c r="I812" s="98">
        <f t="shared" si="6"/>
        <v>19</v>
      </c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2.0" customHeight="1">
      <c r="A813" s="22">
        <v>38217.0</v>
      </c>
      <c r="B813" s="107" t="s">
        <v>773</v>
      </c>
      <c r="C813" s="101" t="s">
        <v>273</v>
      </c>
      <c r="D813" s="98">
        <f t="shared" si="1"/>
        <v>59</v>
      </c>
      <c r="E813" s="98" t="str">
        <f t="shared" si="2"/>
        <v>DEQ Interoffice Memorandum from S. Cunningham to S. Kolon </v>
      </c>
      <c r="F813" s="98" t="str">
        <f t="shared" si="3"/>
        <v>(re: institutional control)</v>
      </c>
      <c r="G813" s="98">
        <f t="shared" si="4"/>
        <v>2004</v>
      </c>
      <c r="H813" s="98">
        <f t="shared" si="5"/>
        <v>8</v>
      </c>
      <c r="I813" s="98">
        <f t="shared" si="6"/>
        <v>18</v>
      </c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24.0" customHeight="1">
      <c r="A814" s="22">
        <v>38216.0</v>
      </c>
      <c r="B814" s="26" t="s">
        <v>774</v>
      </c>
      <c r="C814" s="101" t="s">
        <v>273</v>
      </c>
      <c r="D814" s="98">
        <f t="shared" si="1"/>
        <v>51</v>
      </c>
      <c r="E814" s="98" t="str">
        <f t="shared" si="2"/>
        <v>Letter from M. Caldwell to S. Kolon w/attachments </v>
      </c>
      <c r="F814" s="98" t="str">
        <f t="shared" si="3"/>
        <v>(PLS comments on DEQ remedial alternative)</v>
      </c>
      <c r="G814" s="98">
        <f t="shared" si="4"/>
        <v>2004</v>
      </c>
      <c r="H814" s="98">
        <f t="shared" si="5"/>
        <v>8</v>
      </c>
      <c r="I814" s="98">
        <f t="shared" si="6"/>
        <v>17</v>
      </c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2.0" customHeight="1">
      <c r="A815" s="22">
        <v>38205.0</v>
      </c>
      <c r="B815" s="26" t="s">
        <v>775</v>
      </c>
      <c r="C815" s="101" t="s">
        <v>7</v>
      </c>
      <c r="D815" s="98" t="str">
        <f t="shared" si="1"/>
        <v>#VALUE!</v>
      </c>
      <c r="E815" s="101" t="str">
        <f t="shared" si="2"/>
        <v>Analytical data for July 2004</v>
      </c>
      <c r="F815" s="98" t="str">
        <f t="shared" si="3"/>
        <v/>
      </c>
      <c r="G815" s="98">
        <f t="shared" si="4"/>
        <v>2004</v>
      </c>
      <c r="H815" s="98">
        <f t="shared" si="5"/>
        <v>8</v>
      </c>
      <c r="I815" s="98">
        <f t="shared" si="6"/>
        <v>6</v>
      </c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2.0" customHeight="1">
      <c r="A816" s="22">
        <v>38205.0</v>
      </c>
      <c r="B816" s="26" t="s">
        <v>776</v>
      </c>
      <c r="C816" s="101" t="s">
        <v>7</v>
      </c>
      <c r="D816" s="98">
        <f t="shared" si="1"/>
        <v>37</v>
      </c>
      <c r="E816" s="98" t="str">
        <f t="shared" si="2"/>
        <v>PLS submittal of Monthly Report #43 </v>
      </c>
      <c r="F816" s="98" t="str">
        <f t="shared" si="3"/>
        <v>(July 2004)</v>
      </c>
      <c r="G816" s="98">
        <f t="shared" si="4"/>
        <v>2004</v>
      </c>
      <c r="H816" s="98">
        <f t="shared" si="5"/>
        <v>8</v>
      </c>
      <c r="I816" s="98">
        <f t="shared" si="6"/>
        <v>6</v>
      </c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2.0" customHeight="1">
      <c r="A817" s="22">
        <v>38205.0</v>
      </c>
      <c r="B817" s="26" t="s">
        <v>777</v>
      </c>
      <c r="C817" s="26" t="s">
        <v>9</v>
      </c>
      <c r="D817" s="98">
        <f t="shared" si="1"/>
        <v>50</v>
      </c>
      <c r="E817" s="98" t="str">
        <f t="shared" si="2"/>
        <v>PLS submittal of Discharge Monitoring Report #87 </v>
      </c>
      <c r="F817" s="98" t="str">
        <f t="shared" si="3"/>
        <v>(July 2004)</v>
      </c>
      <c r="G817" s="98">
        <f t="shared" si="4"/>
        <v>2004</v>
      </c>
      <c r="H817" s="98">
        <f t="shared" si="5"/>
        <v>8</v>
      </c>
      <c r="I817" s="98">
        <f t="shared" si="6"/>
        <v>6</v>
      </c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2.0" customHeight="1">
      <c r="A818" s="22">
        <v>38204.0</v>
      </c>
      <c r="B818" s="26" t="s">
        <v>778</v>
      </c>
      <c r="C818" s="26" t="s">
        <v>9</v>
      </c>
      <c r="D818" s="98">
        <f t="shared" si="1"/>
        <v>49</v>
      </c>
      <c r="E818" s="98" t="str">
        <f t="shared" si="2"/>
        <v>Letter from F. Fotouhi to D. Snell w/attachment </v>
      </c>
      <c r="F818" s="98" t="str">
        <f t="shared" si="3"/>
        <v>(re: Chronic Toxicity)</v>
      </c>
      <c r="G818" s="98">
        <f t="shared" si="4"/>
        <v>2004</v>
      </c>
      <c r="H818" s="98">
        <f t="shared" si="5"/>
        <v>8</v>
      </c>
      <c r="I818" s="98">
        <f t="shared" si="6"/>
        <v>5</v>
      </c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24.0" customHeight="1">
      <c r="A819" s="22">
        <v>38201.0</v>
      </c>
      <c r="B819" s="23" t="s">
        <v>779</v>
      </c>
      <c r="C819" s="101" t="s">
        <v>273</v>
      </c>
      <c r="D819" s="98">
        <f t="shared" si="1"/>
        <v>106</v>
      </c>
      <c r="E819" s="98" t="str">
        <f t="shared" si="2"/>
        <v>PLS submittal of Work Plan for Test Boring/Well Installation and Aquifer Testing in the Wagner Road Area </v>
      </c>
      <c r="F819" s="98" t="str">
        <f t="shared" si="3"/>
        <v>(Wagner Road Work Plan)</v>
      </c>
      <c r="G819" s="98">
        <f t="shared" si="4"/>
        <v>2004</v>
      </c>
      <c r="H819" s="98">
        <f t="shared" si="5"/>
        <v>8</v>
      </c>
      <c r="I819" s="98">
        <f t="shared" si="6"/>
        <v>2</v>
      </c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2.0" customHeight="1">
      <c r="A820" s="22">
        <v>38196.0</v>
      </c>
      <c r="B820" s="107" t="s">
        <v>780</v>
      </c>
      <c r="C820" s="101" t="s">
        <v>273</v>
      </c>
      <c r="D820" s="98" t="str">
        <f t="shared" si="1"/>
        <v>#VALUE!</v>
      </c>
      <c r="E820" s="107" t="str">
        <f t="shared" si="2"/>
        <v>Transcript of DEQ Public Information Meeting and Public Hearing</v>
      </c>
      <c r="F820" s="98" t="str">
        <f t="shared" si="3"/>
        <v/>
      </c>
      <c r="G820" s="98">
        <f t="shared" si="4"/>
        <v>2004</v>
      </c>
      <c r="H820" s="98">
        <f t="shared" si="5"/>
        <v>7</v>
      </c>
      <c r="I820" s="98">
        <f t="shared" si="6"/>
        <v>28</v>
      </c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2.0" customHeight="1">
      <c r="A821" s="22">
        <v>38183.0</v>
      </c>
      <c r="B821" s="26" t="s">
        <v>781</v>
      </c>
      <c r="C821" s="101" t="s">
        <v>4</v>
      </c>
      <c r="D821" s="98">
        <f t="shared" si="1"/>
        <v>51</v>
      </c>
      <c r="E821" s="98" t="str">
        <f t="shared" si="2"/>
        <v>PLS submittal of Quarterly Progress Report No. 14 </v>
      </c>
      <c r="F821" s="98" t="str">
        <f t="shared" si="3"/>
        <v>(April-June 2004)</v>
      </c>
      <c r="G821" s="98">
        <f t="shared" si="4"/>
        <v>2004</v>
      </c>
      <c r="H821" s="98">
        <f t="shared" si="5"/>
        <v>7</v>
      </c>
      <c r="I821" s="98">
        <f t="shared" si="6"/>
        <v>15</v>
      </c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2.0" customHeight="1">
      <c r="A822" s="22">
        <v>38182.0</v>
      </c>
      <c r="B822" s="107" t="s">
        <v>782</v>
      </c>
      <c r="C822" s="101" t="s">
        <v>273</v>
      </c>
      <c r="D822" s="98">
        <f t="shared" si="1"/>
        <v>62</v>
      </c>
      <c r="E822" s="98" t="str">
        <f t="shared" si="2"/>
        <v>Letter from M. Pozniak and R. Hunt to S. Kolon w/attachments </v>
      </c>
      <c r="F822" s="98" t="str">
        <f t="shared" si="3"/>
        <v>(re: review of feasibility study)</v>
      </c>
      <c r="G822" s="98">
        <f t="shared" si="4"/>
        <v>2004</v>
      </c>
      <c r="H822" s="98">
        <f t="shared" si="5"/>
        <v>7</v>
      </c>
      <c r="I822" s="98">
        <f t="shared" si="6"/>
        <v>14</v>
      </c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2.0" customHeight="1">
      <c r="A823" s="22">
        <v>38182.0</v>
      </c>
      <c r="B823" s="107" t="s">
        <v>783</v>
      </c>
      <c r="C823" s="101" t="s">
        <v>273</v>
      </c>
      <c r="D823" s="98">
        <f t="shared" si="1"/>
        <v>49</v>
      </c>
      <c r="E823" s="98" t="str">
        <f t="shared" si="2"/>
        <v>Tables attached to letter from Pozniak and Hunt </v>
      </c>
      <c r="F823" s="98" t="str">
        <f t="shared" si="3"/>
        <v>(re: review of feasibility study)</v>
      </c>
      <c r="G823" s="98">
        <f t="shared" si="4"/>
        <v>2004</v>
      </c>
      <c r="H823" s="98">
        <f t="shared" si="5"/>
        <v>7</v>
      </c>
      <c r="I823" s="98">
        <f t="shared" si="6"/>
        <v>14</v>
      </c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2.0" customHeight="1">
      <c r="A824" s="22">
        <v>38180.0</v>
      </c>
      <c r="B824" s="107" t="s">
        <v>784</v>
      </c>
      <c r="C824" s="101" t="s">
        <v>273</v>
      </c>
      <c r="D824" s="98">
        <f t="shared" si="1"/>
        <v>37</v>
      </c>
      <c r="E824" s="98" t="str">
        <f t="shared" si="2"/>
        <v>Letter from M. Caldwell to S. Kolon </v>
      </c>
      <c r="F824" s="98" t="str">
        <f t="shared" si="3"/>
        <v>(re: interim response)</v>
      </c>
      <c r="G824" s="98">
        <f t="shared" si="4"/>
        <v>2004</v>
      </c>
      <c r="H824" s="98">
        <f t="shared" si="5"/>
        <v>7</v>
      </c>
      <c r="I824" s="98">
        <f t="shared" si="6"/>
        <v>12</v>
      </c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2.0" customHeight="1">
      <c r="A825" s="22">
        <v>38176.0</v>
      </c>
      <c r="B825" s="26" t="s">
        <v>785</v>
      </c>
      <c r="C825" s="26" t="s">
        <v>9</v>
      </c>
      <c r="D825" s="98">
        <f t="shared" si="1"/>
        <v>50</v>
      </c>
      <c r="E825" s="98" t="str">
        <f t="shared" si="2"/>
        <v>PLS submittal of Discharge Monitoring Report #86 </v>
      </c>
      <c r="F825" s="98" t="str">
        <f t="shared" si="3"/>
        <v>(June 2004)</v>
      </c>
      <c r="G825" s="98">
        <f t="shared" si="4"/>
        <v>2004</v>
      </c>
      <c r="H825" s="98">
        <f t="shared" si="5"/>
        <v>7</v>
      </c>
      <c r="I825" s="98">
        <f t="shared" si="6"/>
        <v>8</v>
      </c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2.0" customHeight="1">
      <c r="A826" s="22">
        <v>38176.0</v>
      </c>
      <c r="B826" s="26" t="s">
        <v>786</v>
      </c>
      <c r="C826" s="101" t="s">
        <v>273</v>
      </c>
      <c r="D826" s="98">
        <f t="shared" si="1"/>
        <v>48</v>
      </c>
      <c r="E826" s="98" t="str">
        <f t="shared" si="2"/>
        <v>Letter from L. Beyer to S. Kolon w/attachments </v>
      </c>
      <c r="F826" s="98" t="str">
        <f t="shared" si="3"/>
        <v>(borehole log for TW-17)</v>
      </c>
      <c r="G826" s="98">
        <f t="shared" si="4"/>
        <v>2004</v>
      </c>
      <c r="H826" s="98">
        <f t="shared" si="5"/>
        <v>7</v>
      </c>
      <c r="I826" s="98">
        <f t="shared" si="6"/>
        <v>8</v>
      </c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2.0" customHeight="1">
      <c r="A827" s="22">
        <v>38175.0</v>
      </c>
      <c r="B827" s="26" t="s">
        <v>787</v>
      </c>
      <c r="C827" s="101" t="s">
        <v>7</v>
      </c>
      <c r="D827" s="98">
        <f t="shared" si="1"/>
        <v>37</v>
      </c>
      <c r="E827" s="98" t="str">
        <f t="shared" si="2"/>
        <v>PLS submittal of Monthly Report #42 </v>
      </c>
      <c r="F827" s="98" t="str">
        <f t="shared" si="3"/>
        <v>(June 2004)</v>
      </c>
      <c r="G827" s="98">
        <f t="shared" si="4"/>
        <v>2004</v>
      </c>
      <c r="H827" s="98">
        <f t="shared" si="5"/>
        <v>7</v>
      </c>
      <c r="I827" s="98">
        <f t="shared" si="6"/>
        <v>7</v>
      </c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2.0" customHeight="1">
      <c r="A828" s="22">
        <v>38175.0</v>
      </c>
      <c r="B828" s="107" t="s">
        <v>788</v>
      </c>
      <c r="C828" s="101" t="s">
        <v>273</v>
      </c>
      <c r="D828" s="98" t="str">
        <f t="shared" si="1"/>
        <v>#VALUE!</v>
      </c>
      <c r="E828" s="107" t="str">
        <f t="shared" si="2"/>
        <v>DEQ Fact Sheet on Proposed Remedial Alternative </v>
      </c>
      <c r="F828" s="98" t="str">
        <f t="shared" si="3"/>
        <v/>
      </c>
      <c r="G828" s="98">
        <f t="shared" si="4"/>
        <v>2004</v>
      </c>
      <c r="H828" s="98">
        <f t="shared" si="5"/>
        <v>7</v>
      </c>
      <c r="I828" s="98">
        <f t="shared" si="6"/>
        <v>7</v>
      </c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2.0" customHeight="1">
      <c r="A829" s="22">
        <v>38168.0</v>
      </c>
      <c r="B829" s="26" t="s">
        <v>343</v>
      </c>
      <c r="C829" s="26" t="s">
        <v>9</v>
      </c>
      <c r="D829" s="98">
        <f t="shared" si="1"/>
        <v>51</v>
      </c>
      <c r="E829" s="98" t="str">
        <f t="shared" si="2"/>
        <v>Letter from F. Fotouhi to D. Snell w/o attachment </v>
      </c>
      <c r="F829" s="98" t="str">
        <f t="shared" si="3"/>
        <v>(re: Chronic Toxicity)</v>
      </c>
      <c r="G829" s="98">
        <f t="shared" si="4"/>
        <v>2004</v>
      </c>
      <c r="H829" s="98">
        <f t="shared" si="5"/>
        <v>6</v>
      </c>
      <c r="I829" s="98">
        <f t="shared" si="6"/>
        <v>30</v>
      </c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2.0" customHeight="1">
      <c r="A830" s="22">
        <v>38167.0</v>
      </c>
      <c r="B830" s="26" t="s">
        <v>789</v>
      </c>
      <c r="C830" s="101" t="s">
        <v>273</v>
      </c>
      <c r="D830" s="98">
        <f t="shared" si="1"/>
        <v>36</v>
      </c>
      <c r="E830" s="98" t="str">
        <f t="shared" si="2"/>
        <v>E-mail from F. Fotouhi to S. Kolon </v>
      </c>
      <c r="F830" s="98" t="str">
        <f t="shared" si="3"/>
        <v>(re: FS Questions)</v>
      </c>
      <c r="G830" s="98">
        <f t="shared" si="4"/>
        <v>2004</v>
      </c>
      <c r="H830" s="98">
        <f t="shared" si="5"/>
        <v>6</v>
      </c>
      <c r="I830" s="98">
        <f t="shared" si="6"/>
        <v>29</v>
      </c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2.0" customHeight="1">
      <c r="A831" s="22">
        <v>38167.0</v>
      </c>
      <c r="B831" s="107" t="s">
        <v>790</v>
      </c>
      <c r="C831" s="101" t="s">
        <v>273</v>
      </c>
      <c r="D831" s="98">
        <f t="shared" si="1"/>
        <v>44</v>
      </c>
      <c r="E831" s="98" t="str">
        <f t="shared" si="2"/>
        <v>Letter from S. Kolon to F. Fotouhi et. al. </v>
      </c>
      <c r="F831" s="98" t="str">
        <f t="shared" si="3"/>
        <v>(re: interim response)</v>
      </c>
      <c r="G831" s="98">
        <f t="shared" si="4"/>
        <v>2004</v>
      </c>
      <c r="H831" s="98">
        <f t="shared" si="5"/>
        <v>6</v>
      </c>
      <c r="I831" s="98">
        <f t="shared" si="6"/>
        <v>29</v>
      </c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2.0" customHeight="1">
      <c r="A832" s="22">
        <v>38146.0</v>
      </c>
      <c r="B832" s="26" t="s">
        <v>343</v>
      </c>
      <c r="C832" s="26" t="s">
        <v>9</v>
      </c>
      <c r="D832" s="98">
        <f t="shared" si="1"/>
        <v>51</v>
      </c>
      <c r="E832" s="98" t="str">
        <f t="shared" si="2"/>
        <v>Letter from F. Fotouhi to D. Snell w/o attachment </v>
      </c>
      <c r="F832" s="98" t="str">
        <f t="shared" si="3"/>
        <v>(re: Chronic Toxicity)</v>
      </c>
      <c r="G832" s="98">
        <f t="shared" si="4"/>
        <v>2004</v>
      </c>
      <c r="H832" s="98">
        <f t="shared" si="5"/>
        <v>6</v>
      </c>
      <c r="I832" s="98">
        <f t="shared" si="6"/>
        <v>8</v>
      </c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2.0" customHeight="1">
      <c r="A833" s="22">
        <v>38145.0</v>
      </c>
      <c r="B833" s="26" t="s">
        <v>791</v>
      </c>
      <c r="C833" s="101" t="s">
        <v>7</v>
      </c>
      <c r="D833" s="98">
        <f t="shared" si="1"/>
        <v>37</v>
      </c>
      <c r="E833" s="98" t="str">
        <f t="shared" si="2"/>
        <v>PLS submittal of Monthly Report #41 </v>
      </c>
      <c r="F833" s="98" t="str">
        <f t="shared" si="3"/>
        <v>(May 2004)</v>
      </c>
      <c r="G833" s="98">
        <f t="shared" si="4"/>
        <v>2004</v>
      </c>
      <c r="H833" s="98">
        <f t="shared" si="5"/>
        <v>6</v>
      </c>
      <c r="I833" s="98">
        <f t="shared" si="6"/>
        <v>7</v>
      </c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2.0" customHeight="1">
      <c r="A834" s="22">
        <v>38145.0</v>
      </c>
      <c r="B834" s="26" t="s">
        <v>792</v>
      </c>
      <c r="C834" s="26" t="s">
        <v>9</v>
      </c>
      <c r="D834" s="98">
        <f t="shared" si="1"/>
        <v>50</v>
      </c>
      <c r="E834" s="98" t="str">
        <f t="shared" si="2"/>
        <v>PLS submittal of Discharge Monitoring Report #85 </v>
      </c>
      <c r="F834" s="98" t="str">
        <f t="shared" si="3"/>
        <v>(May 2004)</v>
      </c>
      <c r="G834" s="98">
        <f t="shared" si="4"/>
        <v>2004</v>
      </c>
      <c r="H834" s="98">
        <f t="shared" si="5"/>
        <v>6</v>
      </c>
      <c r="I834" s="98">
        <f t="shared" si="6"/>
        <v>7</v>
      </c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24.0" customHeight="1">
      <c r="A835" s="22">
        <v>38139.0</v>
      </c>
      <c r="B835" s="25" t="s">
        <v>793</v>
      </c>
      <c r="C835" s="101" t="s">
        <v>273</v>
      </c>
      <c r="D835" s="98">
        <f t="shared" si="1"/>
        <v>96</v>
      </c>
      <c r="E835" s="98" t="str">
        <f t="shared" si="2"/>
        <v>PLS submittal of Final Feasibility Study &amp; Proposed Interim Response Plan for the Unit E Plume </v>
      </c>
      <c r="F835" s="98" t="str">
        <f t="shared" si="3"/>
        <v>(link to page, scroll to bottom, multiple files)</v>
      </c>
      <c r="G835" s="98">
        <f t="shared" si="4"/>
        <v>2004</v>
      </c>
      <c r="H835" s="98">
        <f t="shared" si="5"/>
        <v>6</v>
      </c>
      <c r="I835" s="98">
        <f t="shared" si="6"/>
        <v>1</v>
      </c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2.0" customHeight="1">
      <c r="A836" s="22">
        <v>38132.0</v>
      </c>
      <c r="B836" s="26" t="s">
        <v>2969</v>
      </c>
      <c r="C836" s="101" t="s">
        <v>273</v>
      </c>
      <c r="D836" s="98">
        <f t="shared" si="1"/>
        <v>53</v>
      </c>
      <c r="E836" s="98" t="str">
        <f t="shared" si="2"/>
        <v>E-mail from S. Kolon to Gelman Information Contacts </v>
      </c>
      <c r="F836" s="98" t="str">
        <f t="shared" si="3"/>
        <v>(re: extension of In situ test)</v>
      </c>
      <c r="G836" s="98">
        <f t="shared" si="4"/>
        <v>2004</v>
      </c>
      <c r="H836" s="98">
        <f t="shared" si="5"/>
        <v>5</v>
      </c>
      <c r="I836" s="98">
        <f t="shared" si="6"/>
        <v>25</v>
      </c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2.0" customHeight="1">
      <c r="A837" s="22">
        <v>38126.0</v>
      </c>
      <c r="B837" s="107" t="s">
        <v>795</v>
      </c>
      <c r="C837" s="101" t="s">
        <v>356</v>
      </c>
      <c r="D837" s="98">
        <f t="shared" si="1"/>
        <v>44</v>
      </c>
      <c r="E837" s="98" t="str">
        <f t="shared" si="2"/>
        <v>Letter from S. Kolon to F. Fotouhi et. al. </v>
      </c>
      <c r="F837" s="98" t="str">
        <f t="shared" si="3"/>
        <v>(re: Capture Zone Analysis)</v>
      </c>
      <c r="G837" s="98">
        <f t="shared" si="4"/>
        <v>2004</v>
      </c>
      <c r="H837" s="98">
        <f t="shared" si="5"/>
        <v>5</v>
      </c>
      <c r="I837" s="98">
        <f t="shared" si="6"/>
        <v>19</v>
      </c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24.0" customHeight="1">
      <c r="A838" s="22">
        <v>38126.0</v>
      </c>
      <c r="B838" s="25" t="s">
        <v>796</v>
      </c>
      <c r="C838" s="26" t="s">
        <v>9</v>
      </c>
      <c r="D838" s="98">
        <f t="shared" si="1"/>
        <v>55</v>
      </c>
      <c r="E838" s="98" t="str">
        <f t="shared" si="2"/>
        <v>Interoffice Communication from D. Fongers to D. Snell </v>
      </c>
      <c r="F838" s="98" t="str">
        <f t="shared" si="3"/>
        <v>(re: hydrologic analysis of Honey Creek tributary)</v>
      </c>
      <c r="G838" s="98">
        <f t="shared" si="4"/>
        <v>2004</v>
      </c>
      <c r="H838" s="98">
        <f t="shared" si="5"/>
        <v>5</v>
      </c>
      <c r="I838" s="98">
        <f t="shared" si="6"/>
        <v>19</v>
      </c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2.0" customHeight="1">
      <c r="A839" s="22">
        <v>38126.0</v>
      </c>
      <c r="B839" s="26" t="s">
        <v>797</v>
      </c>
      <c r="C839" s="101" t="s">
        <v>273</v>
      </c>
      <c r="D839" s="98" t="str">
        <f t="shared" si="1"/>
        <v>#VALUE!</v>
      </c>
      <c r="E839" s="101" t="str">
        <f t="shared" si="2"/>
        <v>Borehole logs for PLS-04-01 and PLS-04-02</v>
      </c>
      <c r="F839" s="98" t="str">
        <f t="shared" si="3"/>
        <v/>
      </c>
      <c r="G839" s="98">
        <f t="shared" si="4"/>
        <v>2004</v>
      </c>
      <c r="H839" s="98">
        <f t="shared" si="5"/>
        <v>5</v>
      </c>
      <c r="I839" s="98">
        <f t="shared" si="6"/>
        <v>19</v>
      </c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2.0" customHeight="1">
      <c r="A840" s="22">
        <v>38114.0</v>
      </c>
      <c r="B840" s="26" t="s">
        <v>798</v>
      </c>
      <c r="C840" s="101" t="s">
        <v>7</v>
      </c>
      <c r="D840" s="98">
        <f t="shared" si="1"/>
        <v>37</v>
      </c>
      <c r="E840" s="98" t="str">
        <f t="shared" si="2"/>
        <v>PLS submittal of Monthly Report #40 </v>
      </c>
      <c r="F840" s="98" t="str">
        <f t="shared" si="3"/>
        <v>(April 2004)</v>
      </c>
      <c r="G840" s="98">
        <f t="shared" si="4"/>
        <v>2004</v>
      </c>
      <c r="H840" s="98">
        <f t="shared" si="5"/>
        <v>5</v>
      </c>
      <c r="I840" s="98">
        <f t="shared" si="6"/>
        <v>7</v>
      </c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2.0" customHeight="1">
      <c r="A841" s="22">
        <v>38114.0</v>
      </c>
      <c r="B841" s="26" t="s">
        <v>799</v>
      </c>
      <c r="C841" s="26" t="s">
        <v>9</v>
      </c>
      <c r="D841" s="98">
        <f t="shared" si="1"/>
        <v>50</v>
      </c>
      <c r="E841" s="98" t="str">
        <f t="shared" si="2"/>
        <v>PLS submittal of Discharge Monitoring Report #84 </v>
      </c>
      <c r="F841" s="98" t="str">
        <f t="shared" si="3"/>
        <v>(April 2004)</v>
      </c>
      <c r="G841" s="98">
        <f t="shared" si="4"/>
        <v>2004</v>
      </c>
      <c r="H841" s="98">
        <f t="shared" si="5"/>
        <v>5</v>
      </c>
      <c r="I841" s="98">
        <f t="shared" si="6"/>
        <v>7</v>
      </c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2.0" customHeight="1">
      <c r="A842" s="22">
        <v>38113.0</v>
      </c>
      <c r="B842" s="26" t="s">
        <v>343</v>
      </c>
      <c r="C842" s="26" t="s">
        <v>9</v>
      </c>
      <c r="D842" s="98">
        <f t="shared" si="1"/>
        <v>51</v>
      </c>
      <c r="E842" s="98" t="str">
        <f t="shared" si="2"/>
        <v>Letter from F. Fotouhi to D. Snell w/o attachment </v>
      </c>
      <c r="F842" s="98" t="str">
        <f t="shared" si="3"/>
        <v>(re: Chronic Toxicity)</v>
      </c>
      <c r="G842" s="98">
        <f t="shared" si="4"/>
        <v>2004</v>
      </c>
      <c r="H842" s="98">
        <f t="shared" si="5"/>
        <v>5</v>
      </c>
      <c r="I842" s="98">
        <f t="shared" si="6"/>
        <v>6</v>
      </c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2.0" customHeight="1">
      <c r="A843" s="22">
        <v>38107.0</v>
      </c>
      <c r="B843" s="26" t="s">
        <v>800</v>
      </c>
      <c r="C843" s="101" t="s">
        <v>801</v>
      </c>
      <c r="D843" s="98" t="str">
        <f t="shared" si="1"/>
        <v>#VALUE!</v>
      </c>
      <c r="E843" s="101" t="str">
        <f t="shared" si="2"/>
        <v>PLS submittal of Marshy System Annual Report</v>
      </c>
      <c r="F843" s="98" t="str">
        <f t="shared" si="3"/>
        <v/>
      </c>
      <c r="G843" s="98">
        <f t="shared" si="4"/>
        <v>2004</v>
      </c>
      <c r="H843" s="98">
        <f t="shared" si="5"/>
        <v>4</v>
      </c>
      <c r="I843" s="98">
        <f t="shared" si="6"/>
        <v>30</v>
      </c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2.0" customHeight="1">
      <c r="A844" s="22">
        <v>38104.0</v>
      </c>
      <c r="B844" s="26" t="s">
        <v>802</v>
      </c>
      <c r="C844" s="26" t="s">
        <v>88</v>
      </c>
      <c r="D844" s="98">
        <f t="shared" si="1"/>
        <v>33</v>
      </c>
      <c r="E844" s="98" t="str">
        <f t="shared" si="2"/>
        <v>Borehole log for Borehole MW-92 </v>
      </c>
      <c r="F844" s="98" t="str">
        <f t="shared" si="3"/>
        <v>(no monitoring well installed)</v>
      </c>
      <c r="G844" s="98">
        <f t="shared" si="4"/>
        <v>2004</v>
      </c>
      <c r="H844" s="98">
        <f t="shared" si="5"/>
        <v>4</v>
      </c>
      <c r="I844" s="98">
        <f t="shared" si="6"/>
        <v>27</v>
      </c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2.0" customHeight="1">
      <c r="A845" s="22">
        <v>38100.0</v>
      </c>
      <c r="B845" s="107" t="s">
        <v>803</v>
      </c>
      <c r="C845" s="101" t="s">
        <v>273</v>
      </c>
      <c r="D845" s="98">
        <f t="shared" si="1"/>
        <v>44</v>
      </c>
      <c r="E845" s="98" t="str">
        <f t="shared" si="2"/>
        <v>Letter from S. Kolon to F. Fotouhi et. al. </v>
      </c>
      <c r="F845" s="98" t="str">
        <f t="shared" si="3"/>
        <v>(re: In situ oxidation test) </v>
      </c>
      <c r="G845" s="98">
        <f t="shared" si="4"/>
        <v>2004</v>
      </c>
      <c r="H845" s="98">
        <f t="shared" si="5"/>
        <v>4</v>
      </c>
      <c r="I845" s="98">
        <f t="shared" si="6"/>
        <v>23</v>
      </c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2.0" customHeight="1">
      <c r="A846" s="22">
        <v>38099.0</v>
      </c>
      <c r="B846" s="26" t="s">
        <v>804</v>
      </c>
      <c r="C846" s="101" t="s">
        <v>356</v>
      </c>
      <c r="D846" s="98" t="str">
        <f t="shared" si="1"/>
        <v>#VALUE!</v>
      </c>
      <c r="E846" s="101" t="str">
        <f t="shared" si="2"/>
        <v>Borehole log for AE-3</v>
      </c>
      <c r="F846" s="98" t="str">
        <f t="shared" si="3"/>
        <v/>
      </c>
      <c r="G846" s="98">
        <f t="shared" si="4"/>
        <v>2004</v>
      </c>
      <c r="H846" s="98">
        <f t="shared" si="5"/>
        <v>4</v>
      </c>
      <c r="I846" s="98">
        <f t="shared" si="6"/>
        <v>22</v>
      </c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2.0" customHeight="1">
      <c r="A847" s="22">
        <v>38091.0</v>
      </c>
      <c r="B847" s="107" t="s">
        <v>805</v>
      </c>
      <c r="C847" s="101" t="s">
        <v>356</v>
      </c>
      <c r="D847" s="98">
        <f t="shared" si="1"/>
        <v>55</v>
      </c>
      <c r="E847" s="98" t="str">
        <f t="shared" si="2"/>
        <v>Interoffice Communication from L. Lipinski t S. Kolon </v>
      </c>
      <c r="F847" s="98" t="str">
        <f t="shared" si="3"/>
        <v>(re: Capture Zone Analysis)</v>
      </c>
      <c r="G847" s="98">
        <f t="shared" si="4"/>
        <v>2004</v>
      </c>
      <c r="H847" s="98">
        <f t="shared" si="5"/>
        <v>4</v>
      </c>
      <c r="I847" s="98">
        <f t="shared" si="6"/>
        <v>14</v>
      </c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2.0" customHeight="1">
      <c r="A848" s="22">
        <v>38091.0</v>
      </c>
      <c r="B848" s="26" t="s">
        <v>806</v>
      </c>
      <c r="C848" s="101" t="s">
        <v>4</v>
      </c>
      <c r="D848" s="98">
        <f t="shared" si="1"/>
        <v>51</v>
      </c>
      <c r="E848" s="98" t="str">
        <f t="shared" si="2"/>
        <v>PLS submittal of Quarterly Progress Report No. 13 </v>
      </c>
      <c r="F848" s="98" t="str">
        <f t="shared" si="3"/>
        <v>(Jan.-March 2004)</v>
      </c>
      <c r="G848" s="98">
        <f t="shared" si="4"/>
        <v>2004</v>
      </c>
      <c r="H848" s="98">
        <f t="shared" si="5"/>
        <v>4</v>
      </c>
      <c r="I848" s="98">
        <f t="shared" si="6"/>
        <v>14</v>
      </c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2.0" customHeight="1">
      <c r="A849" s="22">
        <v>38090.0</v>
      </c>
      <c r="B849" s="107" t="s">
        <v>807</v>
      </c>
      <c r="C849" s="101" t="s">
        <v>273</v>
      </c>
      <c r="D849" s="98">
        <f t="shared" si="1"/>
        <v>44</v>
      </c>
      <c r="E849" s="98" t="str">
        <f t="shared" si="2"/>
        <v>Letter from S. Kolon to F. Fotouhi et. al. </v>
      </c>
      <c r="F849" s="98" t="str">
        <f t="shared" si="3"/>
        <v>(re: Interim Feasibility Study)</v>
      </c>
      <c r="G849" s="98">
        <f t="shared" si="4"/>
        <v>2004</v>
      </c>
      <c r="H849" s="98">
        <f t="shared" si="5"/>
        <v>4</v>
      </c>
      <c r="I849" s="98">
        <f t="shared" si="6"/>
        <v>13</v>
      </c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2.0" customHeight="1">
      <c r="A850" s="22">
        <v>38085.0</v>
      </c>
      <c r="B850" s="26" t="s">
        <v>808</v>
      </c>
      <c r="C850" s="101" t="s">
        <v>7</v>
      </c>
      <c r="D850" s="98">
        <f t="shared" si="1"/>
        <v>37</v>
      </c>
      <c r="E850" s="98" t="str">
        <f t="shared" si="2"/>
        <v>PLS submittal of Monthly Report #39 </v>
      </c>
      <c r="F850" s="98" t="str">
        <f t="shared" si="3"/>
        <v>(March 2004)</v>
      </c>
      <c r="G850" s="98">
        <f t="shared" si="4"/>
        <v>2004</v>
      </c>
      <c r="H850" s="98">
        <f t="shared" si="5"/>
        <v>4</v>
      </c>
      <c r="I850" s="98">
        <f t="shared" si="6"/>
        <v>8</v>
      </c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2.0" customHeight="1">
      <c r="A851" s="22">
        <v>38085.0</v>
      </c>
      <c r="B851" s="26" t="s">
        <v>809</v>
      </c>
      <c r="C851" s="26" t="s">
        <v>9</v>
      </c>
      <c r="D851" s="98">
        <f t="shared" si="1"/>
        <v>50</v>
      </c>
      <c r="E851" s="98" t="str">
        <f t="shared" si="2"/>
        <v>PLS submittal of Discharge Monitoring Report #83 </v>
      </c>
      <c r="F851" s="98" t="str">
        <f t="shared" si="3"/>
        <v>(March 2004)</v>
      </c>
      <c r="G851" s="98">
        <f t="shared" si="4"/>
        <v>2004</v>
      </c>
      <c r="H851" s="98">
        <f t="shared" si="5"/>
        <v>4</v>
      </c>
      <c r="I851" s="98">
        <f t="shared" si="6"/>
        <v>8</v>
      </c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ht="24.0" customHeight="1">
      <c r="A852" s="22">
        <v>38079.0</v>
      </c>
      <c r="B852" s="23" t="s">
        <v>810</v>
      </c>
      <c r="C852" s="26" t="s">
        <v>273</v>
      </c>
      <c r="D852" s="98">
        <f t="shared" si="1"/>
        <v>74</v>
      </c>
      <c r="E852" s="98" t="str">
        <f t="shared" si="2"/>
        <v>Memorandum from S. Masten to Technical Outreach Services for Communities </v>
      </c>
      <c r="F852" s="98" t="str">
        <f t="shared" si="3"/>
        <v>(re: review of In Situ testing work plan)</v>
      </c>
      <c r="G852" s="98">
        <f t="shared" si="4"/>
        <v>2004</v>
      </c>
      <c r="H852" s="98">
        <f t="shared" si="5"/>
        <v>4</v>
      </c>
      <c r="I852" s="98">
        <f t="shared" si="6"/>
        <v>2</v>
      </c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ht="12.0" customHeight="1">
      <c r="A853" s="22">
        <v>38077.0</v>
      </c>
      <c r="B853" s="26" t="s">
        <v>343</v>
      </c>
      <c r="C853" s="26" t="s">
        <v>9</v>
      </c>
      <c r="D853" s="98">
        <f t="shared" si="1"/>
        <v>51</v>
      </c>
      <c r="E853" s="98" t="str">
        <f t="shared" si="2"/>
        <v>Letter from F. Fotouhi to D. Snell w/o attachment </v>
      </c>
      <c r="F853" s="98" t="str">
        <f t="shared" si="3"/>
        <v>(re: Chronic Toxicity)</v>
      </c>
      <c r="G853" s="98">
        <f t="shared" si="4"/>
        <v>2004</v>
      </c>
      <c r="H853" s="98">
        <f t="shared" si="5"/>
        <v>3</v>
      </c>
      <c r="I853" s="98">
        <f t="shared" si="6"/>
        <v>31</v>
      </c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ht="12.0" customHeight="1">
      <c r="A854" s="22">
        <v>38076.0</v>
      </c>
      <c r="B854" s="25" t="s">
        <v>811</v>
      </c>
      <c r="C854" s="26" t="s">
        <v>88</v>
      </c>
      <c r="D854" s="98">
        <f t="shared" si="1"/>
        <v>44</v>
      </c>
      <c r="E854" s="98" t="str">
        <f t="shared" si="2"/>
        <v>Letter from S. Kolon to F. Fotouhi et. al. </v>
      </c>
      <c r="F854" s="98" t="str">
        <f t="shared" si="3"/>
        <v>(re: Western System Work Plan)</v>
      </c>
      <c r="G854" s="98">
        <f t="shared" si="4"/>
        <v>2004</v>
      </c>
      <c r="H854" s="98">
        <f t="shared" si="5"/>
        <v>3</v>
      </c>
      <c r="I854" s="98">
        <f t="shared" si="6"/>
        <v>30</v>
      </c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ht="12.0" customHeight="1">
      <c r="A855" s="22">
        <v>38076.0</v>
      </c>
      <c r="B855" s="26" t="s">
        <v>812</v>
      </c>
      <c r="C855" s="26" t="s">
        <v>9</v>
      </c>
      <c r="D855" s="98">
        <f t="shared" si="1"/>
        <v>39</v>
      </c>
      <c r="E855" s="98" t="str">
        <f t="shared" si="2"/>
        <v>Letter from F. Fotouhi to A. Malvetis </v>
      </c>
      <c r="F855" s="98" t="str">
        <f t="shared" si="3"/>
        <v>(re: application for permit renewal)</v>
      </c>
      <c r="G855" s="98">
        <f t="shared" si="4"/>
        <v>2004</v>
      </c>
      <c r="H855" s="98">
        <f t="shared" si="5"/>
        <v>3</v>
      </c>
      <c r="I855" s="98">
        <f t="shared" si="6"/>
        <v>30</v>
      </c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ht="12.0" customHeight="1">
      <c r="A856" s="22">
        <v>38068.0</v>
      </c>
      <c r="B856" s="107" t="s">
        <v>813</v>
      </c>
      <c r="C856" s="101" t="s">
        <v>273</v>
      </c>
      <c r="D856" s="98">
        <f t="shared" si="1"/>
        <v>44</v>
      </c>
      <c r="E856" s="98" t="str">
        <f t="shared" si="2"/>
        <v>Letter from S. Kolon to F. Fotouhi et. al. </v>
      </c>
      <c r="F856" s="98" t="str">
        <f t="shared" si="3"/>
        <v>(re: WP for Installation of Extraction Wells</v>
      </c>
      <c r="G856" s="98">
        <f t="shared" si="4"/>
        <v>2004</v>
      </c>
      <c r="H856" s="98">
        <f t="shared" si="5"/>
        <v>3</v>
      </c>
      <c r="I856" s="98">
        <f t="shared" si="6"/>
        <v>22</v>
      </c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ht="12.0" customHeight="1">
      <c r="A857" s="22">
        <v>38063.0</v>
      </c>
      <c r="B857" s="26" t="s">
        <v>814</v>
      </c>
      <c r="C857" s="26" t="s">
        <v>88</v>
      </c>
      <c r="D857" s="98" t="str">
        <f t="shared" si="1"/>
        <v>#VALUE!</v>
      </c>
      <c r="E857" s="101" t="str">
        <f t="shared" si="2"/>
        <v>PLS submittal of Western System Work Plan</v>
      </c>
      <c r="F857" s="98" t="str">
        <f t="shared" si="3"/>
        <v/>
      </c>
      <c r="G857" s="98">
        <f t="shared" si="4"/>
        <v>2004</v>
      </c>
      <c r="H857" s="98">
        <f t="shared" si="5"/>
        <v>3</v>
      </c>
      <c r="I857" s="98">
        <f t="shared" si="6"/>
        <v>17</v>
      </c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ht="12.0" customHeight="1">
      <c r="A858" s="22">
        <v>38056.0</v>
      </c>
      <c r="B858" s="26" t="s">
        <v>815</v>
      </c>
      <c r="C858" s="101" t="s">
        <v>7</v>
      </c>
      <c r="D858" s="98">
        <f t="shared" si="1"/>
        <v>41</v>
      </c>
      <c r="E858" s="98" t="str">
        <f t="shared" si="2"/>
        <v>E-mail note from S. Kolon to F. Fotouhi </v>
      </c>
      <c r="F858" s="98" t="str">
        <f t="shared" si="3"/>
        <v>(re: revised sampling schedule</v>
      </c>
      <c r="G858" s="98">
        <f t="shared" si="4"/>
        <v>2004</v>
      </c>
      <c r="H858" s="98">
        <f t="shared" si="5"/>
        <v>3</v>
      </c>
      <c r="I858" s="98">
        <f t="shared" si="6"/>
        <v>10</v>
      </c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ht="12.0" customHeight="1">
      <c r="A859" s="22">
        <v>38054.0</v>
      </c>
      <c r="B859" s="26" t="s">
        <v>816</v>
      </c>
      <c r="C859" s="101" t="s">
        <v>7</v>
      </c>
      <c r="D859" s="98">
        <f t="shared" si="1"/>
        <v>17</v>
      </c>
      <c r="E859" s="98" t="str">
        <f t="shared" si="2"/>
        <v>Analytical Data </v>
      </c>
      <c r="F859" s="98" t="str">
        <f t="shared" si="3"/>
        <v>(Jan. 2004)</v>
      </c>
      <c r="G859" s="98">
        <f t="shared" si="4"/>
        <v>2004</v>
      </c>
      <c r="H859" s="98">
        <f t="shared" si="5"/>
        <v>3</v>
      </c>
      <c r="I859" s="98">
        <f t="shared" si="6"/>
        <v>8</v>
      </c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ht="12.0" customHeight="1">
      <c r="A860" s="22">
        <v>38051.0</v>
      </c>
      <c r="B860" s="26" t="s">
        <v>817</v>
      </c>
      <c r="C860" s="101" t="s">
        <v>7</v>
      </c>
      <c r="D860" s="98">
        <f t="shared" si="1"/>
        <v>37</v>
      </c>
      <c r="E860" s="98" t="str">
        <f t="shared" si="2"/>
        <v>PLS submittal of Monthly Report #38 </v>
      </c>
      <c r="F860" s="98" t="str">
        <f t="shared" si="3"/>
        <v>(February 2004)</v>
      </c>
      <c r="G860" s="98">
        <f t="shared" si="4"/>
        <v>2004</v>
      </c>
      <c r="H860" s="98">
        <f t="shared" si="5"/>
        <v>3</v>
      </c>
      <c r="I860" s="98">
        <f t="shared" si="6"/>
        <v>5</v>
      </c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ht="12.0" customHeight="1">
      <c r="A861" s="22">
        <v>38051.0</v>
      </c>
      <c r="B861" s="26" t="s">
        <v>818</v>
      </c>
      <c r="C861" s="26" t="s">
        <v>9</v>
      </c>
      <c r="D861" s="98">
        <f t="shared" si="1"/>
        <v>50</v>
      </c>
      <c r="E861" s="98" t="str">
        <f t="shared" si="2"/>
        <v>PLS submittal of Discharge Monitoring Report #82 </v>
      </c>
      <c r="F861" s="98" t="str">
        <f t="shared" si="3"/>
        <v>(February 2004)</v>
      </c>
      <c r="G861" s="98">
        <f t="shared" si="4"/>
        <v>2004</v>
      </c>
      <c r="H861" s="98">
        <f t="shared" si="5"/>
        <v>3</v>
      </c>
      <c r="I861" s="98">
        <f t="shared" si="6"/>
        <v>5</v>
      </c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ht="12.0" customHeight="1">
      <c r="A862" s="22">
        <v>38050.0</v>
      </c>
      <c r="B862" s="26" t="s">
        <v>819</v>
      </c>
      <c r="C862" s="101" t="s">
        <v>273</v>
      </c>
      <c r="D862" s="98">
        <f t="shared" si="1"/>
        <v>36</v>
      </c>
      <c r="E862" s="98" t="str">
        <f t="shared" si="2"/>
        <v>E-mail from S. Kolon to F. Fotouhi </v>
      </c>
      <c r="F862" s="98" t="str">
        <f t="shared" si="3"/>
        <v>(re: in-situ work plan)</v>
      </c>
      <c r="G862" s="98">
        <f t="shared" si="4"/>
        <v>2004</v>
      </c>
      <c r="H862" s="98">
        <f t="shared" si="5"/>
        <v>3</v>
      </c>
      <c r="I862" s="98">
        <f t="shared" si="6"/>
        <v>4</v>
      </c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ht="12.0" customHeight="1">
      <c r="A863" s="22">
        <v>38049.0</v>
      </c>
      <c r="B863" s="26" t="s">
        <v>820</v>
      </c>
      <c r="C863" s="101" t="s">
        <v>273</v>
      </c>
      <c r="D863" s="98">
        <f t="shared" si="1"/>
        <v>41</v>
      </c>
      <c r="E863" s="98" t="str">
        <f t="shared" si="2"/>
        <v>E-mail note from F. Fotouhi to S. Kolon </v>
      </c>
      <c r="F863" s="98" t="str">
        <f t="shared" si="3"/>
        <v>(re: in-situ work plan)</v>
      </c>
      <c r="G863" s="98">
        <f t="shared" si="4"/>
        <v>2004</v>
      </c>
      <c r="H863" s="98">
        <f t="shared" si="5"/>
        <v>3</v>
      </c>
      <c r="I863" s="98">
        <f t="shared" si="6"/>
        <v>3</v>
      </c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ht="12.0" customHeight="1">
      <c r="A864" s="22">
        <v>38048.0</v>
      </c>
      <c r="B864" s="107" t="s">
        <v>821</v>
      </c>
      <c r="C864" s="101" t="s">
        <v>273</v>
      </c>
      <c r="D864" s="98" t="str">
        <f t="shared" si="1"/>
        <v>#VALUE!</v>
      </c>
      <c r="E864" s="107" t="str">
        <f t="shared" si="2"/>
        <v>DEQ response to In-Situ Work Plan</v>
      </c>
      <c r="F864" s="98" t="str">
        <f t="shared" si="3"/>
        <v/>
      </c>
      <c r="G864" s="98">
        <f t="shared" si="4"/>
        <v>2004</v>
      </c>
      <c r="H864" s="98">
        <f t="shared" si="5"/>
        <v>3</v>
      </c>
      <c r="I864" s="98">
        <f t="shared" si="6"/>
        <v>2</v>
      </c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ht="12.0" customHeight="1">
      <c r="A865" s="22">
        <v>38042.0</v>
      </c>
      <c r="B865" s="25" t="s">
        <v>761</v>
      </c>
      <c r="C865" s="101" t="s">
        <v>7</v>
      </c>
      <c r="D865" s="98">
        <f t="shared" si="1"/>
        <v>39</v>
      </c>
      <c r="E865" s="98" t="str">
        <f t="shared" si="2"/>
        <v>Letter from M. Caldwell to D. Shelton </v>
      </c>
      <c r="F865" s="98" t="str">
        <f t="shared" si="3"/>
        <v>(re: status update)</v>
      </c>
      <c r="G865" s="98">
        <f t="shared" si="4"/>
        <v>2004</v>
      </c>
      <c r="H865" s="98">
        <f t="shared" si="5"/>
        <v>2</v>
      </c>
      <c r="I865" s="98">
        <f t="shared" si="6"/>
        <v>25</v>
      </c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ht="12.0" customHeight="1">
      <c r="A866" s="22">
        <v>38042.0</v>
      </c>
      <c r="B866" s="26" t="s">
        <v>343</v>
      </c>
      <c r="C866" s="26" t="s">
        <v>9</v>
      </c>
      <c r="D866" s="98">
        <f t="shared" si="1"/>
        <v>51</v>
      </c>
      <c r="E866" s="98" t="str">
        <f t="shared" si="2"/>
        <v>Letter from F. Fotouhi to D. Snell w/o attachment </v>
      </c>
      <c r="F866" s="98" t="str">
        <f t="shared" si="3"/>
        <v>(re: Chronic Toxicity)</v>
      </c>
      <c r="G866" s="98">
        <f t="shared" si="4"/>
        <v>2004</v>
      </c>
      <c r="H866" s="98">
        <f t="shared" si="5"/>
        <v>2</v>
      </c>
      <c r="I866" s="98">
        <f t="shared" si="6"/>
        <v>25</v>
      </c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ht="12.0" customHeight="1">
      <c r="A867" s="22">
        <v>38041.0</v>
      </c>
      <c r="B867" s="107" t="s">
        <v>822</v>
      </c>
      <c r="C867" s="101" t="s">
        <v>273</v>
      </c>
      <c r="D867" s="98" t="str">
        <f t="shared" si="1"/>
        <v>#VALUE!</v>
      </c>
      <c r="E867" s="107" t="str">
        <f t="shared" si="2"/>
        <v>PLS submittal of Work Plan for Installation of Two Extraction Wells TW-11 &amp; 12)</v>
      </c>
      <c r="F867" s="98" t="str">
        <f t="shared" si="3"/>
        <v/>
      </c>
      <c r="G867" s="98">
        <f t="shared" si="4"/>
        <v>2004</v>
      </c>
      <c r="H867" s="98">
        <f t="shared" si="5"/>
        <v>2</v>
      </c>
      <c r="I867" s="98">
        <f t="shared" si="6"/>
        <v>24</v>
      </c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ht="12.0" customHeight="1">
      <c r="A868" s="22">
        <v>38035.0</v>
      </c>
      <c r="B868" s="107" t="s">
        <v>823</v>
      </c>
      <c r="C868" s="101" t="s">
        <v>356</v>
      </c>
      <c r="D868" s="98">
        <f t="shared" si="1"/>
        <v>54</v>
      </c>
      <c r="E868" s="98" t="str">
        <f t="shared" si="2"/>
        <v>Interoffice Communication from R. Mandle to S. Kolon </v>
      </c>
      <c r="F868" s="98" t="str">
        <f t="shared" si="3"/>
        <v>(re: review of capture effectiveness)</v>
      </c>
      <c r="G868" s="98">
        <f t="shared" si="4"/>
        <v>2004</v>
      </c>
      <c r="H868" s="98">
        <f t="shared" si="5"/>
        <v>2</v>
      </c>
      <c r="I868" s="98">
        <f t="shared" si="6"/>
        <v>18</v>
      </c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ht="12.0" customHeight="1">
      <c r="A869" s="22">
        <v>38035.0</v>
      </c>
      <c r="B869" s="107" t="s">
        <v>824</v>
      </c>
      <c r="C869" s="101" t="s">
        <v>273</v>
      </c>
      <c r="D869" s="98" t="str">
        <f t="shared" si="1"/>
        <v>#VALUE!</v>
      </c>
      <c r="E869" s="107" t="str">
        <f t="shared" si="2"/>
        <v>PLS submittal of In-Situ Work Plan</v>
      </c>
      <c r="F869" s="98" t="str">
        <f t="shared" si="3"/>
        <v/>
      </c>
      <c r="G869" s="98">
        <f t="shared" si="4"/>
        <v>2004</v>
      </c>
      <c r="H869" s="98">
        <f t="shared" si="5"/>
        <v>2</v>
      </c>
      <c r="I869" s="98">
        <f t="shared" si="6"/>
        <v>18</v>
      </c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ht="12.0" customHeight="1">
      <c r="A870" s="22">
        <v>38026.0</v>
      </c>
      <c r="B870" s="26" t="s">
        <v>816</v>
      </c>
      <c r="C870" s="101" t="s">
        <v>7</v>
      </c>
      <c r="D870" s="98">
        <f t="shared" si="1"/>
        <v>17</v>
      </c>
      <c r="E870" s="98" t="str">
        <f t="shared" si="2"/>
        <v>Analytical Data </v>
      </c>
      <c r="F870" s="98" t="str">
        <f t="shared" si="3"/>
        <v>(Jan. 2004)</v>
      </c>
      <c r="G870" s="98">
        <f t="shared" si="4"/>
        <v>2004</v>
      </c>
      <c r="H870" s="98">
        <f t="shared" si="5"/>
        <v>2</v>
      </c>
      <c r="I870" s="98">
        <f t="shared" si="6"/>
        <v>9</v>
      </c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ht="12.0" customHeight="1">
      <c r="A871" s="22">
        <v>38023.0</v>
      </c>
      <c r="B871" s="26" t="s">
        <v>825</v>
      </c>
      <c r="C871" s="26" t="s">
        <v>88</v>
      </c>
      <c r="D871" s="98">
        <f t="shared" si="1"/>
        <v>36</v>
      </c>
      <c r="E871" s="98" t="str">
        <f t="shared" si="2"/>
        <v>Letter from F. Fotouhi to S. Kolon </v>
      </c>
      <c r="F871" s="98" t="str">
        <f t="shared" si="3"/>
        <v>(re: Western System Update)</v>
      </c>
      <c r="G871" s="98">
        <f t="shared" si="4"/>
        <v>2004</v>
      </c>
      <c r="H871" s="98">
        <f t="shared" si="5"/>
        <v>2</v>
      </c>
      <c r="I871" s="98">
        <f t="shared" si="6"/>
        <v>6</v>
      </c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ht="12.0" customHeight="1">
      <c r="A872" s="22">
        <v>38022.0</v>
      </c>
      <c r="B872" s="26" t="s">
        <v>826</v>
      </c>
      <c r="C872" s="101" t="s">
        <v>7</v>
      </c>
      <c r="D872" s="98">
        <f t="shared" si="1"/>
        <v>37</v>
      </c>
      <c r="E872" s="98" t="str">
        <f t="shared" si="2"/>
        <v>PLS submittal of Monthly Report #37 </v>
      </c>
      <c r="F872" s="98" t="str">
        <f t="shared" si="3"/>
        <v>(January 2004)</v>
      </c>
      <c r="G872" s="98">
        <f t="shared" si="4"/>
        <v>2004</v>
      </c>
      <c r="H872" s="98">
        <f t="shared" si="5"/>
        <v>2</v>
      </c>
      <c r="I872" s="98">
        <f t="shared" si="6"/>
        <v>5</v>
      </c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ht="12.0" customHeight="1">
      <c r="A873" s="22">
        <v>38022.0</v>
      </c>
      <c r="B873" s="26" t="s">
        <v>827</v>
      </c>
      <c r="C873" s="26" t="s">
        <v>9</v>
      </c>
      <c r="D873" s="98">
        <f t="shared" si="1"/>
        <v>50</v>
      </c>
      <c r="E873" s="98" t="str">
        <f t="shared" si="2"/>
        <v>PLS submittal of Discharge Monitoring Report #81 </v>
      </c>
      <c r="F873" s="98" t="str">
        <f t="shared" si="3"/>
        <v>(January 2004)</v>
      </c>
      <c r="G873" s="98">
        <f t="shared" si="4"/>
        <v>2004</v>
      </c>
      <c r="H873" s="98">
        <f t="shared" si="5"/>
        <v>2</v>
      </c>
      <c r="I873" s="98">
        <f t="shared" si="6"/>
        <v>5</v>
      </c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ht="12.0" customHeight="1">
      <c r="A874" s="22">
        <v>38016.0</v>
      </c>
      <c r="B874" s="26" t="s">
        <v>828</v>
      </c>
      <c r="C874" s="26" t="s">
        <v>9</v>
      </c>
      <c r="D874" s="98">
        <f t="shared" si="1"/>
        <v>36</v>
      </c>
      <c r="E874" s="98" t="str">
        <f t="shared" si="2"/>
        <v>Letter from D. Snell to F. Fotouhi </v>
      </c>
      <c r="F874" s="98" t="str">
        <f t="shared" si="3"/>
        <v>(re: ozone technology)</v>
      </c>
      <c r="G874" s="98">
        <f t="shared" si="4"/>
        <v>2004</v>
      </c>
      <c r="H874" s="98">
        <f t="shared" si="5"/>
        <v>1</v>
      </c>
      <c r="I874" s="98">
        <f t="shared" si="6"/>
        <v>30</v>
      </c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ht="12.0" customHeight="1">
      <c r="A875" s="22">
        <v>38015.0</v>
      </c>
      <c r="B875" s="26" t="s">
        <v>829</v>
      </c>
      <c r="C875" s="101" t="s">
        <v>7</v>
      </c>
      <c r="D875" s="98" t="str">
        <f t="shared" si="1"/>
        <v>#VALUE!</v>
      </c>
      <c r="E875" s="101" t="str">
        <f t="shared" si="2"/>
        <v>Proposed Revisions by PLS of Master Sampling Schedule</v>
      </c>
      <c r="F875" s="98" t="str">
        <f t="shared" si="3"/>
        <v/>
      </c>
      <c r="G875" s="98">
        <f t="shared" si="4"/>
        <v>2004</v>
      </c>
      <c r="H875" s="98">
        <f t="shared" si="5"/>
        <v>1</v>
      </c>
      <c r="I875" s="98">
        <f t="shared" si="6"/>
        <v>29</v>
      </c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ht="12.0" customHeight="1">
      <c r="A876" s="22">
        <v>38014.0</v>
      </c>
      <c r="B876" s="25" t="s">
        <v>830</v>
      </c>
      <c r="C876" s="101" t="s">
        <v>275</v>
      </c>
      <c r="D876" s="98" t="str">
        <f t="shared" si="1"/>
        <v>#VALUE!</v>
      </c>
      <c r="E876" s="106" t="str">
        <f t="shared" si="2"/>
        <v>DEQ response to Southwest Property Area Capture Zone Analysis</v>
      </c>
      <c r="F876" s="98" t="str">
        <f t="shared" si="3"/>
        <v/>
      </c>
      <c r="G876" s="98">
        <f t="shared" si="4"/>
        <v>2004</v>
      </c>
      <c r="H876" s="98">
        <f t="shared" si="5"/>
        <v>1</v>
      </c>
      <c r="I876" s="98">
        <f t="shared" si="6"/>
        <v>28</v>
      </c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ht="12.0" customHeight="1">
      <c r="A877" s="22">
        <v>38014.0</v>
      </c>
      <c r="B877" s="107" t="s">
        <v>831</v>
      </c>
      <c r="C877" s="101" t="s">
        <v>275</v>
      </c>
      <c r="D877" s="98">
        <f t="shared" si="1"/>
        <v>56</v>
      </c>
      <c r="E877" s="98" t="str">
        <f t="shared" si="2"/>
        <v>Interoffice Communication from L. Lipinski to S. Kolon </v>
      </c>
      <c r="F877" s="98" t="str">
        <f t="shared" si="3"/>
        <v>(re: capture zone analysis)</v>
      </c>
      <c r="G877" s="98">
        <f t="shared" si="4"/>
        <v>2004</v>
      </c>
      <c r="H877" s="98">
        <f t="shared" si="5"/>
        <v>1</v>
      </c>
      <c r="I877" s="98">
        <f t="shared" si="6"/>
        <v>28</v>
      </c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ht="12.0" customHeight="1">
      <c r="A878" s="22">
        <v>38013.0</v>
      </c>
      <c r="B878" s="26" t="s">
        <v>832</v>
      </c>
      <c r="C878" s="26" t="s">
        <v>9</v>
      </c>
      <c r="D878" s="98">
        <f t="shared" si="1"/>
        <v>36</v>
      </c>
      <c r="E878" s="98" t="str">
        <f t="shared" si="2"/>
        <v>Letter from F. Fotouhi to D. Snell </v>
      </c>
      <c r="F878" s="98" t="str">
        <f t="shared" si="3"/>
        <v>(re: ozone technology)</v>
      </c>
      <c r="G878" s="98">
        <f t="shared" si="4"/>
        <v>2004</v>
      </c>
      <c r="H878" s="98">
        <f t="shared" si="5"/>
        <v>1</v>
      </c>
      <c r="I878" s="98">
        <f t="shared" si="6"/>
        <v>27</v>
      </c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ht="12.0" customHeight="1">
      <c r="A879" s="22">
        <v>38013.0</v>
      </c>
      <c r="B879" s="26" t="s">
        <v>343</v>
      </c>
      <c r="C879" s="26" t="s">
        <v>9</v>
      </c>
      <c r="D879" s="98">
        <f t="shared" si="1"/>
        <v>51</v>
      </c>
      <c r="E879" s="98" t="str">
        <f t="shared" si="2"/>
        <v>Letter from F. Fotouhi to D. Snell w/o attachment </v>
      </c>
      <c r="F879" s="98" t="str">
        <f t="shared" si="3"/>
        <v>(re: Chronic Toxicity)</v>
      </c>
      <c r="G879" s="98">
        <f t="shared" si="4"/>
        <v>2004</v>
      </c>
      <c r="H879" s="98">
        <f t="shared" si="5"/>
        <v>1</v>
      </c>
      <c r="I879" s="98">
        <f t="shared" si="6"/>
        <v>27</v>
      </c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ht="12.0" customHeight="1">
      <c r="A880" s="22">
        <v>38009.0</v>
      </c>
      <c r="B880" s="107" t="s">
        <v>833</v>
      </c>
      <c r="C880" s="101" t="s">
        <v>273</v>
      </c>
      <c r="D880" s="98" t="str">
        <f t="shared" si="1"/>
        <v>#VALUE!</v>
      </c>
      <c r="E880" s="107" t="str">
        <f t="shared" si="2"/>
        <v>PLS submittal of Interim Feasibility Study</v>
      </c>
      <c r="F880" s="98" t="str">
        <f t="shared" si="3"/>
        <v/>
      </c>
      <c r="G880" s="98">
        <f t="shared" si="4"/>
        <v>2004</v>
      </c>
      <c r="H880" s="98">
        <f t="shared" si="5"/>
        <v>1</v>
      </c>
      <c r="I880" s="98">
        <f t="shared" si="6"/>
        <v>23</v>
      </c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ht="12.0" customHeight="1">
      <c r="A881" s="22">
        <v>38006.0</v>
      </c>
      <c r="B881" s="26" t="s">
        <v>834</v>
      </c>
      <c r="C881" s="101" t="s">
        <v>7</v>
      </c>
      <c r="D881" s="98" t="str">
        <f t="shared" si="1"/>
        <v>#VALUE!</v>
      </c>
      <c r="E881" s="101" t="str">
        <f t="shared" si="2"/>
        <v>PLS submittal of Testing for Treatment of 1,4-Dioxane</v>
      </c>
      <c r="F881" s="98" t="str">
        <f t="shared" si="3"/>
        <v/>
      </c>
      <c r="G881" s="98">
        <f t="shared" si="4"/>
        <v>2004</v>
      </c>
      <c r="H881" s="98">
        <f t="shared" si="5"/>
        <v>1</v>
      </c>
      <c r="I881" s="98">
        <f t="shared" si="6"/>
        <v>20</v>
      </c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ht="12.0" customHeight="1">
      <c r="A882" s="22">
        <v>38000.0</v>
      </c>
      <c r="B882" s="26" t="s">
        <v>835</v>
      </c>
      <c r="C882" s="101" t="s">
        <v>273</v>
      </c>
      <c r="D882" s="98">
        <f t="shared" si="1"/>
        <v>36</v>
      </c>
      <c r="E882" s="98" t="str">
        <f t="shared" si="2"/>
        <v>E-mail from M. Gebhard to S. Kolon </v>
      </c>
      <c r="F882" s="98" t="str">
        <f t="shared" si="3"/>
        <v>(re: comments on 12/22 work plan)</v>
      </c>
      <c r="G882" s="98">
        <f t="shared" si="4"/>
        <v>2004</v>
      </c>
      <c r="H882" s="98">
        <f t="shared" si="5"/>
        <v>1</v>
      </c>
      <c r="I882" s="98">
        <f t="shared" si="6"/>
        <v>14</v>
      </c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ht="12.0" customHeight="1">
      <c r="A883" s="22">
        <v>37995.0</v>
      </c>
      <c r="B883" s="26" t="s">
        <v>836</v>
      </c>
      <c r="C883" s="101" t="s">
        <v>4</v>
      </c>
      <c r="D883" s="98">
        <f t="shared" si="1"/>
        <v>51</v>
      </c>
      <c r="E883" s="98" t="str">
        <f t="shared" si="2"/>
        <v>PLS submittal of Quarterly Progress Report No. 12 </v>
      </c>
      <c r="F883" s="98" t="str">
        <f t="shared" si="3"/>
        <v>(Oct.-Dec. 2003)</v>
      </c>
      <c r="G883" s="98">
        <f t="shared" si="4"/>
        <v>2004</v>
      </c>
      <c r="H883" s="98">
        <f t="shared" si="5"/>
        <v>1</v>
      </c>
      <c r="I883" s="98">
        <f t="shared" si="6"/>
        <v>9</v>
      </c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ht="12.0" customHeight="1">
      <c r="A884" s="22">
        <v>37995.0</v>
      </c>
      <c r="B884" s="26" t="s">
        <v>837</v>
      </c>
      <c r="C884" s="101" t="s">
        <v>273</v>
      </c>
      <c r="D884" s="98">
        <f t="shared" si="1"/>
        <v>54</v>
      </c>
      <c r="E884" s="98" t="str">
        <f t="shared" si="2"/>
        <v>E-mail note from S. Kolon to Gelman Information List </v>
      </c>
      <c r="F884" s="98" t="str">
        <f t="shared" si="3"/>
        <v>(re: FS schedule)</v>
      </c>
      <c r="G884" s="98">
        <f t="shared" si="4"/>
        <v>2004</v>
      </c>
      <c r="H884" s="98">
        <f t="shared" si="5"/>
        <v>1</v>
      </c>
      <c r="I884" s="98">
        <f t="shared" si="6"/>
        <v>9</v>
      </c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ht="12.0" customHeight="1">
      <c r="A885" s="22">
        <v>37994.0</v>
      </c>
      <c r="B885" s="26" t="s">
        <v>838</v>
      </c>
      <c r="C885" s="101" t="s">
        <v>7</v>
      </c>
      <c r="D885" s="98">
        <f t="shared" si="1"/>
        <v>37</v>
      </c>
      <c r="E885" s="98" t="str">
        <f t="shared" si="2"/>
        <v>PLS submittal of Monthly Report #36 </v>
      </c>
      <c r="F885" s="98" t="str">
        <f t="shared" si="3"/>
        <v>(Dec. 2003)</v>
      </c>
      <c r="G885" s="98">
        <f t="shared" si="4"/>
        <v>2004</v>
      </c>
      <c r="H885" s="98">
        <f t="shared" si="5"/>
        <v>1</v>
      </c>
      <c r="I885" s="98">
        <f t="shared" si="6"/>
        <v>8</v>
      </c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ht="12.0" customHeight="1">
      <c r="A886" s="22">
        <v>37994.0</v>
      </c>
      <c r="B886" s="26" t="s">
        <v>839</v>
      </c>
      <c r="C886" s="26" t="s">
        <v>9</v>
      </c>
      <c r="D886" s="98">
        <f t="shared" si="1"/>
        <v>50</v>
      </c>
      <c r="E886" s="98" t="str">
        <f t="shared" si="2"/>
        <v>PLS submittal of Discharge Monitoring Report #79 </v>
      </c>
      <c r="F886" s="98" t="str">
        <f t="shared" si="3"/>
        <v>(Dec. 2003)</v>
      </c>
      <c r="G886" s="98">
        <f t="shared" si="4"/>
        <v>2004</v>
      </c>
      <c r="H886" s="98">
        <f t="shared" si="5"/>
        <v>1</v>
      </c>
      <c r="I886" s="98">
        <f t="shared" si="6"/>
        <v>8</v>
      </c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ht="12.0" customHeight="1">
      <c r="A887" s="22">
        <v>37994.0</v>
      </c>
      <c r="B887" s="107" t="s">
        <v>840</v>
      </c>
      <c r="C887" s="101" t="s">
        <v>273</v>
      </c>
      <c r="D887" s="98">
        <f t="shared" si="1"/>
        <v>54</v>
      </c>
      <c r="E887" s="98" t="str">
        <f t="shared" si="2"/>
        <v>Letter to D. Shelton from M. Caldwell and R. Reichel </v>
      </c>
      <c r="F887" s="98" t="str">
        <f t="shared" si="3"/>
        <v>(re: schedule issues)</v>
      </c>
      <c r="G887" s="98">
        <f t="shared" si="4"/>
        <v>2004</v>
      </c>
      <c r="H887" s="98">
        <f t="shared" si="5"/>
        <v>1</v>
      </c>
      <c r="I887" s="98">
        <f t="shared" si="6"/>
        <v>8</v>
      </c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ht="12.0" customHeight="1">
      <c r="A888" s="22">
        <v>37992.0</v>
      </c>
      <c r="B888" s="26" t="s">
        <v>841</v>
      </c>
      <c r="C888" s="26" t="s">
        <v>9</v>
      </c>
      <c r="D888" s="98">
        <f t="shared" si="1"/>
        <v>36</v>
      </c>
      <c r="E888" s="98" t="str">
        <f t="shared" si="2"/>
        <v>Letter from F. Fotouhi to D. Snell </v>
      </c>
      <c r="F888" s="98" t="str">
        <f t="shared" si="3"/>
        <v>(re: Chronic Toxicity)</v>
      </c>
      <c r="G888" s="98">
        <f t="shared" si="4"/>
        <v>2004</v>
      </c>
      <c r="H888" s="98">
        <f t="shared" si="5"/>
        <v>1</v>
      </c>
      <c r="I888" s="98">
        <f t="shared" si="6"/>
        <v>6</v>
      </c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ht="24.0" customHeight="1">
      <c r="A889" s="22">
        <v>37977.0</v>
      </c>
      <c r="B889" s="26" t="s">
        <v>842</v>
      </c>
      <c r="C889" s="101" t="s">
        <v>273</v>
      </c>
      <c r="D889" s="98">
        <f t="shared" si="1"/>
        <v>58</v>
      </c>
      <c r="E889" s="98" t="str">
        <f t="shared" si="2"/>
        <v>PLS submittal of Work Plan for In-Situ Oxidation Testing </v>
      </c>
      <c r="F889" s="98" t="str">
        <f t="shared" si="3"/>
        <v>(work plan revised 1/5/04 related to references to figures)</v>
      </c>
      <c r="G889" s="98">
        <f t="shared" si="4"/>
        <v>2003</v>
      </c>
      <c r="H889" s="98">
        <f t="shared" si="5"/>
        <v>12</v>
      </c>
      <c r="I889" s="98">
        <f t="shared" si="6"/>
        <v>22</v>
      </c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ht="12.0" customHeight="1">
      <c r="A890" s="22">
        <v>37970.0</v>
      </c>
      <c r="B890" s="26" t="s">
        <v>843</v>
      </c>
      <c r="C890" s="101" t="s">
        <v>7</v>
      </c>
      <c r="D890" s="98">
        <f t="shared" si="1"/>
        <v>20</v>
      </c>
      <c r="E890" s="98" t="str">
        <f t="shared" si="2"/>
        <v>Analytical Results </v>
      </c>
      <c r="F890" s="98" t="str">
        <f t="shared" si="3"/>
        <v>(Nov. 2003)</v>
      </c>
      <c r="G890" s="98">
        <f t="shared" si="4"/>
        <v>2003</v>
      </c>
      <c r="H890" s="98">
        <f t="shared" si="5"/>
        <v>12</v>
      </c>
      <c r="I890" s="98">
        <f t="shared" si="6"/>
        <v>15</v>
      </c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ht="24.0" customHeight="1">
      <c r="A891" s="22">
        <v>37964.0</v>
      </c>
      <c r="B891" s="26" t="s">
        <v>844</v>
      </c>
      <c r="C891" s="26" t="s">
        <v>9</v>
      </c>
      <c r="D891" s="98">
        <f t="shared" si="1"/>
        <v>78</v>
      </c>
      <c r="E891" s="98" t="str">
        <f t="shared" si="2"/>
        <v>DEQ Interoffice Communication from C. Conn to W. Creal et. al. w/attachments </v>
      </c>
      <c r="F891" s="98" t="str">
        <f t="shared" si="3"/>
        <v>(re: contested case settlement)</v>
      </c>
      <c r="G891" s="98">
        <f t="shared" si="4"/>
        <v>2003</v>
      </c>
      <c r="H891" s="98">
        <f t="shared" si="5"/>
        <v>12</v>
      </c>
      <c r="I891" s="98">
        <f t="shared" si="6"/>
        <v>9</v>
      </c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ht="12.0" customHeight="1">
      <c r="A892" s="22">
        <v>37963.0</v>
      </c>
      <c r="B892" s="26" t="s">
        <v>845</v>
      </c>
      <c r="C892" s="101" t="s">
        <v>7</v>
      </c>
      <c r="D892" s="98">
        <f t="shared" si="1"/>
        <v>37</v>
      </c>
      <c r="E892" s="98" t="str">
        <f t="shared" si="2"/>
        <v>PLS submittal of Monthly Report #35 </v>
      </c>
      <c r="F892" s="98" t="str">
        <f t="shared" si="3"/>
        <v>(Nov. 2003)</v>
      </c>
      <c r="G892" s="98">
        <f t="shared" si="4"/>
        <v>2003</v>
      </c>
      <c r="H892" s="98">
        <f t="shared" si="5"/>
        <v>12</v>
      </c>
      <c r="I892" s="98">
        <f t="shared" si="6"/>
        <v>8</v>
      </c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ht="12.0" customHeight="1">
      <c r="A893" s="22">
        <v>37963.0</v>
      </c>
      <c r="B893" s="26" t="s">
        <v>846</v>
      </c>
      <c r="C893" s="26" t="s">
        <v>9</v>
      </c>
      <c r="D893" s="98">
        <f t="shared" si="1"/>
        <v>50</v>
      </c>
      <c r="E893" s="98" t="str">
        <f t="shared" si="2"/>
        <v>PLS submittal of Discharge Monitoring Report #79 </v>
      </c>
      <c r="F893" s="98" t="str">
        <f t="shared" si="3"/>
        <v>(Nov. 2003)</v>
      </c>
      <c r="G893" s="98">
        <f t="shared" si="4"/>
        <v>2003</v>
      </c>
      <c r="H893" s="98">
        <f t="shared" si="5"/>
        <v>12</v>
      </c>
      <c r="I893" s="98">
        <f t="shared" si="6"/>
        <v>8</v>
      </c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ht="24.0" customHeight="1">
      <c r="A894" s="22">
        <v>37957.0</v>
      </c>
      <c r="B894" s="26" t="s">
        <v>847</v>
      </c>
      <c r="C894" s="101" t="s">
        <v>273</v>
      </c>
      <c r="D894" s="98">
        <f t="shared" si="1"/>
        <v>55</v>
      </c>
      <c r="E894" s="98" t="str">
        <f t="shared" si="2"/>
        <v>E-mail note from F. Fotouhi to S. Kolon w/attachments </v>
      </c>
      <c r="F894" s="98" t="str">
        <f t="shared" si="3"/>
        <v>(Unit E Groundwater Flux Calculations)</v>
      </c>
      <c r="G894" s="98">
        <f t="shared" si="4"/>
        <v>2003</v>
      </c>
      <c r="H894" s="98">
        <f t="shared" si="5"/>
        <v>12</v>
      </c>
      <c r="I894" s="98">
        <f t="shared" si="6"/>
        <v>2</v>
      </c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ht="12.0" customHeight="1">
      <c r="A895" s="22">
        <v>37956.0</v>
      </c>
      <c r="B895" s="26" t="s">
        <v>841</v>
      </c>
      <c r="C895" s="26" t="s">
        <v>9</v>
      </c>
      <c r="D895" s="98">
        <f t="shared" si="1"/>
        <v>36</v>
      </c>
      <c r="E895" s="98" t="str">
        <f t="shared" si="2"/>
        <v>Letter from F. Fotouhi to D. Snell </v>
      </c>
      <c r="F895" s="98" t="str">
        <f t="shared" si="3"/>
        <v>(re: Chronic Toxicity)</v>
      </c>
      <c r="G895" s="98">
        <f t="shared" si="4"/>
        <v>2003</v>
      </c>
      <c r="H895" s="98">
        <f t="shared" si="5"/>
        <v>12</v>
      </c>
      <c r="I895" s="98">
        <f t="shared" si="6"/>
        <v>1</v>
      </c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ht="12.0" customHeight="1">
      <c r="A896" s="22">
        <v>37951.0</v>
      </c>
      <c r="B896" s="26" t="s">
        <v>848</v>
      </c>
      <c r="C896" s="101" t="s">
        <v>7</v>
      </c>
      <c r="D896" s="98">
        <f t="shared" si="1"/>
        <v>58</v>
      </c>
      <c r="E896" s="98" t="str">
        <f t="shared" si="2"/>
        <v>DEQ Interoffice Communication from R. Mandle to S. Kolon </v>
      </c>
      <c r="F896" s="98" t="str">
        <f t="shared" si="3"/>
        <v>(re: Pall In-Situ Pilot Test)</v>
      </c>
      <c r="G896" s="98">
        <f t="shared" si="4"/>
        <v>2003</v>
      </c>
      <c r="H896" s="98">
        <f t="shared" si="5"/>
        <v>11</v>
      </c>
      <c r="I896" s="98">
        <f t="shared" si="6"/>
        <v>26</v>
      </c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ht="12.0" customHeight="1">
      <c r="A897" s="22">
        <v>37950.0</v>
      </c>
      <c r="B897" s="26" t="s">
        <v>849</v>
      </c>
      <c r="C897" s="101" t="s">
        <v>7</v>
      </c>
      <c r="D897" s="98">
        <f t="shared" si="1"/>
        <v>24</v>
      </c>
      <c r="E897" s="98" t="str">
        <f t="shared" si="2"/>
        <v>DEQ Laboratory Reports </v>
      </c>
      <c r="F897" s="98" t="str">
        <f t="shared" si="3"/>
        <v>(re: outfall, Honey Creek, MW-71, MW-72s, MW-30d)</v>
      </c>
      <c r="G897" s="98">
        <f t="shared" si="4"/>
        <v>2003</v>
      </c>
      <c r="H897" s="98">
        <f t="shared" si="5"/>
        <v>11</v>
      </c>
      <c r="I897" s="98">
        <f t="shared" si="6"/>
        <v>25</v>
      </c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ht="12.0" customHeight="1">
      <c r="A898" s="22">
        <v>37942.0</v>
      </c>
      <c r="B898" s="26" t="s">
        <v>850</v>
      </c>
      <c r="C898" s="101" t="s">
        <v>7</v>
      </c>
      <c r="D898" s="98">
        <f t="shared" si="1"/>
        <v>33</v>
      </c>
      <c r="E898" s="98" t="str">
        <f t="shared" si="2"/>
        <v>E-mail from S. Kolon to M. Naud </v>
      </c>
      <c r="F898" s="98" t="str">
        <f t="shared" si="3"/>
        <v>(re: sample results)</v>
      </c>
      <c r="G898" s="98">
        <f t="shared" si="4"/>
        <v>2003</v>
      </c>
      <c r="H898" s="98">
        <f t="shared" si="5"/>
        <v>11</v>
      </c>
      <c r="I898" s="98">
        <f t="shared" si="6"/>
        <v>17</v>
      </c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ht="24.0" customHeight="1">
      <c r="A899" s="22">
        <v>37939.0</v>
      </c>
      <c r="B899" s="26" t="s">
        <v>851</v>
      </c>
      <c r="C899" s="101" t="s">
        <v>273</v>
      </c>
      <c r="D899" s="98">
        <f t="shared" si="1"/>
        <v>49</v>
      </c>
      <c r="E899" s="98" t="str">
        <f t="shared" si="2"/>
        <v>Letter from F. Fotouhi to S. Kolon w/attachment </v>
      </c>
      <c r="F899" s="98" t="str">
        <f t="shared" si="3"/>
        <v>(Outline of Limited Feasibility Study Alternatives)</v>
      </c>
      <c r="G899" s="98">
        <f t="shared" si="4"/>
        <v>2003</v>
      </c>
      <c r="H899" s="98">
        <f t="shared" si="5"/>
        <v>11</v>
      </c>
      <c r="I899" s="98">
        <f t="shared" si="6"/>
        <v>14</v>
      </c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ht="12.0" customHeight="1">
      <c r="A900" s="22">
        <v>37935.0</v>
      </c>
      <c r="B900" s="26" t="s">
        <v>852</v>
      </c>
      <c r="C900" s="101" t="s">
        <v>273</v>
      </c>
      <c r="D900" s="98" t="str">
        <f t="shared" si="1"/>
        <v>#VALUE!</v>
      </c>
      <c r="E900" s="101" t="str">
        <f t="shared" si="2"/>
        <v>PLS submittal of TW-16 aquifer test data</v>
      </c>
      <c r="F900" s="98" t="str">
        <f t="shared" si="3"/>
        <v/>
      </c>
      <c r="G900" s="98">
        <f t="shared" si="4"/>
        <v>2003</v>
      </c>
      <c r="H900" s="98">
        <f t="shared" si="5"/>
        <v>11</v>
      </c>
      <c r="I900" s="98">
        <f t="shared" si="6"/>
        <v>10</v>
      </c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ht="12.0" customHeight="1">
      <c r="A901" s="22">
        <v>37932.0</v>
      </c>
      <c r="B901" s="25" t="s">
        <v>853</v>
      </c>
      <c r="C901" s="101" t="s">
        <v>7</v>
      </c>
      <c r="D901" s="98" t="str">
        <f t="shared" si="1"/>
        <v>#VALUE!</v>
      </c>
      <c r="E901" s="106" t="str">
        <f t="shared" si="2"/>
        <v>DEQ response to PLS Work Plan for Testing of In Situ Oxidation</v>
      </c>
      <c r="F901" s="98" t="str">
        <f t="shared" si="3"/>
        <v/>
      </c>
      <c r="G901" s="98">
        <f t="shared" si="4"/>
        <v>2003</v>
      </c>
      <c r="H901" s="98">
        <f t="shared" si="5"/>
        <v>11</v>
      </c>
      <c r="I901" s="98">
        <f t="shared" si="6"/>
        <v>7</v>
      </c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ht="12.0" customHeight="1">
      <c r="A902" s="22">
        <v>37930.0</v>
      </c>
      <c r="B902" s="26" t="s">
        <v>854</v>
      </c>
      <c r="C902" s="101" t="s">
        <v>7</v>
      </c>
      <c r="D902" s="98">
        <f t="shared" si="1"/>
        <v>20</v>
      </c>
      <c r="E902" s="98" t="str">
        <f t="shared" si="2"/>
        <v>Analytical Results </v>
      </c>
      <c r="F902" s="98" t="str">
        <f t="shared" si="3"/>
        <v>(Oct. 2003)</v>
      </c>
      <c r="G902" s="98">
        <f t="shared" si="4"/>
        <v>2003</v>
      </c>
      <c r="H902" s="98">
        <f t="shared" si="5"/>
        <v>11</v>
      </c>
      <c r="I902" s="98">
        <f t="shared" si="6"/>
        <v>5</v>
      </c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ht="24.0" customHeight="1">
      <c r="A903" s="22">
        <v>37930.0</v>
      </c>
      <c r="B903" s="26" t="s">
        <v>855</v>
      </c>
      <c r="C903" s="101" t="s">
        <v>7</v>
      </c>
      <c r="D903" s="98">
        <f t="shared" si="1"/>
        <v>75</v>
      </c>
      <c r="E903" s="98" t="str">
        <f t="shared" si="2"/>
        <v>Memorandum from S. Masten for Technical Outreach Services for Communities </v>
      </c>
      <c r="F903" s="98" t="str">
        <f t="shared" si="3"/>
        <v>(re: Review of Work Plan for Testing of In Situ Oxidation)</v>
      </c>
      <c r="G903" s="98">
        <f t="shared" si="4"/>
        <v>2003</v>
      </c>
      <c r="H903" s="98">
        <f t="shared" si="5"/>
        <v>11</v>
      </c>
      <c r="I903" s="98">
        <f t="shared" si="6"/>
        <v>5</v>
      </c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ht="12.0" customHeight="1">
      <c r="A904" s="22">
        <v>37930.0</v>
      </c>
      <c r="B904" s="26" t="s">
        <v>856</v>
      </c>
      <c r="C904" s="101" t="s">
        <v>7</v>
      </c>
      <c r="D904" s="98">
        <f t="shared" si="1"/>
        <v>37</v>
      </c>
      <c r="E904" s="98" t="str">
        <f t="shared" si="2"/>
        <v>PLS submittal of Monthly Report #34 </v>
      </c>
      <c r="F904" s="98" t="str">
        <f t="shared" si="3"/>
        <v>(Oct. 2003)</v>
      </c>
      <c r="G904" s="98">
        <f t="shared" si="4"/>
        <v>2003</v>
      </c>
      <c r="H904" s="98">
        <f t="shared" si="5"/>
        <v>11</v>
      </c>
      <c r="I904" s="98">
        <f t="shared" si="6"/>
        <v>5</v>
      </c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ht="12.0" customHeight="1">
      <c r="A905" s="22">
        <v>37930.0</v>
      </c>
      <c r="B905" s="26" t="s">
        <v>841</v>
      </c>
      <c r="C905" s="26" t="s">
        <v>9</v>
      </c>
      <c r="D905" s="98">
        <f t="shared" si="1"/>
        <v>36</v>
      </c>
      <c r="E905" s="98" t="str">
        <f t="shared" si="2"/>
        <v>Letter from F. Fotouhi to D. Snell </v>
      </c>
      <c r="F905" s="98" t="str">
        <f t="shared" si="3"/>
        <v>(re: Chronic Toxicity)</v>
      </c>
      <c r="G905" s="98">
        <f t="shared" si="4"/>
        <v>2003</v>
      </c>
      <c r="H905" s="98">
        <f t="shared" si="5"/>
        <v>11</v>
      </c>
      <c r="I905" s="98">
        <f t="shared" si="6"/>
        <v>5</v>
      </c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ht="12.0" customHeight="1">
      <c r="A906" s="22">
        <v>37930.0</v>
      </c>
      <c r="B906" s="26" t="s">
        <v>857</v>
      </c>
      <c r="C906" s="26" t="s">
        <v>9</v>
      </c>
      <c r="D906" s="98">
        <f t="shared" si="1"/>
        <v>50</v>
      </c>
      <c r="E906" s="98" t="str">
        <f t="shared" si="2"/>
        <v>PLS submittal of Discharge Monitoring Report #78 </v>
      </c>
      <c r="F906" s="98" t="str">
        <f t="shared" si="3"/>
        <v>(Oct. 2003)</v>
      </c>
      <c r="G906" s="98">
        <f t="shared" si="4"/>
        <v>2003</v>
      </c>
      <c r="H906" s="98">
        <f t="shared" si="5"/>
        <v>11</v>
      </c>
      <c r="I906" s="98">
        <f t="shared" si="6"/>
        <v>5</v>
      </c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ht="12.0" customHeight="1">
      <c r="A907" s="22">
        <v>37911.0</v>
      </c>
      <c r="B907" s="26" t="s">
        <v>858</v>
      </c>
      <c r="C907" s="101" t="s">
        <v>275</v>
      </c>
      <c r="D907" s="98" t="str">
        <f t="shared" si="1"/>
        <v>#VALUE!</v>
      </c>
      <c r="E907" s="101" t="str">
        <f t="shared" si="2"/>
        <v>PLS submittal of Southwest Property Area Capture Zone Analysis</v>
      </c>
      <c r="F907" s="98" t="str">
        <f t="shared" si="3"/>
        <v/>
      </c>
      <c r="G907" s="98">
        <f t="shared" si="4"/>
        <v>2003</v>
      </c>
      <c r="H907" s="98">
        <f t="shared" si="5"/>
        <v>10</v>
      </c>
      <c r="I907" s="98">
        <f t="shared" si="6"/>
        <v>17</v>
      </c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ht="12.0" customHeight="1">
      <c r="A908" s="22">
        <v>37911.0</v>
      </c>
      <c r="B908" s="25" t="s">
        <v>859</v>
      </c>
      <c r="C908" s="101" t="s">
        <v>7</v>
      </c>
      <c r="D908" s="98">
        <f t="shared" si="1"/>
        <v>41</v>
      </c>
      <c r="E908" s="98" t="str">
        <f t="shared" si="2"/>
        <v>PLS submittal of In-Situ Oxidation Test </v>
      </c>
      <c r="F908" s="98" t="str">
        <f t="shared" si="3"/>
        <v>(work plan)</v>
      </c>
      <c r="G908" s="98">
        <f t="shared" si="4"/>
        <v>2003</v>
      </c>
      <c r="H908" s="98">
        <f t="shared" si="5"/>
        <v>10</v>
      </c>
      <c r="I908" s="98">
        <f t="shared" si="6"/>
        <v>17</v>
      </c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ht="12.0" customHeight="1">
      <c r="A909" s="22">
        <v>37909.0</v>
      </c>
      <c r="B909" s="26" t="s">
        <v>860</v>
      </c>
      <c r="C909" s="101" t="s">
        <v>4</v>
      </c>
      <c r="D909" s="98">
        <f t="shared" si="1"/>
        <v>51</v>
      </c>
      <c r="E909" s="98" t="str">
        <f t="shared" si="2"/>
        <v>PLS submittal of Quarterly Progress Report No. 11 </v>
      </c>
      <c r="F909" s="98" t="str">
        <f t="shared" si="3"/>
        <v>(July-Sept. 2003)</v>
      </c>
      <c r="G909" s="98">
        <f t="shared" si="4"/>
        <v>2003</v>
      </c>
      <c r="H909" s="98">
        <f t="shared" si="5"/>
        <v>10</v>
      </c>
      <c r="I909" s="98">
        <f t="shared" si="6"/>
        <v>15</v>
      </c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ht="12.0" customHeight="1">
      <c r="A910" s="22">
        <v>37909.0</v>
      </c>
      <c r="B910" s="26" t="s">
        <v>837</v>
      </c>
      <c r="C910" s="101" t="s">
        <v>273</v>
      </c>
      <c r="D910" s="98">
        <f t="shared" si="1"/>
        <v>54</v>
      </c>
      <c r="E910" s="98" t="str">
        <f t="shared" si="2"/>
        <v>E-mail note from S. Kolon to Gelman Information List </v>
      </c>
      <c r="F910" s="98" t="str">
        <f t="shared" si="3"/>
        <v>(re: FS schedule)</v>
      </c>
      <c r="G910" s="98">
        <f t="shared" si="4"/>
        <v>2003</v>
      </c>
      <c r="H910" s="98">
        <f t="shared" si="5"/>
        <v>10</v>
      </c>
      <c r="I910" s="98">
        <f t="shared" si="6"/>
        <v>15</v>
      </c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ht="24.0" customHeight="1">
      <c r="A911" s="22">
        <v>37902.0</v>
      </c>
      <c r="B911" s="26" t="s">
        <v>861</v>
      </c>
      <c r="C911" s="101" t="s">
        <v>273</v>
      </c>
      <c r="D911" s="98">
        <f t="shared" si="1"/>
        <v>48</v>
      </c>
      <c r="E911" s="98" t="str">
        <f t="shared" si="2"/>
        <v>Letter from L. Beyer to S. Kolon w/attachments </v>
      </c>
      <c r="F911" s="98" t="str">
        <f t="shared" si="3"/>
        <v>(well logs for MW-87s, MW‑91 and TW-16)</v>
      </c>
      <c r="G911" s="98">
        <f t="shared" si="4"/>
        <v>2003</v>
      </c>
      <c r="H911" s="98">
        <f t="shared" si="5"/>
        <v>10</v>
      </c>
      <c r="I911" s="98">
        <f t="shared" si="6"/>
        <v>8</v>
      </c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ht="12.0" customHeight="1">
      <c r="A912" s="22">
        <v>37900.0</v>
      </c>
      <c r="B912" s="26" t="s">
        <v>862</v>
      </c>
      <c r="C912" s="101" t="s">
        <v>7</v>
      </c>
      <c r="D912" s="98">
        <f t="shared" si="1"/>
        <v>37</v>
      </c>
      <c r="E912" s="98" t="str">
        <f t="shared" si="2"/>
        <v>PLS submittal of Monthly Report #33 </v>
      </c>
      <c r="F912" s="98" t="str">
        <f t="shared" si="3"/>
        <v>(Sept. 2003)</v>
      </c>
      <c r="G912" s="98">
        <f t="shared" si="4"/>
        <v>2003</v>
      </c>
      <c r="H912" s="98">
        <f t="shared" si="5"/>
        <v>10</v>
      </c>
      <c r="I912" s="98">
        <f t="shared" si="6"/>
        <v>6</v>
      </c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ht="12.0" customHeight="1">
      <c r="A913" s="22">
        <v>37900.0</v>
      </c>
      <c r="B913" s="26" t="s">
        <v>863</v>
      </c>
      <c r="C913" s="26" t="s">
        <v>9</v>
      </c>
      <c r="D913" s="98">
        <f t="shared" si="1"/>
        <v>50</v>
      </c>
      <c r="E913" s="98" t="str">
        <f t="shared" si="2"/>
        <v>PLS submittal of Discharge Monitoring Report #77 </v>
      </c>
      <c r="F913" s="98" t="str">
        <f t="shared" si="3"/>
        <v>(Sept. 2003)</v>
      </c>
      <c r="G913" s="98">
        <f t="shared" si="4"/>
        <v>2003</v>
      </c>
      <c r="H913" s="98">
        <f t="shared" si="5"/>
        <v>10</v>
      </c>
      <c r="I913" s="98">
        <f t="shared" si="6"/>
        <v>6</v>
      </c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ht="12.0" customHeight="1">
      <c r="A914" s="22">
        <v>37897.0</v>
      </c>
      <c r="B914" s="26" t="s">
        <v>864</v>
      </c>
      <c r="C914" s="26" t="s">
        <v>9</v>
      </c>
      <c r="D914" s="98">
        <f t="shared" si="1"/>
        <v>49</v>
      </c>
      <c r="E914" s="98" t="str">
        <f t="shared" si="2"/>
        <v>Letter from F. Fotouhi to D. Snell w/attachment </v>
      </c>
      <c r="F914" s="98" t="str">
        <f t="shared" si="3"/>
        <v>(ozone treatment data)</v>
      </c>
      <c r="G914" s="98">
        <f t="shared" si="4"/>
        <v>2003</v>
      </c>
      <c r="H914" s="98">
        <f t="shared" si="5"/>
        <v>10</v>
      </c>
      <c r="I914" s="98">
        <f t="shared" si="6"/>
        <v>3</v>
      </c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ht="12.0" customHeight="1">
      <c r="A915" s="22">
        <v>37895.0</v>
      </c>
      <c r="B915" s="26" t="s">
        <v>865</v>
      </c>
      <c r="C915" s="101" t="s">
        <v>7</v>
      </c>
      <c r="D915" s="98">
        <f t="shared" si="1"/>
        <v>47</v>
      </c>
      <c r="E915" s="98" t="str">
        <f t="shared" si="2"/>
        <v>E-mail from L. Lemke to S. Kolon w/attachment </v>
      </c>
      <c r="F915" s="98" t="str">
        <f t="shared" si="3"/>
        <v>(comments on In situ work plan)</v>
      </c>
      <c r="G915" s="98">
        <f t="shared" si="4"/>
        <v>2003</v>
      </c>
      <c r="H915" s="98">
        <f t="shared" si="5"/>
        <v>10</v>
      </c>
      <c r="I915" s="98">
        <f t="shared" si="6"/>
        <v>1</v>
      </c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ht="12.0" customHeight="1">
      <c r="A916" s="22">
        <v>37894.0</v>
      </c>
      <c r="B916" s="26" t="s">
        <v>866</v>
      </c>
      <c r="C916" s="101" t="s">
        <v>7</v>
      </c>
      <c r="D916" s="98">
        <f t="shared" si="1"/>
        <v>36</v>
      </c>
      <c r="E916" s="98" t="str">
        <f t="shared" si="2"/>
        <v>Letter from F. Fotouhi to S. Kolon </v>
      </c>
      <c r="F916" s="98" t="str">
        <f t="shared" si="3"/>
        <v>(re: pond cleaning procedure)</v>
      </c>
      <c r="G916" s="98">
        <f t="shared" si="4"/>
        <v>2003</v>
      </c>
      <c r="H916" s="98">
        <f t="shared" si="5"/>
        <v>9</v>
      </c>
      <c r="I916" s="98">
        <f t="shared" si="6"/>
        <v>30</v>
      </c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ht="12.0" customHeight="1">
      <c r="A917" s="22">
        <v>37894.0</v>
      </c>
      <c r="B917" s="26" t="s">
        <v>867</v>
      </c>
      <c r="C917" s="26" t="s">
        <v>88</v>
      </c>
      <c r="D917" s="98">
        <f t="shared" si="1"/>
        <v>44</v>
      </c>
      <c r="E917" s="98" t="str">
        <f t="shared" si="2"/>
        <v>Letter from S. Kolon to F. Fotouhi et. al. </v>
      </c>
      <c r="F917" s="98" t="str">
        <f t="shared" si="3"/>
        <v>(re: 8/6/03 letter)</v>
      </c>
      <c r="G917" s="98">
        <f t="shared" si="4"/>
        <v>2003</v>
      </c>
      <c r="H917" s="98">
        <f t="shared" si="5"/>
        <v>9</v>
      </c>
      <c r="I917" s="98">
        <f t="shared" si="6"/>
        <v>30</v>
      </c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ht="12.0" customHeight="1">
      <c r="A918" s="22">
        <v>37890.0</v>
      </c>
      <c r="B918" s="26" t="s">
        <v>868</v>
      </c>
      <c r="C918" s="101" t="s">
        <v>273</v>
      </c>
      <c r="D918" s="98">
        <f t="shared" si="1"/>
        <v>48</v>
      </c>
      <c r="E918" s="98" t="str">
        <f t="shared" si="2"/>
        <v>Letter from L. Beyer to S. Kolon w/attachments </v>
      </c>
      <c r="F918" s="98" t="str">
        <f t="shared" si="3"/>
        <v>(gamma logs for MW-84 to 90)</v>
      </c>
      <c r="G918" s="98">
        <f t="shared" si="4"/>
        <v>2003</v>
      </c>
      <c r="H918" s="98">
        <f t="shared" si="5"/>
        <v>9</v>
      </c>
      <c r="I918" s="98">
        <f t="shared" si="6"/>
        <v>26</v>
      </c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ht="12.0" customHeight="1">
      <c r="A919" s="22">
        <v>37889.0</v>
      </c>
      <c r="B919" s="26" t="s">
        <v>869</v>
      </c>
      <c r="C919" s="26" t="s">
        <v>9</v>
      </c>
      <c r="D919" s="98">
        <f t="shared" si="1"/>
        <v>51</v>
      </c>
      <c r="E919" s="98" t="str">
        <f t="shared" si="2"/>
        <v>Letter from F. Fotouhi to D. Snell w/o attachment </v>
      </c>
      <c r="F919" s="98" t="str">
        <f t="shared" si="3"/>
        <v>(chronic toxicity testing)</v>
      </c>
      <c r="G919" s="98">
        <f t="shared" si="4"/>
        <v>2003</v>
      </c>
      <c r="H919" s="98">
        <f t="shared" si="5"/>
        <v>9</v>
      </c>
      <c r="I919" s="98">
        <f t="shared" si="6"/>
        <v>25</v>
      </c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ht="12.0" customHeight="1">
      <c r="A920" s="22">
        <v>37874.0</v>
      </c>
      <c r="B920" s="26" t="s">
        <v>870</v>
      </c>
      <c r="C920" s="101" t="s">
        <v>7</v>
      </c>
      <c r="D920" s="98">
        <f t="shared" si="1"/>
        <v>20</v>
      </c>
      <c r="E920" s="98" t="str">
        <f t="shared" si="2"/>
        <v>Analytical results </v>
      </c>
      <c r="F920" s="98" t="str">
        <f t="shared" si="3"/>
        <v>(August 2003)</v>
      </c>
      <c r="G920" s="98">
        <f t="shared" si="4"/>
        <v>2003</v>
      </c>
      <c r="H920" s="98">
        <f t="shared" si="5"/>
        <v>9</v>
      </c>
      <c r="I920" s="98">
        <f t="shared" si="6"/>
        <v>10</v>
      </c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ht="12.0" customHeight="1">
      <c r="A921" s="22">
        <v>37872.0</v>
      </c>
      <c r="B921" s="26" t="s">
        <v>871</v>
      </c>
      <c r="C921" s="101" t="s">
        <v>7</v>
      </c>
      <c r="D921" s="98">
        <f t="shared" si="1"/>
        <v>37</v>
      </c>
      <c r="E921" s="98" t="str">
        <f t="shared" si="2"/>
        <v>PLS submittal of Monthly Report #32 </v>
      </c>
      <c r="F921" s="98" t="str">
        <f t="shared" si="3"/>
        <v>(Aug. 2003)</v>
      </c>
      <c r="G921" s="98">
        <f t="shared" si="4"/>
        <v>2003</v>
      </c>
      <c r="H921" s="98">
        <f t="shared" si="5"/>
        <v>9</v>
      </c>
      <c r="I921" s="98">
        <f t="shared" si="6"/>
        <v>8</v>
      </c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ht="12.0" customHeight="1">
      <c r="A922" s="22">
        <v>37872.0</v>
      </c>
      <c r="B922" s="26" t="s">
        <v>872</v>
      </c>
      <c r="C922" s="101" t="s">
        <v>7</v>
      </c>
      <c r="D922" s="98">
        <f t="shared" si="1"/>
        <v>37</v>
      </c>
      <c r="E922" s="98" t="str">
        <f t="shared" si="2"/>
        <v>PLS submittal of Monthly Report #32 </v>
      </c>
      <c r="F922" s="98" t="str">
        <f t="shared" si="3"/>
        <v>(August 2003)</v>
      </c>
      <c r="G922" s="98">
        <f t="shared" si="4"/>
        <v>2003</v>
      </c>
      <c r="H922" s="98">
        <f t="shared" si="5"/>
        <v>9</v>
      </c>
      <c r="I922" s="98">
        <f t="shared" si="6"/>
        <v>8</v>
      </c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ht="12.0" customHeight="1">
      <c r="A923" s="22">
        <v>37872.0</v>
      </c>
      <c r="B923" s="26" t="s">
        <v>873</v>
      </c>
      <c r="C923" s="26" t="s">
        <v>9</v>
      </c>
      <c r="D923" s="98">
        <f t="shared" si="1"/>
        <v>50</v>
      </c>
      <c r="E923" s="98" t="str">
        <f t="shared" si="2"/>
        <v>PLS submittal of Discharge Monitoring Report #76 </v>
      </c>
      <c r="F923" s="98" t="str">
        <f t="shared" si="3"/>
        <v>(Aug. 2003)</v>
      </c>
      <c r="G923" s="98">
        <f t="shared" si="4"/>
        <v>2003</v>
      </c>
      <c r="H923" s="98">
        <f t="shared" si="5"/>
        <v>9</v>
      </c>
      <c r="I923" s="98">
        <f t="shared" si="6"/>
        <v>8</v>
      </c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ht="12.0" customHeight="1">
      <c r="A924" s="22">
        <v>37872.0</v>
      </c>
      <c r="B924" s="26" t="s">
        <v>874</v>
      </c>
      <c r="C924" s="26" t="s">
        <v>9</v>
      </c>
      <c r="D924" s="98">
        <f t="shared" si="1"/>
        <v>50</v>
      </c>
      <c r="E924" s="98" t="str">
        <f t="shared" si="2"/>
        <v>PLS submittal of Discharge Monitoring Report #76 </v>
      </c>
      <c r="F924" s="98" t="str">
        <f t="shared" si="3"/>
        <v>(August 2003)</v>
      </c>
      <c r="G924" s="98">
        <f t="shared" si="4"/>
        <v>2003</v>
      </c>
      <c r="H924" s="98">
        <f t="shared" si="5"/>
        <v>9</v>
      </c>
      <c r="I924" s="98">
        <f t="shared" si="6"/>
        <v>8</v>
      </c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ht="12.0" customHeight="1">
      <c r="A925" s="22">
        <v>37862.0</v>
      </c>
      <c r="B925" s="26" t="s">
        <v>828</v>
      </c>
      <c r="C925" s="26" t="s">
        <v>9</v>
      </c>
      <c r="D925" s="98">
        <f t="shared" si="1"/>
        <v>36</v>
      </c>
      <c r="E925" s="98" t="str">
        <f t="shared" si="2"/>
        <v>Letter from D. Snell to F. Fotouhi </v>
      </c>
      <c r="F925" s="98" t="str">
        <f t="shared" si="3"/>
        <v>(re: ozone technology)</v>
      </c>
      <c r="G925" s="98">
        <f t="shared" si="4"/>
        <v>2003</v>
      </c>
      <c r="H925" s="98">
        <f t="shared" si="5"/>
        <v>8</v>
      </c>
      <c r="I925" s="98">
        <f t="shared" si="6"/>
        <v>29</v>
      </c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ht="12.0" customHeight="1">
      <c r="A926" s="22">
        <v>37860.0</v>
      </c>
      <c r="B926" s="26" t="s">
        <v>875</v>
      </c>
      <c r="C926" s="26" t="s">
        <v>9</v>
      </c>
      <c r="D926" s="98">
        <f t="shared" si="1"/>
        <v>42</v>
      </c>
      <c r="E926" s="98" t="str">
        <f t="shared" si="2"/>
        <v>PLS submittal of Chronic Toxicity Report </v>
      </c>
      <c r="F926" s="98" t="str">
        <f t="shared" si="3"/>
        <v>(8/6-8/13/03)</v>
      </c>
      <c r="G926" s="98">
        <f t="shared" si="4"/>
        <v>2003</v>
      </c>
      <c r="H926" s="98">
        <f t="shared" si="5"/>
        <v>8</v>
      </c>
      <c r="I926" s="98">
        <f t="shared" si="6"/>
        <v>27</v>
      </c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ht="24.0" customHeight="1">
      <c r="A927" s="22">
        <v>37851.0</v>
      </c>
      <c r="B927" s="26" t="s">
        <v>876</v>
      </c>
      <c r="C927" s="101" t="s">
        <v>273</v>
      </c>
      <c r="D927" s="98">
        <f t="shared" si="1"/>
        <v>50</v>
      </c>
      <c r="E927" s="98" t="str">
        <f t="shared" si="2"/>
        <v>Letter from L. Beyer to F. Fotouhi w/attachments </v>
      </c>
      <c r="F927" s="98" t="str">
        <f t="shared" si="3"/>
        <v>(east &amp; west Maple Village borehole logs)</v>
      </c>
      <c r="G927" s="98">
        <f t="shared" si="4"/>
        <v>2003</v>
      </c>
      <c r="H927" s="98">
        <f t="shared" si="5"/>
        <v>8</v>
      </c>
      <c r="I927" s="98">
        <f t="shared" si="6"/>
        <v>18</v>
      </c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ht="12.0" customHeight="1">
      <c r="A928" s="22">
        <v>37848.0</v>
      </c>
      <c r="B928" s="26" t="s">
        <v>877</v>
      </c>
      <c r="C928" s="101" t="s">
        <v>273</v>
      </c>
      <c r="D928" s="98">
        <f t="shared" si="1"/>
        <v>6</v>
      </c>
      <c r="E928" s="98" t="str">
        <f t="shared" si="2"/>
        <v>IW-3 </v>
      </c>
      <c r="F928" s="98" t="str">
        <f t="shared" si="3"/>
        <v>(formerly TW-16) Borehole log</v>
      </c>
      <c r="G928" s="98">
        <f t="shared" si="4"/>
        <v>2003</v>
      </c>
      <c r="H928" s="98">
        <f t="shared" si="5"/>
        <v>8</v>
      </c>
      <c r="I928" s="98">
        <f t="shared" si="6"/>
        <v>15</v>
      </c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ht="12.0" customHeight="1">
      <c r="A929" s="22">
        <v>37840.0</v>
      </c>
      <c r="B929" s="26" t="s">
        <v>878</v>
      </c>
      <c r="C929" s="101" t="s">
        <v>7</v>
      </c>
      <c r="D929" s="98">
        <f t="shared" si="1"/>
        <v>20</v>
      </c>
      <c r="E929" s="98" t="str">
        <f t="shared" si="2"/>
        <v>Analytical results </v>
      </c>
      <c r="F929" s="98" t="str">
        <f t="shared" si="3"/>
        <v>(July 2003)</v>
      </c>
      <c r="G929" s="98">
        <f t="shared" si="4"/>
        <v>2003</v>
      </c>
      <c r="H929" s="98">
        <f t="shared" si="5"/>
        <v>8</v>
      </c>
      <c r="I929" s="98">
        <f t="shared" si="6"/>
        <v>7</v>
      </c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ht="12.0" customHeight="1">
      <c r="A930" s="22">
        <v>37840.0</v>
      </c>
      <c r="B930" s="26" t="s">
        <v>879</v>
      </c>
      <c r="C930" s="101" t="s">
        <v>7</v>
      </c>
      <c r="D930" s="98">
        <f t="shared" si="1"/>
        <v>49</v>
      </c>
      <c r="E930" s="98" t="str">
        <f t="shared" si="2"/>
        <v>E-mail from S. Kolon to Gelman Information List </v>
      </c>
      <c r="F930" s="98" t="str">
        <f t="shared" si="3"/>
        <v>(re: response to R. Rayle notes)</v>
      </c>
      <c r="G930" s="98">
        <f t="shared" si="4"/>
        <v>2003</v>
      </c>
      <c r="H930" s="98">
        <f t="shared" si="5"/>
        <v>8</v>
      </c>
      <c r="I930" s="98">
        <f t="shared" si="6"/>
        <v>7</v>
      </c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ht="12.0" customHeight="1">
      <c r="A931" s="22">
        <v>37840.0</v>
      </c>
      <c r="B931" s="26" t="s">
        <v>880</v>
      </c>
      <c r="C931" s="101" t="s">
        <v>7</v>
      </c>
      <c r="D931" s="98">
        <f t="shared" si="1"/>
        <v>49</v>
      </c>
      <c r="E931" s="98" t="str">
        <f t="shared" si="2"/>
        <v>E-mail from S. Kolon to Gelman Information List </v>
      </c>
      <c r="F931" s="98" t="str">
        <f t="shared" si="3"/>
        <v>(re: update)</v>
      </c>
      <c r="G931" s="98">
        <f t="shared" si="4"/>
        <v>2003</v>
      </c>
      <c r="H931" s="98">
        <f t="shared" si="5"/>
        <v>8</v>
      </c>
      <c r="I931" s="98">
        <f t="shared" si="6"/>
        <v>7</v>
      </c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ht="12.0" customHeight="1">
      <c r="A932" s="22">
        <v>37839.0</v>
      </c>
      <c r="B932" s="26" t="s">
        <v>881</v>
      </c>
      <c r="C932" s="26" t="s">
        <v>88</v>
      </c>
      <c r="D932" s="98">
        <f t="shared" si="1"/>
        <v>49</v>
      </c>
      <c r="E932" s="98" t="str">
        <f t="shared" si="2"/>
        <v>Letter from F. Fotouhi to S. Kolon w/attachment </v>
      </c>
      <c r="F932" s="98" t="str">
        <f t="shared" si="3"/>
        <v>(data and graph)</v>
      </c>
      <c r="G932" s="98">
        <f t="shared" si="4"/>
        <v>2003</v>
      </c>
      <c r="H932" s="98">
        <f t="shared" si="5"/>
        <v>8</v>
      </c>
      <c r="I932" s="98">
        <f t="shared" si="6"/>
        <v>6</v>
      </c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ht="12.0" customHeight="1">
      <c r="A933" s="22">
        <v>37838.0</v>
      </c>
      <c r="B933" s="26" t="s">
        <v>882</v>
      </c>
      <c r="C933" s="101" t="s">
        <v>356</v>
      </c>
      <c r="D933" s="98">
        <f t="shared" si="1"/>
        <v>41</v>
      </c>
      <c r="E933" s="98" t="str">
        <f t="shared" si="2"/>
        <v>E-mail note from F. Fotouhi to S. Kolon </v>
      </c>
      <c r="F933" s="98" t="str">
        <f t="shared" si="3"/>
        <v>(re: pipeline leak)</v>
      </c>
      <c r="G933" s="98">
        <f t="shared" si="4"/>
        <v>2003</v>
      </c>
      <c r="H933" s="98">
        <f t="shared" si="5"/>
        <v>8</v>
      </c>
      <c r="I933" s="98">
        <f t="shared" si="6"/>
        <v>5</v>
      </c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ht="12.0" customHeight="1">
      <c r="A934" s="22">
        <v>37838.0</v>
      </c>
      <c r="B934" s="26" t="s">
        <v>883</v>
      </c>
      <c r="C934" s="26" t="s">
        <v>9</v>
      </c>
      <c r="D934" s="98">
        <f t="shared" si="1"/>
        <v>50</v>
      </c>
      <c r="E934" s="98" t="str">
        <f t="shared" si="2"/>
        <v>PLS submittal of Discharge Monitoring Report #75 </v>
      </c>
      <c r="F934" s="98" t="str">
        <f t="shared" si="3"/>
        <v>(July 2003)</v>
      </c>
      <c r="G934" s="98">
        <f t="shared" si="4"/>
        <v>2003</v>
      </c>
      <c r="H934" s="98">
        <f t="shared" si="5"/>
        <v>8</v>
      </c>
      <c r="I934" s="98">
        <f t="shared" si="6"/>
        <v>5</v>
      </c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ht="12.0" customHeight="1">
      <c r="A935" s="22">
        <v>37837.0</v>
      </c>
      <c r="B935" s="25" t="s">
        <v>761</v>
      </c>
      <c r="C935" s="101" t="s">
        <v>7</v>
      </c>
      <c r="D935" s="98">
        <f t="shared" si="1"/>
        <v>39</v>
      </c>
      <c r="E935" s="98" t="str">
        <f t="shared" si="2"/>
        <v>Letter from M. Caldwell to D. Shelton </v>
      </c>
      <c r="F935" s="98" t="str">
        <f t="shared" si="3"/>
        <v>(re: status update)</v>
      </c>
      <c r="G935" s="98">
        <f t="shared" si="4"/>
        <v>2003</v>
      </c>
      <c r="H935" s="98">
        <f t="shared" si="5"/>
        <v>8</v>
      </c>
      <c r="I935" s="98">
        <f t="shared" si="6"/>
        <v>4</v>
      </c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ht="12.0" customHeight="1">
      <c r="A936" s="22">
        <v>37837.0</v>
      </c>
      <c r="B936" s="26" t="s">
        <v>884</v>
      </c>
      <c r="C936" s="101" t="s">
        <v>7</v>
      </c>
      <c r="D936" s="98">
        <f t="shared" si="1"/>
        <v>37</v>
      </c>
      <c r="E936" s="98" t="str">
        <f t="shared" si="2"/>
        <v>PLS submittal of Monthly Report #31 </v>
      </c>
      <c r="F936" s="98" t="str">
        <f t="shared" si="3"/>
        <v>(July 2003)</v>
      </c>
      <c r="G936" s="98">
        <f t="shared" si="4"/>
        <v>2003</v>
      </c>
      <c r="H936" s="98">
        <f t="shared" si="5"/>
        <v>8</v>
      </c>
      <c r="I936" s="98">
        <f t="shared" si="6"/>
        <v>4</v>
      </c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ht="12.0" customHeight="1">
      <c r="A937" s="22">
        <v>37837.0</v>
      </c>
      <c r="B937" s="26" t="s">
        <v>832</v>
      </c>
      <c r="C937" s="26" t="s">
        <v>9</v>
      </c>
      <c r="D937" s="98">
        <f t="shared" si="1"/>
        <v>36</v>
      </c>
      <c r="E937" s="98" t="str">
        <f t="shared" si="2"/>
        <v>Letter from F. Fotouhi to D. Snell </v>
      </c>
      <c r="F937" s="98" t="str">
        <f t="shared" si="3"/>
        <v>(re: ozone technology)</v>
      </c>
      <c r="G937" s="98">
        <f t="shared" si="4"/>
        <v>2003</v>
      </c>
      <c r="H937" s="98">
        <f t="shared" si="5"/>
        <v>8</v>
      </c>
      <c r="I937" s="98">
        <f t="shared" si="6"/>
        <v>4</v>
      </c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ht="12.0" customHeight="1">
      <c r="A938" s="22">
        <v>37825.0</v>
      </c>
      <c r="B938" s="26" t="s">
        <v>885</v>
      </c>
      <c r="C938" s="26" t="s">
        <v>9</v>
      </c>
      <c r="D938" s="98">
        <f t="shared" si="1"/>
        <v>42</v>
      </c>
      <c r="E938" s="98" t="str">
        <f t="shared" si="2"/>
        <v>PLS submittal of Chronic Toxicity Report </v>
      </c>
      <c r="F938" s="98" t="str">
        <f t="shared" si="3"/>
        <v>(7/9-7/16/03)</v>
      </c>
      <c r="G938" s="98">
        <f t="shared" si="4"/>
        <v>2003</v>
      </c>
      <c r="H938" s="98">
        <f t="shared" si="5"/>
        <v>7</v>
      </c>
      <c r="I938" s="98">
        <f t="shared" si="6"/>
        <v>23</v>
      </c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ht="12.0" customHeight="1">
      <c r="A939" s="22">
        <v>37823.0</v>
      </c>
      <c r="B939" s="26" t="s">
        <v>886</v>
      </c>
      <c r="C939" s="101" t="s">
        <v>273</v>
      </c>
      <c r="D939" s="98">
        <f t="shared" si="1"/>
        <v>44</v>
      </c>
      <c r="E939" s="98" t="str">
        <f t="shared" si="2"/>
        <v>Letter from S. Kolon to F. Fotouhi et. al. </v>
      </c>
      <c r="F939" s="98" t="str">
        <f t="shared" si="3"/>
        <v>(re: Feasibility Study Options)</v>
      </c>
      <c r="G939" s="98">
        <f t="shared" si="4"/>
        <v>2003</v>
      </c>
      <c r="H939" s="98">
        <f t="shared" si="5"/>
        <v>7</v>
      </c>
      <c r="I939" s="98">
        <f t="shared" si="6"/>
        <v>21</v>
      </c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ht="12.0" customHeight="1">
      <c r="A940" s="22">
        <v>37819.0</v>
      </c>
      <c r="B940" s="26" t="s">
        <v>887</v>
      </c>
      <c r="C940" s="101" t="s">
        <v>356</v>
      </c>
      <c r="D940" s="98">
        <f t="shared" si="1"/>
        <v>36</v>
      </c>
      <c r="E940" s="98" t="str">
        <f t="shared" si="2"/>
        <v>Letter from F. Fotouhi to S. Kolon </v>
      </c>
      <c r="F940" s="98" t="str">
        <f t="shared" si="3"/>
        <v>(re: AE-1 extraction rate)</v>
      </c>
      <c r="G940" s="98">
        <f t="shared" si="4"/>
        <v>2003</v>
      </c>
      <c r="H940" s="98">
        <f t="shared" si="5"/>
        <v>7</v>
      </c>
      <c r="I940" s="98">
        <f t="shared" si="6"/>
        <v>17</v>
      </c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ht="12.0" customHeight="1">
      <c r="A941" s="22">
        <v>37819.0</v>
      </c>
      <c r="B941" s="26" t="s">
        <v>888</v>
      </c>
      <c r="C941" s="26" t="s">
        <v>9</v>
      </c>
      <c r="D941" s="98">
        <f t="shared" si="1"/>
        <v>41</v>
      </c>
      <c r="E941" s="98" t="str">
        <f t="shared" si="2"/>
        <v>E-mail note from F. Fotouhi to S. Snell </v>
      </c>
      <c r="F941" s="98" t="str">
        <f t="shared" si="3"/>
        <v>(re: Upset Condition)</v>
      </c>
      <c r="G941" s="98">
        <f t="shared" si="4"/>
        <v>2003</v>
      </c>
      <c r="H941" s="98">
        <f t="shared" si="5"/>
        <v>7</v>
      </c>
      <c r="I941" s="98">
        <f t="shared" si="6"/>
        <v>17</v>
      </c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ht="12.0" customHeight="1">
      <c r="A942" s="22">
        <v>37817.0</v>
      </c>
      <c r="B942" s="26" t="s">
        <v>889</v>
      </c>
      <c r="C942" s="26" t="s">
        <v>9</v>
      </c>
      <c r="D942" s="98">
        <f t="shared" si="1"/>
        <v>49</v>
      </c>
      <c r="E942" s="98" t="str">
        <f t="shared" si="2"/>
        <v>Letter from F. Fotouhi to D. Snell w/attachment </v>
      </c>
      <c r="F942" s="98" t="str">
        <f t="shared" si="3"/>
        <v>(re: oxalic acid)</v>
      </c>
      <c r="G942" s="98">
        <f t="shared" si="4"/>
        <v>2003</v>
      </c>
      <c r="H942" s="98">
        <f t="shared" si="5"/>
        <v>7</v>
      </c>
      <c r="I942" s="98">
        <f t="shared" si="6"/>
        <v>15</v>
      </c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ht="12.0" customHeight="1">
      <c r="A943" s="22">
        <v>37817.0</v>
      </c>
      <c r="B943" s="26" t="s">
        <v>890</v>
      </c>
      <c r="C943" s="101" t="s">
        <v>4</v>
      </c>
      <c r="D943" s="98">
        <f t="shared" si="1"/>
        <v>51</v>
      </c>
      <c r="E943" s="98" t="str">
        <f t="shared" si="2"/>
        <v>PLS submittal of Quarterly Progress Report No. 10 </v>
      </c>
      <c r="F943" s="98" t="str">
        <f t="shared" si="3"/>
        <v>(April-June 2003)</v>
      </c>
      <c r="G943" s="98">
        <f t="shared" si="4"/>
        <v>2003</v>
      </c>
      <c r="H943" s="98">
        <f t="shared" si="5"/>
        <v>7</v>
      </c>
      <c r="I943" s="98">
        <f t="shared" si="6"/>
        <v>15</v>
      </c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ht="12.0" customHeight="1">
      <c r="A944" s="22">
        <v>37815.0</v>
      </c>
      <c r="B944" s="26" t="s">
        <v>891</v>
      </c>
      <c r="C944" s="26" t="s">
        <v>9</v>
      </c>
      <c r="D944" s="98">
        <f t="shared" si="1"/>
        <v>49</v>
      </c>
      <c r="E944" s="98" t="str">
        <f t="shared" si="2"/>
        <v>Letter from F. Fotouhi to D. Snell w/attachment </v>
      </c>
      <c r="F944" s="98" t="str">
        <f t="shared" si="3"/>
        <v>(re: Upset Condition)</v>
      </c>
      <c r="G944" s="98">
        <f t="shared" si="4"/>
        <v>2003</v>
      </c>
      <c r="H944" s="98">
        <f t="shared" si="5"/>
        <v>7</v>
      </c>
      <c r="I944" s="98">
        <f t="shared" si="6"/>
        <v>13</v>
      </c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ht="12.0" customHeight="1">
      <c r="A945" s="22">
        <v>37810.0</v>
      </c>
      <c r="B945" s="26" t="s">
        <v>892</v>
      </c>
      <c r="C945" s="101" t="s">
        <v>7</v>
      </c>
      <c r="D945" s="98">
        <f t="shared" si="1"/>
        <v>50</v>
      </c>
      <c r="E945" s="98" t="str">
        <f t="shared" si="2"/>
        <v>Letter from F. Fotouhi to S. Kolon w/attachments </v>
      </c>
      <c r="F945" s="98" t="str">
        <f t="shared" si="3"/>
        <v>(re: [Benchmark] Mass Calculations)</v>
      </c>
      <c r="G945" s="98">
        <f t="shared" si="4"/>
        <v>2003</v>
      </c>
      <c r="H945" s="98">
        <f t="shared" si="5"/>
        <v>7</v>
      </c>
      <c r="I945" s="98">
        <f t="shared" si="6"/>
        <v>8</v>
      </c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ht="12.0" customHeight="1">
      <c r="A946" s="22">
        <v>37810.0</v>
      </c>
      <c r="B946" s="26" t="s">
        <v>893</v>
      </c>
      <c r="C946" s="26" t="s">
        <v>9</v>
      </c>
      <c r="D946" s="98">
        <f t="shared" si="1"/>
        <v>14</v>
      </c>
      <c r="E946" s="98" t="str">
        <f t="shared" si="2"/>
        <v>E-mail notes </v>
      </c>
      <c r="F946" s="98" t="str">
        <f t="shared" si="3"/>
        <v>(2) from F. Fotouhi to S. Snell and response (re: Upset Condition)</v>
      </c>
      <c r="G946" s="98">
        <f t="shared" si="4"/>
        <v>2003</v>
      </c>
      <c r="H946" s="98">
        <f t="shared" si="5"/>
        <v>7</v>
      </c>
      <c r="I946" s="98">
        <f t="shared" si="6"/>
        <v>8</v>
      </c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ht="12.0" customHeight="1">
      <c r="A947" s="22">
        <v>37810.0</v>
      </c>
      <c r="B947" s="26" t="s">
        <v>894</v>
      </c>
      <c r="C947" s="101" t="s">
        <v>273</v>
      </c>
      <c r="D947" s="98">
        <f t="shared" si="1"/>
        <v>50</v>
      </c>
      <c r="E947" s="98" t="str">
        <f t="shared" si="2"/>
        <v>Letter from F. Fotouhi to S. Kolon w/attachments </v>
      </c>
      <c r="F947" s="98" t="str">
        <f t="shared" si="3"/>
        <v>(3 maps)</v>
      </c>
      <c r="G947" s="98">
        <f t="shared" si="4"/>
        <v>2003</v>
      </c>
      <c r="H947" s="98">
        <f t="shared" si="5"/>
        <v>7</v>
      </c>
      <c r="I947" s="98">
        <f t="shared" si="6"/>
        <v>8</v>
      </c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ht="12.0" customHeight="1">
      <c r="A948" s="22">
        <v>37809.0</v>
      </c>
      <c r="B948" s="26" t="s">
        <v>895</v>
      </c>
      <c r="C948" s="101" t="s">
        <v>7</v>
      </c>
      <c r="D948" s="98">
        <f t="shared" si="1"/>
        <v>37</v>
      </c>
      <c r="E948" s="98" t="str">
        <f t="shared" si="2"/>
        <v>PLS submittal of Monthly Report #30 </v>
      </c>
      <c r="F948" s="98" t="str">
        <f t="shared" si="3"/>
        <v>(June 2003)</v>
      </c>
      <c r="G948" s="98">
        <f t="shared" si="4"/>
        <v>2003</v>
      </c>
      <c r="H948" s="98">
        <f t="shared" si="5"/>
        <v>7</v>
      </c>
      <c r="I948" s="98">
        <f t="shared" si="6"/>
        <v>7</v>
      </c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ht="12.0" customHeight="1">
      <c r="A949" s="22">
        <v>37809.0</v>
      </c>
      <c r="B949" s="26" t="s">
        <v>896</v>
      </c>
      <c r="C949" s="26" t="s">
        <v>9</v>
      </c>
      <c r="D949" s="98">
        <f t="shared" si="1"/>
        <v>50</v>
      </c>
      <c r="E949" s="98" t="str">
        <f t="shared" si="2"/>
        <v>PLS submittal of Discharge Monitoring Report #74 </v>
      </c>
      <c r="F949" s="98" t="str">
        <f t="shared" si="3"/>
        <v>(June 2003)</v>
      </c>
      <c r="G949" s="98">
        <f t="shared" si="4"/>
        <v>2003</v>
      </c>
      <c r="H949" s="98">
        <f t="shared" si="5"/>
        <v>7</v>
      </c>
      <c r="I949" s="98">
        <f t="shared" si="6"/>
        <v>7</v>
      </c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ht="24.0" customHeight="1">
      <c r="A950" s="22">
        <v>37805.0</v>
      </c>
      <c r="B950" s="26" t="s">
        <v>897</v>
      </c>
      <c r="C950" s="101" t="s">
        <v>7</v>
      </c>
      <c r="D950" s="98">
        <f t="shared" si="1"/>
        <v>75</v>
      </c>
      <c r="E950" s="98" t="str">
        <f t="shared" si="2"/>
        <v>E-mail note from S. Kolon to Gelman Information Mailing Distribution List </v>
      </c>
      <c r="F950" s="98" t="str">
        <f t="shared" si="3"/>
        <v>(re: Gelman Update)</v>
      </c>
      <c r="G950" s="98">
        <f t="shared" si="4"/>
        <v>2003</v>
      </c>
      <c r="H950" s="98">
        <f t="shared" si="5"/>
        <v>7</v>
      </c>
      <c r="I950" s="98">
        <f t="shared" si="6"/>
        <v>3</v>
      </c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ht="24.0" customHeight="1">
      <c r="A951" s="22">
        <v>37805.0</v>
      </c>
      <c r="B951" s="26" t="s">
        <v>898</v>
      </c>
      <c r="C951" s="101" t="s">
        <v>273</v>
      </c>
      <c r="D951" s="98">
        <f t="shared" si="1"/>
        <v>24</v>
      </c>
      <c r="E951" s="98" t="str">
        <f t="shared" si="2"/>
        <v>Letter from F. Fotouhi </v>
      </c>
      <c r="F951" s="98" t="str">
        <f t="shared" si="3"/>
        <v>(via e-mail) to S. Kolon w/attachment (draft outline of feasibility study)</v>
      </c>
      <c r="G951" s="98">
        <f t="shared" si="4"/>
        <v>2003</v>
      </c>
      <c r="H951" s="98">
        <f t="shared" si="5"/>
        <v>7</v>
      </c>
      <c r="I951" s="98">
        <f t="shared" si="6"/>
        <v>3</v>
      </c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 ht="24.0" customHeight="1">
      <c r="A952" s="22">
        <v>37803.0</v>
      </c>
      <c r="B952" s="23" t="s">
        <v>899</v>
      </c>
      <c r="C952" s="101" t="s">
        <v>273</v>
      </c>
      <c r="D952" s="98">
        <f t="shared" si="1"/>
        <v>44</v>
      </c>
      <c r="E952" s="98" t="str">
        <f t="shared" si="2"/>
        <v>Letter from S. Kolon to F. Fotouhi et. al. </v>
      </c>
      <c r="F952" s="98" t="str">
        <f t="shared" si="3"/>
        <v>(re: change in approach to investigation and remediation)</v>
      </c>
      <c r="G952" s="98">
        <f t="shared" si="4"/>
        <v>2003</v>
      </c>
      <c r="H952" s="98">
        <f t="shared" si="5"/>
        <v>7</v>
      </c>
      <c r="I952" s="98">
        <f t="shared" si="6"/>
        <v>1</v>
      </c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ht="12.0" customHeight="1">
      <c r="A953" s="22">
        <v>37802.0</v>
      </c>
      <c r="B953" s="26" t="s">
        <v>900</v>
      </c>
      <c r="C953" s="26" t="s">
        <v>9</v>
      </c>
      <c r="D953" s="98">
        <f t="shared" si="1"/>
        <v>42</v>
      </c>
      <c r="E953" s="98" t="str">
        <f t="shared" si="2"/>
        <v>PLS submittal of Chronic Toxicity Report </v>
      </c>
      <c r="F953" s="98" t="str">
        <f t="shared" si="3"/>
        <v>(6/11 to 6/18/03 – two tests)</v>
      </c>
      <c r="G953" s="98">
        <f t="shared" si="4"/>
        <v>2003</v>
      </c>
      <c r="H953" s="98">
        <f t="shared" si="5"/>
        <v>6</v>
      </c>
      <c r="I953" s="98">
        <f t="shared" si="6"/>
        <v>30</v>
      </c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ht="12.0" customHeight="1">
      <c r="A954" s="22">
        <v>37802.0</v>
      </c>
      <c r="B954" s="26" t="s">
        <v>901</v>
      </c>
      <c r="C954" s="101" t="s">
        <v>273</v>
      </c>
      <c r="D954" s="98">
        <f t="shared" si="1"/>
        <v>48</v>
      </c>
      <c r="E954" s="98" t="str">
        <f t="shared" si="2"/>
        <v>Letter from L. Beyer to S. Kolon w/attachments </v>
      </c>
      <c r="F954" s="98" t="str">
        <f t="shared" si="3"/>
        <v>(borehole logs for MW-86 to MW‑90)</v>
      </c>
      <c r="G954" s="98">
        <f t="shared" si="4"/>
        <v>2003</v>
      </c>
      <c r="H954" s="98">
        <f t="shared" si="5"/>
        <v>6</v>
      </c>
      <c r="I954" s="98">
        <f t="shared" si="6"/>
        <v>30</v>
      </c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ht="12.0" customHeight="1">
      <c r="A955" s="22">
        <v>37799.0</v>
      </c>
      <c r="B955" s="26" t="s">
        <v>902</v>
      </c>
      <c r="C955" s="101" t="s">
        <v>275</v>
      </c>
      <c r="D955" s="98">
        <f t="shared" si="1"/>
        <v>56</v>
      </c>
      <c r="E955" s="98" t="str">
        <f t="shared" si="2"/>
        <v>Interoffice Communication from L. Lipinski to S. Kolon </v>
      </c>
      <c r="F955" s="98" t="str">
        <f t="shared" si="3"/>
        <v>(re: Southwest Property)</v>
      </c>
      <c r="G955" s="98">
        <f t="shared" si="4"/>
        <v>2003</v>
      </c>
      <c r="H955" s="98">
        <f t="shared" si="5"/>
        <v>6</v>
      </c>
      <c r="I955" s="98">
        <f t="shared" si="6"/>
        <v>27</v>
      </c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ht="12.0" customHeight="1">
      <c r="A956" s="22">
        <v>37799.0</v>
      </c>
      <c r="B956" s="26" t="s">
        <v>903</v>
      </c>
      <c r="C956" s="101" t="s">
        <v>275</v>
      </c>
      <c r="D956" s="98">
        <f t="shared" si="1"/>
        <v>44</v>
      </c>
      <c r="E956" s="98" t="str">
        <f t="shared" si="2"/>
        <v>Letter from S. Kolon to F. Fotouhi et. al. </v>
      </c>
      <c r="F956" s="98" t="str">
        <f t="shared" si="3"/>
        <v>(re: Southwest Property)</v>
      </c>
      <c r="G956" s="98">
        <f t="shared" si="4"/>
        <v>2003</v>
      </c>
      <c r="H956" s="98">
        <f t="shared" si="5"/>
        <v>6</v>
      </c>
      <c r="I956" s="98">
        <f t="shared" si="6"/>
        <v>27</v>
      </c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ht="12.0" customHeight="1">
      <c r="A957" s="22">
        <v>37799.0</v>
      </c>
      <c r="B957" s="26" t="s">
        <v>904</v>
      </c>
      <c r="C957" s="101" t="s">
        <v>7</v>
      </c>
      <c r="D957" s="98">
        <f t="shared" si="1"/>
        <v>41</v>
      </c>
      <c r="E957" s="98" t="str">
        <f t="shared" si="2"/>
        <v>E-mail note from S. Kolon to F. Fotouhi </v>
      </c>
      <c r="F957" s="98" t="str">
        <f t="shared" si="3"/>
        <v>(re: Benchmark)</v>
      </c>
      <c r="G957" s="98">
        <f t="shared" si="4"/>
        <v>2003</v>
      </c>
      <c r="H957" s="98">
        <f t="shared" si="5"/>
        <v>6</v>
      </c>
      <c r="I957" s="98">
        <f t="shared" si="6"/>
        <v>27</v>
      </c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ht="12.0" customHeight="1">
      <c r="A958" s="22">
        <v>37798.0</v>
      </c>
      <c r="B958" s="26" t="s">
        <v>905</v>
      </c>
      <c r="C958" s="101" t="s">
        <v>7</v>
      </c>
      <c r="D958" s="98">
        <f t="shared" si="1"/>
        <v>55</v>
      </c>
      <c r="E958" s="98" t="str">
        <f t="shared" si="2"/>
        <v>E-mail note from F. Fotouhi to S. Kolon w/attachments </v>
      </c>
      <c r="F958" s="98" t="str">
        <f t="shared" si="3"/>
        <v>(re: Benchmark)</v>
      </c>
      <c r="G958" s="98">
        <f t="shared" si="4"/>
        <v>2003</v>
      </c>
      <c r="H958" s="98">
        <f t="shared" si="5"/>
        <v>6</v>
      </c>
      <c r="I958" s="98">
        <f t="shared" si="6"/>
        <v>26</v>
      </c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ht="12.0" customHeight="1">
      <c r="A959" s="22">
        <v>37791.0</v>
      </c>
      <c r="B959" s="26" t="s">
        <v>906</v>
      </c>
      <c r="C959" s="101" t="s">
        <v>273</v>
      </c>
      <c r="D959" s="98">
        <f t="shared" si="1"/>
        <v>52</v>
      </c>
      <c r="E959" s="98" t="str">
        <f t="shared" si="2"/>
        <v>Letter from M. Caldwell &amp; R. Reichel to D. Shelton </v>
      </c>
      <c r="F959" s="98" t="str">
        <f t="shared" si="3"/>
        <v>(re: schedule update)</v>
      </c>
      <c r="G959" s="98">
        <f t="shared" si="4"/>
        <v>2003</v>
      </c>
      <c r="H959" s="98">
        <f t="shared" si="5"/>
        <v>6</v>
      </c>
      <c r="I959" s="98">
        <f t="shared" si="6"/>
        <v>19</v>
      </c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ht="24.0" customHeight="1">
      <c r="A960" s="22">
        <v>37789.0</v>
      </c>
      <c r="B960" s="26" t="s">
        <v>907</v>
      </c>
      <c r="C960" s="101" t="s">
        <v>7</v>
      </c>
      <c r="D960" s="98">
        <f t="shared" si="1"/>
        <v>51</v>
      </c>
      <c r="E960" s="98" t="str">
        <f t="shared" si="2"/>
        <v>Letter from F. Fotouhi to S. Kolon w/o attachment </v>
      </c>
      <c r="F960" s="98" t="str">
        <f t="shared" si="3"/>
        <v>(electronic version of groundwater model)</v>
      </c>
      <c r="G960" s="98">
        <f t="shared" si="4"/>
        <v>2003</v>
      </c>
      <c r="H960" s="98">
        <f t="shared" si="5"/>
        <v>6</v>
      </c>
      <c r="I960" s="98">
        <f t="shared" si="6"/>
        <v>17</v>
      </c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ht="12.0" customHeight="1">
      <c r="A961" s="22">
        <v>37784.0</v>
      </c>
      <c r="B961" s="26" t="s">
        <v>908</v>
      </c>
      <c r="C961" s="101" t="s">
        <v>275</v>
      </c>
      <c r="D961" s="98">
        <f t="shared" si="1"/>
        <v>41</v>
      </c>
      <c r="E961" s="98" t="str">
        <f t="shared" si="2"/>
        <v>E-mail note from S. Kolon to F. Fotouhi </v>
      </c>
      <c r="F961" s="98" t="str">
        <f t="shared" si="3"/>
        <v>(re: In Situ Pilot Test)</v>
      </c>
      <c r="G961" s="98">
        <f t="shared" si="4"/>
        <v>2003</v>
      </c>
      <c r="H961" s="98">
        <f t="shared" si="5"/>
        <v>6</v>
      </c>
      <c r="I961" s="98">
        <f t="shared" si="6"/>
        <v>12</v>
      </c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ht="12.0" customHeight="1">
      <c r="A962" s="22">
        <v>37781.0</v>
      </c>
      <c r="B962" s="26" t="s">
        <v>909</v>
      </c>
      <c r="C962" s="101" t="s">
        <v>7</v>
      </c>
      <c r="D962" s="98">
        <f t="shared" si="1"/>
        <v>37</v>
      </c>
      <c r="E962" s="98" t="str">
        <f t="shared" si="2"/>
        <v>PLS submittal of Monthly Report #29 </v>
      </c>
      <c r="F962" s="98" t="str">
        <f t="shared" si="3"/>
        <v>(May 2003)</v>
      </c>
      <c r="G962" s="98">
        <f t="shared" si="4"/>
        <v>2003</v>
      </c>
      <c r="H962" s="98">
        <f t="shared" si="5"/>
        <v>6</v>
      </c>
      <c r="I962" s="98">
        <f t="shared" si="6"/>
        <v>9</v>
      </c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ht="12.0" customHeight="1">
      <c r="A963" s="22">
        <v>37781.0</v>
      </c>
      <c r="B963" s="26" t="s">
        <v>910</v>
      </c>
      <c r="C963" s="26" t="s">
        <v>9</v>
      </c>
      <c r="D963" s="98">
        <f t="shared" si="1"/>
        <v>42</v>
      </c>
      <c r="E963" s="98" t="str">
        <f t="shared" si="2"/>
        <v>PLS submittal of Chronic Toxicity Report </v>
      </c>
      <c r="F963" s="98" t="str">
        <f t="shared" si="3"/>
        <v>(5/14-5/21/03)</v>
      </c>
      <c r="G963" s="98">
        <f t="shared" si="4"/>
        <v>2003</v>
      </c>
      <c r="H963" s="98">
        <f t="shared" si="5"/>
        <v>6</v>
      </c>
      <c r="I963" s="98">
        <f t="shared" si="6"/>
        <v>9</v>
      </c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ht="12.0" customHeight="1">
      <c r="A964" s="22">
        <v>37781.0</v>
      </c>
      <c r="B964" s="26" t="s">
        <v>911</v>
      </c>
      <c r="C964" s="26" t="s">
        <v>9</v>
      </c>
      <c r="D964" s="98">
        <f t="shared" si="1"/>
        <v>50</v>
      </c>
      <c r="E964" s="98" t="str">
        <f t="shared" si="2"/>
        <v>PLS submittal of Discharge Monitoring Report #73 </v>
      </c>
      <c r="F964" s="98" t="str">
        <f t="shared" si="3"/>
        <v>(May 2003)</v>
      </c>
      <c r="G964" s="98">
        <f t="shared" si="4"/>
        <v>2003</v>
      </c>
      <c r="H964" s="98">
        <f t="shared" si="5"/>
        <v>6</v>
      </c>
      <c r="I964" s="98">
        <f t="shared" si="6"/>
        <v>9</v>
      </c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ht="12.0" customHeight="1">
      <c r="A965" s="22">
        <v>37781.0</v>
      </c>
      <c r="B965" s="26" t="s">
        <v>912</v>
      </c>
      <c r="C965" s="101" t="s">
        <v>273</v>
      </c>
      <c r="D965" s="98">
        <f t="shared" si="1"/>
        <v>20</v>
      </c>
      <c r="E965" s="98" t="str">
        <f t="shared" si="2"/>
        <v>Laboratory Reports </v>
      </c>
      <c r="F965" s="98" t="str">
        <f t="shared" si="3"/>
        <v>(split sample results for MW-72s, MW-81 &amp; MW-85)</v>
      </c>
      <c r="G965" s="98">
        <f t="shared" si="4"/>
        <v>2003</v>
      </c>
      <c r="H965" s="98">
        <f t="shared" si="5"/>
        <v>6</v>
      </c>
      <c r="I965" s="98">
        <f t="shared" si="6"/>
        <v>9</v>
      </c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ht="12.0" customHeight="1">
      <c r="A966" s="22">
        <v>37781.0</v>
      </c>
      <c r="B966" s="26" t="s">
        <v>913</v>
      </c>
      <c r="C966" s="101" t="s">
        <v>273</v>
      </c>
      <c r="D966" s="98" t="str">
        <f t="shared" si="1"/>
        <v>#VALUE!</v>
      </c>
      <c r="E966" s="101" t="str">
        <f t="shared" si="2"/>
        <v>PLS submittal of Aquifer Performance Test at Maple Village Shopping Center</v>
      </c>
      <c r="F966" s="98" t="str">
        <f t="shared" si="3"/>
        <v/>
      </c>
      <c r="G966" s="98">
        <f t="shared" si="4"/>
        <v>2003</v>
      </c>
      <c r="H966" s="98">
        <f t="shared" si="5"/>
        <v>6</v>
      </c>
      <c r="I966" s="98">
        <f t="shared" si="6"/>
        <v>9</v>
      </c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ht="24.0" customHeight="1">
      <c r="A967" s="22">
        <v>37778.0</v>
      </c>
      <c r="B967" s="26" t="s">
        <v>914</v>
      </c>
      <c r="C967" s="101" t="s">
        <v>273</v>
      </c>
      <c r="D967" s="98">
        <f t="shared" si="1"/>
        <v>75</v>
      </c>
      <c r="E967" s="98" t="str">
        <f t="shared" si="2"/>
        <v>E-mail note from S. Kolon to Gelman Information Mailing Distribution List </v>
      </c>
      <c r="F967" s="98" t="str">
        <f t="shared" si="3"/>
        <v>(re: Unit E Update)</v>
      </c>
      <c r="G967" s="98">
        <f t="shared" si="4"/>
        <v>2003</v>
      </c>
      <c r="H967" s="98">
        <f t="shared" si="5"/>
        <v>6</v>
      </c>
      <c r="I967" s="98">
        <f t="shared" si="6"/>
        <v>6</v>
      </c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ht="12.0" customHeight="1">
      <c r="A968" s="22">
        <v>37775.0</v>
      </c>
      <c r="B968" s="26" t="s">
        <v>915</v>
      </c>
      <c r="C968" s="101" t="s">
        <v>7</v>
      </c>
      <c r="D968" s="98" t="str">
        <f t="shared" si="1"/>
        <v>#VALUE!</v>
      </c>
      <c r="E968" s="101" t="str">
        <f t="shared" si="2"/>
        <v>PLS submittal of Pilot Study, In Situ Ozone Treatment of 1,4-Dioxane</v>
      </c>
      <c r="F968" s="98" t="str">
        <f t="shared" si="3"/>
        <v/>
      </c>
      <c r="G968" s="98">
        <f t="shared" si="4"/>
        <v>2003</v>
      </c>
      <c r="H968" s="98">
        <f t="shared" si="5"/>
        <v>6</v>
      </c>
      <c r="I968" s="98">
        <f t="shared" si="6"/>
        <v>3</v>
      </c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ht="24.0" customHeight="1">
      <c r="A969" s="22">
        <v>37775.0</v>
      </c>
      <c r="B969" s="26" t="s">
        <v>916</v>
      </c>
      <c r="C969" s="101" t="s">
        <v>273</v>
      </c>
      <c r="D969" s="98">
        <f t="shared" si="1"/>
        <v>54</v>
      </c>
      <c r="E969" s="98" t="str">
        <f t="shared" si="2"/>
        <v>Interoffice Communication from R. Mandle to S. Kolon </v>
      </c>
      <c r="F969" s="98" t="str">
        <f t="shared" si="3"/>
        <v>(re: Analysis of TW-15 Aquifer Test)</v>
      </c>
      <c r="G969" s="98">
        <f t="shared" si="4"/>
        <v>2003</v>
      </c>
      <c r="H969" s="98">
        <f t="shared" si="5"/>
        <v>6</v>
      </c>
      <c r="I969" s="98">
        <f t="shared" si="6"/>
        <v>3</v>
      </c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ht="12.0" customHeight="1">
      <c r="A970" s="22">
        <v>37775.0</v>
      </c>
      <c r="B970" s="26" t="s">
        <v>917</v>
      </c>
      <c r="C970" s="101" t="s">
        <v>273</v>
      </c>
      <c r="D970" s="98">
        <f t="shared" si="1"/>
        <v>54</v>
      </c>
      <c r="E970" s="98" t="str">
        <f t="shared" si="2"/>
        <v>Interoffice Communication from R. Mandle to S. Kolon </v>
      </c>
      <c r="F970" s="98" t="str">
        <f t="shared" si="3"/>
        <v>(re: TW-15 pump test)</v>
      </c>
      <c r="G970" s="98">
        <f t="shared" si="4"/>
        <v>2003</v>
      </c>
      <c r="H970" s="98">
        <f t="shared" si="5"/>
        <v>6</v>
      </c>
      <c r="I970" s="98">
        <f t="shared" si="6"/>
        <v>3</v>
      </c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ht="12.0" customHeight="1">
      <c r="A971" s="22">
        <v>37774.0</v>
      </c>
      <c r="B971" s="26" t="s">
        <v>918</v>
      </c>
      <c r="C971" s="101" t="s">
        <v>7</v>
      </c>
      <c r="D971" s="98" t="str">
        <f t="shared" si="1"/>
        <v>#VALUE!</v>
      </c>
      <c r="E971" s="101" t="str">
        <f t="shared" si="2"/>
        <v>Protective Order Regarding Groundwater Model</v>
      </c>
      <c r="F971" s="98" t="str">
        <f t="shared" si="3"/>
        <v/>
      </c>
      <c r="G971" s="98">
        <f t="shared" si="4"/>
        <v>2003</v>
      </c>
      <c r="H971" s="98">
        <f t="shared" si="5"/>
        <v>6</v>
      </c>
      <c r="I971" s="98">
        <f t="shared" si="6"/>
        <v>2</v>
      </c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ht="12.0" customHeight="1">
      <c r="A972" s="22">
        <v>37771.0</v>
      </c>
      <c r="B972" s="26" t="s">
        <v>919</v>
      </c>
      <c r="C972" s="101" t="s">
        <v>7</v>
      </c>
      <c r="D972" s="98">
        <f t="shared" si="1"/>
        <v>36</v>
      </c>
      <c r="E972" s="98" t="str">
        <f t="shared" si="2"/>
        <v>Letter from F. Fotouhi to S. Kolon </v>
      </c>
      <c r="F972" s="98" t="str">
        <f t="shared" si="3"/>
        <v>(re: correction to Monthly Report #28)</v>
      </c>
      <c r="G972" s="98">
        <f t="shared" si="4"/>
        <v>2003</v>
      </c>
      <c r="H972" s="98">
        <f t="shared" si="5"/>
        <v>5</v>
      </c>
      <c r="I972" s="98">
        <f t="shared" si="6"/>
        <v>30</v>
      </c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ht="12.0" customHeight="1">
      <c r="A973" s="22">
        <v>37760.0</v>
      </c>
      <c r="B973" s="26" t="s">
        <v>920</v>
      </c>
      <c r="C973" s="101" t="s">
        <v>273</v>
      </c>
      <c r="D973" s="98">
        <f t="shared" si="1"/>
        <v>41</v>
      </c>
      <c r="E973" s="98" t="str">
        <f t="shared" si="2"/>
        <v>E-mail note from F. Fotouhi to S. Kolon </v>
      </c>
      <c r="F973" s="98" t="str">
        <f t="shared" si="3"/>
        <v>(re: MW-90)</v>
      </c>
      <c r="G973" s="98">
        <f t="shared" si="4"/>
        <v>2003</v>
      </c>
      <c r="H973" s="98">
        <f t="shared" si="5"/>
        <v>5</v>
      </c>
      <c r="I973" s="98">
        <f t="shared" si="6"/>
        <v>19</v>
      </c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ht="12.0" customHeight="1">
      <c r="A974" s="22">
        <v>37753.0</v>
      </c>
      <c r="B974" s="26" t="s">
        <v>921</v>
      </c>
      <c r="C974" s="101" t="s">
        <v>7</v>
      </c>
      <c r="D974" s="98">
        <f t="shared" si="1"/>
        <v>20</v>
      </c>
      <c r="E974" s="98" t="str">
        <f t="shared" si="2"/>
        <v>Analytical Results </v>
      </c>
      <c r="F974" s="98" t="str">
        <f t="shared" si="3"/>
        <v>(April 2003)</v>
      </c>
      <c r="G974" s="98">
        <f t="shared" si="4"/>
        <v>2003</v>
      </c>
      <c r="H974" s="98">
        <f t="shared" si="5"/>
        <v>5</v>
      </c>
      <c r="I974" s="98">
        <f t="shared" si="6"/>
        <v>12</v>
      </c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ht="12.0" customHeight="1">
      <c r="A975" s="22">
        <v>37750.0</v>
      </c>
      <c r="B975" s="25" t="s">
        <v>922</v>
      </c>
      <c r="C975" s="101" t="s">
        <v>7</v>
      </c>
      <c r="D975" s="98" t="str">
        <f t="shared" si="1"/>
        <v>#VALUE!</v>
      </c>
      <c r="E975" s="106" t="str">
        <f t="shared" si="2"/>
        <v>DEQ Citizen Involvement Plan</v>
      </c>
      <c r="F975" s="98" t="str">
        <f t="shared" si="3"/>
        <v/>
      </c>
      <c r="G975" s="98">
        <f t="shared" si="4"/>
        <v>2003</v>
      </c>
      <c r="H975" s="98">
        <f t="shared" si="5"/>
        <v>5</v>
      </c>
      <c r="I975" s="98">
        <f t="shared" si="6"/>
        <v>9</v>
      </c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ht="12.0" customHeight="1">
      <c r="A976" s="22">
        <v>37750.0</v>
      </c>
      <c r="B976" s="26" t="s">
        <v>923</v>
      </c>
      <c r="C976" s="101" t="s">
        <v>273</v>
      </c>
      <c r="D976" s="98" t="str">
        <f t="shared" si="1"/>
        <v>#VALUE!</v>
      </c>
      <c r="E976" s="101" t="str">
        <f t="shared" si="2"/>
        <v>DEQ GSI Site Update</v>
      </c>
      <c r="F976" s="98" t="str">
        <f t="shared" si="3"/>
        <v/>
      </c>
      <c r="G976" s="98">
        <f t="shared" si="4"/>
        <v>2003</v>
      </c>
      <c r="H976" s="98">
        <f t="shared" si="5"/>
        <v>5</v>
      </c>
      <c r="I976" s="98">
        <f t="shared" si="6"/>
        <v>9</v>
      </c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ht="12.0" customHeight="1">
      <c r="A977" s="22">
        <v>37750.0</v>
      </c>
      <c r="B977" s="26" t="s">
        <v>924</v>
      </c>
      <c r="C977" s="101" t="s">
        <v>273</v>
      </c>
      <c r="D977" s="98" t="str">
        <f t="shared" si="1"/>
        <v>#VALUE!</v>
      </c>
      <c r="E977" s="101" t="str">
        <f t="shared" si="2"/>
        <v>DEQ Response to March 28, 2003 Unit E Work Plan</v>
      </c>
      <c r="F977" s="98" t="str">
        <f t="shared" si="3"/>
        <v/>
      </c>
      <c r="G977" s="98">
        <f t="shared" si="4"/>
        <v>2003</v>
      </c>
      <c r="H977" s="98">
        <f t="shared" si="5"/>
        <v>5</v>
      </c>
      <c r="I977" s="98">
        <f t="shared" si="6"/>
        <v>9</v>
      </c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ht="12.0" customHeight="1">
      <c r="A978" s="22">
        <v>37750.0</v>
      </c>
      <c r="B978" s="26" t="s">
        <v>925</v>
      </c>
      <c r="C978" s="101" t="s">
        <v>273</v>
      </c>
      <c r="D978" s="98">
        <f t="shared" si="1"/>
        <v>28</v>
      </c>
      <c r="E978" s="98" t="str">
        <f t="shared" si="2"/>
        <v>DEQ Responsiveness Summary </v>
      </c>
      <c r="F978" s="98" t="str">
        <f t="shared" si="3"/>
        <v>(re: 3/28/03 Unit E Work Plan)</v>
      </c>
      <c r="G978" s="98">
        <f t="shared" si="4"/>
        <v>2003</v>
      </c>
      <c r="H978" s="98">
        <f t="shared" si="5"/>
        <v>5</v>
      </c>
      <c r="I978" s="98">
        <f t="shared" si="6"/>
        <v>9</v>
      </c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ht="12.0" customHeight="1">
      <c r="A979" s="22">
        <v>37746.0</v>
      </c>
      <c r="B979" s="26" t="s">
        <v>926</v>
      </c>
      <c r="C979" s="101" t="s">
        <v>7</v>
      </c>
      <c r="D979" s="98">
        <f t="shared" si="1"/>
        <v>37</v>
      </c>
      <c r="E979" s="98" t="str">
        <f t="shared" si="2"/>
        <v>PLS submittal of Monthly Report #28 </v>
      </c>
      <c r="F979" s="98" t="str">
        <f t="shared" si="3"/>
        <v>(April 2003)</v>
      </c>
      <c r="G979" s="98">
        <f t="shared" si="4"/>
        <v>2003</v>
      </c>
      <c r="H979" s="98">
        <f t="shared" si="5"/>
        <v>5</v>
      </c>
      <c r="I979" s="98">
        <f t="shared" si="6"/>
        <v>5</v>
      </c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ht="12.0" customHeight="1">
      <c r="A980" s="22">
        <v>37746.0</v>
      </c>
      <c r="B980" s="26" t="s">
        <v>927</v>
      </c>
      <c r="C980" s="26" t="s">
        <v>9</v>
      </c>
      <c r="D980" s="98">
        <f t="shared" si="1"/>
        <v>50</v>
      </c>
      <c r="E980" s="98" t="str">
        <f t="shared" si="2"/>
        <v>PLS submittal of Discharge Monitoring Report #72 </v>
      </c>
      <c r="F980" s="98" t="str">
        <f t="shared" si="3"/>
        <v>(April 2003)</v>
      </c>
      <c r="G980" s="98">
        <f t="shared" si="4"/>
        <v>2003</v>
      </c>
      <c r="H980" s="98">
        <f t="shared" si="5"/>
        <v>5</v>
      </c>
      <c r="I980" s="98">
        <f t="shared" si="6"/>
        <v>5</v>
      </c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ht="12.0" customHeight="1">
      <c r="A981" s="22">
        <v>37746.0</v>
      </c>
      <c r="B981" s="26" t="s">
        <v>928</v>
      </c>
      <c r="C981" s="101" t="s">
        <v>273</v>
      </c>
      <c r="D981" s="98">
        <f t="shared" si="1"/>
        <v>41</v>
      </c>
      <c r="E981" s="98" t="str">
        <f t="shared" si="2"/>
        <v>E-mail note from F. Fotouhi to S. Kolon </v>
      </c>
      <c r="F981" s="98" t="str">
        <f t="shared" si="3"/>
        <v>(re: MW-89)</v>
      </c>
      <c r="G981" s="98">
        <f t="shared" si="4"/>
        <v>2003</v>
      </c>
      <c r="H981" s="98">
        <f t="shared" si="5"/>
        <v>5</v>
      </c>
      <c r="I981" s="98">
        <f t="shared" si="6"/>
        <v>5</v>
      </c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ht="12.0" customHeight="1">
      <c r="A982" s="22">
        <v>37743.0</v>
      </c>
      <c r="B982" s="26" t="s">
        <v>929</v>
      </c>
      <c r="C982" s="26" t="s">
        <v>9</v>
      </c>
      <c r="D982" s="98">
        <f t="shared" si="1"/>
        <v>19</v>
      </c>
      <c r="E982" s="98" t="str">
        <f t="shared" si="2"/>
        <v>Opinion and Order </v>
      </c>
      <c r="F982" s="98" t="str">
        <f t="shared" si="3"/>
        <v>(re: contested case)</v>
      </c>
      <c r="G982" s="98">
        <f t="shared" si="4"/>
        <v>2003</v>
      </c>
      <c r="H982" s="98">
        <f t="shared" si="5"/>
        <v>5</v>
      </c>
      <c r="I982" s="98">
        <f t="shared" si="6"/>
        <v>2</v>
      </c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ht="12.0" customHeight="1">
      <c r="A983" s="22">
        <v>37741.0</v>
      </c>
      <c r="B983" s="26" t="s">
        <v>930</v>
      </c>
      <c r="C983" s="101" t="s">
        <v>275</v>
      </c>
      <c r="D983" s="98">
        <f t="shared" si="1"/>
        <v>36</v>
      </c>
      <c r="E983" s="98" t="str">
        <f t="shared" si="2"/>
        <v>Letter from F. Fotouhi to S. Kolon </v>
      </c>
      <c r="F983" s="98" t="str">
        <f t="shared" si="3"/>
        <v>(re: Southwest Property Area)</v>
      </c>
      <c r="G983" s="98">
        <f t="shared" si="4"/>
        <v>2003</v>
      </c>
      <c r="H983" s="98">
        <f t="shared" si="5"/>
        <v>4</v>
      </c>
      <c r="I983" s="98">
        <f t="shared" si="6"/>
        <v>30</v>
      </c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ht="12.0" customHeight="1">
      <c r="A984" s="22">
        <v>37741.0</v>
      </c>
      <c r="B984" s="26" t="s">
        <v>931</v>
      </c>
      <c r="C984" s="101" t="s">
        <v>273</v>
      </c>
      <c r="D984" s="98">
        <f t="shared" si="1"/>
        <v>41</v>
      </c>
      <c r="E984" s="98" t="str">
        <f t="shared" si="2"/>
        <v>E-mail note from F. Fotouhi to S. Kolon </v>
      </c>
      <c r="F984" s="98" t="str">
        <f t="shared" si="3"/>
        <v>(re: Installation of MW-89)</v>
      </c>
      <c r="G984" s="98">
        <f t="shared" si="4"/>
        <v>2003</v>
      </c>
      <c r="H984" s="98">
        <f t="shared" si="5"/>
        <v>4</v>
      </c>
      <c r="I984" s="98">
        <f t="shared" si="6"/>
        <v>30</v>
      </c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ht="12.0" customHeight="1">
      <c r="A985" s="22">
        <v>37740.0</v>
      </c>
      <c r="B985" s="26" t="s">
        <v>932</v>
      </c>
      <c r="C985" s="26" t="s">
        <v>9</v>
      </c>
      <c r="D985" s="98">
        <f t="shared" si="1"/>
        <v>42</v>
      </c>
      <c r="E985" s="98" t="str">
        <f t="shared" si="2"/>
        <v>PLS submittal of Chronic Toxicity Report </v>
      </c>
      <c r="F985" s="98" t="str">
        <f t="shared" si="3"/>
        <v>(4/9 to 4/16/03)</v>
      </c>
      <c r="G985" s="98">
        <f t="shared" si="4"/>
        <v>2003</v>
      </c>
      <c r="H985" s="98">
        <f t="shared" si="5"/>
        <v>4</v>
      </c>
      <c r="I985" s="98">
        <f t="shared" si="6"/>
        <v>29</v>
      </c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ht="12.0" customHeight="1">
      <c r="A986" s="22">
        <v>37739.0</v>
      </c>
      <c r="B986" s="26" t="s">
        <v>933</v>
      </c>
      <c r="C986" s="101" t="s">
        <v>273</v>
      </c>
      <c r="D986" s="98">
        <f t="shared" si="1"/>
        <v>41</v>
      </c>
      <c r="E986" s="98" t="str">
        <f t="shared" si="2"/>
        <v>E-mail note from F. Fotouhi to S. Kolon </v>
      </c>
      <c r="F986" s="98" t="str">
        <f t="shared" si="3"/>
        <v>(re: misc.)</v>
      </c>
      <c r="G986" s="98">
        <f t="shared" si="4"/>
        <v>2003</v>
      </c>
      <c r="H986" s="98">
        <f t="shared" si="5"/>
        <v>4</v>
      </c>
      <c r="I986" s="98">
        <f t="shared" si="6"/>
        <v>28</v>
      </c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 ht="12.0" customHeight="1">
      <c r="A987" s="22">
        <v>37736.0</v>
      </c>
      <c r="B987" s="26" t="s">
        <v>934</v>
      </c>
      <c r="C987" s="101" t="s">
        <v>273</v>
      </c>
      <c r="D987" s="98">
        <f t="shared" si="1"/>
        <v>43</v>
      </c>
      <c r="E987" s="98" t="str">
        <f t="shared" si="2"/>
        <v>PLS submittal of Unit E Aquifer Pump Test </v>
      </c>
      <c r="F987" s="98" t="str">
        <f t="shared" si="3"/>
        <v>(TW-15)</v>
      </c>
      <c r="G987" s="98">
        <f t="shared" si="4"/>
        <v>2003</v>
      </c>
      <c r="H987" s="98">
        <f t="shared" si="5"/>
        <v>4</v>
      </c>
      <c r="I987" s="98">
        <f t="shared" si="6"/>
        <v>25</v>
      </c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ht="12.0" customHeight="1">
      <c r="A988" s="22">
        <v>37726.0</v>
      </c>
      <c r="B988" s="26" t="s">
        <v>935</v>
      </c>
      <c r="C988" s="101" t="s">
        <v>273</v>
      </c>
      <c r="D988" s="98">
        <f t="shared" si="1"/>
        <v>37</v>
      </c>
      <c r="E988" s="98" t="str">
        <f t="shared" si="2"/>
        <v>Letter from M. Caldwell to S. Kolon </v>
      </c>
      <c r="F988" s="98" t="str">
        <f t="shared" si="3"/>
        <v>(response to 4/3/03 e-mail on Unit E work plan)</v>
      </c>
      <c r="G988" s="98">
        <f t="shared" si="4"/>
        <v>2003</v>
      </c>
      <c r="H988" s="98">
        <f t="shared" si="5"/>
        <v>4</v>
      </c>
      <c r="I988" s="98">
        <f t="shared" si="6"/>
        <v>15</v>
      </c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ht="12.0" customHeight="1">
      <c r="A989" s="22">
        <v>37725.0</v>
      </c>
      <c r="B989" s="26" t="s">
        <v>936</v>
      </c>
      <c r="C989" s="101" t="s">
        <v>4</v>
      </c>
      <c r="D989" s="98">
        <f t="shared" si="1"/>
        <v>50</v>
      </c>
      <c r="E989" s="98" t="str">
        <f t="shared" si="2"/>
        <v>PLS submittal of Quarterly Progress Report No. 9 </v>
      </c>
      <c r="F989" s="98" t="str">
        <f t="shared" si="3"/>
        <v>(Jan. – March 2003)</v>
      </c>
      <c r="G989" s="98">
        <f t="shared" si="4"/>
        <v>2003</v>
      </c>
      <c r="H989" s="98">
        <f t="shared" si="5"/>
        <v>4</v>
      </c>
      <c r="I989" s="98">
        <f t="shared" si="6"/>
        <v>14</v>
      </c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ht="12.0" customHeight="1">
      <c r="A990" s="22">
        <v>37722.0</v>
      </c>
      <c r="B990" s="26" t="s">
        <v>937</v>
      </c>
      <c r="C990" s="101" t="s">
        <v>273</v>
      </c>
      <c r="D990" s="98">
        <f t="shared" si="1"/>
        <v>48</v>
      </c>
      <c r="E990" s="98" t="str">
        <f t="shared" si="2"/>
        <v>E-mail notes to &amp; from S. Kolon and F. Fotouhi </v>
      </c>
      <c r="F990" s="98" t="str">
        <f t="shared" si="3"/>
        <v>(re: test borings)</v>
      </c>
      <c r="G990" s="98">
        <f t="shared" si="4"/>
        <v>2003</v>
      </c>
      <c r="H990" s="98">
        <f t="shared" si="5"/>
        <v>4</v>
      </c>
      <c r="I990" s="98">
        <f t="shared" si="6"/>
        <v>11</v>
      </c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ht="12.0" customHeight="1">
      <c r="A991" s="22">
        <v>37720.0</v>
      </c>
      <c r="B991" s="26" t="s">
        <v>938</v>
      </c>
      <c r="C991" s="101" t="s">
        <v>273</v>
      </c>
      <c r="D991" s="98">
        <f t="shared" si="1"/>
        <v>47</v>
      </c>
      <c r="E991" s="98" t="str">
        <f t="shared" si="2"/>
        <v>Letter from L. Beyer to S. Kolon w/attachment </v>
      </c>
      <c r="F991" s="98" t="str">
        <f t="shared" si="3"/>
        <v>(borehole log for TW-14)</v>
      </c>
      <c r="G991" s="98">
        <f t="shared" si="4"/>
        <v>2003</v>
      </c>
      <c r="H991" s="98">
        <f t="shared" si="5"/>
        <v>4</v>
      </c>
      <c r="I991" s="98">
        <f t="shared" si="6"/>
        <v>9</v>
      </c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ht="12.0" customHeight="1">
      <c r="A992" s="22">
        <v>37719.0</v>
      </c>
      <c r="B992" s="26" t="s">
        <v>939</v>
      </c>
      <c r="C992" s="101" t="s">
        <v>273</v>
      </c>
      <c r="D992" s="98">
        <f t="shared" si="1"/>
        <v>37</v>
      </c>
      <c r="E992" s="98" t="str">
        <f t="shared" si="2"/>
        <v>E-mail from L. Lipinski to S. Kolon </v>
      </c>
      <c r="F992" s="98" t="str">
        <f t="shared" si="3"/>
        <v>(re: Scope of Work – Test Borings)</v>
      </c>
      <c r="G992" s="98">
        <f t="shared" si="4"/>
        <v>2003</v>
      </c>
      <c r="H992" s="98">
        <f t="shared" si="5"/>
        <v>4</v>
      </c>
      <c r="I992" s="98">
        <f t="shared" si="6"/>
        <v>8</v>
      </c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ht="12.0" customHeight="1">
      <c r="A993" s="22">
        <v>37719.0</v>
      </c>
      <c r="B993" s="26" t="s">
        <v>940</v>
      </c>
      <c r="C993" s="101" t="s">
        <v>273</v>
      </c>
      <c r="D993" s="98">
        <f t="shared" si="1"/>
        <v>36</v>
      </c>
      <c r="E993" s="98" t="str">
        <f t="shared" si="2"/>
        <v>E-mail from S. Kolon to F. Fotouhi </v>
      </c>
      <c r="F993" s="98" t="str">
        <f t="shared" si="3"/>
        <v>(re: Scope of Work – Test Borings)</v>
      </c>
      <c r="G993" s="98">
        <f t="shared" si="4"/>
        <v>2003</v>
      </c>
      <c r="H993" s="98">
        <f t="shared" si="5"/>
        <v>4</v>
      </c>
      <c r="I993" s="98">
        <f t="shared" si="6"/>
        <v>8</v>
      </c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ht="12.0" customHeight="1">
      <c r="A994" s="22">
        <v>37719.0</v>
      </c>
      <c r="B994" s="26" t="s">
        <v>941</v>
      </c>
      <c r="C994" s="101" t="s">
        <v>273</v>
      </c>
      <c r="D994" s="98">
        <f t="shared" si="1"/>
        <v>41</v>
      </c>
      <c r="E994" s="98" t="str">
        <f t="shared" si="2"/>
        <v>E-mail note from F. Fotouhi to S. Kolon </v>
      </c>
      <c r="F994" s="98" t="str">
        <f t="shared" si="3"/>
        <v>(re: Maple Village Bore Tests)</v>
      </c>
      <c r="G994" s="98">
        <f t="shared" si="4"/>
        <v>2003</v>
      </c>
      <c r="H994" s="98">
        <f t="shared" si="5"/>
        <v>4</v>
      </c>
      <c r="I994" s="98">
        <f t="shared" si="6"/>
        <v>8</v>
      </c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ht="12.0" customHeight="1">
      <c r="A995" s="22">
        <v>37719.0</v>
      </c>
      <c r="B995" s="26" t="s">
        <v>942</v>
      </c>
      <c r="C995" s="101" t="s">
        <v>273</v>
      </c>
      <c r="D995" s="98">
        <f t="shared" si="1"/>
        <v>42</v>
      </c>
      <c r="E995" s="98" t="str">
        <f t="shared" si="2"/>
        <v>E-mail note from L. Lipinski to S. Kolon </v>
      </c>
      <c r="F995" s="98" t="str">
        <f t="shared" si="3"/>
        <v>(re: scope of work – test borings)</v>
      </c>
      <c r="G995" s="98">
        <f t="shared" si="4"/>
        <v>2003</v>
      </c>
      <c r="H995" s="98">
        <f t="shared" si="5"/>
        <v>4</v>
      </c>
      <c r="I995" s="98">
        <f t="shared" si="6"/>
        <v>8</v>
      </c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ht="12.0" customHeight="1">
      <c r="A996" s="22">
        <v>37719.0</v>
      </c>
      <c r="B996" s="26" t="s">
        <v>943</v>
      </c>
      <c r="C996" s="101" t="s">
        <v>273</v>
      </c>
      <c r="D996" s="98">
        <f t="shared" si="1"/>
        <v>41</v>
      </c>
      <c r="E996" s="98" t="str">
        <f t="shared" si="2"/>
        <v>E-mail note from S. Kolon to F. Fotouhi </v>
      </c>
      <c r="F996" s="98" t="str">
        <f t="shared" si="3"/>
        <v>(re: scope of work – test borings)</v>
      </c>
      <c r="G996" s="98">
        <f t="shared" si="4"/>
        <v>2003</v>
      </c>
      <c r="H996" s="98">
        <f t="shared" si="5"/>
        <v>4</v>
      </c>
      <c r="I996" s="98">
        <f t="shared" si="6"/>
        <v>8</v>
      </c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ht="12.0" customHeight="1">
      <c r="A997" s="22">
        <v>37718.0</v>
      </c>
      <c r="B997" s="26" t="s">
        <v>944</v>
      </c>
      <c r="C997" s="101" t="s">
        <v>7</v>
      </c>
      <c r="D997" s="98">
        <f t="shared" si="1"/>
        <v>37</v>
      </c>
      <c r="E997" s="98" t="str">
        <f t="shared" si="2"/>
        <v>PLS submittal of Monthly Report #27 </v>
      </c>
      <c r="F997" s="98" t="str">
        <f t="shared" si="3"/>
        <v>(March 2003)</v>
      </c>
      <c r="G997" s="98">
        <f t="shared" si="4"/>
        <v>2003</v>
      </c>
      <c r="H997" s="98">
        <f t="shared" si="5"/>
        <v>4</v>
      </c>
      <c r="I997" s="98">
        <f t="shared" si="6"/>
        <v>7</v>
      </c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ht="12.0" customHeight="1">
      <c r="A998" s="22">
        <v>37718.0</v>
      </c>
      <c r="B998" s="26" t="s">
        <v>945</v>
      </c>
      <c r="C998" s="26" t="s">
        <v>9</v>
      </c>
      <c r="D998" s="98">
        <f t="shared" si="1"/>
        <v>50</v>
      </c>
      <c r="E998" s="98" t="str">
        <f t="shared" si="2"/>
        <v>PLS submittal of Discharge Monitoring Report #71 </v>
      </c>
      <c r="F998" s="98" t="str">
        <f t="shared" si="3"/>
        <v>(March 2003)</v>
      </c>
      <c r="G998" s="98">
        <f t="shared" si="4"/>
        <v>2003</v>
      </c>
      <c r="H998" s="98">
        <f t="shared" si="5"/>
        <v>4</v>
      </c>
      <c r="I998" s="98">
        <f t="shared" si="6"/>
        <v>7</v>
      </c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ht="12.0" customHeight="1">
      <c r="A999" s="22">
        <v>37716.0</v>
      </c>
      <c r="B999" s="26" t="s">
        <v>946</v>
      </c>
      <c r="C999" s="101" t="s">
        <v>273</v>
      </c>
      <c r="D999" s="98">
        <f t="shared" si="1"/>
        <v>36</v>
      </c>
      <c r="E999" s="98" t="str">
        <f t="shared" si="2"/>
        <v>E-mail from F. Fotouhi to S. Kolon </v>
      </c>
      <c r="F999" s="98" t="str">
        <f t="shared" si="3"/>
        <v>(re: Scope of Work – Test Borings)</v>
      </c>
      <c r="G999" s="98">
        <f t="shared" si="4"/>
        <v>2003</v>
      </c>
      <c r="H999" s="98">
        <f t="shared" si="5"/>
        <v>4</v>
      </c>
      <c r="I999" s="98">
        <f t="shared" si="6"/>
        <v>5</v>
      </c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ht="12.0" customHeight="1">
      <c r="A1000" s="22">
        <v>37716.0</v>
      </c>
      <c r="B1000" s="26" t="s">
        <v>947</v>
      </c>
      <c r="C1000" s="101" t="s">
        <v>273</v>
      </c>
      <c r="D1000" s="98">
        <f t="shared" si="1"/>
        <v>41</v>
      </c>
      <c r="E1000" s="98" t="str">
        <f t="shared" si="2"/>
        <v>E-mail note from F. Fotouhi to S. Kolon </v>
      </c>
      <c r="F1000" s="98" t="str">
        <f t="shared" si="3"/>
        <v>(re: scope of work for test borings)</v>
      </c>
      <c r="G1000" s="98">
        <f t="shared" si="4"/>
        <v>2003</v>
      </c>
      <c r="H1000" s="98">
        <f t="shared" si="5"/>
        <v>4</v>
      </c>
      <c r="I1000" s="98">
        <f t="shared" si="6"/>
        <v>5</v>
      </c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  <row r="1001" ht="12.0" customHeight="1">
      <c r="A1001" s="22">
        <v>37714.0</v>
      </c>
      <c r="B1001" s="26" t="s">
        <v>948</v>
      </c>
      <c r="C1001" s="101" t="s">
        <v>273</v>
      </c>
      <c r="D1001" s="98">
        <f t="shared" si="1"/>
        <v>36</v>
      </c>
      <c r="E1001" s="98" t="str">
        <f t="shared" si="2"/>
        <v>E-mail from S. Kolon to F. Fotouhi </v>
      </c>
      <c r="F1001" s="98" t="str">
        <f t="shared" si="3"/>
        <v>(re: preliminary comments on 3/28 work plan)</v>
      </c>
      <c r="G1001" s="98">
        <f t="shared" si="4"/>
        <v>2003</v>
      </c>
      <c r="H1001" s="98">
        <f t="shared" si="5"/>
        <v>4</v>
      </c>
      <c r="I1001" s="98">
        <f t="shared" si="6"/>
        <v>3</v>
      </c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101"/>
      <c r="T1001" s="101"/>
      <c r="U1001" s="101"/>
      <c r="V1001" s="101"/>
      <c r="W1001" s="101"/>
      <c r="X1001" s="101"/>
      <c r="Y1001" s="101"/>
      <c r="Z1001" s="101"/>
    </row>
    <row r="1002" ht="24.0" customHeight="1">
      <c r="A1002" s="22">
        <v>37714.0</v>
      </c>
      <c r="B1002" s="26" t="s">
        <v>949</v>
      </c>
      <c r="C1002" s="101" t="s">
        <v>273</v>
      </c>
      <c r="D1002" s="98">
        <f t="shared" si="1"/>
        <v>39</v>
      </c>
      <c r="E1002" s="98" t="str">
        <f t="shared" si="2"/>
        <v>Letter from RRD to Interested Parties </v>
      </c>
      <c r="F1002" s="98" t="str">
        <f t="shared" si="3"/>
        <v>(re: schedule for public comment on Unit E Aquifer submittals)</v>
      </c>
      <c r="G1002" s="98">
        <f t="shared" si="4"/>
        <v>2003</v>
      </c>
      <c r="H1002" s="98">
        <f t="shared" si="5"/>
        <v>4</v>
      </c>
      <c r="I1002" s="98">
        <f t="shared" si="6"/>
        <v>3</v>
      </c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101"/>
      <c r="T1002" s="101"/>
      <c r="U1002" s="101"/>
      <c r="V1002" s="101"/>
      <c r="W1002" s="101"/>
      <c r="X1002" s="101"/>
      <c r="Y1002" s="101"/>
      <c r="Z1002" s="101"/>
    </row>
    <row r="1003" ht="12.0" customHeight="1">
      <c r="A1003" s="22">
        <v>37708.0</v>
      </c>
      <c r="B1003" s="26" t="s">
        <v>950</v>
      </c>
      <c r="C1003" s="26" t="s">
        <v>9</v>
      </c>
      <c r="D1003" s="98">
        <f t="shared" si="1"/>
        <v>42</v>
      </c>
      <c r="E1003" s="98" t="str">
        <f t="shared" si="2"/>
        <v>PLS submittal of Chronic Toxicity Report </v>
      </c>
      <c r="F1003" s="98" t="str">
        <f t="shared" si="3"/>
        <v>(March 12 to March 19, 2003)</v>
      </c>
      <c r="G1003" s="98">
        <f t="shared" si="4"/>
        <v>2003</v>
      </c>
      <c r="H1003" s="98">
        <f t="shared" si="5"/>
        <v>3</v>
      </c>
      <c r="I1003" s="98">
        <f t="shared" si="6"/>
        <v>28</v>
      </c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101"/>
      <c r="T1003" s="101"/>
      <c r="U1003" s="101"/>
      <c r="V1003" s="101"/>
      <c r="W1003" s="101"/>
      <c r="X1003" s="101"/>
      <c r="Y1003" s="101"/>
      <c r="Z1003" s="101"/>
    </row>
    <row r="1004" ht="12.0" customHeight="1">
      <c r="A1004" s="22">
        <v>37708.0</v>
      </c>
      <c r="B1004" s="26" t="s">
        <v>951</v>
      </c>
      <c r="C1004" s="101" t="s">
        <v>273</v>
      </c>
      <c r="D1004" s="98" t="str">
        <f t="shared" si="1"/>
        <v>#VALUE!</v>
      </c>
      <c r="E1004" s="101" t="str">
        <f t="shared" si="2"/>
        <v>PLS submittal of revised Groundwater Remediation Work Plan</v>
      </c>
      <c r="F1004" s="98" t="str">
        <f t="shared" si="3"/>
        <v/>
      </c>
      <c r="G1004" s="98">
        <f t="shared" si="4"/>
        <v>2003</v>
      </c>
      <c r="H1004" s="98">
        <f t="shared" si="5"/>
        <v>3</v>
      </c>
      <c r="I1004" s="98">
        <f t="shared" si="6"/>
        <v>28</v>
      </c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101"/>
      <c r="T1004" s="101"/>
      <c r="U1004" s="101"/>
      <c r="V1004" s="101"/>
      <c r="W1004" s="101"/>
      <c r="X1004" s="101"/>
      <c r="Y1004" s="101"/>
      <c r="Z1004" s="101"/>
    </row>
    <row r="1005" ht="12.0" customHeight="1">
      <c r="A1005" s="22">
        <v>37707.0</v>
      </c>
      <c r="B1005" s="26" t="s">
        <v>952</v>
      </c>
      <c r="C1005" s="101" t="s">
        <v>273</v>
      </c>
      <c r="D1005" s="98">
        <f t="shared" si="1"/>
        <v>42</v>
      </c>
      <c r="E1005" s="98" t="str">
        <f t="shared" si="2"/>
        <v>Letter from M. Caldwell to Judge Shelton </v>
      </c>
      <c r="F1005" s="98" t="str">
        <f t="shared" si="3"/>
        <v>(re: schedule)</v>
      </c>
      <c r="G1005" s="98">
        <f t="shared" si="4"/>
        <v>2003</v>
      </c>
      <c r="H1005" s="98">
        <f t="shared" si="5"/>
        <v>3</v>
      </c>
      <c r="I1005" s="98">
        <f t="shared" si="6"/>
        <v>27</v>
      </c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101"/>
      <c r="T1005" s="101"/>
      <c r="U1005" s="101"/>
      <c r="V1005" s="101"/>
      <c r="W1005" s="101"/>
      <c r="X1005" s="101"/>
      <c r="Y1005" s="101"/>
      <c r="Z1005" s="101"/>
    </row>
    <row r="1006" ht="12.0" customHeight="1">
      <c r="A1006" s="22">
        <v>37706.0</v>
      </c>
      <c r="B1006" s="26" t="s">
        <v>953</v>
      </c>
      <c r="C1006" s="101" t="s">
        <v>273</v>
      </c>
      <c r="D1006" s="98">
        <f t="shared" si="1"/>
        <v>36</v>
      </c>
      <c r="E1006" s="98" t="str">
        <f t="shared" si="2"/>
        <v>E-mail from S. Kolon to F. Fotouhi </v>
      </c>
      <c r="F1006" s="98" t="str">
        <f t="shared" si="3"/>
        <v>(re: comments on 3/17 report)</v>
      </c>
      <c r="G1006" s="98">
        <f t="shared" si="4"/>
        <v>2003</v>
      </c>
      <c r="H1006" s="98">
        <f t="shared" si="5"/>
        <v>3</v>
      </c>
      <c r="I1006" s="98">
        <f t="shared" si="6"/>
        <v>26</v>
      </c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101"/>
      <c r="T1006" s="101"/>
      <c r="U1006" s="101"/>
      <c r="V1006" s="101"/>
      <c r="W1006" s="101"/>
      <c r="X1006" s="101"/>
      <c r="Y1006" s="101"/>
      <c r="Z1006" s="101"/>
    </row>
    <row r="1007" ht="24.0" customHeight="1">
      <c r="A1007" s="22">
        <v>37701.0</v>
      </c>
      <c r="B1007" s="26" t="s">
        <v>954</v>
      </c>
      <c r="C1007" s="101" t="s">
        <v>7</v>
      </c>
      <c r="D1007" s="98">
        <f t="shared" si="1"/>
        <v>59</v>
      </c>
      <c r="E1007" s="98" t="str">
        <f t="shared" si="2"/>
        <v>E-mail note from S. Kolon to M. Naud et. al. w/attachment </v>
      </c>
      <c r="F1007" s="98" t="str">
        <f t="shared" si="3"/>
        <v>(Technical Outreach Services for Communities brochure)</v>
      </c>
      <c r="G1007" s="98">
        <f t="shared" si="4"/>
        <v>2003</v>
      </c>
      <c r="H1007" s="98">
        <f t="shared" si="5"/>
        <v>3</v>
      </c>
      <c r="I1007" s="98">
        <f t="shared" si="6"/>
        <v>21</v>
      </c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101"/>
      <c r="T1007" s="101"/>
      <c r="U1007" s="101"/>
      <c r="V1007" s="101"/>
      <c r="W1007" s="101"/>
      <c r="X1007" s="101"/>
      <c r="Y1007" s="101"/>
      <c r="Z1007" s="101"/>
    </row>
    <row r="1008" ht="12.0" customHeight="1">
      <c r="A1008" s="22">
        <v>37700.0</v>
      </c>
      <c r="B1008" s="26" t="s">
        <v>955</v>
      </c>
      <c r="C1008" s="26" t="s">
        <v>88</v>
      </c>
      <c r="D1008" s="98">
        <f t="shared" si="1"/>
        <v>49</v>
      </c>
      <c r="E1008" s="98" t="str">
        <f t="shared" si="2"/>
        <v>Letter from F. Fotouhi to S. Kolon w/attachment </v>
      </c>
      <c r="F1008" s="98" t="str">
        <f t="shared" si="3"/>
        <v>(Western System Update)</v>
      </c>
      <c r="G1008" s="98">
        <f t="shared" si="4"/>
        <v>2003</v>
      </c>
      <c r="H1008" s="98">
        <f t="shared" si="5"/>
        <v>3</v>
      </c>
      <c r="I1008" s="98">
        <f t="shared" si="6"/>
        <v>20</v>
      </c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101"/>
      <c r="T1008" s="101"/>
      <c r="U1008" s="101"/>
      <c r="V1008" s="101"/>
      <c r="W1008" s="101"/>
      <c r="X1008" s="101"/>
      <c r="Y1008" s="101"/>
      <c r="Z1008" s="101"/>
    </row>
    <row r="1009" ht="12.0" customHeight="1">
      <c r="A1009" s="22">
        <v>37698.0</v>
      </c>
      <c r="B1009" s="26" t="s">
        <v>956</v>
      </c>
      <c r="C1009" s="101" t="s">
        <v>801</v>
      </c>
      <c r="D1009" s="98" t="str">
        <f t="shared" si="1"/>
        <v>#VALUE!</v>
      </c>
      <c r="E1009" s="101" t="str">
        <f t="shared" si="2"/>
        <v>PLS submittal of Status Report</v>
      </c>
      <c r="F1009" s="98" t="str">
        <f t="shared" si="3"/>
        <v/>
      </c>
      <c r="G1009" s="98">
        <f t="shared" si="4"/>
        <v>2003</v>
      </c>
      <c r="H1009" s="98">
        <f t="shared" si="5"/>
        <v>3</v>
      </c>
      <c r="I1009" s="98">
        <f t="shared" si="6"/>
        <v>18</v>
      </c>
      <c r="J1009" s="98"/>
      <c r="K1009" s="98"/>
      <c r="L1009" s="98"/>
      <c r="M1009" s="98"/>
      <c r="N1009" s="98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</row>
    <row r="1010" ht="12.0" customHeight="1">
      <c r="A1010" s="22">
        <v>37697.0</v>
      </c>
      <c r="B1010" s="26" t="s">
        <v>957</v>
      </c>
      <c r="C1010" s="101" t="s">
        <v>273</v>
      </c>
      <c r="D1010" s="98" t="str">
        <f t="shared" si="1"/>
        <v>#VALUE!</v>
      </c>
      <c r="E1010" s="101" t="str">
        <f t="shared" si="2"/>
        <v>PLS submittal of DRAFT Groundwater Remediation Work Plan</v>
      </c>
      <c r="F1010" s="98" t="str">
        <f t="shared" si="3"/>
        <v/>
      </c>
      <c r="G1010" s="98">
        <f t="shared" si="4"/>
        <v>2003</v>
      </c>
      <c r="H1010" s="98">
        <f t="shared" si="5"/>
        <v>3</v>
      </c>
      <c r="I1010" s="98">
        <f t="shared" si="6"/>
        <v>17</v>
      </c>
      <c r="J1010" s="98"/>
      <c r="K1010" s="98"/>
      <c r="L1010" s="98"/>
      <c r="M1010" s="98"/>
      <c r="N1010" s="98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</row>
    <row r="1011" ht="12.0" customHeight="1">
      <c r="A1011" s="22">
        <v>37691.0</v>
      </c>
      <c r="B1011" s="26" t="s">
        <v>958</v>
      </c>
      <c r="C1011" s="101" t="s">
        <v>273</v>
      </c>
      <c r="D1011" s="98">
        <f t="shared" si="1"/>
        <v>35</v>
      </c>
      <c r="E1011" s="98" t="str">
        <f t="shared" si="2"/>
        <v>Letter from F. Fotouhi to M. Naud </v>
      </c>
      <c r="F1011" s="98" t="str">
        <f t="shared" si="3"/>
        <v>(re: sanitary sewer)</v>
      </c>
      <c r="G1011" s="98">
        <f t="shared" si="4"/>
        <v>2003</v>
      </c>
      <c r="H1011" s="98">
        <f t="shared" si="5"/>
        <v>3</v>
      </c>
      <c r="I1011" s="98">
        <f t="shared" si="6"/>
        <v>11</v>
      </c>
      <c r="J1011" s="98"/>
      <c r="K1011" s="98"/>
      <c r="L1011" s="98"/>
      <c r="M1011" s="98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</row>
    <row r="1012" ht="12.0" customHeight="1">
      <c r="A1012" s="22">
        <v>37691.0</v>
      </c>
      <c r="B1012" s="26" t="s">
        <v>959</v>
      </c>
      <c r="C1012" s="101" t="s">
        <v>273</v>
      </c>
      <c r="D1012" s="98">
        <f t="shared" si="1"/>
        <v>48</v>
      </c>
      <c r="E1012" s="98" t="str">
        <f t="shared" si="2"/>
        <v>Letter from L. Beyer to S. Kolon w/attachments </v>
      </c>
      <c r="F1012" s="98" t="str">
        <f t="shared" si="3"/>
        <v>(well logs for MW-85 &amp; 86)</v>
      </c>
      <c r="G1012" s="98">
        <f t="shared" si="4"/>
        <v>2003</v>
      </c>
      <c r="H1012" s="98">
        <f t="shared" si="5"/>
        <v>3</v>
      </c>
      <c r="I1012" s="98">
        <f t="shared" si="6"/>
        <v>11</v>
      </c>
      <c r="J1012" s="98"/>
      <c r="K1012" s="98"/>
      <c r="L1012" s="98"/>
      <c r="M1012" s="98"/>
      <c r="N1012" s="98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</row>
    <row r="1013" ht="12.0" customHeight="1">
      <c r="A1013" s="22">
        <v>37690.0</v>
      </c>
      <c r="B1013" s="26" t="s">
        <v>960</v>
      </c>
      <c r="C1013" s="26" t="s">
        <v>9</v>
      </c>
      <c r="D1013" s="98">
        <f t="shared" si="1"/>
        <v>42</v>
      </c>
      <c r="E1013" s="98" t="str">
        <f t="shared" si="2"/>
        <v>PLS submittal of Chronic Toxicity Report </v>
      </c>
      <c r="F1013" s="98" t="str">
        <f t="shared" si="3"/>
        <v>(Feb 19 to Feb. 26, 2003)</v>
      </c>
      <c r="G1013" s="98">
        <f t="shared" si="4"/>
        <v>2003</v>
      </c>
      <c r="H1013" s="98">
        <f t="shared" si="5"/>
        <v>3</v>
      </c>
      <c r="I1013" s="98">
        <f t="shared" si="6"/>
        <v>10</v>
      </c>
      <c r="J1013" s="98"/>
      <c r="K1013" s="98"/>
      <c r="L1013" s="98"/>
      <c r="M1013" s="98"/>
      <c r="N1013" s="98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</row>
    <row r="1014" ht="12.0" customHeight="1">
      <c r="A1014" s="22">
        <v>37686.0</v>
      </c>
      <c r="B1014" s="26" t="s">
        <v>961</v>
      </c>
      <c r="C1014" s="101" t="s">
        <v>7</v>
      </c>
      <c r="D1014" s="98">
        <f t="shared" si="1"/>
        <v>37</v>
      </c>
      <c r="E1014" s="98" t="str">
        <f t="shared" si="2"/>
        <v>PLS submittal of Monthly Report #26 </v>
      </c>
      <c r="F1014" s="98" t="str">
        <f t="shared" si="3"/>
        <v>(Feb. 2003)</v>
      </c>
      <c r="G1014" s="98">
        <f t="shared" si="4"/>
        <v>2003</v>
      </c>
      <c r="H1014" s="98">
        <f t="shared" si="5"/>
        <v>3</v>
      </c>
      <c r="I1014" s="98">
        <f t="shared" si="6"/>
        <v>6</v>
      </c>
      <c r="J1014" s="98"/>
      <c r="K1014" s="98"/>
      <c r="L1014" s="98"/>
      <c r="M1014" s="98"/>
      <c r="N1014" s="98"/>
      <c r="O1014" s="98"/>
      <c r="P1014" s="98"/>
      <c r="Q1014" s="98"/>
      <c r="R1014" s="98"/>
      <c r="S1014" s="98"/>
      <c r="T1014" s="98"/>
      <c r="U1014" s="98"/>
      <c r="V1014" s="98"/>
      <c r="W1014" s="98"/>
      <c r="X1014" s="98"/>
      <c r="Y1014" s="98"/>
      <c r="Z1014" s="98"/>
    </row>
    <row r="1015" ht="12.0" customHeight="1">
      <c r="A1015" s="22">
        <v>37686.0</v>
      </c>
      <c r="B1015" s="26" t="s">
        <v>962</v>
      </c>
      <c r="C1015" s="26" t="s">
        <v>9</v>
      </c>
      <c r="D1015" s="98">
        <f t="shared" si="1"/>
        <v>50</v>
      </c>
      <c r="E1015" s="98" t="str">
        <f t="shared" si="2"/>
        <v>PLS submittal of Discharge Monitoring Report #70 </v>
      </c>
      <c r="F1015" s="98" t="str">
        <f t="shared" si="3"/>
        <v>(Feb. 2003)</v>
      </c>
      <c r="G1015" s="98">
        <f t="shared" si="4"/>
        <v>2003</v>
      </c>
      <c r="H1015" s="98">
        <f t="shared" si="5"/>
        <v>3</v>
      </c>
      <c r="I1015" s="98">
        <f t="shared" si="6"/>
        <v>6</v>
      </c>
      <c r="J1015" s="98"/>
      <c r="K1015" s="98"/>
      <c r="L1015" s="98"/>
      <c r="M1015" s="98"/>
      <c r="N1015" s="98"/>
      <c r="O1015" s="98"/>
      <c r="P1015" s="98"/>
      <c r="Q1015" s="98"/>
      <c r="R1015" s="98"/>
      <c r="S1015" s="98"/>
      <c r="T1015" s="98"/>
      <c r="U1015" s="98"/>
      <c r="V1015" s="98"/>
      <c r="W1015" s="98"/>
      <c r="X1015" s="98"/>
      <c r="Y1015" s="98"/>
      <c r="Z1015" s="98"/>
    </row>
    <row r="1016" ht="12.0" customHeight="1">
      <c r="A1016" s="22">
        <v>37673.0</v>
      </c>
      <c r="B1016" s="26" t="s">
        <v>963</v>
      </c>
      <c r="C1016" s="26" t="s">
        <v>9</v>
      </c>
      <c r="D1016" s="98">
        <f t="shared" si="1"/>
        <v>36</v>
      </c>
      <c r="E1016" s="98" t="str">
        <f t="shared" si="2"/>
        <v>Letter from D. Snell to F. Fotouhi </v>
      </c>
      <c r="F1016" s="98" t="str">
        <f t="shared" si="3"/>
        <v>(re: Chronic Toxicity – Monthly Progress Report)</v>
      </c>
      <c r="G1016" s="98">
        <f t="shared" si="4"/>
        <v>2003</v>
      </c>
      <c r="H1016" s="98">
        <f t="shared" si="5"/>
        <v>2</v>
      </c>
      <c r="I1016" s="98">
        <f t="shared" si="6"/>
        <v>21</v>
      </c>
      <c r="J1016" s="98"/>
      <c r="K1016" s="98"/>
      <c r="L1016" s="98"/>
      <c r="M1016" s="98"/>
      <c r="N1016" s="98"/>
      <c r="O1016" s="98"/>
      <c r="P1016" s="98"/>
      <c r="Q1016" s="98"/>
      <c r="R1016" s="98"/>
      <c r="S1016" s="98"/>
      <c r="T1016" s="98"/>
      <c r="U1016" s="98"/>
      <c r="V1016" s="98"/>
      <c r="W1016" s="98"/>
      <c r="X1016" s="98"/>
      <c r="Y1016" s="98"/>
      <c r="Z1016" s="98"/>
    </row>
    <row r="1017" ht="24.0" customHeight="1">
      <c r="A1017" s="22">
        <v>37673.0</v>
      </c>
      <c r="B1017" s="26" t="s">
        <v>964</v>
      </c>
      <c r="C1017" s="101" t="s">
        <v>273</v>
      </c>
      <c r="D1017" s="98">
        <f t="shared" si="1"/>
        <v>48</v>
      </c>
      <c r="E1017" s="98" t="str">
        <f t="shared" si="2"/>
        <v>Letter from L. Beyer to S. Kolon w/attachments </v>
      </c>
      <c r="F1017" s="98" t="str">
        <f t="shared" si="3"/>
        <v>(well logs from MW-72s, MW‑84s &amp; d, TW-15)</v>
      </c>
      <c r="G1017" s="98">
        <f t="shared" si="4"/>
        <v>2003</v>
      </c>
      <c r="H1017" s="98">
        <f t="shared" si="5"/>
        <v>2</v>
      </c>
      <c r="I1017" s="98">
        <f t="shared" si="6"/>
        <v>21</v>
      </c>
      <c r="J1017" s="98"/>
      <c r="K1017" s="98"/>
      <c r="L1017" s="98"/>
      <c r="M1017" s="98"/>
      <c r="N1017" s="98"/>
      <c r="O1017" s="98"/>
      <c r="P1017" s="98"/>
      <c r="Q1017" s="98"/>
      <c r="R1017" s="98"/>
      <c r="S1017" s="98"/>
      <c r="T1017" s="98"/>
      <c r="U1017" s="98"/>
      <c r="V1017" s="98"/>
      <c r="W1017" s="98"/>
      <c r="X1017" s="98"/>
      <c r="Y1017" s="98"/>
      <c r="Z1017" s="98"/>
    </row>
    <row r="1018" ht="12.0" customHeight="1">
      <c r="A1018" s="22">
        <v>37672.0</v>
      </c>
      <c r="B1018" s="26" t="s">
        <v>902</v>
      </c>
      <c r="C1018" s="101" t="s">
        <v>275</v>
      </c>
      <c r="D1018" s="98">
        <f t="shared" si="1"/>
        <v>56</v>
      </c>
      <c r="E1018" s="98" t="str">
        <f t="shared" si="2"/>
        <v>Interoffice Communication from L. Lipinski to S. Kolon </v>
      </c>
      <c r="F1018" s="98" t="str">
        <f t="shared" si="3"/>
        <v>(re: Southwest Property)</v>
      </c>
      <c r="G1018" s="98">
        <f t="shared" si="4"/>
        <v>2003</v>
      </c>
      <c r="H1018" s="98">
        <f t="shared" si="5"/>
        <v>2</v>
      </c>
      <c r="I1018" s="98">
        <f t="shared" si="6"/>
        <v>20</v>
      </c>
      <c r="J1018" s="98"/>
      <c r="K1018" s="98"/>
      <c r="L1018" s="98"/>
      <c r="M1018" s="98"/>
      <c r="N1018" s="98"/>
      <c r="O1018" s="98"/>
      <c r="P1018" s="98"/>
      <c r="Q1018" s="98"/>
      <c r="R1018" s="98"/>
      <c r="S1018" s="98"/>
      <c r="T1018" s="98"/>
      <c r="U1018" s="98"/>
      <c r="V1018" s="98"/>
      <c r="W1018" s="98"/>
      <c r="X1018" s="98"/>
      <c r="Y1018" s="98"/>
      <c r="Z1018" s="98"/>
    </row>
    <row r="1019" ht="12.0" customHeight="1">
      <c r="A1019" s="22">
        <v>37672.0</v>
      </c>
      <c r="B1019" s="26" t="s">
        <v>965</v>
      </c>
      <c r="C1019" s="101" t="s">
        <v>275</v>
      </c>
      <c r="D1019" s="98">
        <f t="shared" si="1"/>
        <v>36</v>
      </c>
      <c r="E1019" s="98" t="str">
        <f t="shared" si="2"/>
        <v>Letter from S. Kolon to F. Fotouhi </v>
      </c>
      <c r="F1019" s="98" t="str">
        <f t="shared" si="3"/>
        <v>(re: Southwest Property)</v>
      </c>
      <c r="G1019" s="98">
        <f t="shared" si="4"/>
        <v>2003</v>
      </c>
      <c r="H1019" s="98">
        <f t="shared" si="5"/>
        <v>2</v>
      </c>
      <c r="I1019" s="98">
        <f t="shared" si="6"/>
        <v>20</v>
      </c>
      <c r="J1019" s="98"/>
      <c r="K1019" s="98"/>
      <c r="L1019" s="98"/>
      <c r="M1019" s="98"/>
      <c r="N1019" s="98"/>
      <c r="O1019" s="98"/>
      <c r="P1019" s="98"/>
      <c r="Q1019" s="98"/>
      <c r="R1019" s="98"/>
      <c r="S1019" s="98"/>
      <c r="T1019" s="98"/>
      <c r="U1019" s="98"/>
      <c r="V1019" s="98"/>
      <c r="W1019" s="98"/>
      <c r="X1019" s="98"/>
      <c r="Y1019" s="98"/>
      <c r="Z1019" s="98"/>
    </row>
    <row r="1020" ht="12.0" customHeight="1">
      <c r="A1020" s="22">
        <v>37671.0</v>
      </c>
      <c r="B1020" s="26" t="s">
        <v>966</v>
      </c>
      <c r="C1020" s="101" t="s">
        <v>273</v>
      </c>
      <c r="D1020" s="98">
        <f t="shared" si="1"/>
        <v>41</v>
      </c>
      <c r="E1020" s="98" t="str">
        <f t="shared" si="2"/>
        <v>E-mail note from F. Fotouhi to S. Kolon </v>
      </c>
      <c r="F1020" s="98" t="str">
        <f t="shared" si="3"/>
        <v>(re: information on MW-85)</v>
      </c>
      <c r="G1020" s="98">
        <f t="shared" si="4"/>
        <v>2003</v>
      </c>
      <c r="H1020" s="98">
        <f t="shared" si="5"/>
        <v>2</v>
      </c>
      <c r="I1020" s="98">
        <f t="shared" si="6"/>
        <v>19</v>
      </c>
      <c r="J1020" s="98"/>
      <c r="K1020" s="98"/>
      <c r="L1020" s="98"/>
      <c r="M1020" s="98"/>
      <c r="N1020" s="98"/>
      <c r="O1020" s="98"/>
      <c r="P1020" s="98"/>
      <c r="Q1020" s="98"/>
      <c r="R1020" s="98"/>
      <c r="S1020" s="98"/>
      <c r="T1020" s="98"/>
      <c r="U1020" s="98"/>
      <c r="V1020" s="98"/>
      <c r="W1020" s="98"/>
      <c r="X1020" s="98"/>
      <c r="Y1020" s="98"/>
      <c r="Z1020" s="98"/>
    </row>
    <row r="1021" ht="12.0" customHeight="1">
      <c r="A1021" s="22">
        <v>37670.0</v>
      </c>
      <c r="B1021" s="26" t="s">
        <v>967</v>
      </c>
      <c r="C1021" s="26" t="s">
        <v>9</v>
      </c>
      <c r="D1021" s="98">
        <f t="shared" si="1"/>
        <v>36</v>
      </c>
      <c r="E1021" s="98" t="str">
        <f t="shared" si="2"/>
        <v>Letter from D. Snell to F. Fotouhi </v>
      </c>
      <c r="F1021" s="98" t="str">
        <f t="shared" si="3"/>
        <v>(re: Core Treatment System Modification)</v>
      </c>
      <c r="G1021" s="98">
        <f t="shared" si="4"/>
        <v>2003</v>
      </c>
      <c r="H1021" s="98">
        <f t="shared" si="5"/>
        <v>2</v>
      </c>
      <c r="I1021" s="98">
        <f t="shared" si="6"/>
        <v>18</v>
      </c>
      <c r="J1021" s="98"/>
      <c r="K1021" s="98"/>
      <c r="L1021" s="98"/>
      <c r="M1021" s="98"/>
      <c r="N1021" s="98"/>
      <c r="O1021" s="98"/>
      <c r="P1021" s="98"/>
      <c r="Q1021" s="98"/>
      <c r="R1021" s="98"/>
      <c r="S1021" s="98"/>
      <c r="T1021" s="98"/>
      <c r="U1021" s="98"/>
      <c r="V1021" s="98"/>
      <c r="W1021" s="98"/>
      <c r="X1021" s="98"/>
      <c r="Y1021" s="98"/>
      <c r="Z1021" s="98"/>
    </row>
    <row r="1022" ht="12.0" customHeight="1">
      <c r="A1022" s="22">
        <v>37666.0</v>
      </c>
      <c r="B1022" s="26" t="s">
        <v>968</v>
      </c>
      <c r="C1022" s="26" t="s">
        <v>88</v>
      </c>
      <c r="D1022" s="98">
        <f t="shared" si="1"/>
        <v>39</v>
      </c>
      <c r="E1022" s="98" t="str">
        <f t="shared" si="2"/>
        <v>E-mail note from S. Kolon to S. Clark </v>
      </c>
      <c r="F1022" s="98" t="str">
        <f t="shared" si="3"/>
        <v>(re: contingency plan)</v>
      </c>
      <c r="G1022" s="98">
        <f t="shared" si="4"/>
        <v>2003</v>
      </c>
      <c r="H1022" s="98">
        <f t="shared" si="5"/>
        <v>2</v>
      </c>
      <c r="I1022" s="98">
        <f t="shared" si="6"/>
        <v>14</v>
      </c>
      <c r="J1022" s="98"/>
      <c r="K1022" s="98"/>
      <c r="L1022" s="98"/>
      <c r="M1022" s="98"/>
      <c r="N1022" s="98"/>
      <c r="O1022" s="98"/>
      <c r="P1022" s="98"/>
      <c r="Q1022" s="98"/>
      <c r="R1022" s="98"/>
      <c r="S1022" s="98"/>
      <c r="T1022" s="98"/>
      <c r="U1022" s="98"/>
      <c r="V1022" s="98"/>
      <c r="W1022" s="98"/>
      <c r="X1022" s="98"/>
      <c r="Y1022" s="98"/>
      <c r="Z1022" s="98"/>
    </row>
    <row r="1023" ht="12.0" customHeight="1">
      <c r="A1023" s="22">
        <v>37665.0</v>
      </c>
      <c r="B1023" s="26" t="s">
        <v>969</v>
      </c>
      <c r="C1023" s="101" t="s">
        <v>7</v>
      </c>
      <c r="D1023" s="98">
        <f t="shared" si="1"/>
        <v>20</v>
      </c>
      <c r="E1023" s="98" t="str">
        <f t="shared" si="2"/>
        <v>Analytical Results </v>
      </c>
      <c r="F1023" s="98" t="str">
        <f t="shared" si="3"/>
        <v>(Jan. 2003)</v>
      </c>
      <c r="G1023" s="98">
        <f t="shared" si="4"/>
        <v>2003</v>
      </c>
      <c r="H1023" s="98">
        <f t="shared" si="5"/>
        <v>2</v>
      </c>
      <c r="I1023" s="98">
        <f t="shared" si="6"/>
        <v>13</v>
      </c>
      <c r="J1023" s="98"/>
      <c r="K1023" s="98"/>
      <c r="L1023" s="98"/>
      <c r="M1023" s="98"/>
      <c r="N1023" s="98"/>
      <c r="O1023" s="98"/>
      <c r="P1023" s="98"/>
      <c r="Q1023" s="98"/>
      <c r="R1023" s="98"/>
      <c r="S1023" s="98"/>
      <c r="T1023" s="98"/>
      <c r="U1023" s="98"/>
      <c r="V1023" s="98"/>
      <c r="W1023" s="98"/>
      <c r="X1023" s="98"/>
      <c r="Y1023" s="98"/>
      <c r="Z1023" s="98"/>
    </row>
    <row r="1024" ht="12.0" customHeight="1">
      <c r="A1024" s="22">
        <v>37665.0</v>
      </c>
      <c r="B1024" s="26" t="s">
        <v>970</v>
      </c>
      <c r="C1024" s="26" t="s">
        <v>88</v>
      </c>
      <c r="D1024" s="98">
        <f t="shared" si="1"/>
        <v>41</v>
      </c>
      <c r="E1024" s="98" t="str">
        <f t="shared" si="2"/>
        <v>E-mail note from F. Fotouhi to S. Kolon </v>
      </c>
      <c r="F1024" s="98" t="str">
        <f t="shared" si="3"/>
        <v>(re: contingency plan)</v>
      </c>
      <c r="G1024" s="98">
        <f t="shared" si="4"/>
        <v>2003</v>
      </c>
      <c r="H1024" s="98">
        <f t="shared" si="5"/>
        <v>2</v>
      </c>
      <c r="I1024" s="98">
        <f t="shared" si="6"/>
        <v>13</v>
      </c>
      <c r="J1024" s="98"/>
      <c r="K1024" s="98"/>
      <c r="L1024" s="98"/>
      <c r="M1024" s="98"/>
      <c r="N1024" s="98"/>
      <c r="O1024" s="98"/>
      <c r="P1024" s="98"/>
      <c r="Q1024" s="98"/>
      <c r="R1024" s="98"/>
      <c r="S1024" s="98"/>
      <c r="T1024" s="98"/>
      <c r="U1024" s="98"/>
      <c r="V1024" s="98"/>
      <c r="W1024" s="98"/>
      <c r="X1024" s="98"/>
      <c r="Y1024" s="98"/>
      <c r="Z1024" s="98"/>
    </row>
    <row r="1025" ht="24.0" customHeight="1">
      <c r="A1025" s="22">
        <v>37665.0</v>
      </c>
      <c r="B1025" s="26" t="s">
        <v>971</v>
      </c>
      <c r="C1025" s="26" t="s">
        <v>88</v>
      </c>
      <c r="D1025" s="98">
        <f t="shared" si="1"/>
        <v>47</v>
      </c>
      <c r="E1025" s="98" t="str">
        <f t="shared" si="2"/>
        <v>Letter from L. Beyer to S. Kolon w/attachment </v>
      </c>
      <c r="F1025" s="98" t="str">
        <f t="shared" si="3"/>
        <v>(well log for extraction well at 256 Haeussler Ct.)</v>
      </c>
      <c r="G1025" s="98">
        <f t="shared" si="4"/>
        <v>2003</v>
      </c>
      <c r="H1025" s="98">
        <f t="shared" si="5"/>
        <v>2</v>
      </c>
      <c r="I1025" s="98">
        <f t="shared" si="6"/>
        <v>13</v>
      </c>
      <c r="J1025" s="101"/>
      <c r="K1025" s="101"/>
      <c r="L1025" s="101"/>
      <c r="M1025" s="101"/>
      <c r="N1025" s="101"/>
      <c r="O1025" s="101"/>
      <c r="P1025" s="101"/>
      <c r="Q1025" s="101"/>
      <c r="R1025" s="101"/>
      <c r="S1025" s="101"/>
      <c r="T1025" s="101"/>
      <c r="U1025" s="101"/>
      <c r="V1025" s="101"/>
      <c r="W1025" s="101"/>
      <c r="X1025" s="101"/>
      <c r="Y1025" s="101"/>
      <c r="Z1025" s="101"/>
    </row>
    <row r="1026" ht="24.0" customHeight="1">
      <c r="A1026" s="22">
        <v>37663.0</v>
      </c>
      <c r="B1026" s="26" t="s">
        <v>972</v>
      </c>
      <c r="C1026" s="101" t="s">
        <v>7</v>
      </c>
      <c r="D1026" s="98">
        <f t="shared" si="1"/>
        <v>47</v>
      </c>
      <c r="E1026" s="98" t="str">
        <f t="shared" si="2"/>
        <v>Letter from L. Beyer to S. Kolon w/attachment </v>
      </c>
      <c r="F1026" s="98" t="str">
        <f t="shared" si="3"/>
        <v>(well log for Saginaw Forest Caretaker Cabin #4, water supply well on Liberty)</v>
      </c>
      <c r="G1026" s="98">
        <f t="shared" si="4"/>
        <v>2003</v>
      </c>
      <c r="H1026" s="98">
        <f t="shared" si="5"/>
        <v>2</v>
      </c>
      <c r="I1026" s="98">
        <f t="shared" si="6"/>
        <v>11</v>
      </c>
      <c r="J1026" s="101"/>
      <c r="K1026" s="101"/>
      <c r="L1026" s="101"/>
      <c r="M1026" s="101"/>
      <c r="N1026" s="101"/>
      <c r="O1026" s="101"/>
      <c r="P1026" s="101"/>
      <c r="Q1026" s="101"/>
      <c r="R1026" s="101"/>
      <c r="S1026" s="101"/>
      <c r="T1026" s="101"/>
      <c r="U1026" s="101"/>
      <c r="V1026" s="101"/>
      <c r="W1026" s="101"/>
      <c r="X1026" s="101"/>
      <c r="Y1026" s="101"/>
      <c r="Z1026" s="101"/>
    </row>
    <row r="1027" ht="12.0" customHeight="1">
      <c r="A1027" s="22">
        <v>37659.0</v>
      </c>
      <c r="B1027" s="26" t="s">
        <v>973</v>
      </c>
      <c r="C1027" s="101" t="s">
        <v>7</v>
      </c>
      <c r="D1027" s="98">
        <f t="shared" si="1"/>
        <v>37</v>
      </c>
      <c r="E1027" s="98" t="str">
        <f t="shared" si="2"/>
        <v>PLS submittal of Monthly Report #25 </v>
      </c>
      <c r="F1027" s="98" t="str">
        <f t="shared" si="3"/>
        <v>(Jan. 2003)</v>
      </c>
      <c r="G1027" s="98">
        <f t="shared" si="4"/>
        <v>2003</v>
      </c>
      <c r="H1027" s="98">
        <f t="shared" si="5"/>
        <v>2</v>
      </c>
      <c r="I1027" s="98">
        <f t="shared" si="6"/>
        <v>7</v>
      </c>
      <c r="J1027" s="101"/>
      <c r="K1027" s="101"/>
      <c r="L1027" s="101"/>
      <c r="M1027" s="101"/>
      <c r="N1027" s="101"/>
      <c r="O1027" s="101"/>
      <c r="P1027" s="101"/>
      <c r="Q1027" s="101"/>
      <c r="R1027" s="101"/>
      <c r="S1027" s="101"/>
      <c r="T1027" s="101"/>
      <c r="U1027" s="101"/>
      <c r="V1027" s="101"/>
      <c r="W1027" s="101"/>
      <c r="X1027" s="101"/>
      <c r="Y1027" s="101"/>
      <c r="Z1027" s="101"/>
    </row>
    <row r="1028" ht="12.0" customHeight="1">
      <c r="A1028" s="22">
        <v>37659.0</v>
      </c>
      <c r="B1028" s="26" t="s">
        <v>974</v>
      </c>
      <c r="C1028" s="26" t="s">
        <v>9</v>
      </c>
      <c r="D1028" s="98">
        <f t="shared" si="1"/>
        <v>50</v>
      </c>
      <c r="E1028" s="98" t="str">
        <f t="shared" si="2"/>
        <v>PLS submittal of Discharge Monitoring Report #69 </v>
      </c>
      <c r="F1028" s="98" t="str">
        <f t="shared" si="3"/>
        <v>(Jan. 2003)</v>
      </c>
      <c r="G1028" s="98">
        <f t="shared" si="4"/>
        <v>2003</v>
      </c>
      <c r="H1028" s="98">
        <f t="shared" si="5"/>
        <v>2</v>
      </c>
      <c r="I1028" s="98">
        <f t="shared" si="6"/>
        <v>7</v>
      </c>
      <c r="J1028" s="101"/>
      <c r="K1028" s="101"/>
      <c r="L1028" s="101"/>
      <c r="M1028" s="101"/>
      <c r="N1028" s="101"/>
      <c r="O1028" s="101"/>
      <c r="P1028" s="101"/>
      <c r="Q1028" s="101"/>
      <c r="R1028" s="101"/>
      <c r="S1028" s="101"/>
      <c r="T1028" s="101"/>
      <c r="U1028" s="101"/>
      <c r="V1028" s="101"/>
      <c r="W1028" s="101"/>
      <c r="X1028" s="101"/>
      <c r="Y1028" s="101"/>
      <c r="Z1028" s="101"/>
    </row>
    <row r="1029" ht="12.0" customHeight="1">
      <c r="A1029" s="22">
        <v>37649.0</v>
      </c>
      <c r="B1029" s="26" t="s">
        <v>975</v>
      </c>
      <c r="C1029" s="26" t="s">
        <v>9</v>
      </c>
      <c r="D1029" s="98">
        <f t="shared" si="1"/>
        <v>42</v>
      </c>
      <c r="E1029" s="98" t="str">
        <f t="shared" si="2"/>
        <v>PLS submittal of Chronic Toxicity Report </v>
      </c>
      <c r="F1029" s="98" t="str">
        <f t="shared" si="3"/>
        <v>(Jan. 8 to Jan 13, 2003)</v>
      </c>
      <c r="G1029" s="98">
        <f t="shared" si="4"/>
        <v>2003</v>
      </c>
      <c r="H1029" s="98">
        <f t="shared" si="5"/>
        <v>1</v>
      </c>
      <c r="I1029" s="98">
        <f t="shared" si="6"/>
        <v>28</v>
      </c>
      <c r="J1029" s="101"/>
      <c r="K1029" s="101"/>
      <c r="L1029" s="101"/>
      <c r="M1029" s="101"/>
      <c r="N1029" s="101"/>
      <c r="O1029" s="101"/>
      <c r="P1029" s="101"/>
      <c r="Q1029" s="101"/>
      <c r="R1029" s="101"/>
      <c r="S1029" s="101"/>
      <c r="T1029" s="101"/>
      <c r="U1029" s="101"/>
      <c r="V1029" s="101"/>
      <c r="W1029" s="101"/>
      <c r="X1029" s="101"/>
      <c r="Y1029" s="101"/>
      <c r="Z1029" s="101"/>
    </row>
    <row r="1030" ht="12.0" customHeight="1">
      <c r="A1030" s="22">
        <v>37636.0</v>
      </c>
      <c r="B1030" s="26" t="s">
        <v>976</v>
      </c>
      <c r="C1030" s="101" t="s">
        <v>356</v>
      </c>
      <c r="D1030" s="98">
        <f t="shared" si="1"/>
        <v>36</v>
      </c>
      <c r="E1030" s="98" t="str">
        <f t="shared" si="2"/>
        <v>E-mail from F. Fotouhi to S. Kolon </v>
      </c>
      <c r="F1030" s="98" t="str">
        <f t="shared" si="3"/>
        <v>(re: operation of AE-1)</v>
      </c>
      <c r="G1030" s="98">
        <f t="shared" si="4"/>
        <v>2003</v>
      </c>
      <c r="H1030" s="98">
        <f t="shared" si="5"/>
        <v>1</v>
      </c>
      <c r="I1030" s="98">
        <f t="shared" si="6"/>
        <v>15</v>
      </c>
      <c r="J1030" s="101"/>
      <c r="K1030" s="101"/>
      <c r="L1030" s="101"/>
      <c r="M1030" s="101"/>
      <c r="N1030" s="101"/>
      <c r="O1030" s="101"/>
      <c r="P1030" s="101"/>
      <c r="Q1030" s="101"/>
      <c r="R1030" s="101"/>
      <c r="S1030" s="101"/>
      <c r="T1030" s="101"/>
      <c r="U1030" s="101"/>
      <c r="V1030" s="101"/>
      <c r="W1030" s="101"/>
      <c r="X1030" s="101"/>
      <c r="Y1030" s="101"/>
      <c r="Z1030" s="101"/>
    </row>
    <row r="1031" ht="12.0" customHeight="1">
      <c r="A1031" s="22">
        <v>37634.0</v>
      </c>
      <c r="B1031" s="26" t="s">
        <v>977</v>
      </c>
      <c r="C1031" s="101" t="s">
        <v>4</v>
      </c>
      <c r="D1031" s="98">
        <f t="shared" si="1"/>
        <v>50</v>
      </c>
      <c r="E1031" s="98" t="str">
        <f t="shared" si="2"/>
        <v>PLS submittal of Quarterly Progress Report No. 8 </v>
      </c>
      <c r="F1031" s="98" t="str">
        <f t="shared" si="3"/>
        <v>(Oct.-Dec. 2002)</v>
      </c>
      <c r="G1031" s="98">
        <f t="shared" si="4"/>
        <v>2003</v>
      </c>
      <c r="H1031" s="98">
        <f t="shared" si="5"/>
        <v>1</v>
      </c>
      <c r="I1031" s="98">
        <f t="shared" si="6"/>
        <v>13</v>
      </c>
      <c r="J1031" s="101"/>
      <c r="K1031" s="101"/>
      <c r="L1031" s="101"/>
      <c r="M1031" s="101"/>
      <c r="N1031" s="101"/>
      <c r="O1031" s="101"/>
      <c r="P1031" s="101"/>
      <c r="Q1031" s="101"/>
      <c r="R1031" s="101"/>
      <c r="S1031" s="101"/>
      <c r="T1031" s="101"/>
      <c r="U1031" s="101"/>
      <c r="V1031" s="101"/>
      <c r="W1031" s="101"/>
      <c r="X1031" s="101"/>
      <c r="Y1031" s="101"/>
      <c r="Z1031" s="101"/>
    </row>
    <row r="1032" ht="12.0" customHeight="1">
      <c r="A1032" s="22">
        <v>37634.0</v>
      </c>
      <c r="B1032" s="26" t="s">
        <v>978</v>
      </c>
      <c r="C1032" s="101" t="s">
        <v>273</v>
      </c>
      <c r="D1032" s="98">
        <f t="shared" si="1"/>
        <v>34</v>
      </c>
      <c r="E1032" s="98" t="str">
        <f t="shared" si="2"/>
        <v>E-mail from S. Kolon to L. Beyer </v>
      </c>
      <c r="F1032" s="98" t="str">
        <f t="shared" si="3"/>
        <v>(re: location of TW-15)</v>
      </c>
      <c r="G1032" s="98">
        <f t="shared" si="4"/>
        <v>2003</v>
      </c>
      <c r="H1032" s="98">
        <f t="shared" si="5"/>
        <v>1</v>
      </c>
      <c r="I1032" s="98">
        <f t="shared" si="6"/>
        <v>13</v>
      </c>
      <c r="J1032" s="101"/>
      <c r="K1032" s="101"/>
      <c r="L1032" s="101"/>
      <c r="M1032" s="101"/>
      <c r="N1032" s="101"/>
      <c r="O1032" s="101"/>
      <c r="P1032" s="101"/>
      <c r="Q1032" s="101"/>
      <c r="R1032" s="101"/>
      <c r="S1032" s="101"/>
      <c r="T1032" s="101"/>
      <c r="U1032" s="101"/>
      <c r="V1032" s="101"/>
      <c r="W1032" s="101"/>
      <c r="X1032" s="101"/>
      <c r="Y1032" s="101"/>
      <c r="Z1032" s="101"/>
    </row>
    <row r="1033" ht="12.0" customHeight="1">
      <c r="A1033" s="22">
        <v>37630.0</v>
      </c>
      <c r="B1033" s="26" t="s">
        <v>979</v>
      </c>
      <c r="C1033" s="101" t="s">
        <v>273</v>
      </c>
      <c r="D1033" s="98">
        <f t="shared" si="1"/>
        <v>39</v>
      </c>
      <c r="E1033" s="98" t="str">
        <f t="shared" si="2"/>
        <v>E-mail from L. Lipinski to F. Fotouhi </v>
      </c>
      <c r="F1033" s="98" t="str">
        <f t="shared" si="3"/>
        <v>(re: MW in Maple Village Shopping Center)</v>
      </c>
      <c r="G1033" s="98">
        <f t="shared" si="4"/>
        <v>2003</v>
      </c>
      <c r="H1033" s="98">
        <f t="shared" si="5"/>
        <v>1</v>
      </c>
      <c r="I1033" s="98">
        <f t="shared" si="6"/>
        <v>9</v>
      </c>
      <c r="J1033" s="101"/>
      <c r="K1033" s="101"/>
      <c r="L1033" s="101"/>
      <c r="M1033" s="101"/>
      <c r="N1033" s="101"/>
      <c r="O1033" s="101"/>
      <c r="P1033" s="101"/>
      <c r="Q1033" s="101"/>
      <c r="R1033" s="101"/>
      <c r="S1033" s="101"/>
      <c r="T1033" s="101"/>
      <c r="U1033" s="101"/>
      <c r="V1033" s="101"/>
      <c r="W1033" s="101"/>
      <c r="X1033" s="101"/>
      <c r="Y1033" s="101"/>
      <c r="Z1033" s="101"/>
    </row>
    <row r="1034" ht="12.0" customHeight="1">
      <c r="A1034" s="22">
        <v>37629.0</v>
      </c>
      <c r="B1034" s="26" t="s">
        <v>980</v>
      </c>
      <c r="C1034" s="101" t="s">
        <v>273</v>
      </c>
      <c r="D1034" s="98">
        <f t="shared" si="1"/>
        <v>43</v>
      </c>
      <c r="E1034" s="98" t="str">
        <f t="shared" si="2"/>
        <v>Potentiometric and iso-concentration maps </v>
      </c>
      <c r="F1034" s="98" t="str">
        <f t="shared" si="3"/>
        <v>(FTC&amp;H for PLS)</v>
      </c>
      <c r="G1034" s="98">
        <f t="shared" si="4"/>
        <v>2003</v>
      </c>
      <c r="H1034" s="98">
        <f t="shared" si="5"/>
        <v>1</v>
      </c>
      <c r="I1034" s="98">
        <f t="shared" si="6"/>
        <v>8</v>
      </c>
      <c r="J1034" s="101"/>
      <c r="K1034" s="101"/>
      <c r="L1034" s="101"/>
      <c r="M1034" s="101"/>
      <c r="N1034" s="101"/>
      <c r="O1034" s="101"/>
      <c r="P1034" s="101"/>
      <c r="Q1034" s="101"/>
      <c r="R1034" s="101"/>
      <c r="S1034" s="101"/>
      <c r="T1034" s="101"/>
      <c r="U1034" s="101"/>
      <c r="V1034" s="101"/>
      <c r="W1034" s="101"/>
      <c r="X1034" s="101"/>
      <c r="Y1034" s="101"/>
      <c r="Z1034" s="101"/>
    </row>
    <row r="1035" ht="12.0" customHeight="1">
      <c r="A1035" s="22">
        <v>37628.0</v>
      </c>
      <c r="B1035" s="26" t="s">
        <v>981</v>
      </c>
      <c r="C1035" s="101" t="s">
        <v>7</v>
      </c>
      <c r="D1035" s="98">
        <f t="shared" si="1"/>
        <v>37</v>
      </c>
      <c r="E1035" s="98" t="str">
        <f t="shared" si="2"/>
        <v>PLS submittal of Monthly Report #24 </v>
      </c>
      <c r="F1035" s="98" t="str">
        <f t="shared" si="3"/>
        <v>(December 2002)</v>
      </c>
      <c r="G1035" s="98">
        <f t="shared" si="4"/>
        <v>2003</v>
      </c>
      <c r="H1035" s="98">
        <f t="shared" si="5"/>
        <v>1</v>
      </c>
      <c r="I1035" s="98">
        <f t="shared" si="6"/>
        <v>7</v>
      </c>
      <c r="J1035" s="101"/>
      <c r="K1035" s="101"/>
      <c r="L1035" s="101"/>
      <c r="M1035" s="101"/>
      <c r="N1035" s="101"/>
      <c r="O1035" s="101"/>
      <c r="P1035" s="101"/>
      <c r="Q1035" s="101"/>
      <c r="R1035" s="101"/>
      <c r="S1035" s="101"/>
      <c r="T1035" s="101"/>
      <c r="U1035" s="101"/>
      <c r="V1035" s="101"/>
      <c r="W1035" s="101"/>
      <c r="X1035" s="101"/>
      <c r="Y1035" s="101"/>
      <c r="Z1035" s="101"/>
    </row>
    <row r="1036" ht="12.0" customHeight="1">
      <c r="A1036" s="22">
        <v>37628.0</v>
      </c>
      <c r="B1036" s="26" t="s">
        <v>982</v>
      </c>
      <c r="C1036" s="26" t="s">
        <v>9</v>
      </c>
      <c r="D1036" s="98">
        <f t="shared" si="1"/>
        <v>50</v>
      </c>
      <c r="E1036" s="98" t="str">
        <f t="shared" si="2"/>
        <v>PLS submittal of Discharge Monitoring Report #68 </v>
      </c>
      <c r="F1036" s="98" t="str">
        <f t="shared" si="3"/>
        <v>(December 2002)</v>
      </c>
      <c r="G1036" s="98">
        <f t="shared" si="4"/>
        <v>2003</v>
      </c>
      <c r="H1036" s="98">
        <f t="shared" si="5"/>
        <v>1</v>
      </c>
      <c r="I1036" s="98">
        <f t="shared" si="6"/>
        <v>7</v>
      </c>
      <c r="J1036" s="101"/>
      <c r="K1036" s="101"/>
      <c r="L1036" s="101"/>
      <c r="M1036" s="101"/>
      <c r="N1036" s="101"/>
      <c r="O1036" s="101"/>
      <c r="P1036" s="101"/>
      <c r="Q1036" s="101"/>
      <c r="R1036" s="101"/>
      <c r="S1036" s="101"/>
      <c r="T1036" s="101"/>
      <c r="U1036" s="101"/>
      <c r="V1036" s="101"/>
      <c r="W1036" s="101"/>
      <c r="X1036" s="101"/>
      <c r="Y1036" s="101"/>
      <c r="Z1036" s="101"/>
    </row>
    <row r="1037" ht="12.0" customHeight="1">
      <c r="A1037" s="22">
        <v>37623.0</v>
      </c>
      <c r="B1037" s="26" t="s">
        <v>983</v>
      </c>
      <c r="C1037" s="101" t="s">
        <v>7</v>
      </c>
      <c r="D1037" s="98" t="str">
        <f t="shared" si="1"/>
        <v>#VALUE!</v>
      </c>
      <c r="E1037" s="101" t="str">
        <f t="shared" si="2"/>
        <v>RRD response to Operation &amp; Maintenance Plan</v>
      </c>
      <c r="F1037" s="98" t="str">
        <f t="shared" si="3"/>
        <v/>
      </c>
      <c r="G1037" s="98">
        <f t="shared" si="4"/>
        <v>2003</v>
      </c>
      <c r="H1037" s="98">
        <f t="shared" si="5"/>
        <v>1</v>
      </c>
      <c r="I1037" s="98">
        <f t="shared" si="6"/>
        <v>2</v>
      </c>
      <c r="J1037" s="101"/>
      <c r="K1037" s="101"/>
      <c r="L1037" s="101"/>
      <c r="M1037" s="101"/>
      <c r="N1037" s="101"/>
      <c r="O1037" s="101"/>
      <c r="P1037" s="101"/>
      <c r="Q1037" s="101"/>
      <c r="R1037" s="101"/>
      <c r="S1037" s="101"/>
      <c r="T1037" s="101"/>
      <c r="U1037" s="101"/>
      <c r="V1037" s="101"/>
      <c r="W1037" s="101"/>
      <c r="X1037" s="101"/>
      <c r="Y1037" s="101"/>
      <c r="Z1037" s="101"/>
    </row>
    <row r="1038" ht="12.0" customHeight="1">
      <c r="A1038" s="22">
        <v>37623.0</v>
      </c>
      <c r="B1038" s="26" t="s">
        <v>984</v>
      </c>
      <c r="C1038" s="26" t="s">
        <v>9</v>
      </c>
      <c r="D1038" s="98">
        <f t="shared" si="1"/>
        <v>42</v>
      </c>
      <c r="E1038" s="98" t="str">
        <f t="shared" si="2"/>
        <v>PLS submittal of Chronic Toxicity Report </v>
      </c>
      <c r="F1038" s="98" t="str">
        <f t="shared" si="3"/>
        <v>(Dec. 11-18, 2002)</v>
      </c>
      <c r="G1038" s="98">
        <f t="shared" si="4"/>
        <v>2003</v>
      </c>
      <c r="H1038" s="98">
        <f t="shared" si="5"/>
        <v>1</v>
      </c>
      <c r="I1038" s="98">
        <f t="shared" si="6"/>
        <v>2</v>
      </c>
      <c r="J1038" s="101"/>
      <c r="K1038" s="101"/>
      <c r="L1038" s="101"/>
      <c r="M1038" s="101"/>
      <c r="N1038" s="101"/>
      <c r="O1038" s="101"/>
      <c r="P1038" s="101"/>
      <c r="Q1038" s="101"/>
      <c r="R1038" s="101"/>
      <c r="S1038" s="101"/>
      <c r="T1038" s="101"/>
      <c r="U1038" s="101"/>
      <c r="V1038" s="101"/>
      <c r="W1038" s="101"/>
      <c r="X1038" s="101"/>
      <c r="Y1038" s="101"/>
      <c r="Z1038" s="101"/>
    </row>
    <row r="1039" ht="12.0" customHeight="1">
      <c r="A1039" s="22">
        <v>37610.0</v>
      </c>
      <c r="B1039" s="26" t="s">
        <v>985</v>
      </c>
      <c r="C1039" s="101" t="s">
        <v>275</v>
      </c>
      <c r="D1039" s="98">
        <f t="shared" si="1"/>
        <v>49</v>
      </c>
      <c r="E1039" s="98" t="str">
        <f t="shared" si="2"/>
        <v>Letter from F. Fotouhi to S. Kolon w/attachment </v>
      </c>
      <c r="F1039" s="98" t="str">
        <f t="shared" si="3"/>
        <v>(maps for Southwest Property Area)</v>
      </c>
      <c r="G1039" s="98">
        <f t="shared" si="4"/>
        <v>2002</v>
      </c>
      <c r="H1039" s="98">
        <f t="shared" si="5"/>
        <v>12</v>
      </c>
      <c r="I1039" s="98">
        <f t="shared" si="6"/>
        <v>20</v>
      </c>
      <c r="J1039" s="101"/>
      <c r="K1039" s="101"/>
      <c r="L1039" s="101"/>
      <c r="M1039" s="101"/>
      <c r="N1039" s="101"/>
      <c r="O1039" s="101"/>
      <c r="P1039" s="101"/>
      <c r="Q1039" s="101"/>
      <c r="R1039" s="101"/>
      <c r="S1039" s="101"/>
      <c r="T1039" s="101"/>
      <c r="U1039" s="101"/>
      <c r="V1039" s="101"/>
      <c r="W1039" s="101"/>
      <c r="X1039" s="101"/>
      <c r="Y1039" s="101"/>
      <c r="Z1039" s="101"/>
    </row>
    <row r="1040" ht="24.0" customHeight="1">
      <c r="A1040" s="22">
        <v>37609.0</v>
      </c>
      <c r="B1040" s="26" t="s">
        <v>986</v>
      </c>
      <c r="C1040" s="101" t="s">
        <v>275</v>
      </c>
      <c r="D1040" s="98">
        <f t="shared" si="1"/>
        <v>47</v>
      </c>
      <c r="E1040" s="98" t="str">
        <f t="shared" si="2"/>
        <v>Letter from L. Beyer to S. Kolon w/attachment </v>
      </c>
      <c r="F1040" s="98" t="str">
        <f t="shared" si="3"/>
        <v>(Borehole log for Location D – previously identified as MW-84)</v>
      </c>
      <c r="G1040" s="98">
        <f t="shared" si="4"/>
        <v>2002</v>
      </c>
      <c r="H1040" s="98">
        <f t="shared" si="5"/>
        <v>12</v>
      </c>
      <c r="I1040" s="98">
        <f t="shared" si="6"/>
        <v>19</v>
      </c>
      <c r="J1040" s="101"/>
      <c r="K1040" s="101"/>
      <c r="L1040" s="101"/>
      <c r="M1040" s="101"/>
      <c r="N1040" s="101"/>
      <c r="O1040" s="101"/>
      <c r="P1040" s="101"/>
      <c r="Q1040" s="101"/>
      <c r="R1040" s="101"/>
      <c r="S1040" s="101"/>
      <c r="T1040" s="101"/>
      <c r="U1040" s="101"/>
      <c r="V1040" s="101"/>
      <c r="W1040" s="101"/>
      <c r="X1040" s="101"/>
      <c r="Y1040" s="101"/>
      <c r="Z1040" s="101"/>
    </row>
    <row r="1041" ht="12.0" customHeight="1">
      <c r="A1041" s="22">
        <v>37608.0</v>
      </c>
      <c r="B1041" s="26" t="s">
        <v>987</v>
      </c>
      <c r="C1041" s="26" t="s">
        <v>9</v>
      </c>
      <c r="D1041" s="98">
        <f t="shared" si="1"/>
        <v>42</v>
      </c>
      <c r="E1041" s="98" t="str">
        <f t="shared" si="2"/>
        <v>PLS submittal of Chronic Toxicity Report </v>
      </c>
      <c r="F1041" s="98" t="str">
        <f t="shared" si="3"/>
        <v>(Dec. 2-9, 2002)</v>
      </c>
      <c r="G1041" s="98">
        <f t="shared" si="4"/>
        <v>2002</v>
      </c>
      <c r="H1041" s="98">
        <f t="shared" si="5"/>
        <v>12</v>
      </c>
      <c r="I1041" s="98">
        <f t="shared" si="6"/>
        <v>18</v>
      </c>
      <c r="J1041" s="98"/>
      <c r="K1041" s="98"/>
      <c r="L1041" s="98"/>
      <c r="M1041" s="98"/>
      <c r="N1041" s="98"/>
      <c r="O1041" s="98"/>
      <c r="P1041" s="98"/>
      <c r="Q1041" s="98"/>
      <c r="R1041" s="98"/>
      <c r="S1041" s="98"/>
      <c r="T1041" s="98"/>
      <c r="U1041" s="98"/>
      <c r="V1041" s="98"/>
      <c r="W1041" s="98"/>
      <c r="X1041" s="98"/>
      <c r="Y1041" s="98"/>
      <c r="Z1041" s="98"/>
    </row>
    <row r="1042" ht="12.0" customHeight="1">
      <c r="A1042" s="22">
        <v>37603.0</v>
      </c>
      <c r="B1042" s="26" t="s">
        <v>988</v>
      </c>
      <c r="C1042" s="26" t="s">
        <v>9</v>
      </c>
      <c r="D1042" s="98">
        <f t="shared" si="1"/>
        <v>49</v>
      </c>
      <c r="E1042" s="98" t="str">
        <f t="shared" si="2"/>
        <v>Letter from F. Fotouhi to D. Snell w/attachment </v>
      </c>
      <c r="F1042" s="98" t="str">
        <f t="shared" si="3"/>
        <v>(data re: facility inspection)</v>
      </c>
      <c r="G1042" s="98">
        <f t="shared" si="4"/>
        <v>2002</v>
      </c>
      <c r="H1042" s="98">
        <f t="shared" si="5"/>
        <v>12</v>
      </c>
      <c r="I1042" s="98">
        <f t="shared" si="6"/>
        <v>13</v>
      </c>
      <c r="J1042" s="98"/>
      <c r="K1042" s="98"/>
      <c r="L1042" s="98"/>
      <c r="M1042" s="98"/>
      <c r="N1042" s="98"/>
      <c r="O1042" s="98"/>
      <c r="P1042" s="98"/>
      <c r="Q1042" s="98"/>
      <c r="R1042" s="98"/>
      <c r="S1042" s="98"/>
      <c r="T1042" s="98"/>
      <c r="U1042" s="98"/>
      <c r="V1042" s="98"/>
      <c r="W1042" s="98"/>
      <c r="X1042" s="98"/>
      <c r="Y1042" s="98"/>
      <c r="Z1042" s="98"/>
    </row>
    <row r="1043" ht="12.0" customHeight="1">
      <c r="A1043" s="22">
        <v>37596.0</v>
      </c>
      <c r="B1043" s="26" t="s">
        <v>989</v>
      </c>
      <c r="C1043" s="101" t="s">
        <v>7</v>
      </c>
      <c r="D1043" s="98">
        <f t="shared" si="1"/>
        <v>20</v>
      </c>
      <c r="E1043" s="98" t="str">
        <f t="shared" si="2"/>
        <v>Analytical results </v>
      </c>
      <c r="F1043" s="98" t="str">
        <f t="shared" si="3"/>
        <v>(November 2002)</v>
      </c>
      <c r="G1043" s="98">
        <f t="shared" si="4"/>
        <v>2002</v>
      </c>
      <c r="H1043" s="98">
        <f t="shared" si="5"/>
        <v>12</v>
      </c>
      <c r="I1043" s="98">
        <f t="shared" si="6"/>
        <v>6</v>
      </c>
      <c r="J1043" s="98"/>
      <c r="K1043" s="98"/>
      <c r="L1043" s="98"/>
      <c r="M1043" s="98"/>
      <c r="N1043" s="98"/>
      <c r="O1043" s="98"/>
      <c r="P1043" s="98"/>
      <c r="Q1043" s="98"/>
      <c r="R1043" s="98"/>
      <c r="S1043" s="98"/>
      <c r="T1043" s="98"/>
      <c r="U1043" s="98"/>
      <c r="V1043" s="98"/>
      <c r="W1043" s="98"/>
      <c r="X1043" s="98"/>
      <c r="Y1043" s="98"/>
      <c r="Z1043" s="98"/>
    </row>
    <row r="1044" ht="12.0" customHeight="1">
      <c r="A1044" s="22">
        <v>37596.0</v>
      </c>
      <c r="B1044" s="26" t="s">
        <v>990</v>
      </c>
      <c r="C1044" s="101" t="s">
        <v>273</v>
      </c>
      <c r="D1044" s="98">
        <f t="shared" si="1"/>
        <v>41</v>
      </c>
      <c r="E1044" s="98" t="str">
        <f t="shared" si="2"/>
        <v>E-mail note from F. Fotouhi to M. Fales </v>
      </c>
      <c r="F1044" s="98" t="str">
        <f t="shared" si="3"/>
        <v>(re: aquifer testing)</v>
      </c>
      <c r="G1044" s="98">
        <f t="shared" si="4"/>
        <v>2002</v>
      </c>
      <c r="H1044" s="98">
        <f t="shared" si="5"/>
        <v>12</v>
      </c>
      <c r="I1044" s="98">
        <f t="shared" si="6"/>
        <v>6</v>
      </c>
      <c r="J1044" s="98"/>
      <c r="K1044" s="98"/>
      <c r="L1044" s="98"/>
      <c r="M1044" s="98"/>
      <c r="N1044" s="98"/>
      <c r="O1044" s="98"/>
      <c r="P1044" s="98"/>
      <c r="Q1044" s="98"/>
      <c r="R1044" s="98"/>
      <c r="S1044" s="98"/>
      <c r="T1044" s="98"/>
      <c r="U1044" s="98"/>
      <c r="V1044" s="98"/>
      <c r="W1044" s="98"/>
      <c r="X1044" s="98"/>
      <c r="Y1044" s="98"/>
      <c r="Z1044" s="98"/>
    </row>
    <row r="1045" ht="12.0" customHeight="1">
      <c r="A1045" s="22">
        <v>37594.0</v>
      </c>
      <c r="B1045" s="26" t="s">
        <v>991</v>
      </c>
      <c r="C1045" s="101" t="s">
        <v>7</v>
      </c>
      <c r="D1045" s="98">
        <f t="shared" si="1"/>
        <v>37</v>
      </c>
      <c r="E1045" s="98" t="str">
        <f t="shared" si="2"/>
        <v>PLS submittal of Monthly Report #23 </v>
      </c>
      <c r="F1045" s="98" t="str">
        <f t="shared" si="3"/>
        <v>(November 2002)</v>
      </c>
      <c r="G1045" s="98">
        <f t="shared" si="4"/>
        <v>2002</v>
      </c>
      <c r="H1045" s="98">
        <f t="shared" si="5"/>
        <v>12</v>
      </c>
      <c r="I1045" s="98">
        <f t="shared" si="6"/>
        <v>4</v>
      </c>
      <c r="J1045" s="98"/>
      <c r="K1045" s="98"/>
      <c r="L1045" s="98"/>
      <c r="M1045" s="98"/>
      <c r="N1045" s="98"/>
      <c r="O1045" s="98"/>
      <c r="P1045" s="98"/>
      <c r="Q1045" s="98"/>
      <c r="R1045" s="98"/>
      <c r="S1045" s="98"/>
      <c r="T1045" s="98"/>
      <c r="U1045" s="98"/>
      <c r="V1045" s="98"/>
      <c r="W1045" s="98"/>
      <c r="X1045" s="98"/>
      <c r="Y1045" s="98"/>
      <c r="Z1045" s="98"/>
    </row>
    <row r="1046" ht="12.0" customHeight="1">
      <c r="A1046" s="22">
        <v>37594.0</v>
      </c>
      <c r="B1046" s="26" t="s">
        <v>992</v>
      </c>
      <c r="C1046" s="26" t="s">
        <v>9</v>
      </c>
      <c r="D1046" s="98">
        <f t="shared" si="1"/>
        <v>50</v>
      </c>
      <c r="E1046" s="98" t="str">
        <f t="shared" si="2"/>
        <v>PLS submittal of Discharge Monitoring Report #67 </v>
      </c>
      <c r="F1046" s="98" t="str">
        <f t="shared" si="3"/>
        <v>(November 2002)</v>
      </c>
      <c r="G1046" s="98">
        <f t="shared" si="4"/>
        <v>2002</v>
      </c>
      <c r="H1046" s="98">
        <f t="shared" si="5"/>
        <v>12</v>
      </c>
      <c r="I1046" s="98">
        <f t="shared" si="6"/>
        <v>4</v>
      </c>
      <c r="J1046" s="98"/>
      <c r="K1046" s="98"/>
      <c r="L1046" s="98"/>
      <c r="M1046" s="98"/>
      <c r="N1046" s="98"/>
      <c r="O1046" s="98"/>
      <c r="P1046" s="98"/>
      <c r="Q1046" s="98"/>
      <c r="R1046" s="98"/>
      <c r="S1046" s="98"/>
      <c r="T1046" s="98"/>
      <c r="U1046" s="98"/>
      <c r="V1046" s="98"/>
      <c r="W1046" s="98"/>
      <c r="X1046" s="98"/>
      <c r="Y1046" s="98"/>
      <c r="Z1046" s="98"/>
    </row>
    <row r="1047" ht="12.0" customHeight="1">
      <c r="A1047" s="22">
        <v>37592.0</v>
      </c>
      <c r="B1047" s="26" t="s">
        <v>993</v>
      </c>
      <c r="C1047" s="26" t="s">
        <v>9</v>
      </c>
      <c r="D1047" s="98">
        <f t="shared" si="1"/>
        <v>42</v>
      </c>
      <c r="E1047" s="98" t="str">
        <f t="shared" si="2"/>
        <v>PLS submittal of Chronic Toxicity Report </v>
      </c>
      <c r="F1047" s="98" t="str">
        <f t="shared" si="3"/>
        <v>(mid-November 2002)</v>
      </c>
      <c r="G1047" s="98">
        <f t="shared" si="4"/>
        <v>2002</v>
      </c>
      <c r="H1047" s="98">
        <f t="shared" si="5"/>
        <v>12</v>
      </c>
      <c r="I1047" s="98">
        <f t="shared" si="6"/>
        <v>2</v>
      </c>
      <c r="J1047" s="98"/>
      <c r="K1047" s="98"/>
      <c r="L1047" s="98"/>
      <c r="M1047" s="98"/>
      <c r="N1047" s="98"/>
      <c r="O1047" s="98"/>
      <c r="P1047" s="98"/>
      <c r="Q1047" s="98"/>
      <c r="R1047" s="98"/>
      <c r="S1047" s="98"/>
      <c r="T1047" s="98"/>
      <c r="U1047" s="98"/>
      <c r="V1047" s="98"/>
      <c r="W1047" s="98"/>
      <c r="X1047" s="98"/>
      <c r="Y1047" s="98"/>
      <c r="Z1047" s="98"/>
    </row>
    <row r="1048" ht="12.0" customHeight="1">
      <c r="A1048" s="22">
        <v>37587.0</v>
      </c>
      <c r="B1048" s="26" t="s">
        <v>994</v>
      </c>
      <c r="C1048" s="101" t="s">
        <v>275</v>
      </c>
      <c r="D1048" s="98">
        <f t="shared" si="1"/>
        <v>47</v>
      </c>
      <c r="E1048" s="98" t="str">
        <f t="shared" si="2"/>
        <v>Letter from L. Beyer to S. Kolon w/attachment </v>
      </c>
      <c r="F1048" s="98" t="str">
        <f t="shared" si="3"/>
        <v>(borehole log for MW-84)</v>
      </c>
      <c r="G1048" s="98">
        <f t="shared" si="4"/>
        <v>2002</v>
      </c>
      <c r="H1048" s="98">
        <f t="shared" si="5"/>
        <v>11</v>
      </c>
      <c r="I1048" s="98">
        <f t="shared" si="6"/>
        <v>27</v>
      </c>
      <c r="J1048" s="98"/>
      <c r="K1048" s="98"/>
      <c r="L1048" s="98"/>
      <c r="M1048" s="98"/>
      <c r="N1048" s="98"/>
      <c r="O1048" s="98"/>
      <c r="P1048" s="98"/>
      <c r="Q1048" s="98"/>
      <c r="R1048" s="98"/>
      <c r="S1048" s="98"/>
      <c r="T1048" s="98"/>
      <c r="U1048" s="98"/>
      <c r="V1048" s="98"/>
      <c r="W1048" s="98"/>
      <c r="X1048" s="98"/>
      <c r="Y1048" s="98"/>
      <c r="Z1048" s="98"/>
    </row>
    <row r="1049" ht="12.0" customHeight="1">
      <c r="A1049" s="22">
        <v>37587.0</v>
      </c>
      <c r="B1049" s="26" t="s">
        <v>995</v>
      </c>
      <c r="C1049" s="26" t="s">
        <v>9</v>
      </c>
      <c r="D1049" s="98">
        <f t="shared" si="1"/>
        <v>42</v>
      </c>
      <c r="E1049" s="98" t="str">
        <f t="shared" si="2"/>
        <v>PLS submittal of Chronic Toxicity Report </v>
      </c>
      <c r="F1049" s="98" t="str">
        <f t="shared" si="3"/>
        <v>(early November 2002)</v>
      </c>
      <c r="G1049" s="98">
        <f t="shared" si="4"/>
        <v>2002</v>
      </c>
      <c r="H1049" s="98">
        <f t="shared" si="5"/>
        <v>11</v>
      </c>
      <c r="I1049" s="98">
        <f t="shared" si="6"/>
        <v>27</v>
      </c>
      <c r="J1049" s="98"/>
      <c r="K1049" s="98"/>
      <c r="L1049" s="98"/>
      <c r="M1049" s="98"/>
      <c r="N1049" s="98"/>
      <c r="O1049" s="98"/>
      <c r="P1049" s="98"/>
      <c r="Q1049" s="98"/>
      <c r="R1049" s="98"/>
      <c r="S1049" s="98"/>
      <c r="T1049" s="98"/>
      <c r="U1049" s="98"/>
      <c r="V1049" s="98"/>
      <c r="W1049" s="98"/>
      <c r="X1049" s="98"/>
      <c r="Y1049" s="98"/>
      <c r="Z1049" s="98"/>
    </row>
    <row r="1050" ht="12.0" customHeight="1">
      <c r="A1050" s="22">
        <v>37587.0</v>
      </c>
      <c r="B1050" s="26" t="s">
        <v>996</v>
      </c>
      <c r="C1050" s="101" t="s">
        <v>273</v>
      </c>
      <c r="D1050" s="98">
        <f t="shared" si="1"/>
        <v>44</v>
      </c>
      <c r="E1050" s="98" t="str">
        <f t="shared" si="2"/>
        <v>Letter from S. Kolon to F. Fotouhi et. al. </v>
      </c>
      <c r="F1050" s="98" t="str">
        <f t="shared" si="3"/>
        <v>(re: Unit E Report)</v>
      </c>
      <c r="G1050" s="98">
        <f t="shared" si="4"/>
        <v>2002</v>
      </c>
      <c r="H1050" s="98">
        <f t="shared" si="5"/>
        <v>11</v>
      </c>
      <c r="I1050" s="98">
        <f t="shared" si="6"/>
        <v>27</v>
      </c>
      <c r="J1050" s="98"/>
      <c r="K1050" s="98"/>
      <c r="L1050" s="98"/>
      <c r="M1050" s="98"/>
      <c r="N1050" s="98"/>
      <c r="O1050" s="98"/>
      <c r="P1050" s="98"/>
      <c r="Q1050" s="98"/>
      <c r="R1050" s="98"/>
      <c r="S1050" s="98"/>
      <c r="T1050" s="98"/>
      <c r="U1050" s="98"/>
      <c r="V1050" s="98"/>
      <c r="W1050" s="98"/>
      <c r="X1050" s="98"/>
      <c r="Y1050" s="98"/>
      <c r="Z1050" s="98"/>
    </row>
    <row r="1051" ht="12.0" customHeight="1">
      <c r="A1051" s="22">
        <v>37586.0</v>
      </c>
      <c r="B1051" s="26" t="s">
        <v>997</v>
      </c>
      <c r="C1051" s="101" t="s">
        <v>273</v>
      </c>
      <c r="D1051" s="98">
        <f t="shared" si="1"/>
        <v>56</v>
      </c>
      <c r="E1051" s="98" t="str">
        <f t="shared" si="2"/>
        <v>Interoffice Communication from A. Malvetis to S. Kolon </v>
      </c>
      <c r="F1051" s="98" t="str">
        <f t="shared" si="3"/>
        <v>(re: Unit E Report)</v>
      </c>
      <c r="G1051" s="98">
        <f t="shared" si="4"/>
        <v>2002</v>
      </c>
      <c r="H1051" s="98">
        <f t="shared" si="5"/>
        <v>11</v>
      </c>
      <c r="I1051" s="98">
        <f t="shared" si="6"/>
        <v>26</v>
      </c>
      <c r="J1051" s="98"/>
      <c r="K1051" s="98"/>
      <c r="L1051" s="98"/>
      <c r="M1051" s="98"/>
      <c r="N1051" s="98"/>
      <c r="O1051" s="98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</row>
    <row r="1052" ht="12.0" customHeight="1">
      <c r="A1052" s="22">
        <v>37586.0</v>
      </c>
      <c r="B1052" s="26" t="s">
        <v>998</v>
      </c>
      <c r="C1052" s="101" t="s">
        <v>273</v>
      </c>
      <c r="D1052" s="98">
        <f t="shared" si="1"/>
        <v>56</v>
      </c>
      <c r="E1052" s="98" t="str">
        <f t="shared" si="2"/>
        <v>Interoffice Communication from L. Lipinski to S. Kolon </v>
      </c>
      <c r="F1052" s="98" t="str">
        <f t="shared" si="3"/>
        <v>(re: Unit E Report)</v>
      </c>
      <c r="G1052" s="98">
        <f t="shared" si="4"/>
        <v>2002</v>
      </c>
      <c r="H1052" s="98">
        <f t="shared" si="5"/>
        <v>11</v>
      </c>
      <c r="I1052" s="98">
        <f t="shared" si="6"/>
        <v>26</v>
      </c>
      <c r="J1052" s="98"/>
      <c r="K1052" s="98"/>
      <c r="L1052" s="98"/>
      <c r="M1052" s="98"/>
      <c r="N1052" s="98"/>
      <c r="O1052" s="98"/>
      <c r="P1052" s="98"/>
      <c r="Q1052" s="98"/>
      <c r="R1052" s="98"/>
      <c r="S1052" s="98"/>
      <c r="T1052" s="98"/>
      <c r="U1052" s="98"/>
      <c r="V1052" s="98"/>
      <c r="W1052" s="98"/>
      <c r="X1052" s="98"/>
      <c r="Y1052" s="98"/>
      <c r="Z1052" s="98"/>
    </row>
    <row r="1053" ht="12.0" customHeight="1">
      <c r="A1053" s="22">
        <v>37579.0</v>
      </c>
      <c r="B1053" s="26" t="s">
        <v>999</v>
      </c>
      <c r="C1053" s="101" t="s">
        <v>7</v>
      </c>
      <c r="D1053" s="98">
        <f t="shared" si="1"/>
        <v>41</v>
      </c>
      <c r="E1053" s="98" t="str">
        <f t="shared" si="2"/>
        <v>E-mail note from F. Fotouhi to S. Kolon </v>
      </c>
      <c r="F1053" s="98" t="str">
        <f t="shared" si="3"/>
        <v>(w/low flow sampling results)</v>
      </c>
      <c r="G1053" s="98">
        <f t="shared" si="4"/>
        <v>2002</v>
      </c>
      <c r="H1053" s="98">
        <f t="shared" si="5"/>
        <v>11</v>
      </c>
      <c r="I1053" s="98">
        <f t="shared" si="6"/>
        <v>19</v>
      </c>
      <c r="J1053" s="109"/>
      <c r="K1053" s="109"/>
      <c r="L1053" s="109"/>
      <c r="M1053" s="109"/>
      <c r="N1053" s="109"/>
      <c r="O1053" s="109"/>
      <c r="P1053" s="109"/>
      <c r="Q1053" s="109"/>
      <c r="R1053" s="109"/>
      <c r="S1053" s="109"/>
      <c r="T1053" s="109"/>
      <c r="U1053" s="109"/>
      <c r="V1053" s="109"/>
      <c r="W1053" s="109"/>
      <c r="X1053" s="109"/>
      <c r="Y1053" s="109"/>
      <c r="Z1053" s="109"/>
    </row>
    <row r="1054" ht="12.0" customHeight="1">
      <c r="A1054" s="22">
        <v>37579.0</v>
      </c>
      <c r="B1054" s="26" t="s">
        <v>1000</v>
      </c>
      <c r="C1054" s="26" t="s">
        <v>9</v>
      </c>
      <c r="D1054" s="98">
        <f t="shared" si="1"/>
        <v>36</v>
      </c>
      <c r="E1054" s="98" t="str">
        <f t="shared" si="2"/>
        <v>Letter from F. Fotouhi to S. Kolon </v>
      </c>
      <c r="F1054" s="98" t="str">
        <f t="shared" si="3"/>
        <v>(re: 7/17/02 treatment system information)</v>
      </c>
      <c r="G1054" s="98">
        <f t="shared" si="4"/>
        <v>2002</v>
      </c>
      <c r="H1054" s="98">
        <f t="shared" si="5"/>
        <v>11</v>
      </c>
      <c r="I1054" s="98">
        <f t="shared" si="6"/>
        <v>19</v>
      </c>
      <c r="J1054" s="98"/>
      <c r="K1054" s="98"/>
      <c r="L1054" s="98"/>
      <c r="M1054" s="98"/>
      <c r="N1054" s="98"/>
      <c r="O1054" s="98"/>
      <c r="P1054" s="98"/>
      <c r="Q1054" s="98"/>
      <c r="R1054" s="98"/>
      <c r="S1054" s="98"/>
      <c r="T1054" s="98"/>
      <c r="U1054" s="98"/>
      <c r="V1054" s="98"/>
      <c r="W1054" s="98"/>
      <c r="X1054" s="98"/>
      <c r="Y1054" s="98"/>
      <c r="Z1054" s="98"/>
    </row>
    <row r="1055" ht="12.0" customHeight="1">
      <c r="A1055" s="22">
        <v>37578.0</v>
      </c>
      <c r="B1055" s="26" t="s">
        <v>1001</v>
      </c>
      <c r="C1055" s="101" t="s">
        <v>356</v>
      </c>
      <c r="D1055" s="98">
        <f t="shared" si="1"/>
        <v>36</v>
      </c>
      <c r="E1055" s="98" t="str">
        <f t="shared" si="2"/>
        <v>Letter from F. Fotouhi to S. Kolon </v>
      </c>
      <c r="F1055" s="98" t="str">
        <f t="shared" si="3"/>
        <v>(re: capture zone analysis)</v>
      </c>
      <c r="G1055" s="98">
        <f t="shared" si="4"/>
        <v>2002</v>
      </c>
      <c r="H1055" s="98">
        <f t="shared" si="5"/>
        <v>11</v>
      </c>
      <c r="I1055" s="98">
        <f t="shared" si="6"/>
        <v>18</v>
      </c>
      <c r="J1055" s="98"/>
      <c r="K1055" s="98"/>
      <c r="L1055" s="98"/>
      <c r="M1055" s="98"/>
      <c r="N1055" s="98"/>
      <c r="O1055" s="98"/>
      <c r="P1055" s="98"/>
      <c r="Q1055" s="98"/>
      <c r="R1055" s="98"/>
      <c r="S1055" s="98"/>
      <c r="T1055" s="98"/>
      <c r="U1055" s="98"/>
      <c r="V1055" s="98"/>
      <c r="W1055" s="98"/>
      <c r="X1055" s="98"/>
      <c r="Y1055" s="98"/>
      <c r="Z1055" s="98"/>
    </row>
    <row r="1056" ht="12.0" customHeight="1">
      <c r="A1056" s="22">
        <v>37574.0</v>
      </c>
      <c r="B1056" s="26" t="s">
        <v>1002</v>
      </c>
      <c r="C1056" s="101" t="s">
        <v>273</v>
      </c>
      <c r="D1056" s="98">
        <f t="shared" si="1"/>
        <v>49</v>
      </c>
      <c r="E1056" s="98" t="str">
        <f t="shared" si="2"/>
        <v>Letter from F. Fotouhi to S. Kolon w/attachment </v>
      </c>
      <c r="F1056" s="98" t="str">
        <f t="shared" si="3"/>
        <v>(map of proposed locations)</v>
      </c>
      <c r="G1056" s="98">
        <f t="shared" si="4"/>
        <v>2002</v>
      </c>
      <c r="H1056" s="98">
        <f t="shared" si="5"/>
        <v>11</v>
      </c>
      <c r="I1056" s="98">
        <f t="shared" si="6"/>
        <v>14</v>
      </c>
      <c r="J1056" s="98"/>
      <c r="K1056" s="98"/>
      <c r="L1056" s="98"/>
      <c r="M1056" s="98"/>
      <c r="N1056" s="98"/>
      <c r="O1056" s="98"/>
      <c r="P1056" s="98"/>
      <c r="Q1056" s="98"/>
      <c r="R1056" s="98"/>
      <c r="S1056" s="98"/>
      <c r="T1056" s="98"/>
      <c r="U1056" s="98"/>
      <c r="V1056" s="98"/>
      <c r="W1056" s="98"/>
      <c r="X1056" s="98"/>
      <c r="Y1056" s="98"/>
      <c r="Z1056" s="98"/>
    </row>
    <row r="1057" ht="12.0" customHeight="1">
      <c r="A1057" s="22">
        <v>37568.0</v>
      </c>
      <c r="B1057" s="26" t="s">
        <v>1003</v>
      </c>
      <c r="C1057" s="101" t="s">
        <v>7</v>
      </c>
      <c r="D1057" s="98">
        <f t="shared" si="1"/>
        <v>20</v>
      </c>
      <c r="E1057" s="98" t="str">
        <f t="shared" si="2"/>
        <v>Analytical results </v>
      </c>
      <c r="F1057" s="98" t="str">
        <f t="shared" si="3"/>
        <v>(October 2002)</v>
      </c>
      <c r="G1057" s="98">
        <f t="shared" si="4"/>
        <v>2002</v>
      </c>
      <c r="H1057" s="98">
        <f t="shared" si="5"/>
        <v>11</v>
      </c>
      <c r="I1057" s="98">
        <f t="shared" si="6"/>
        <v>8</v>
      </c>
      <c r="J1057" s="101"/>
      <c r="K1057" s="101"/>
      <c r="L1057" s="101"/>
      <c r="M1057" s="101"/>
      <c r="N1057" s="101"/>
      <c r="O1057" s="101"/>
      <c r="P1057" s="101"/>
      <c r="Q1057" s="101"/>
      <c r="R1057" s="101"/>
      <c r="S1057" s="101"/>
      <c r="T1057" s="101"/>
      <c r="U1057" s="101"/>
      <c r="V1057" s="101"/>
      <c r="W1057" s="101"/>
      <c r="X1057" s="101"/>
      <c r="Y1057" s="101"/>
      <c r="Z1057" s="101"/>
    </row>
    <row r="1058" ht="12.0" customHeight="1">
      <c r="A1058" s="22">
        <v>37567.0</v>
      </c>
      <c r="B1058" s="26" t="s">
        <v>1004</v>
      </c>
      <c r="C1058" s="26" t="s">
        <v>9</v>
      </c>
      <c r="D1058" s="98">
        <f t="shared" si="1"/>
        <v>43</v>
      </c>
      <c r="E1058" s="98" t="str">
        <f t="shared" si="2"/>
        <v>Letter from S. Kolon to F. Fotouhi et.al. </v>
      </c>
      <c r="F1058" s="98" t="str">
        <f t="shared" si="3"/>
        <v>(re: claim of Force Majeure)</v>
      </c>
      <c r="G1058" s="98">
        <f t="shared" si="4"/>
        <v>2002</v>
      </c>
      <c r="H1058" s="98">
        <f t="shared" si="5"/>
        <v>11</v>
      </c>
      <c r="I1058" s="98">
        <f t="shared" si="6"/>
        <v>7</v>
      </c>
      <c r="J1058" s="101"/>
      <c r="K1058" s="101"/>
      <c r="L1058" s="101"/>
      <c r="M1058" s="101"/>
      <c r="N1058" s="101"/>
      <c r="O1058" s="101"/>
      <c r="P1058" s="101"/>
      <c r="Q1058" s="101"/>
      <c r="R1058" s="101"/>
      <c r="S1058" s="101"/>
      <c r="T1058" s="101"/>
      <c r="U1058" s="101"/>
      <c r="V1058" s="101"/>
      <c r="W1058" s="101"/>
      <c r="X1058" s="101"/>
      <c r="Y1058" s="101"/>
      <c r="Z1058" s="101"/>
    </row>
    <row r="1059" ht="12.0" customHeight="1">
      <c r="A1059" s="22">
        <v>37567.0</v>
      </c>
      <c r="B1059" s="26" t="s">
        <v>1005</v>
      </c>
      <c r="C1059" s="26" t="s">
        <v>9</v>
      </c>
      <c r="D1059" s="98">
        <f t="shared" si="1"/>
        <v>50</v>
      </c>
      <c r="E1059" s="98" t="str">
        <f t="shared" si="2"/>
        <v>PLS submittal of Discharge Monitoring Report #66 </v>
      </c>
      <c r="F1059" s="98" t="str">
        <f t="shared" si="3"/>
        <v>(October 2002)</v>
      </c>
      <c r="G1059" s="98">
        <f t="shared" si="4"/>
        <v>2002</v>
      </c>
      <c r="H1059" s="98">
        <f t="shared" si="5"/>
        <v>11</v>
      </c>
      <c r="I1059" s="98">
        <f t="shared" si="6"/>
        <v>7</v>
      </c>
      <c r="J1059" s="101"/>
      <c r="K1059" s="101"/>
      <c r="L1059" s="101"/>
      <c r="M1059" s="101"/>
      <c r="N1059" s="101"/>
      <c r="O1059" s="101"/>
      <c r="P1059" s="101"/>
      <c r="Q1059" s="101"/>
      <c r="R1059" s="101"/>
      <c r="S1059" s="101"/>
      <c r="T1059" s="101"/>
      <c r="U1059" s="101"/>
      <c r="V1059" s="101"/>
      <c r="W1059" s="101"/>
      <c r="X1059" s="101"/>
      <c r="Y1059" s="101"/>
      <c r="Z1059" s="101"/>
    </row>
    <row r="1060" ht="12.0" customHeight="1">
      <c r="A1060" s="22">
        <v>37566.0</v>
      </c>
      <c r="B1060" s="26" t="s">
        <v>1006</v>
      </c>
      <c r="C1060" s="101" t="s">
        <v>7</v>
      </c>
      <c r="D1060" s="98">
        <f t="shared" si="1"/>
        <v>37</v>
      </c>
      <c r="E1060" s="98" t="str">
        <f t="shared" si="2"/>
        <v>PLS submittal of Monthly Report #22 </v>
      </c>
      <c r="F1060" s="98" t="str">
        <f t="shared" si="3"/>
        <v>(October 2002) </v>
      </c>
      <c r="G1060" s="98">
        <f t="shared" si="4"/>
        <v>2002</v>
      </c>
      <c r="H1060" s="98">
        <f t="shared" si="5"/>
        <v>11</v>
      </c>
      <c r="I1060" s="98">
        <f t="shared" si="6"/>
        <v>6</v>
      </c>
      <c r="J1060" s="101"/>
      <c r="K1060" s="101"/>
      <c r="L1060" s="101"/>
      <c r="M1060" s="101"/>
      <c r="N1060" s="101"/>
      <c r="O1060" s="101"/>
      <c r="P1060" s="101"/>
      <c r="Q1060" s="101"/>
      <c r="R1060" s="101"/>
      <c r="S1060" s="101"/>
      <c r="T1060" s="101"/>
      <c r="U1060" s="101"/>
      <c r="V1060" s="101"/>
      <c r="W1060" s="101"/>
      <c r="X1060" s="101"/>
      <c r="Y1060" s="101"/>
      <c r="Z1060" s="101"/>
    </row>
    <row r="1061" ht="24.0" customHeight="1">
      <c r="A1061" s="22">
        <v>37565.0</v>
      </c>
      <c r="B1061" s="26" t="s">
        <v>1007</v>
      </c>
      <c r="C1061" s="101" t="s">
        <v>7</v>
      </c>
      <c r="D1061" s="98">
        <f t="shared" si="1"/>
        <v>49</v>
      </c>
      <c r="E1061" s="98" t="str">
        <f t="shared" si="2"/>
        <v>Letter from F. Fotouhi to S. Kolon w/attachment </v>
      </c>
      <c r="F1061" s="98" t="str">
        <f t="shared" si="3"/>
        <v>(Operation &amp; Maintenance Plan w/o appendices)</v>
      </c>
      <c r="G1061" s="98">
        <f t="shared" si="4"/>
        <v>2002</v>
      </c>
      <c r="H1061" s="98">
        <f t="shared" si="5"/>
        <v>11</v>
      </c>
      <c r="I1061" s="98">
        <f t="shared" si="6"/>
        <v>5</v>
      </c>
      <c r="J1061" s="101"/>
      <c r="K1061" s="101"/>
      <c r="L1061" s="101"/>
      <c r="M1061" s="101"/>
      <c r="N1061" s="101"/>
      <c r="O1061" s="101"/>
      <c r="P1061" s="101"/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</row>
    <row r="1062" ht="12.0" customHeight="1">
      <c r="A1062" s="22">
        <v>37561.0</v>
      </c>
      <c r="B1062" s="26" t="s">
        <v>1008</v>
      </c>
      <c r="C1062" s="26" t="s">
        <v>9</v>
      </c>
      <c r="D1062" s="98">
        <f t="shared" si="1"/>
        <v>38</v>
      </c>
      <c r="E1062" s="98" t="str">
        <f t="shared" si="2"/>
        <v>Letter from F. Fotouhi to J. Russell </v>
      </c>
      <c r="F1062" s="98" t="str">
        <f t="shared" si="3"/>
        <v>(re: chronic toxicity of outfall 001)</v>
      </c>
      <c r="G1062" s="98">
        <f t="shared" si="4"/>
        <v>2002</v>
      </c>
      <c r="H1062" s="98">
        <f t="shared" si="5"/>
        <v>11</v>
      </c>
      <c r="I1062" s="98">
        <f t="shared" si="6"/>
        <v>1</v>
      </c>
      <c r="J1062" s="101"/>
      <c r="K1062" s="101"/>
      <c r="L1062" s="101"/>
      <c r="M1062" s="101"/>
      <c r="N1062" s="101"/>
      <c r="O1062" s="101"/>
      <c r="P1062" s="101"/>
      <c r="Q1062" s="101"/>
      <c r="R1062" s="101"/>
      <c r="S1062" s="101"/>
      <c r="T1062" s="101"/>
      <c r="U1062" s="101"/>
      <c r="V1062" s="101"/>
      <c r="W1062" s="101"/>
      <c r="X1062" s="101"/>
      <c r="Y1062" s="101"/>
      <c r="Z1062" s="101"/>
    </row>
    <row r="1063" ht="12.0" customHeight="1">
      <c r="A1063" s="22">
        <v>37557.0</v>
      </c>
      <c r="B1063" s="26" t="s">
        <v>1009</v>
      </c>
      <c r="C1063" s="101" t="s">
        <v>273</v>
      </c>
      <c r="D1063" s="98">
        <f t="shared" si="1"/>
        <v>47</v>
      </c>
      <c r="E1063" s="98" t="str">
        <f t="shared" si="2"/>
        <v>Letter from L. Beyer to S. Kolon w/attachment </v>
      </c>
      <c r="F1063" s="98" t="str">
        <f t="shared" si="3"/>
        <v>(well logs for MW-83)</v>
      </c>
      <c r="G1063" s="98">
        <f t="shared" si="4"/>
        <v>2002</v>
      </c>
      <c r="H1063" s="98">
        <f t="shared" si="5"/>
        <v>10</v>
      </c>
      <c r="I1063" s="98">
        <f t="shared" si="6"/>
        <v>28</v>
      </c>
      <c r="J1063" s="101"/>
      <c r="K1063" s="101"/>
      <c r="L1063" s="101"/>
      <c r="M1063" s="101"/>
      <c r="N1063" s="101"/>
      <c r="O1063" s="101"/>
      <c r="P1063" s="101"/>
      <c r="Q1063" s="101"/>
      <c r="R1063" s="101"/>
      <c r="S1063" s="101"/>
      <c r="T1063" s="101"/>
      <c r="U1063" s="101"/>
      <c r="V1063" s="101"/>
      <c r="W1063" s="101"/>
      <c r="X1063" s="101"/>
      <c r="Y1063" s="101"/>
      <c r="Z1063" s="101"/>
    </row>
    <row r="1064" ht="12.0" customHeight="1">
      <c r="A1064" s="22">
        <v>37550.0</v>
      </c>
      <c r="B1064" s="26" t="s">
        <v>1010</v>
      </c>
      <c r="C1064" s="26" t="s">
        <v>9</v>
      </c>
      <c r="D1064" s="98">
        <f t="shared" si="1"/>
        <v>38</v>
      </c>
      <c r="E1064" s="98" t="str">
        <f t="shared" si="2"/>
        <v>Letter from J. Russell to F. Fotouhi </v>
      </c>
      <c r="F1064" s="98" t="str">
        <f t="shared" si="3"/>
        <v>(re: chronic toxicity of outfall 001)</v>
      </c>
      <c r="G1064" s="98">
        <f t="shared" si="4"/>
        <v>2002</v>
      </c>
      <c r="H1064" s="98">
        <f t="shared" si="5"/>
        <v>10</v>
      </c>
      <c r="I1064" s="98">
        <f t="shared" si="6"/>
        <v>21</v>
      </c>
      <c r="J1064" s="101"/>
      <c r="K1064" s="101"/>
      <c r="L1064" s="101"/>
      <c r="M1064" s="101"/>
      <c r="N1064" s="101"/>
      <c r="O1064" s="101"/>
      <c r="P1064" s="101"/>
      <c r="Q1064" s="101"/>
      <c r="R1064" s="101"/>
      <c r="S1064" s="101"/>
      <c r="T1064" s="101"/>
      <c r="U1064" s="101"/>
      <c r="V1064" s="101"/>
      <c r="W1064" s="101"/>
      <c r="X1064" s="101"/>
      <c r="Y1064" s="101"/>
      <c r="Z1064" s="101"/>
    </row>
    <row r="1065" ht="12.0" customHeight="1">
      <c r="A1065" s="22">
        <v>37545.0</v>
      </c>
      <c r="B1065" s="26" t="s">
        <v>1011</v>
      </c>
      <c r="C1065" s="26" t="s">
        <v>9</v>
      </c>
      <c r="D1065" s="98">
        <f t="shared" si="1"/>
        <v>36</v>
      </c>
      <c r="E1065" s="98" t="str">
        <f t="shared" si="2"/>
        <v>E-mail from F. Fotouhi to D. Snell </v>
      </c>
      <c r="F1065" s="98" t="str">
        <f t="shared" si="3"/>
        <v>(re: chronic toxicity)</v>
      </c>
      <c r="G1065" s="98">
        <f t="shared" si="4"/>
        <v>2002</v>
      </c>
      <c r="H1065" s="98">
        <f t="shared" si="5"/>
        <v>10</v>
      </c>
      <c r="I1065" s="98">
        <f t="shared" si="6"/>
        <v>16</v>
      </c>
      <c r="J1065" s="101"/>
      <c r="K1065" s="101"/>
      <c r="L1065" s="101"/>
      <c r="M1065" s="101"/>
      <c r="N1065" s="101"/>
      <c r="O1065" s="101"/>
      <c r="P1065" s="101"/>
      <c r="Q1065" s="101"/>
      <c r="R1065" s="101"/>
      <c r="S1065" s="101"/>
      <c r="T1065" s="101"/>
      <c r="U1065" s="101"/>
      <c r="V1065" s="101"/>
      <c r="W1065" s="101"/>
      <c r="X1065" s="101"/>
      <c r="Y1065" s="101"/>
      <c r="Z1065" s="101"/>
    </row>
    <row r="1066" ht="12.0" customHeight="1">
      <c r="A1066" s="22">
        <v>37544.0</v>
      </c>
      <c r="B1066" s="26" t="s">
        <v>1012</v>
      </c>
      <c r="C1066" s="101" t="s">
        <v>273</v>
      </c>
      <c r="D1066" s="98" t="str">
        <f t="shared" si="1"/>
        <v>#VALUE!</v>
      </c>
      <c r="E1066" s="101" t="str">
        <f t="shared" si="2"/>
        <v>E-mail note from S. Kolon to F. Fotouhi et. al.</v>
      </c>
      <c r="F1066" s="98" t="str">
        <f t="shared" si="3"/>
        <v/>
      </c>
      <c r="G1066" s="98">
        <f t="shared" si="4"/>
        <v>2002</v>
      </c>
      <c r="H1066" s="98">
        <f t="shared" si="5"/>
        <v>10</v>
      </c>
      <c r="I1066" s="98">
        <f t="shared" si="6"/>
        <v>15</v>
      </c>
      <c r="J1066" s="101"/>
      <c r="K1066" s="101"/>
      <c r="L1066" s="101"/>
      <c r="M1066" s="101"/>
      <c r="N1066" s="101"/>
      <c r="O1066" s="101"/>
      <c r="P1066" s="101"/>
      <c r="Q1066" s="101"/>
      <c r="R1066" s="101"/>
      <c r="S1066" s="101"/>
      <c r="T1066" s="101"/>
      <c r="U1066" s="101"/>
      <c r="V1066" s="101"/>
      <c r="W1066" s="101"/>
      <c r="X1066" s="101"/>
      <c r="Y1066" s="101"/>
      <c r="Z1066" s="101"/>
    </row>
    <row r="1067" ht="12.0" customHeight="1">
      <c r="A1067" s="22">
        <v>37543.0</v>
      </c>
      <c r="B1067" s="26" t="s">
        <v>1013</v>
      </c>
      <c r="C1067" s="101" t="s">
        <v>4</v>
      </c>
      <c r="D1067" s="98">
        <f t="shared" si="1"/>
        <v>50</v>
      </c>
      <c r="E1067" s="98" t="str">
        <f t="shared" si="2"/>
        <v>PLS submittal of Quarterly Progress Report No. 7 </v>
      </c>
      <c r="F1067" s="98" t="str">
        <f t="shared" si="3"/>
        <v>(July-September 2002)</v>
      </c>
      <c r="G1067" s="98">
        <f t="shared" si="4"/>
        <v>2002</v>
      </c>
      <c r="H1067" s="98">
        <f t="shared" si="5"/>
        <v>10</v>
      </c>
      <c r="I1067" s="98">
        <f t="shared" si="6"/>
        <v>14</v>
      </c>
      <c r="J1067" s="101"/>
      <c r="K1067" s="101"/>
      <c r="L1067" s="101"/>
      <c r="M1067" s="101"/>
      <c r="N1067" s="101"/>
      <c r="O1067" s="101"/>
      <c r="P1067" s="101"/>
      <c r="Q1067" s="101"/>
      <c r="R1067" s="101"/>
      <c r="S1067" s="101"/>
      <c r="T1067" s="101"/>
      <c r="U1067" s="101"/>
      <c r="V1067" s="101"/>
      <c r="W1067" s="101"/>
      <c r="X1067" s="101"/>
      <c r="Y1067" s="101"/>
      <c r="Z1067" s="101"/>
    </row>
    <row r="1068" ht="12.0" customHeight="1">
      <c r="A1068" s="22">
        <v>37543.0</v>
      </c>
      <c r="B1068" s="26" t="s">
        <v>1014</v>
      </c>
      <c r="C1068" s="101" t="s">
        <v>273</v>
      </c>
      <c r="D1068" s="98">
        <f t="shared" si="1"/>
        <v>36</v>
      </c>
      <c r="E1068" s="98" t="str">
        <f t="shared" si="2"/>
        <v>E-mail from F. Fotouhi to S. Kolon </v>
      </c>
      <c r="F1068" s="98" t="str">
        <f t="shared" si="3"/>
        <v>(water sample results of MW-83 boring)</v>
      </c>
      <c r="G1068" s="98">
        <f t="shared" si="4"/>
        <v>2002</v>
      </c>
      <c r="H1068" s="98">
        <f t="shared" si="5"/>
        <v>10</v>
      </c>
      <c r="I1068" s="98">
        <f t="shared" si="6"/>
        <v>14</v>
      </c>
      <c r="J1068" s="101"/>
      <c r="K1068" s="101"/>
      <c r="L1068" s="101"/>
      <c r="M1068" s="101"/>
      <c r="N1068" s="101"/>
      <c r="O1068" s="101"/>
      <c r="P1068" s="101"/>
      <c r="Q1068" s="101"/>
      <c r="R1068" s="101"/>
      <c r="S1068" s="101"/>
      <c r="T1068" s="101"/>
      <c r="U1068" s="101"/>
      <c r="V1068" s="101"/>
      <c r="W1068" s="101"/>
      <c r="X1068" s="101"/>
      <c r="Y1068" s="101"/>
      <c r="Z1068" s="101"/>
    </row>
    <row r="1069" ht="12.0" customHeight="1">
      <c r="A1069" s="22">
        <v>37543.0</v>
      </c>
      <c r="B1069" s="26" t="s">
        <v>1015</v>
      </c>
      <c r="C1069" s="101" t="s">
        <v>273</v>
      </c>
      <c r="D1069" s="98">
        <f t="shared" si="1"/>
        <v>47</v>
      </c>
      <c r="E1069" s="98" t="str">
        <f t="shared" si="2"/>
        <v>Letter from L. Beyer to S. Kolon w/attachment </v>
      </c>
      <c r="F1069" s="98" t="str">
        <f t="shared" si="3"/>
        <v>(MW-83 gamma log)</v>
      </c>
      <c r="G1069" s="98">
        <f t="shared" si="4"/>
        <v>2002</v>
      </c>
      <c r="H1069" s="98">
        <f t="shared" si="5"/>
        <v>10</v>
      </c>
      <c r="I1069" s="98">
        <f t="shared" si="6"/>
        <v>14</v>
      </c>
      <c r="J1069" s="101"/>
      <c r="K1069" s="101"/>
      <c r="L1069" s="101"/>
      <c r="M1069" s="101"/>
      <c r="N1069" s="101"/>
      <c r="O1069" s="101"/>
      <c r="P1069" s="101"/>
      <c r="Q1069" s="101"/>
      <c r="R1069" s="101"/>
      <c r="S1069" s="101"/>
      <c r="T1069" s="101"/>
      <c r="U1069" s="101"/>
      <c r="V1069" s="101"/>
      <c r="W1069" s="101"/>
      <c r="X1069" s="101"/>
      <c r="Y1069" s="101"/>
      <c r="Z1069" s="101"/>
    </row>
    <row r="1070" ht="12.0" customHeight="1">
      <c r="A1070" s="22">
        <v>37540.0</v>
      </c>
      <c r="B1070" s="26" t="s">
        <v>1016</v>
      </c>
      <c r="C1070" s="26" t="s">
        <v>9</v>
      </c>
      <c r="D1070" s="98">
        <f t="shared" si="1"/>
        <v>51</v>
      </c>
      <c r="E1070" s="98" t="str">
        <f t="shared" si="2"/>
        <v>E-mail from D. Snell to F. Fotouhi &amp; his response </v>
      </c>
      <c r="F1070" s="98" t="str">
        <f t="shared" si="3"/>
        <v>(system shutdown)</v>
      </c>
      <c r="G1070" s="98">
        <f t="shared" si="4"/>
        <v>2002</v>
      </c>
      <c r="H1070" s="98">
        <f t="shared" si="5"/>
        <v>10</v>
      </c>
      <c r="I1070" s="98">
        <f t="shared" si="6"/>
        <v>11</v>
      </c>
      <c r="J1070" s="101"/>
      <c r="K1070" s="101"/>
      <c r="L1070" s="101"/>
      <c r="M1070" s="101"/>
      <c r="N1070" s="101"/>
      <c r="O1070" s="101"/>
      <c r="P1070" s="101"/>
      <c r="Q1070" s="101"/>
      <c r="R1070" s="101"/>
      <c r="S1070" s="101"/>
      <c r="T1070" s="101"/>
      <c r="U1070" s="101"/>
      <c r="V1070" s="101"/>
      <c r="W1070" s="101"/>
      <c r="X1070" s="101"/>
      <c r="Y1070" s="101"/>
      <c r="Z1070" s="101"/>
    </row>
    <row r="1071" ht="12.0" customHeight="1">
      <c r="A1071" s="22">
        <v>37540.0</v>
      </c>
      <c r="B1071" s="26" t="s">
        <v>1017</v>
      </c>
      <c r="C1071" s="26" t="s">
        <v>9</v>
      </c>
      <c r="D1071" s="98">
        <f t="shared" si="1"/>
        <v>42</v>
      </c>
      <c r="E1071" s="98" t="str">
        <f t="shared" si="2"/>
        <v>PLS submittal of Chronic Toxicity Report </v>
      </c>
      <c r="F1071" s="98" t="str">
        <f t="shared" si="3"/>
        <v>(September 2002)</v>
      </c>
      <c r="G1071" s="98">
        <f t="shared" si="4"/>
        <v>2002</v>
      </c>
      <c r="H1071" s="98">
        <f t="shared" si="5"/>
        <v>10</v>
      </c>
      <c r="I1071" s="98">
        <f t="shared" si="6"/>
        <v>11</v>
      </c>
      <c r="J1071" s="101"/>
      <c r="K1071" s="101"/>
      <c r="L1071" s="101"/>
      <c r="M1071" s="101"/>
      <c r="N1071" s="101"/>
      <c r="O1071" s="101"/>
      <c r="P1071" s="101"/>
      <c r="Q1071" s="101"/>
      <c r="R1071" s="101"/>
      <c r="S1071" s="101"/>
      <c r="T1071" s="101"/>
      <c r="U1071" s="101"/>
      <c r="V1071" s="101"/>
      <c r="W1071" s="101"/>
      <c r="X1071" s="101"/>
      <c r="Y1071" s="101"/>
      <c r="Z1071" s="101"/>
    </row>
    <row r="1072" ht="12.0" customHeight="1">
      <c r="A1072" s="22">
        <v>37536.0</v>
      </c>
      <c r="B1072" s="26" t="s">
        <v>1018</v>
      </c>
      <c r="C1072" s="101" t="s">
        <v>356</v>
      </c>
      <c r="D1072" s="98" t="str">
        <f t="shared" si="1"/>
        <v>#VALUE!</v>
      </c>
      <c r="E1072" s="101" t="str">
        <f t="shared" si="2"/>
        <v>DEQ response to Evergreen Capture Zone Analysis</v>
      </c>
      <c r="F1072" s="98" t="str">
        <f t="shared" si="3"/>
        <v/>
      </c>
      <c r="G1072" s="98">
        <f t="shared" si="4"/>
        <v>2002</v>
      </c>
      <c r="H1072" s="98">
        <f t="shared" si="5"/>
        <v>10</v>
      </c>
      <c r="I1072" s="98">
        <f t="shared" si="6"/>
        <v>7</v>
      </c>
      <c r="J1072" s="101"/>
      <c r="K1072" s="101"/>
      <c r="L1072" s="101"/>
      <c r="M1072" s="101"/>
      <c r="N1072" s="101"/>
      <c r="O1072" s="101"/>
      <c r="P1072" s="101"/>
      <c r="Q1072" s="101"/>
      <c r="R1072" s="101"/>
      <c r="S1072" s="101"/>
      <c r="T1072" s="101"/>
      <c r="U1072" s="101"/>
      <c r="V1072" s="101"/>
      <c r="W1072" s="101"/>
      <c r="X1072" s="101"/>
      <c r="Y1072" s="101"/>
      <c r="Z1072" s="101"/>
    </row>
    <row r="1073" ht="12.0" customHeight="1">
      <c r="A1073" s="22">
        <v>37536.0</v>
      </c>
      <c r="B1073" s="26" t="s">
        <v>1019</v>
      </c>
      <c r="C1073" s="101" t="s">
        <v>356</v>
      </c>
      <c r="D1073" s="98">
        <f t="shared" si="1"/>
        <v>56</v>
      </c>
      <c r="E1073" s="98" t="str">
        <f t="shared" si="2"/>
        <v>Interoffice Communication from L. Lipinski to S. Kolon </v>
      </c>
      <c r="F1073" s="98" t="str">
        <f t="shared" si="3"/>
        <v>(EG CZA)</v>
      </c>
      <c r="G1073" s="98">
        <f t="shared" si="4"/>
        <v>2002</v>
      </c>
      <c r="H1073" s="98">
        <f t="shared" si="5"/>
        <v>10</v>
      </c>
      <c r="I1073" s="98">
        <f t="shared" si="6"/>
        <v>7</v>
      </c>
      <c r="J1073" s="98"/>
      <c r="K1073" s="98"/>
      <c r="L1073" s="98"/>
      <c r="M1073" s="98"/>
      <c r="N1073" s="98"/>
      <c r="O1073" s="98"/>
      <c r="P1073" s="98"/>
      <c r="Q1073" s="98"/>
      <c r="R1073" s="98"/>
      <c r="S1073" s="98"/>
      <c r="T1073" s="98"/>
      <c r="U1073" s="98"/>
      <c r="V1073" s="98"/>
      <c r="W1073" s="98"/>
      <c r="X1073" s="98"/>
      <c r="Y1073" s="98"/>
      <c r="Z1073" s="98"/>
    </row>
    <row r="1074" ht="12.0" customHeight="1">
      <c r="A1074" s="22">
        <v>37536.0</v>
      </c>
      <c r="B1074" s="26" t="s">
        <v>1020</v>
      </c>
      <c r="C1074" s="101" t="s">
        <v>7</v>
      </c>
      <c r="D1074" s="98">
        <f t="shared" si="1"/>
        <v>44</v>
      </c>
      <c r="E1074" s="98" t="str">
        <f t="shared" si="2"/>
        <v>Letter from S. Kolon to F. Fotouhi et. al. </v>
      </c>
      <c r="F1074" s="98" t="str">
        <f t="shared" si="3"/>
        <v>(re: O&amp;M Plan)</v>
      </c>
      <c r="G1074" s="98">
        <f t="shared" si="4"/>
        <v>2002</v>
      </c>
      <c r="H1074" s="98">
        <f t="shared" si="5"/>
        <v>10</v>
      </c>
      <c r="I1074" s="98">
        <f t="shared" si="6"/>
        <v>7</v>
      </c>
      <c r="J1074" s="98"/>
      <c r="K1074" s="98"/>
      <c r="L1074" s="98"/>
      <c r="M1074" s="98"/>
      <c r="N1074" s="98"/>
      <c r="O1074" s="98"/>
      <c r="P1074" s="98"/>
      <c r="Q1074" s="98"/>
      <c r="R1074" s="98"/>
      <c r="S1074" s="98"/>
      <c r="T1074" s="98"/>
      <c r="U1074" s="98"/>
      <c r="V1074" s="98"/>
      <c r="W1074" s="98"/>
      <c r="X1074" s="98"/>
      <c r="Y1074" s="98"/>
      <c r="Z1074" s="98"/>
    </row>
    <row r="1075" ht="12.0" customHeight="1">
      <c r="A1075" s="22">
        <v>37536.0</v>
      </c>
      <c r="B1075" s="26" t="s">
        <v>1021</v>
      </c>
      <c r="C1075" s="101" t="s">
        <v>7</v>
      </c>
      <c r="D1075" s="98">
        <f t="shared" si="1"/>
        <v>37</v>
      </c>
      <c r="E1075" s="98" t="str">
        <f t="shared" si="2"/>
        <v>PLS submittal of Monthly Report #21 </v>
      </c>
      <c r="F1075" s="98" t="str">
        <f t="shared" si="3"/>
        <v>(September 2002)</v>
      </c>
      <c r="G1075" s="98">
        <f t="shared" si="4"/>
        <v>2002</v>
      </c>
      <c r="H1075" s="98">
        <f t="shared" si="5"/>
        <v>10</v>
      </c>
      <c r="I1075" s="98">
        <f t="shared" si="6"/>
        <v>7</v>
      </c>
      <c r="J1075" s="98"/>
      <c r="K1075" s="98"/>
      <c r="L1075" s="98"/>
      <c r="M1075" s="98"/>
      <c r="N1075" s="98"/>
      <c r="O1075" s="98"/>
      <c r="P1075" s="98"/>
      <c r="Q1075" s="98"/>
      <c r="R1075" s="98"/>
      <c r="S1075" s="98"/>
      <c r="T1075" s="98"/>
      <c r="U1075" s="98"/>
      <c r="V1075" s="98"/>
      <c r="W1075" s="98"/>
      <c r="X1075" s="98"/>
      <c r="Y1075" s="98"/>
      <c r="Z1075" s="98"/>
    </row>
    <row r="1076" ht="12.0" customHeight="1">
      <c r="A1076" s="22">
        <v>37536.0</v>
      </c>
      <c r="B1076" s="26" t="s">
        <v>1022</v>
      </c>
      <c r="C1076" s="26" t="s">
        <v>9</v>
      </c>
      <c r="D1076" s="98">
        <f t="shared" si="1"/>
        <v>50</v>
      </c>
      <c r="E1076" s="98" t="str">
        <f t="shared" si="2"/>
        <v>PLS submittal of Discharge Monitoring Report #65 </v>
      </c>
      <c r="F1076" s="98" t="str">
        <f t="shared" si="3"/>
        <v>(September 2002)</v>
      </c>
      <c r="G1076" s="98">
        <f t="shared" si="4"/>
        <v>2002</v>
      </c>
      <c r="H1076" s="98">
        <f t="shared" si="5"/>
        <v>10</v>
      </c>
      <c r="I1076" s="98">
        <f t="shared" si="6"/>
        <v>7</v>
      </c>
      <c r="J1076" s="98"/>
      <c r="K1076" s="98"/>
      <c r="L1076" s="98"/>
      <c r="M1076" s="98"/>
      <c r="N1076" s="98"/>
      <c r="O1076" s="98"/>
      <c r="P1076" s="98"/>
      <c r="Q1076" s="98"/>
      <c r="R1076" s="98"/>
      <c r="S1076" s="98"/>
      <c r="T1076" s="98"/>
      <c r="U1076" s="98"/>
      <c r="V1076" s="98"/>
      <c r="W1076" s="98"/>
      <c r="X1076" s="98"/>
      <c r="Y1076" s="98"/>
      <c r="Z1076" s="98"/>
    </row>
    <row r="1077" ht="12.0" customHeight="1">
      <c r="A1077" s="22">
        <v>37536.0</v>
      </c>
      <c r="B1077" s="26" t="s">
        <v>1023</v>
      </c>
      <c r="C1077" s="101" t="s">
        <v>273</v>
      </c>
      <c r="D1077" s="98" t="str">
        <f t="shared" si="1"/>
        <v>#VALUE!</v>
      </c>
      <c r="E1077" s="101" t="str">
        <f t="shared" si="2"/>
        <v>PLS submittal of Unit E report</v>
      </c>
      <c r="F1077" s="98" t="str">
        <f t="shared" si="3"/>
        <v/>
      </c>
      <c r="G1077" s="98">
        <f t="shared" si="4"/>
        <v>2002</v>
      </c>
      <c r="H1077" s="98">
        <f t="shared" si="5"/>
        <v>10</v>
      </c>
      <c r="I1077" s="98">
        <f t="shared" si="6"/>
        <v>7</v>
      </c>
      <c r="J1077" s="98"/>
      <c r="K1077" s="98"/>
      <c r="L1077" s="98"/>
      <c r="M1077" s="98"/>
      <c r="N1077" s="98"/>
      <c r="O1077" s="98"/>
      <c r="P1077" s="98"/>
      <c r="Q1077" s="98"/>
      <c r="R1077" s="98"/>
      <c r="S1077" s="98"/>
      <c r="T1077" s="98"/>
      <c r="U1077" s="98"/>
      <c r="V1077" s="98"/>
      <c r="W1077" s="98"/>
      <c r="X1077" s="98"/>
      <c r="Y1077" s="98"/>
      <c r="Z1077" s="98"/>
    </row>
    <row r="1078" ht="12.0" customHeight="1">
      <c r="A1078" s="22">
        <v>37530.0</v>
      </c>
      <c r="B1078" s="26" t="s">
        <v>1024</v>
      </c>
      <c r="C1078" s="101" t="s">
        <v>7</v>
      </c>
      <c r="D1078" s="98">
        <f t="shared" si="1"/>
        <v>49</v>
      </c>
      <c r="E1078" s="98" t="str">
        <f t="shared" si="2"/>
        <v>Letter from F. Fotouhi to S. Kolon w/attachment </v>
      </c>
      <c r="F1078" s="98" t="str">
        <f t="shared" si="3"/>
        <v>(sampling schedule)</v>
      </c>
      <c r="G1078" s="98">
        <f t="shared" si="4"/>
        <v>2002</v>
      </c>
      <c r="H1078" s="98">
        <f t="shared" si="5"/>
        <v>10</v>
      </c>
      <c r="I1078" s="98">
        <f t="shared" si="6"/>
        <v>1</v>
      </c>
      <c r="J1078" s="98"/>
      <c r="K1078" s="98"/>
      <c r="L1078" s="98"/>
      <c r="M1078" s="98"/>
      <c r="N1078" s="98"/>
      <c r="O1078" s="98"/>
      <c r="P1078" s="98"/>
      <c r="Q1078" s="98"/>
      <c r="R1078" s="98"/>
      <c r="S1078" s="98"/>
      <c r="T1078" s="98"/>
      <c r="U1078" s="98"/>
      <c r="V1078" s="98"/>
      <c r="W1078" s="98"/>
      <c r="X1078" s="98"/>
      <c r="Y1078" s="98"/>
      <c r="Z1078" s="98"/>
    </row>
    <row r="1079" ht="24.0" customHeight="1">
      <c r="A1079" s="22">
        <v>37523.0</v>
      </c>
      <c r="B1079" s="26" t="s">
        <v>1025</v>
      </c>
      <c r="C1079" s="26" t="s">
        <v>9</v>
      </c>
      <c r="D1079" s="98">
        <f t="shared" si="1"/>
        <v>36</v>
      </c>
      <c r="E1079" s="98" t="str">
        <f t="shared" si="2"/>
        <v>Letter from F. Fotouhi to D. Snell </v>
      </c>
      <c r="F1079" s="98" t="str">
        <f t="shared" si="3"/>
        <v>(re: Short Term Waste Characterization Study report, request for one month extension)</v>
      </c>
      <c r="G1079" s="98">
        <f t="shared" si="4"/>
        <v>2002</v>
      </c>
      <c r="H1079" s="98">
        <f t="shared" si="5"/>
        <v>9</v>
      </c>
      <c r="I1079" s="98">
        <f t="shared" si="6"/>
        <v>24</v>
      </c>
      <c r="J1079" s="98"/>
      <c r="K1079" s="98"/>
      <c r="L1079" s="98"/>
      <c r="M1079" s="98"/>
      <c r="N1079" s="98"/>
      <c r="O1079" s="98"/>
      <c r="P1079" s="98"/>
      <c r="Q1079" s="98"/>
      <c r="R1079" s="98"/>
      <c r="S1079" s="98"/>
      <c r="T1079" s="98"/>
      <c r="U1079" s="98"/>
      <c r="V1079" s="98"/>
      <c r="W1079" s="98"/>
      <c r="X1079" s="98"/>
      <c r="Y1079" s="98"/>
      <c r="Z1079" s="98"/>
    </row>
    <row r="1080" ht="12.0" customHeight="1">
      <c r="A1080" s="22">
        <v>37516.0</v>
      </c>
      <c r="B1080" s="26" t="s">
        <v>1026</v>
      </c>
      <c r="C1080" s="101" t="s">
        <v>7</v>
      </c>
      <c r="D1080" s="98">
        <f t="shared" si="1"/>
        <v>36</v>
      </c>
      <c r="E1080" s="98" t="str">
        <f t="shared" si="2"/>
        <v>Letter from F. Fotouhi to S. Kolon </v>
      </c>
      <c r="F1080" s="98" t="str">
        <f t="shared" si="3"/>
        <v>(re: O&amp;M Plan)</v>
      </c>
      <c r="G1080" s="98">
        <f t="shared" si="4"/>
        <v>2002</v>
      </c>
      <c r="H1080" s="98">
        <f t="shared" si="5"/>
        <v>9</v>
      </c>
      <c r="I1080" s="98">
        <f t="shared" si="6"/>
        <v>17</v>
      </c>
      <c r="J1080" s="98"/>
      <c r="K1080" s="98"/>
      <c r="L1080" s="98"/>
      <c r="M1080" s="98"/>
      <c r="N1080" s="98"/>
      <c r="O1080" s="98"/>
      <c r="P1080" s="98"/>
      <c r="Q1080" s="98"/>
      <c r="R1080" s="98"/>
      <c r="S1080" s="98"/>
      <c r="T1080" s="98"/>
      <c r="U1080" s="98"/>
      <c r="V1080" s="98"/>
      <c r="W1080" s="98"/>
      <c r="X1080" s="98"/>
      <c r="Y1080" s="98"/>
      <c r="Z1080" s="98"/>
    </row>
    <row r="1081" ht="12.0" customHeight="1">
      <c r="A1081" s="22">
        <v>37515.0</v>
      </c>
      <c r="B1081" s="26" t="s">
        <v>1027</v>
      </c>
      <c r="C1081" s="101" t="s">
        <v>7</v>
      </c>
      <c r="D1081" s="98">
        <f t="shared" si="1"/>
        <v>57</v>
      </c>
      <c r="E1081" s="98" t="str">
        <f t="shared" si="2"/>
        <v>Letter from S. Kolon to F. Fotouhi et. al. w/attachment </v>
      </c>
      <c r="F1081" s="98" t="str">
        <f t="shared" si="3"/>
        <v>(sampling schedule)</v>
      </c>
      <c r="G1081" s="98">
        <f t="shared" si="4"/>
        <v>2002</v>
      </c>
      <c r="H1081" s="98">
        <f t="shared" si="5"/>
        <v>9</v>
      </c>
      <c r="I1081" s="98">
        <f t="shared" si="6"/>
        <v>16</v>
      </c>
      <c r="J1081" s="98"/>
      <c r="K1081" s="98"/>
      <c r="L1081" s="98"/>
      <c r="M1081" s="98"/>
      <c r="N1081" s="98"/>
      <c r="O1081" s="98"/>
      <c r="P1081" s="98"/>
      <c r="Q1081" s="98"/>
      <c r="R1081" s="98"/>
      <c r="S1081" s="98"/>
      <c r="T1081" s="98"/>
      <c r="U1081" s="98"/>
      <c r="V1081" s="98"/>
      <c r="W1081" s="98"/>
      <c r="X1081" s="98"/>
      <c r="Y1081" s="98"/>
      <c r="Z1081" s="98"/>
    </row>
    <row r="1082" ht="12.0" customHeight="1">
      <c r="A1082" s="22">
        <v>37515.0</v>
      </c>
      <c r="B1082" s="26" t="s">
        <v>1028</v>
      </c>
      <c r="C1082" s="26" t="s">
        <v>9</v>
      </c>
      <c r="D1082" s="98">
        <f t="shared" si="1"/>
        <v>42</v>
      </c>
      <c r="E1082" s="98" t="str">
        <f t="shared" si="2"/>
        <v>PLS submittal of Chronic Toxicity Report </v>
      </c>
      <c r="F1082" s="98" t="str">
        <f t="shared" si="3"/>
        <v>(August 2002)</v>
      </c>
      <c r="G1082" s="98">
        <f t="shared" si="4"/>
        <v>2002</v>
      </c>
      <c r="H1082" s="98">
        <f t="shared" si="5"/>
        <v>9</v>
      </c>
      <c r="I1082" s="98">
        <f t="shared" si="6"/>
        <v>16</v>
      </c>
      <c r="J1082" s="98"/>
      <c r="K1082" s="98"/>
      <c r="L1082" s="98"/>
      <c r="M1082" s="98"/>
      <c r="N1082" s="98"/>
      <c r="O1082" s="98"/>
      <c r="P1082" s="98"/>
      <c r="Q1082" s="98"/>
      <c r="R1082" s="98"/>
      <c r="S1082" s="98"/>
      <c r="T1082" s="98"/>
      <c r="U1082" s="98"/>
      <c r="V1082" s="98"/>
      <c r="W1082" s="98"/>
      <c r="X1082" s="98"/>
      <c r="Y1082" s="98"/>
      <c r="Z1082" s="98"/>
    </row>
    <row r="1083" ht="12.0" customHeight="1">
      <c r="A1083" s="22">
        <v>37505.0</v>
      </c>
      <c r="B1083" s="26" t="s">
        <v>1029</v>
      </c>
      <c r="C1083" s="101" t="s">
        <v>7</v>
      </c>
      <c r="D1083" s="98">
        <f t="shared" si="1"/>
        <v>37</v>
      </c>
      <c r="E1083" s="98" t="str">
        <f t="shared" si="2"/>
        <v>PLS submittal of Monthly Report #20 </v>
      </c>
      <c r="F1083" s="98" t="str">
        <f t="shared" si="3"/>
        <v>(August 2002)</v>
      </c>
      <c r="G1083" s="98">
        <f t="shared" si="4"/>
        <v>2002</v>
      </c>
      <c r="H1083" s="98">
        <f t="shared" si="5"/>
        <v>9</v>
      </c>
      <c r="I1083" s="98">
        <f t="shared" si="6"/>
        <v>6</v>
      </c>
      <c r="J1083" s="98"/>
      <c r="K1083" s="98"/>
      <c r="L1083" s="98"/>
      <c r="M1083" s="98"/>
      <c r="N1083" s="98"/>
      <c r="O1083" s="98"/>
      <c r="P1083" s="98"/>
      <c r="Q1083" s="98"/>
      <c r="R1083" s="98"/>
      <c r="S1083" s="98"/>
      <c r="T1083" s="98"/>
      <c r="U1083" s="98"/>
      <c r="V1083" s="98"/>
      <c r="W1083" s="98"/>
      <c r="X1083" s="98"/>
      <c r="Y1083" s="98"/>
      <c r="Z1083" s="98"/>
    </row>
    <row r="1084" ht="12.0" customHeight="1">
      <c r="A1084" s="22">
        <v>37505.0</v>
      </c>
      <c r="B1084" s="26" t="s">
        <v>1030</v>
      </c>
      <c r="C1084" s="26" t="s">
        <v>9</v>
      </c>
      <c r="D1084" s="98">
        <f t="shared" si="1"/>
        <v>50</v>
      </c>
      <c r="E1084" s="98" t="str">
        <f t="shared" si="2"/>
        <v>PLS submittal of Discharge Monitoring Report #64 </v>
      </c>
      <c r="F1084" s="98" t="str">
        <f t="shared" si="3"/>
        <v>(August 2002)</v>
      </c>
      <c r="G1084" s="98">
        <f t="shared" si="4"/>
        <v>2002</v>
      </c>
      <c r="H1084" s="98">
        <f t="shared" si="5"/>
        <v>9</v>
      </c>
      <c r="I1084" s="98">
        <f t="shared" si="6"/>
        <v>6</v>
      </c>
      <c r="J1084" s="98"/>
      <c r="K1084" s="98"/>
      <c r="L1084" s="98"/>
      <c r="M1084" s="98"/>
      <c r="N1084" s="98"/>
      <c r="O1084" s="98"/>
      <c r="P1084" s="98"/>
      <c r="Q1084" s="98"/>
      <c r="R1084" s="98"/>
      <c r="S1084" s="98"/>
      <c r="T1084" s="98"/>
      <c r="U1084" s="98"/>
      <c r="V1084" s="98"/>
      <c r="W1084" s="98"/>
      <c r="X1084" s="98"/>
      <c r="Y1084" s="98"/>
      <c r="Z1084" s="98"/>
    </row>
    <row r="1085" ht="12.0" customHeight="1">
      <c r="A1085" s="22">
        <v>37503.0</v>
      </c>
      <c r="B1085" s="26" t="s">
        <v>1031</v>
      </c>
      <c r="C1085" s="101" t="s">
        <v>7</v>
      </c>
      <c r="D1085" s="98">
        <f t="shared" si="1"/>
        <v>47</v>
      </c>
      <c r="E1085" s="98" t="str">
        <f t="shared" si="2"/>
        <v>Letter from L. Beyer to S. Kolon w/attachment </v>
      </c>
      <c r="F1085" s="98" t="str">
        <f t="shared" si="3"/>
        <v>(revised sampling schedule)</v>
      </c>
      <c r="G1085" s="98">
        <f t="shared" si="4"/>
        <v>2002</v>
      </c>
      <c r="H1085" s="98">
        <f t="shared" si="5"/>
        <v>9</v>
      </c>
      <c r="I1085" s="98">
        <f t="shared" si="6"/>
        <v>4</v>
      </c>
      <c r="J1085" s="98"/>
      <c r="K1085" s="98"/>
      <c r="L1085" s="98"/>
      <c r="M1085" s="98"/>
      <c r="N1085" s="98"/>
      <c r="O1085" s="98"/>
      <c r="P1085" s="98"/>
      <c r="Q1085" s="98"/>
      <c r="R1085" s="98"/>
      <c r="S1085" s="98"/>
      <c r="T1085" s="98"/>
      <c r="U1085" s="98"/>
      <c r="V1085" s="98"/>
      <c r="W1085" s="98"/>
      <c r="X1085" s="98"/>
      <c r="Y1085" s="98"/>
      <c r="Z1085" s="98"/>
    </row>
    <row r="1086" ht="12.0" customHeight="1">
      <c r="A1086" s="22">
        <v>37502.0</v>
      </c>
      <c r="B1086" s="26" t="s">
        <v>1032</v>
      </c>
      <c r="C1086" s="101" t="s">
        <v>273</v>
      </c>
      <c r="D1086" s="98">
        <f t="shared" si="1"/>
        <v>41</v>
      </c>
      <c r="E1086" s="98" t="str">
        <f t="shared" si="2"/>
        <v>E-mail note from S. Kolon to F. Fotouhi </v>
      </c>
      <c r="F1086" s="98" t="str">
        <f t="shared" si="3"/>
        <v>(re: Unit E materials)</v>
      </c>
      <c r="G1086" s="98">
        <f t="shared" si="4"/>
        <v>2002</v>
      </c>
      <c r="H1086" s="98">
        <f t="shared" si="5"/>
        <v>9</v>
      </c>
      <c r="I1086" s="98">
        <f t="shared" si="6"/>
        <v>3</v>
      </c>
      <c r="J1086" s="98"/>
      <c r="K1086" s="98"/>
      <c r="L1086" s="98"/>
      <c r="M1086" s="98"/>
      <c r="N1086" s="98"/>
      <c r="O1086" s="98"/>
      <c r="P1086" s="98"/>
      <c r="Q1086" s="98"/>
      <c r="R1086" s="98"/>
      <c r="S1086" s="98"/>
      <c r="T1086" s="98"/>
      <c r="U1086" s="98"/>
      <c r="V1086" s="98"/>
      <c r="W1086" s="98"/>
      <c r="X1086" s="98"/>
      <c r="Y1086" s="98"/>
      <c r="Z1086" s="98"/>
    </row>
    <row r="1087" ht="12.0" customHeight="1">
      <c r="A1087" s="22">
        <v>37502.0</v>
      </c>
      <c r="B1087" s="26" t="s">
        <v>1033</v>
      </c>
      <c r="C1087" s="101" t="s">
        <v>273</v>
      </c>
      <c r="D1087" s="98">
        <f t="shared" si="1"/>
        <v>47</v>
      </c>
      <c r="E1087" s="98" t="str">
        <f t="shared" si="2"/>
        <v>Letter from L. Beyer to S. Kolon w/attachment </v>
      </c>
      <c r="F1087" s="98" t="str">
        <f t="shared" si="3"/>
        <v>(potentiometric surface contour map)</v>
      </c>
      <c r="G1087" s="98">
        <f t="shared" si="4"/>
        <v>2002</v>
      </c>
      <c r="H1087" s="98">
        <f t="shared" si="5"/>
        <v>9</v>
      </c>
      <c r="I1087" s="98">
        <f t="shared" si="6"/>
        <v>3</v>
      </c>
      <c r="J1087" s="98"/>
      <c r="K1087" s="98"/>
      <c r="L1087" s="98"/>
      <c r="M1087" s="98"/>
      <c r="N1087" s="98"/>
      <c r="O1087" s="98"/>
      <c r="P1087" s="98"/>
      <c r="Q1087" s="98"/>
      <c r="R1087" s="98"/>
      <c r="S1087" s="98"/>
      <c r="T1087" s="98"/>
      <c r="U1087" s="98"/>
      <c r="V1087" s="98"/>
      <c r="W1087" s="98"/>
      <c r="X1087" s="98"/>
      <c r="Y1087" s="98"/>
      <c r="Z1087" s="98"/>
    </row>
    <row r="1088" ht="24.0" customHeight="1">
      <c r="A1088" s="22">
        <v>37498.0</v>
      </c>
      <c r="B1088" s="26" t="s">
        <v>1034</v>
      </c>
      <c r="C1088" s="101" t="s">
        <v>273</v>
      </c>
      <c r="D1088" s="98">
        <f t="shared" si="1"/>
        <v>50</v>
      </c>
      <c r="E1088" s="98" t="str">
        <f t="shared" si="2"/>
        <v>Letter from F. Fotouhi to S. Kolon w/attachments </v>
      </c>
      <c r="F1088" s="98" t="str">
        <f t="shared" si="3"/>
        <v>(borehole logs for MW-81, 82s&amp;d; gamma logs for MW-74, 80 &amp; 82; breakdown analysis for ozone, cross</v>
      </c>
      <c r="G1088" s="98">
        <f t="shared" si="4"/>
        <v>2002</v>
      </c>
      <c r="H1088" s="98">
        <f t="shared" si="5"/>
        <v>8</v>
      </c>
      <c r="I1088" s="98">
        <f t="shared" si="6"/>
        <v>30</v>
      </c>
      <c r="J1088" s="98"/>
      <c r="K1088" s="98"/>
      <c r="L1088" s="98"/>
      <c r="M1088" s="98"/>
      <c r="N1088" s="98"/>
      <c r="O1088" s="98"/>
      <c r="P1088" s="98"/>
      <c r="Q1088" s="98"/>
      <c r="R1088" s="98"/>
      <c r="S1088" s="98"/>
      <c r="T1088" s="98"/>
      <c r="U1088" s="98"/>
      <c r="V1088" s="98"/>
      <c r="W1088" s="98"/>
      <c r="X1088" s="98"/>
      <c r="Y1088" s="98"/>
      <c r="Z1088" s="98"/>
    </row>
    <row r="1089" ht="12.0" customHeight="1">
      <c r="A1089" s="22">
        <v>37494.0</v>
      </c>
      <c r="B1089" s="26" t="s">
        <v>1035</v>
      </c>
      <c r="C1089" s="101" t="s">
        <v>7</v>
      </c>
      <c r="D1089" s="98">
        <f t="shared" si="1"/>
        <v>31</v>
      </c>
      <c r="E1089" s="98" t="str">
        <f t="shared" si="2"/>
        <v>Analytical results, July 2002 </v>
      </c>
      <c r="F1089" s="98" t="str">
        <f t="shared" si="3"/>
        <v>(PLS Lab)</v>
      </c>
      <c r="G1089" s="98">
        <f t="shared" si="4"/>
        <v>2002</v>
      </c>
      <c r="H1089" s="98">
        <f t="shared" si="5"/>
        <v>8</v>
      </c>
      <c r="I1089" s="98">
        <f t="shared" si="6"/>
        <v>26</v>
      </c>
      <c r="J1089" s="101"/>
      <c r="K1089" s="101"/>
      <c r="L1089" s="101"/>
      <c r="M1089" s="101"/>
      <c r="N1089" s="101"/>
      <c r="O1089" s="101"/>
      <c r="P1089" s="101"/>
      <c r="Q1089" s="101"/>
      <c r="R1089" s="101"/>
      <c r="S1089" s="101"/>
      <c r="T1089" s="101"/>
      <c r="U1089" s="101"/>
      <c r="V1089" s="101"/>
      <c r="W1089" s="101"/>
      <c r="X1089" s="101"/>
      <c r="Y1089" s="101"/>
      <c r="Z1089" s="101"/>
    </row>
    <row r="1090" ht="24.0" customHeight="1">
      <c r="A1090" s="22">
        <v>37494.0</v>
      </c>
      <c r="B1090" s="26" t="s">
        <v>1036</v>
      </c>
      <c r="C1090" s="101" t="s">
        <v>273</v>
      </c>
      <c r="D1090" s="98">
        <f t="shared" si="1"/>
        <v>48</v>
      </c>
      <c r="E1090" s="98" t="str">
        <f t="shared" si="2"/>
        <v>Letter from L. Beyer to S. Kolon w/attachments </v>
      </c>
      <c r="F1090" s="98" t="str">
        <f t="shared" si="3"/>
        <v>(borehole logs for MW-79 &amp; 80; gamma logs for MW-79, 81 &amp; 82)</v>
      </c>
      <c r="G1090" s="98">
        <f t="shared" si="4"/>
        <v>2002</v>
      </c>
      <c r="H1090" s="98">
        <f t="shared" si="5"/>
        <v>8</v>
      </c>
      <c r="I1090" s="98">
        <f t="shared" si="6"/>
        <v>26</v>
      </c>
      <c r="J1090" s="101"/>
      <c r="K1090" s="101"/>
      <c r="L1090" s="101"/>
      <c r="M1090" s="101"/>
      <c r="N1090" s="101"/>
      <c r="O1090" s="101"/>
      <c r="P1090" s="101"/>
      <c r="Q1090" s="101"/>
      <c r="R1090" s="101"/>
      <c r="S1090" s="101"/>
      <c r="T1090" s="101"/>
      <c r="U1090" s="101"/>
      <c r="V1090" s="101"/>
      <c r="W1090" s="101"/>
      <c r="X1090" s="101"/>
      <c r="Y1090" s="101"/>
      <c r="Z1090" s="101"/>
    </row>
    <row r="1091" ht="12.0" customHeight="1">
      <c r="A1091" s="22">
        <v>37489.0</v>
      </c>
      <c r="B1091" s="26" t="s">
        <v>1037</v>
      </c>
      <c r="C1091" s="101" t="s">
        <v>356</v>
      </c>
      <c r="D1091" s="98" t="str">
        <f t="shared" si="1"/>
        <v>#VALUE!</v>
      </c>
      <c r="E1091" s="101" t="str">
        <f t="shared" si="2"/>
        <v>PLS submittal of Capture Zone Analysis</v>
      </c>
      <c r="F1091" s="98" t="str">
        <f t="shared" si="3"/>
        <v/>
      </c>
      <c r="G1091" s="98">
        <f t="shared" si="4"/>
        <v>2002</v>
      </c>
      <c r="H1091" s="98">
        <f t="shared" si="5"/>
        <v>8</v>
      </c>
      <c r="I1091" s="98">
        <f t="shared" si="6"/>
        <v>21</v>
      </c>
      <c r="J1091" s="101"/>
      <c r="K1091" s="101"/>
      <c r="L1091" s="101"/>
      <c r="M1091" s="101"/>
      <c r="N1091" s="101"/>
      <c r="O1091" s="101"/>
      <c r="P1091" s="101"/>
      <c r="Q1091" s="101"/>
      <c r="R1091" s="101"/>
      <c r="S1091" s="101"/>
      <c r="T1091" s="101"/>
      <c r="U1091" s="101"/>
      <c r="V1091" s="101"/>
      <c r="W1091" s="101"/>
      <c r="X1091" s="101"/>
      <c r="Y1091" s="101"/>
      <c r="Z1091" s="101"/>
    </row>
    <row r="1092" ht="12.0" customHeight="1">
      <c r="A1092" s="22">
        <v>37476.0</v>
      </c>
      <c r="B1092" s="26" t="s">
        <v>1038</v>
      </c>
      <c r="C1092" s="26" t="s">
        <v>9</v>
      </c>
      <c r="D1092" s="98" t="str">
        <f t="shared" si="1"/>
        <v>#VALUE!</v>
      </c>
      <c r="E1092" s="101" t="str">
        <f t="shared" si="2"/>
        <v>PLS submittal of Chronic Toxicity Report – July 2002</v>
      </c>
      <c r="F1092" s="98" t="str">
        <f t="shared" si="3"/>
        <v/>
      </c>
      <c r="G1092" s="98">
        <f t="shared" si="4"/>
        <v>2002</v>
      </c>
      <c r="H1092" s="98">
        <f t="shared" si="5"/>
        <v>8</v>
      </c>
      <c r="I1092" s="98">
        <f t="shared" si="6"/>
        <v>8</v>
      </c>
      <c r="J1092" s="101"/>
      <c r="K1092" s="101"/>
      <c r="L1092" s="101"/>
      <c r="M1092" s="101"/>
      <c r="N1092" s="101"/>
      <c r="O1092" s="101"/>
      <c r="P1092" s="101"/>
      <c r="Q1092" s="101"/>
      <c r="R1092" s="101"/>
      <c r="S1092" s="101"/>
      <c r="T1092" s="101"/>
      <c r="U1092" s="101"/>
      <c r="V1092" s="101"/>
      <c r="W1092" s="101"/>
      <c r="X1092" s="101"/>
      <c r="Y1092" s="101"/>
      <c r="Z1092" s="101"/>
    </row>
    <row r="1093" ht="12.0" customHeight="1">
      <c r="A1093" s="22">
        <v>37474.0</v>
      </c>
      <c r="B1093" s="26" t="s">
        <v>1039</v>
      </c>
      <c r="C1093" s="101" t="s">
        <v>7</v>
      </c>
      <c r="D1093" s="98">
        <f t="shared" si="1"/>
        <v>37</v>
      </c>
      <c r="E1093" s="98" t="str">
        <f t="shared" si="2"/>
        <v>PLS submittal of Monthly Report #19 </v>
      </c>
      <c r="F1093" s="98" t="str">
        <f t="shared" si="3"/>
        <v>(July 2002)</v>
      </c>
      <c r="G1093" s="98">
        <f t="shared" si="4"/>
        <v>2002</v>
      </c>
      <c r="H1093" s="98">
        <f t="shared" si="5"/>
        <v>8</v>
      </c>
      <c r="I1093" s="98">
        <f t="shared" si="6"/>
        <v>6</v>
      </c>
      <c r="J1093" s="101"/>
      <c r="K1093" s="101"/>
      <c r="L1093" s="101"/>
      <c r="M1093" s="101"/>
      <c r="N1093" s="101"/>
      <c r="O1093" s="101"/>
      <c r="P1093" s="101"/>
      <c r="Q1093" s="101"/>
      <c r="R1093" s="101"/>
      <c r="S1093" s="101"/>
      <c r="T1093" s="101"/>
      <c r="U1093" s="101"/>
      <c r="V1093" s="101"/>
      <c r="W1093" s="101"/>
      <c r="X1093" s="101"/>
      <c r="Y1093" s="101"/>
      <c r="Z1093" s="101"/>
    </row>
    <row r="1094" ht="12.0" customHeight="1">
      <c r="A1094" s="22">
        <v>37474.0</v>
      </c>
      <c r="B1094" s="26" t="s">
        <v>1040</v>
      </c>
      <c r="C1094" s="26" t="s">
        <v>9</v>
      </c>
      <c r="D1094" s="98">
        <f t="shared" si="1"/>
        <v>50</v>
      </c>
      <c r="E1094" s="98" t="str">
        <f t="shared" si="2"/>
        <v>PLS submittal of Discharge Monitoring Report #63 </v>
      </c>
      <c r="F1094" s="98" t="str">
        <f t="shared" si="3"/>
        <v>(July 2002)</v>
      </c>
      <c r="G1094" s="98">
        <f t="shared" si="4"/>
        <v>2002</v>
      </c>
      <c r="H1094" s="98">
        <f t="shared" si="5"/>
        <v>8</v>
      </c>
      <c r="I1094" s="98">
        <f t="shared" si="6"/>
        <v>6</v>
      </c>
      <c r="J1094" s="101"/>
      <c r="K1094" s="101"/>
      <c r="L1094" s="101"/>
      <c r="M1094" s="101"/>
      <c r="N1094" s="101"/>
      <c r="O1094" s="101"/>
      <c r="P1094" s="101"/>
      <c r="Q1094" s="101"/>
      <c r="R1094" s="101"/>
      <c r="S1094" s="101"/>
      <c r="T1094" s="101"/>
      <c r="U1094" s="101"/>
      <c r="V1094" s="101"/>
      <c r="W1094" s="101"/>
      <c r="X1094" s="101"/>
      <c r="Y1094" s="101"/>
      <c r="Z1094" s="101"/>
    </row>
    <row r="1095" ht="12.0" customHeight="1">
      <c r="A1095" s="22">
        <v>37473.0</v>
      </c>
      <c r="B1095" s="26" t="s">
        <v>1041</v>
      </c>
      <c r="C1095" s="101" t="s">
        <v>356</v>
      </c>
      <c r="D1095" s="98" t="str">
        <f t="shared" si="1"/>
        <v>#VALUE!</v>
      </c>
      <c r="E1095" s="101" t="str">
        <f t="shared" si="2"/>
        <v>Corrected table for May 28, 2002 report</v>
      </c>
      <c r="F1095" s="98" t="str">
        <f t="shared" si="3"/>
        <v/>
      </c>
      <c r="G1095" s="98">
        <f t="shared" si="4"/>
        <v>2002</v>
      </c>
      <c r="H1095" s="98">
        <f t="shared" si="5"/>
        <v>8</v>
      </c>
      <c r="I1095" s="98">
        <f t="shared" si="6"/>
        <v>5</v>
      </c>
      <c r="J1095" s="101"/>
      <c r="K1095" s="101"/>
      <c r="L1095" s="101"/>
      <c r="M1095" s="101"/>
      <c r="N1095" s="101"/>
      <c r="O1095" s="101"/>
      <c r="P1095" s="101"/>
      <c r="Q1095" s="101"/>
      <c r="R1095" s="101"/>
      <c r="S1095" s="101"/>
      <c r="T1095" s="101"/>
      <c r="U1095" s="101"/>
      <c r="V1095" s="101"/>
      <c r="W1095" s="101"/>
      <c r="X1095" s="101"/>
      <c r="Y1095" s="101"/>
      <c r="Z1095" s="101"/>
    </row>
    <row r="1096" ht="24.0" customHeight="1">
      <c r="A1096" s="22">
        <v>37473.0</v>
      </c>
      <c r="B1096" s="26" t="s">
        <v>1042</v>
      </c>
      <c r="C1096" s="101" t="s">
        <v>7</v>
      </c>
      <c r="D1096" s="98">
        <f t="shared" si="1"/>
        <v>50</v>
      </c>
      <c r="E1096" s="98" t="str">
        <f t="shared" si="2"/>
        <v>Letter from F. Fotouhi to S. Kolon w/attachments </v>
      </c>
      <c r="F1096" s="98" t="str">
        <f t="shared" si="3"/>
        <v>(shallow well inventory, sampling procedures, production well logs &amp; sampling results, corrected Du</v>
      </c>
      <c r="G1096" s="98">
        <f t="shared" si="4"/>
        <v>2002</v>
      </c>
      <c r="H1096" s="98">
        <f t="shared" si="5"/>
        <v>8</v>
      </c>
      <c r="I1096" s="98">
        <f t="shared" si="6"/>
        <v>5</v>
      </c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</row>
    <row r="1097" ht="12.0" customHeight="1">
      <c r="A1097" s="22">
        <v>37470.0</v>
      </c>
      <c r="B1097" s="26" t="s">
        <v>1043</v>
      </c>
      <c r="C1097" s="101" t="s">
        <v>275</v>
      </c>
      <c r="D1097" s="98">
        <f t="shared" si="1"/>
        <v>44</v>
      </c>
      <c r="E1097" s="98" t="str">
        <f t="shared" si="2"/>
        <v>Potentiometric Surface Map, April 4, 2002  </v>
      </c>
      <c r="F1097" s="98" t="str">
        <f t="shared" si="3"/>
        <v>(with 8/2 letter, General)</v>
      </c>
      <c r="G1097" s="98">
        <f t="shared" si="4"/>
        <v>2002</v>
      </c>
      <c r="H1097" s="98">
        <f t="shared" si="5"/>
        <v>8</v>
      </c>
      <c r="I1097" s="98">
        <f t="shared" si="6"/>
        <v>2</v>
      </c>
      <c r="J1097" s="101"/>
      <c r="K1097" s="101"/>
      <c r="L1097" s="101"/>
      <c r="M1097" s="101"/>
      <c r="N1097" s="101"/>
      <c r="O1097" s="101"/>
      <c r="P1097" s="101"/>
      <c r="Q1097" s="101"/>
      <c r="R1097" s="101"/>
      <c r="S1097" s="101"/>
      <c r="T1097" s="101"/>
      <c r="U1097" s="101"/>
      <c r="V1097" s="101"/>
      <c r="W1097" s="101"/>
      <c r="X1097" s="101"/>
      <c r="Y1097" s="101"/>
      <c r="Z1097" s="101"/>
    </row>
    <row r="1098" ht="24.0" customHeight="1">
      <c r="A1098" s="22">
        <v>37470.0</v>
      </c>
      <c r="B1098" s="26" t="s">
        <v>1044</v>
      </c>
      <c r="C1098" s="101" t="s">
        <v>7</v>
      </c>
      <c r="D1098" s="98">
        <f t="shared" si="1"/>
        <v>50</v>
      </c>
      <c r="E1098" s="98" t="str">
        <f t="shared" si="2"/>
        <v>Letter from F. Fotouhi to S. Kolon w/attachments </v>
      </c>
      <c r="F1098" s="98" t="str">
        <f t="shared" si="3"/>
        <v>(potentiometric surface maps (April 2002) for Southwest property, Unit E aquifer and Unit C &amp; D aqu</v>
      </c>
      <c r="G1098" s="98">
        <f t="shared" si="4"/>
        <v>2002</v>
      </c>
      <c r="H1098" s="98">
        <f t="shared" si="5"/>
        <v>8</v>
      </c>
      <c r="I1098" s="98">
        <f t="shared" si="6"/>
        <v>2</v>
      </c>
      <c r="J1098" s="101"/>
      <c r="K1098" s="101"/>
      <c r="L1098" s="101"/>
      <c r="M1098" s="101"/>
      <c r="N1098" s="101"/>
      <c r="O1098" s="101"/>
      <c r="P1098" s="101"/>
      <c r="Q1098" s="101"/>
      <c r="R1098" s="101"/>
      <c r="S1098" s="101"/>
      <c r="T1098" s="101"/>
      <c r="U1098" s="101"/>
      <c r="V1098" s="101"/>
      <c r="W1098" s="101"/>
      <c r="X1098" s="101"/>
      <c r="Y1098" s="101"/>
      <c r="Z1098" s="101"/>
    </row>
    <row r="1099" ht="12.0" customHeight="1">
      <c r="A1099" s="22">
        <v>37456.0</v>
      </c>
      <c r="B1099" s="26" t="s">
        <v>1045</v>
      </c>
      <c r="C1099" s="101" t="s">
        <v>356</v>
      </c>
      <c r="D1099" s="98" t="str">
        <f t="shared" si="1"/>
        <v>#VALUE!</v>
      </c>
      <c r="E1099" s="101" t="str">
        <f t="shared" si="2"/>
        <v>DEQ response to Dupont Circle Investigation Report</v>
      </c>
      <c r="F1099" s="98" t="str">
        <f t="shared" si="3"/>
        <v/>
      </c>
      <c r="G1099" s="98">
        <f t="shared" si="4"/>
        <v>2002</v>
      </c>
      <c r="H1099" s="98">
        <f t="shared" si="5"/>
        <v>7</v>
      </c>
      <c r="I1099" s="98">
        <f t="shared" si="6"/>
        <v>19</v>
      </c>
      <c r="J1099" s="101"/>
      <c r="K1099" s="101"/>
      <c r="L1099" s="101"/>
      <c r="M1099" s="101"/>
      <c r="N1099" s="101"/>
      <c r="O1099" s="101"/>
      <c r="P1099" s="101"/>
      <c r="Q1099" s="101"/>
      <c r="R1099" s="101"/>
      <c r="S1099" s="101"/>
      <c r="T1099" s="101"/>
      <c r="U1099" s="101"/>
      <c r="V1099" s="101"/>
      <c r="W1099" s="101"/>
      <c r="X1099" s="101"/>
      <c r="Y1099" s="101"/>
      <c r="Z1099" s="101"/>
    </row>
    <row r="1100" ht="12.0" customHeight="1">
      <c r="A1100" s="22">
        <v>37456.0</v>
      </c>
      <c r="B1100" s="26" t="s">
        <v>1046</v>
      </c>
      <c r="C1100" s="101" t="s">
        <v>356</v>
      </c>
      <c r="D1100" s="98">
        <f t="shared" si="1"/>
        <v>56</v>
      </c>
      <c r="E1100" s="98" t="str">
        <f t="shared" si="2"/>
        <v>Interoffice Communication from L. Lipinski to S. Kolon </v>
      </c>
      <c r="F1100" s="98" t="str">
        <f t="shared" si="3"/>
        <v>(Dupont Circle)</v>
      </c>
      <c r="G1100" s="98">
        <f t="shared" si="4"/>
        <v>2002</v>
      </c>
      <c r="H1100" s="98">
        <f t="shared" si="5"/>
        <v>7</v>
      </c>
      <c r="I1100" s="98">
        <f t="shared" si="6"/>
        <v>19</v>
      </c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</row>
    <row r="1101" ht="12.0" customHeight="1">
      <c r="A1101" s="22">
        <v>37455.0</v>
      </c>
      <c r="B1101" s="26" t="s">
        <v>1047</v>
      </c>
      <c r="C1101" s="101" t="s">
        <v>275</v>
      </c>
      <c r="D1101" s="98">
        <f t="shared" si="1"/>
        <v>47</v>
      </c>
      <c r="E1101" s="98" t="str">
        <f t="shared" si="2"/>
        <v>Letter from L. Beyer to S. Kolon w/attachment </v>
      </c>
      <c r="F1101" s="98" t="str">
        <f t="shared" si="3"/>
        <v>(borehole log for MW-78)</v>
      </c>
      <c r="G1101" s="98">
        <f t="shared" si="4"/>
        <v>2002</v>
      </c>
      <c r="H1101" s="98">
        <f t="shared" si="5"/>
        <v>7</v>
      </c>
      <c r="I1101" s="98">
        <f t="shared" si="6"/>
        <v>18</v>
      </c>
      <c r="J1101" s="101"/>
      <c r="K1101" s="101"/>
      <c r="L1101" s="101"/>
      <c r="M1101" s="101"/>
      <c r="N1101" s="101"/>
      <c r="O1101" s="101"/>
      <c r="P1101" s="101"/>
      <c r="Q1101" s="101"/>
      <c r="R1101" s="101"/>
      <c r="S1101" s="101"/>
      <c r="T1101" s="101"/>
      <c r="U1101" s="101"/>
      <c r="V1101" s="101"/>
      <c r="W1101" s="101"/>
      <c r="X1101" s="101"/>
      <c r="Y1101" s="101"/>
      <c r="Z1101" s="101"/>
    </row>
    <row r="1102" ht="12.0" customHeight="1">
      <c r="A1102" s="22">
        <v>37452.0</v>
      </c>
      <c r="B1102" s="26" t="s">
        <v>1048</v>
      </c>
      <c r="C1102" s="101" t="s">
        <v>7</v>
      </c>
      <c r="D1102" s="98">
        <f t="shared" si="1"/>
        <v>37</v>
      </c>
      <c r="E1102" s="98" t="str">
        <f t="shared" si="2"/>
        <v>PLS submittal of Monthly Report #18 </v>
      </c>
      <c r="F1102" s="98" t="str">
        <f t="shared" si="3"/>
        <v>(June 2002)</v>
      </c>
      <c r="G1102" s="98">
        <f t="shared" si="4"/>
        <v>2002</v>
      </c>
      <c r="H1102" s="98">
        <f t="shared" si="5"/>
        <v>7</v>
      </c>
      <c r="I1102" s="98">
        <f t="shared" si="6"/>
        <v>15</v>
      </c>
      <c r="J1102" s="101"/>
      <c r="K1102" s="101"/>
      <c r="L1102" s="101"/>
      <c r="M1102" s="101"/>
      <c r="N1102" s="101"/>
      <c r="O1102" s="101"/>
      <c r="P1102" s="101"/>
      <c r="Q1102" s="101"/>
      <c r="R1102" s="101"/>
      <c r="S1102" s="101"/>
      <c r="T1102" s="101"/>
      <c r="U1102" s="101"/>
      <c r="V1102" s="101"/>
      <c r="W1102" s="101"/>
      <c r="X1102" s="101"/>
      <c r="Y1102" s="101"/>
      <c r="Z1102" s="101"/>
    </row>
    <row r="1103" ht="12.0" customHeight="1">
      <c r="A1103" s="22">
        <v>37452.0</v>
      </c>
      <c r="B1103" s="26" t="s">
        <v>1049</v>
      </c>
      <c r="C1103" s="101" t="s">
        <v>4</v>
      </c>
      <c r="D1103" s="98">
        <f t="shared" si="1"/>
        <v>50</v>
      </c>
      <c r="E1103" s="98" t="str">
        <f t="shared" si="2"/>
        <v>PLS submittal of Quarterly Progress Report No. 6 </v>
      </c>
      <c r="F1103" s="98" t="str">
        <f t="shared" si="3"/>
        <v>(April-June 2002)</v>
      </c>
      <c r="G1103" s="98">
        <f t="shared" si="4"/>
        <v>2002</v>
      </c>
      <c r="H1103" s="98">
        <f t="shared" si="5"/>
        <v>7</v>
      </c>
      <c r="I1103" s="98">
        <f t="shared" si="6"/>
        <v>15</v>
      </c>
      <c r="J1103" s="101"/>
      <c r="K1103" s="101"/>
      <c r="L1103" s="101"/>
      <c r="M1103" s="101"/>
      <c r="N1103" s="101"/>
      <c r="O1103" s="101"/>
      <c r="P1103" s="101"/>
      <c r="Q1103" s="101"/>
      <c r="R1103" s="101"/>
      <c r="S1103" s="101"/>
      <c r="T1103" s="101"/>
      <c r="U1103" s="101"/>
      <c r="V1103" s="101"/>
      <c r="W1103" s="101"/>
      <c r="X1103" s="101"/>
      <c r="Y1103" s="101"/>
      <c r="Z1103" s="101"/>
    </row>
    <row r="1104" ht="12.0" customHeight="1">
      <c r="A1104" s="22">
        <v>37448.0</v>
      </c>
      <c r="B1104" s="26" t="s">
        <v>1050</v>
      </c>
      <c r="C1104" s="26" t="s">
        <v>9</v>
      </c>
      <c r="D1104" s="98">
        <f t="shared" si="1"/>
        <v>64</v>
      </c>
      <c r="E1104" s="98" t="str">
        <f t="shared" si="2"/>
        <v>DEQ Interoffice Communication from C. Conn to S. Kolon et. al. </v>
      </c>
      <c r="F1104" s="98" t="str">
        <f t="shared" si="3"/>
        <v>(contested case)</v>
      </c>
      <c r="G1104" s="98">
        <f t="shared" si="4"/>
        <v>2002</v>
      </c>
      <c r="H1104" s="98">
        <f t="shared" si="5"/>
        <v>7</v>
      </c>
      <c r="I1104" s="98">
        <f t="shared" si="6"/>
        <v>11</v>
      </c>
      <c r="J1104" s="101"/>
      <c r="K1104" s="101"/>
      <c r="L1104" s="101"/>
      <c r="M1104" s="101"/>
      <c r="N1104" s="101"/>
      <c r="O1104" s="101"/>
      <c r="P1104" s="101"/>
      <c r="Q1104" s="101"/>
      <c r="R1104" s="101"/>
      <c r="S1104" s="101"/>
      <c r="T1104" s="101"/>
      <c r="U1104" s="101"/>
      <c r="V1104" s="101"/>
      <c r="W1104" s="101"/>
      <c r="X1104" s="101"/>
      <c r="Y1104" s="101"/>
      <c r="Z1104" s="101"/>
    </row>
    <row r="1105" ht="12.0" customHeight="1">
      <c r="A1105" s="22">
        <v>37447.0</v>
      </c>
      <c r="B1105" s="26" t="s">
        <v>1051</v>
      </c>
      <c r="C1105" s="26" t="s">
        <v>9</v>
      </c>
      <c r="D1105" s="98">
        <f t="shared" si="1"/>
        <v>50</v>
      </c>
      <c r="E1105" s="98" t="str">
        <f t="shared" si="2"/>
        <v>PLS submittal of Discharge Monitoring Report #62 </v>
      </c>
      <c r="F1105" s="98" t="str">
        <f t="shared" si="3"/>
        <v>(June 2002)</v>
      </c>
      <c r="G1105" s="98">
        <f t="shared" si="4"/>
        <v>2002</v>
      </c>
      <c r="H1105" s="98">
        <f t="shared" si="5"/>
        <v>7</v>
      </c>
      <c r="I1105" s="98">
        <f t="shared" si="6"/>
        <v>10</v>
      </c>
      <c r="J1105" s="101"/>
      <c r="K1105" s="101"/>
      <c r="L1105" s="101"/>
      <c r="M1105" s="101"/>
      <c r="N1105" s="101"/>
      <c r="O1105" s="101"/>
      <c r="P1105" s="101"/>
      <c r="Q1105" s="101"/>
      <c r="R1105" s="101"/>
      <c r="S1105" s="101"/>
      <c r="T1105" s="101"/>
      <c r="U1105" s="101"/>
      <c r="V1105" s="101"/>
      <c r="W1105" s="101"/>
      <c r="X1105" s="101"/>
      <c r="Y1105" s="101"/>
      <c r="Z1105" s="101"/>
    </row>
    <row r="1106" ht="12.0" customHeight="1">
      <c r="A1106" s="22">
        <v>37431.0</v>
      </c>
      <c r="B1106" s="26" t="s">
        <v>1052</v>
      </c>
      <c r="C1106" s="101" t="s">
        <v>7</v>
      </c>
      <c r="D1106" s="98">
        <f t="shared" si="1"/>
        <v>41</v>
      </c>
      <c r="E1106" s="98" t="str">
        <f t="shared" si="2"/>
        <v>E-mail note from S. Kolon to F. Fotouhi </v>
      </c>
      <c r="F1106" s="98" t="str">
        <f t="shared" si="3"/>
        <v>(meeting follow-up)</v>
      </c>
      <c r="G1106" s="98">
        <f t="shared" si="4"/>
        <v>2002</v>
      </c>
      <c r="H1106" s="98">
        <f t="shared" si="5"/>
        <v>6</v>
      </c>
      <c r="I1106" s="98">
        <f t="shared" si="6"/>
        <v>24</v>
      </c>
      <c r="J1106" s="101"/>
      <c r="K1106" s="101"/>
      <c r="L1106" s="101"/>
      <c r="M1106" s="101"/>
      <c r="N1106" s="101"/>
      <c r="O1106" s="101"/>
      <c r="P1106" s="101"/>
      <c r="Q1106" s="101"/>
      <c r="R1106" s="101"/>
      <c r="S1106" s="101"/>
      <c r="T1106" s="101"/>
      <c r="U1106" s="101"/>
      <c r="V1106" s="101"/>
      <c r="W1106" s="101"/>
      <c r="X1106" s="101"/>
      <c r="Y1106" s="101"/>
      <c r="Z1106" s="101"/>
    </row>
    <row r="1107" ht="12.0" customHeight="1">
      <c r="A1107" s="22">
        <v>37421.0</v>
      </c>
      <c r="B1107" s="26" t="s">
        <v>1053</v>
      </c>
      <c r="C1107" s="101" t="s">
        <v>7</v>
      </c>
      <c r="D1107" s="98">
        <f t="shared" si="1"/>
        <v>37</v>
      </c>
      <c r="E1107" s="98" t="str">
        <f t="shared" si="2"/>
        <v>PLS submittal of Monthly Report #17 </v>
      </c>
      <c r="F1107" s="98" t="str">
        <f t="shared" si="3"/>
        <v>(May 2002)</v>
      </c>
      <c r="G1107" s="98">
        <f t="shared" si="4"/>
        <v>2002</v>
      </c>
      <c r="H1107" s="98">
        <f t="shared" si="5"/>
        <v>6</v>
      </c>
      <c r="I1107" s="98">
        <f t="shared" si="6"/>
        <v>14</v>
      </c>
      <c r="J1107" s="101"/>
      <c r="K1107" s="101"/>
      <c r="L1107" s="101"/>
      <c r="M1107" s="101"/>
      <c r="N1107" s="101"/>
      <c r="O1107" s="101"/>
      <c r="P1107" s="101"/>
      <c r="Q1107" s="101"/>
      <c r="R1107" s="101"/>
      <c r="S1107" s="101"/>
      <c r="T1107" s="101"/>
      <c r="U1107" s="101"/>
      <c r="V1107" s="101"/>
      <c r="W1107" s="101"/>
      <c r="X1107" s="101"/>
      <c r="Y1107" s="101"/>
      <c r="Z1107" s="101"/>
    </row>
    <row r="1108" ht="12.0" customHeight="1">
      <c r="A1108" s="22">
        <v>37418.0</v>
      </c>
      <c r="B1108" s="26" t="s">
        <v>1054</v>
      </c>
      <c r="C1108" s="101" t="s">
        <v>273</v>
      </c>
      <c r="D1108" s="98">
        <f t="shared" si="1"/>
        <v>39</v>
      </c>
      <c r="E1108" s="98" t="str">
        <f t="shared" si="2"/>
        <v>Letter from J. Janiczek to F. Fotouhi </v>
      </c>
      <c r="F1108" s="98" t="str">
        <f t="shared" si="3"/>
        <v>(groundwater discharge info.)</v>
      </c>
      <c r="G1108" s="98">
        <f t="shared" si="4"/>
        <v>2002</v>
      </c>
      <c r="H1108" s="98">
        <f t="shared" si="5"/>
        <v>6</v>
      </c>
      <c r="I1108" s="98">
        <f t="shared" si="6"/>
        <v>11</v>
      </c>
      <c r="J1108" s="101"/>
      <c r="K1108" s="101"/>
      <c r="L1108" s="101"/>
      <c r="M1108" s="101"/>
      <c r="N1108" s="101"/>
      <c r="O1108" s="101"/>
      <c r="P1108" s="101"/>
      <c r="Q1108" s="101"/>
      <c r="R1108" s="101"/>
      <c r="S1108" s="101"/>
      <c r="T1108" s="101"/>
      <c r="U1108" s="101"/>
      <c r="V1108" s="101"/>
      <c r="W1108" s="101"/>
      <c r="X1108" s="101"/>
      <c r="Y1108" s="101"/>
      <c r="Z1108" s="101"/>
    </row>
    <row r="1109" ht="12.0" customHeight="1">
      <c r="A1109" s="22">
        <v>37417.0</v>
      </c>
      <c r="B1109" s="26" t="s">
        <v>1055</v>
      </c>
      <c r="C1109" s="26" t="s">
        <v>9</v>
      </c>
      <c r="D1109" s="98">
        <f t="shared" si="1"/>
        <v>50</v>
      </c>
      <c r="E1109" s="98" t="str">
        <f t="shared" si="2"/>
        <v>PLS submittal of Discharge Monitoring Report #61 </v>
      </c>
      <c r="F1109" s="98" t="str">
        <f t="shared" si="3"/>
        <v>(May 2002)</v>
      </c>
      <c r="G1109" s="98">
        <f t="shared" si="4"/>
        <v>2002</v>
      </c>
      <c r="H1109" s="98">
        <f t="shared" si="5"/>
        <v>6</v>
      </c>
      <c r="I1109" s="98">
        <f t="shared" si="6"/>
        <v>10</v>
      </c>
      <c r="J1109" s="101"/>
      <c r="K1109" s="101"/>
      <c r="L1109" s="101"/>
      <c r="M1109" s="101"/>
      <c r="N1109" s="101"/>
      <c r="O1109" s="101"/>
      <c r="P1109" s="101"/>
      <c r="Q1109" s="101"/>
      <c r="R1109" s="101"/>
      <c r="S1109" s="101"/>
      <c r="T1109" s="101"/>
      <c r="U1109" s="101"/>
      <c r="V1109" s="101"/>
      <c r="W1109" s="101"/>
      <c r="X1109" s="101"/>
      <c r="Y1109" s="101"/>
      <c r="Z1109" s="101"/>
    </row>
    <row r="1110" ht="12.0" customHeight="1">
      <c r="A1110" s="22">
        <v>37413.0</v>
      </c>
      <c r="B1110" s="26" t="s">
        <v>1056</v>
      </c>
      <c r="C1110" s="101" t="s">
        <v>273</v>
      </c>
      <c r="D1110" s="98">
        <f t="shared" si="1"/>
        <v>49</v>
      </c>
      <c r="E1110" s="98" t="str">
        <f t="shared" si="2"/>
        <v>Letter from F. Fotouhi to S. Kolon w/attachment </v>
      </c>
      <c r="F1110" s="98" t="str">
        <f t="shared" si="3"/>
        <v>(remedial options)</v>
      </c>
      <c r="G1110" s="98">
        <f t="shared" si="4"/>
        <v>2002</v>
      </c>
      <c r="H1110" s="98">
        <f t="shared" si="5"/>
        <v>6</v>
      </c>
      <c r="I1110" s="98">
        <f t="shared" si="6"/>
        <v>6</v>
      </c>
      <c r="J1110" s="101"/>
      <c r="K1110" s="101"/>
      <c r="L1110" s="101"/>
      <c r="M1110" s="101"/>
      <c r="N1110" s="101"/>
      <c r="O1110" s="101"/>
      <c r="P1110" s="101"/>
      <c r="Q1110" s="101"/>
      <c r="R1110" s="101"/>
      <c r="S1110" s="101"/>
      <c r="T1110" s="101"/>
      <c r="U1110" s="101"/>
      <c r="V1110" s="101"/>
      <c r="W1110" s="101"/>
      <c r="X1110" s="101"/>
      <c r="Y1110" s="101"/>
      <c r="Z1110" s="101"/>
    </row>
    <row r="1111" ht="12.0" customHeight="1">
      <c r="A1111" s="22">
        <v>37412.0</v>
      </c>
      <c r="B1111" s="26" t="s">
        <v>1057</v>
      </c>
      <c r="C1111" s="26" t="s">
        <v>9</v>
      </c>
      <c r="D1111" s="98">
        <f t="shared" si="1"/>
        <v>49</v>
      </c>
      <c r="E1111" s="98" t="str">
        <f t="shared" si="2"/>
        <v>Letter from F. Fotouhi to D. Snell w/attachment </v>
      </c>
      <c r="F1111" s="98" t="str">
        <f t="shared" si="3"/>
        <v>(chronic toxicity report)</v>
      </c>
      <c r="G1111" s="98">
        <f t="shared" si="4"/>
        <v>2002</v>
      </c>
      <c r="H1111" s="98">
        <f t="shared" si="5"/>
        <v>6</v>
      </c>
      <c r="I1111" s="98">
        <f t="shared" si="6"/>
        <v>5</v>
      </c>
      <c r="J1111" s="101"/>
      <c r="K1111" s="101"/>
      <c r="L1111" s="101"/>
      <c r="M1111" s="101"/>
      <c r="N1111" s="101"/>
      <c r="O1111" s="101"/>
      <c r="P1111" s="101"/>
      <c r="Q1111" s="101"/>
      <c r="R1111" s="101"/>
      <c r="S1111" s="101"/>
      <c r="T1111" s="101"/>
      <c r="U1111" s="101"/>
      <c r="V1111" s="101"/>
      <c r="W1111" s="101"/>
      <c r="X1111" s="101"/>
      <c r="Y1111" s="101"/>
      <c r="Z1111" s="101"/>
    </row>
    <row r="1112" ht="12.0" customHeight="1">
      <c r="A1112" s="22">
        <v>37404.0</v>
      </c>
      <c r="B1112" s="26" t="s">
        <v>1058</v>
      </c>
      <c r="C1112" s="101" t="s">
        <v>356</v>
      </c>
      <c r="D1112" s="98" t="str">
        <f t="shared" si="1"/>
        <v>#VALUE!</v>
      </c>
      <c r="E1112" s="101" t="str">
        <f t="shared" si="2"/>
        <v>PLS submittal of Dupont Circle Area Investigation Report</v>
      </c>
      <c r="F1112" s="98" t="str">
        <f t="shared" si="3"/>
        <v/>
      </c>
      <c r="G1112" s="98">
        <f t="shared" si="4"/>
        <v>2002</v>
      </c>
      <c r="H1112" s="98">
        <f t="shared" si="5"/>
        <v>5</v>
      </c>
      <c r="I1112" s="98">
        <f t="shared" si="6"/>
        <v>28</v>
      </c>
      <c r="J1112" s="101"/>
      <c r="K1112" s="101"/>
      <c r="L1112" s="101"/>
      <c r="M1112" s="101"/>
      <c r="N1112" s="101"/>
      <c r="O1112" s="101"/>
      <c r="P1112" s="101"/>
      <c r="Q1112" s="101"/>
      <c r="R1112" s="101"/>
      <c r="S1112" s="101"/>
      <c r="T1112" s="101"/>
      <c r="U1112" s="101"/>
      <c r="V1112" s="101"/>
      <c r="W1112" s="101"/>
      <c r="X1112" s="101"/>
      <c r="Y1112" s="101"/>
      <c r="Z1112" s="101"/>
    </row>
    <row r="1113" ht="12.0" customHeight="1">
      <c r="A1113" s="22">
        <v>37404.0</v>
      </c>
      <c r="B1113" s="26" t="s">
        <v>1059</v>
      </c>
      <c r="C1113" s="26" t="s">
        <v>88</v>
      </c>
      <c r="D1113" s="98">
        <f t="shared" si="1"/>
        <v>36</v>
      </c>
      <c r="E1113" s="98" t="str">
        <f t="shared" si="2"/>
        <v>Letter from S. Kolon to F. Fotouhi </v>
      </c>
      <c r="F1113" s="98" t="str">
        <f t="shared" si="3"/>
        <v>(re: statistical analysis)</v>
      </c>
      <c r="G1113" s="98">
        <f t="shared" si="4"/>
        <v>2002</v>
      </c>
      <c r="H1113" s="98">
        <f t="shared" si="5"/>
        <v>5</v>
      </c>
      <c r="I1113" s="98">
        <f t="shared" si="6"/>
        <v>28</v>
      </c>
      <c r="J1113" s="101"/>
      <c r="K1113" s="101"/>
      <c r="L1113" s="101"/>
      <c r="M1113" s="101"/>
      <c r="N1113" s="101"/>
      <c r="O1113" s="101"/>
      <c r="P1113" s="101"/>
      <c r="Q1113" s="101"/>
      <c r="R1113" s="101"/>
      <c r="S1113" s="101"/>
      <c r="T1113" s="101"/>
      <c r="U1113" s="101"/>
      <c r="V1113" s="101"/>
      <c r="W1113" s="101"/>
      <c r="X1113" s="101"/>
      <c r="Y1113" s="101"/>
      <c r="Z1113" s="101"/>
    </row>
    <row r="1114" ht="24.0" customHeight="1">
      <c r="A1114" s="22">
        <v>37399.0</v>
      </c>
      <c r="B1114" s="26" t="s">
        <v>1060</v>
      </c>
      <c r="C1114" s="101" t="s">
        <v>7</v>
      </c>
      <c r="D1114" s="98">
        <f t="shared" si="1"/>
        <v>50</v>
      </c>
      <c r="E1114" s="98" t="str">
        <f t="shared" si="2"/>
        <v>Letter from F. Fotouhi to S. Kolon w/attachments </v>
      </c>
      <c r="F1114" s="98" t="str">
        <f t="shared" si="3"/>
        <v>(revised iso-concentration map, MW location map, sampling schedule, revised activity report)</v>
      </c>
      <c r="G1114" s="98">
        <f t="shared" si="4"/>
        <v>2002</v>
      </c>
      <c r="H1114" s="98">
        <f t="shared" si="5"/>
        <v>5</v>
      </c>
      <c r="I1114" s="98">
        <f t="shared" si="6"/>
        <v>23</v>
      </c>
      <c r="J1114" s="101"/>
      <c r="K1114" s="101"/>
      <c r="L1114" s="101"/>
      <c r="M1114" s="101"/>
      <c r="N1114" s="101"/>
      <c r="O1114" s="101"/>
      <c r="P1114" s="101"/>
      <c r="Q1114" s="101"/>
      <c r="R1114" s="101"/>
      <c r="S1114" s="101"/>
      <c r="T1114" s="101"/>
      <c r="U1114" s="101"/>
      <c r="V1114" s="101"/>
      <c r="W1114" s="101"/>
      <c r="X1114" s="101"/>
      <c r="Y1114" s="101"/>
      <c r="Z1114" s="101"/>
    </row>
    <row r="1115" ht="13.5" customHeight="1">
      <c r="A1115" s="22">
        <v>37398.0</v>
      </c>
      <c r="B1115" s="26" t="s">
        <v>2970</v>
      </c>
      <c r="C1115" s="101" t="s">
        <v>7</v>
      </c>
      <c r="D1115" s="98">
        <f t="shared" si="1"/>
        <v>36</v>
      </c>
      <c r="E1115" s="98" t="str">
        <f t="shared" si="2"/>
        <v>Unit C3/D2 and Unit E aquifer maps </v>
      </c>
      <c r="F1115" s="98" t="str">
        <f t="shared" si="3"/>
        <v>(for court hearing)</v>
      </c>
      <c r="G1115" s="98">
        <f t="shared" si="4"/>
        <v>2002</v>
      </c>
      <c r="H1115" s="98">
        <f t="shared" si="5"/>
        <v>5</v>
      </c>
      <c r="I1115" s="98">
        <f t="shared" si="6"/>
        <v>22</v>
      </c>
      <c r="J1115" s="101"/>
      <c r="K1115" s="101"/>
      <c r="L1115" s="101"/>
      <c r="M1115" s="101"/>
      <c r="N1115" s="101"/>
      <c r="O1115" s="101"/>
      <c r="P1115" s="101"/>
      <c r="Q1115" s="101"/>
      <c r="R1115" s="101"/>
      <c r="S1115" s="101"/>
      <c r="T1115" s="101"/>
      <c r="U1115" s="101"/>
      <c r="V1115" s="101"/>
      <c r="W1115" s="101"/>
      <c r="X1115" s="101"/>
      <c r="Y1115" s="101"/>
      <c r="Z1115" s="101"/>
    </row>
    <row r="1116" ht="12.0" customHeight="1">
      <c r="A1116" s="22">
        <v>37398.0</v>
      </c>
      <c r="B1116" s="26" t="s">
        <v>1062</v>
      </c>
      <c r="C1116" s="26" t="s">
        <v>88</v>
      </c>
      <c r="D1116" s="98">
        <f t="shared" si="1"/>
        <v>57</v>
      </c>
      <c r="E1116" s="98" t="str">
        <f t="shared" si="2"/>
        <v>Interoffice Communication from S. Hession to M. Adelman </v>
      </c>
      <c r="F1116" s="98" t="str">
        <f t="shared" si="3"/>
        <v>(re: statistical analysis)</v>
      </c>
      <c r="G1116" s="98">
        <f t="shared" si="4"/>
        <v>2002</v>
      </c>
      <c r="H1116" s="98">
        <f t="shared" si="5"/>
        <v>5</v>
      </c>
      <c r="I1116" s="98">
        <f t="shared" si="6"/>
        <v>22</v>
      </c>
      <c r="J1116" s="101"/>
      <c r="K1116" s="101"/>
      <c r="L1116" s="101"/>
      <c r="M1116" s="101"/>
      <c r="N1116" s="101"/>
      <c r="O1116" s="101"/>
      <c r="P1116" s="101"/>
      <c r="Q1116" s="101"/>
      <c r="R1116" s="101"/>
      <c r="S1116" s="101"/>
      <c r="T1116" s="101"/>
      <c r="U1116" s="101"/>
      <c r="V1116" s="101"/>
      <c r="W1116" s="101"/>
      <c r="X1116" s="101"/>
      <c r="Y1116" s="101"/>
      <c r="Z1116" s="101"/>
    </row>
    <row r="1117" ht="12.0" customHeight="1">
      <c r="A1117" s="22">
        <v>37397.0</v>
      </c>
      <c r="B1117" s="26" t="s">
        <v>1063</v>
      </c>
      <c r="C1117" s="101" t="s">
        <v>7</v>
      </c>
      <c r="D1117" s="98" t="str">
        <f t="shared" si="1"/>
        <v>#VALUE!</v>
      </c>
      <c r="E1117" s="101" t="str">
        <f t="shared" si="2"/>
        <v>PLS 5-Year Plan Status Report w/exhibits 1 and 2</v>
      </c>
      <c r="F1117" s="98" t="str">
        <f t="shared" si="3"/>
        <v/>
      </c>
      <c r="G1117" s="98">
        <f t="shared" si="4"/>
        <v>2002</v>
      </c>
      <c r="H1117" s="98">
        <f t="shared" si="5"/>
        <v>5</v>
      </c>
      <c r="I1117" s="98">
        <f t="shared" si="6"/>
        <v>21</v>
      </c>
      <c r="J1117" s="101"/>
      <c r="K1117" s="101"/>
      <c r="L1117" s="101"/>
      <c r="M1117" s="101"/>
      <c r="N1117" s="101"/>
      <c r="O1117" s="101"/>
      <c r="P1117" s="101"/>
      <c r="Q1117" s="101"/>
      <c r="R1117" s="101"/>
      <c r="S1117" s="101"/>
      <c r="T1117" s="101"/>
      <c r="U1117" s="101"/>
      <c r="V1117" s="101"/>
      <c r="W1117" s="101"/>
      <c r="X1117" s="101"/>
      <c r="Y1117" s="101"/>
      <c r="Z1117" s="101"/>
    </row>
    <row r="1118" ht="12.0" customHeight="1">
      <c r="A1118" s="22">
        <v>37391.0</v>
      </c>
      <c r="B1118" s="26" t="s">
        <v>1064</v>
      </c>
      <c r="C1118" s="101" t="s">
        <v>273</v>
      </c>
      <c r="D1118" s="98">
        <f t="shared" si="1"/>
        <v>39</v>
      </c>
      <c r="E1118" s="98" t="str">
        <f t="shared" si="2"/>
        <v>Letter from F. Fotouhi to J. Janiczek </v>
      </c>
      <c r="F1118" s="98" t="str">
        <f t="shared" si="3"/>
        <v>(re: groundwater discharge)</v>
      </c>
      <c r="G1118" s="98">
        <f t="shared" si="4"/>
        <v>2002</v>
      </c>
      <c r="H1118" s="98">
        <f t="shared" si="5"/>
        <v>5</v>
      </c>
      <c r="I1118" s="98">
        <f t="shared" si="6"/>
        <v>15</v>
      </c>
      <c r="J1118" s="101"/>
      <c r="K1118" s="101"/>
      <c r="L1118" s="101"/>
      <c r="M1118" s="101"/>
      <c r="N1118" s="101"/>
      <c r="O1118" s="101"/>
      <c r="P1118" s="101"/>
      <c r="Q1118" s="101"/>
      <c r="R1118" s="101"/>
      <c r="S1118" s="101"/>
      <c r="T1118" s="101"/>
      <c r="U1118" s="101"/>
      <c r="V1118" s="101"/>
      <c r="W1118" s="101"/>
      <c r="X1118" s="101"/>
      <c r="Y1118" s="101"/>
      <c r="Z1118" s="101"/>
    </row>
    <row r="1119" ht="12.0" customHeight="1">
      <c r="A1119" s="22">
        <v>37389.0</v>
      </c>
      <c r="B1119" s="26" t="s">
        <v>1065</v>
      </c>
      <c r="C1119" s="101" t="s">
        <v>273</v>
      </c>
      <c r="D1119" s="98">
        <f t="shared" si="1"/>
        <v>36</v>
      </c>
      <c r="E1119" s="98" t="str">
        <f t="shared" si="2"/>
        <v>Letter from F. Fotouhi to S. Kolon </v>
      </c>
      <c r="F1119" s="98" t="str">
        <f t="shared" si="3"/>
        <v>(re: Unit E Aquifer Investigation)</v>
      </c>
      <c r="G1119" s="98">
        <f t="shared" si="4"/>
        <v>2002</v>
      </c>
      <c r="H1119" s="98">
        <f t="shared" si="5"/>
        <v>5</v>
      </c>
      <c r="I1119" s="98">
        <f t="shared" si="6"/>
        <v>13</v>
      </c>
      <c r="J1119" s="101"/>
      <c r="K1119" s="101"/>
      <c r="L1119" s="101"/>
      <c r="M1119" s="101"/>
      <c r="N1119" s="101"/>
      <c r="O1119" s="101"/>
      <c r="P1119" s="101"/>
      <c r="Q1119" s="101"/>
      <c r="R1119" s="101"/>
      <c r="S1119" s="101"/>
      <c r="T1119" s="101"/>
      <c r="U1119" s="101"/>
      <c r="V1119" s="101"/>
      <c r="W1119" s="101"/>
      <c r="X1119" s="101"/>
      <c r="Y1119" s="101"/>
      <c r="Z1119" s="101"/>
    </row>
    <row r="1120" ht="12.0" customHeight="1">
      <c r="A1120" s="22">
        <v>37386.0</v>
      </c>
      <c r="B1120" s="26" t="s">
        <v>1066</v>
      </c>
      <c r="C1120" s="101" t="s">
        <v>7</v>
      </c>
      <c r="D1120" s="98" t="str">
        <f t="shared" si="1"/>
        <v>#VALUE!</v>
      </c>
      <c r="E1120" s="101" t="str">
        <f t="shared" si="2"/>
        <v>DEQ response to revised Operation &amp; Maintenance Plan</v>
      </c>
      <c r="F1120" s="98" t="str">
        <f t="shared" si="3"/>
        <v/>
      </c>
      <c r="G1120" s="98">
        <f t="shared" si="4"/>
        <v>2002</v>
      </c>
      <c r="H1120" s="98">
        <f t="shared" si="5"/>
        <v>5</v>
      </c>
      <c r="I1120" s="98">
        <f t="shared" si="6"/>
        <v>10</v>
      </c>
      <c r="J1120" s="101"/>
      <c r="K1120" s="101"/>
      <c r="L1120" s="101"/>
      <c r="M1120" s="101"/>
      <c r="N1120" s="101"/>
      <c r="O1120" s="101"/>
      <c r="P1120" s="101"/>
      <c r="Q1120" s="101"/>
      <c r="R1120" s="101"/>
      <c r="S1120" s="101"/>
      <c r="T1120" s="101"/>
      <c r="U1120" s="101"/>
      <c r="V1120" s="101"/>
      <c r="W1120" s="101"/>
      <c r="X1120" s="101"/>
      <c r="Y1120" s="101"/>
      <c r="Z1120" s="101"/>
    </row>
    <row r="1121" ht="12.0" customHeight="1">
      <c r="A1121" s="22">
        <v>37386.0</v>
      </c>
      <c r="B1121" s="26" t="s">
        <v>1067</v>
      </c>
      <c r="C1121" s="101" t="s">
        <v>7</v>
      </c>
      <c r="D1121" s="98">
        <f t="shared" si="1"/>
        <v>41</v>
      </c>
      <c r="E1121" s="98" t="str">
        <f t="shared" si="2"/>
        <v>E-mail note from S. Kolon to F. Fotouhi </v>
      </c>
      <c r="F1121" s="98" t="str">
        <f t="shared" si="3"/>
        <v>(re: quarterly meeting follow-up)</v>
      </c>
      <c r="G1121" s="98">
        <f t="shared" si="4"/>
        <v>2002</v>
      </c>
      <c r="H1121" s="98">
        <f t="shared" si="5"/>
        <v>5</v>
      </c>
      <c r="I1121" s="98">
        <f t="shared" si="6"/>
        <v>10</v>
      </c>
      <c r="J1121" s="101"/>
      <c r="K1121" s="101"/>
      <c r="L1121" s="101"/>
      <c r="M1121" s="101"/>
      <c r="N1121" s="101"/>
      <c r="O1121" s="101"/>
      <c r="P1121" s="101"/>
      <c r="Q1121" s="101"/>
      <c r="R1121" s="101"/>
      <c r="S1121" s="101"/>
      <c r="T1121" s="101"/>
      <c r="U1121" s="101"/>
      <c r="V1121" s="101"/>
      <c r="W1121" s="101"/>
      <c r="X1121" s="101"/>
      <c r="Y1121" s="101"/>
      <c r="Z1121" s="101"/>
    </row>
    <row r="1122" ht="12.0" customHeight="1">
      <c r="A1122" s="22">
        <v>37386.0</v>
      </c>
      <c r="B1122" s="26" t="s">
        <v>1068</v>
      </c>
      <c r="C1122" s="101" t="s">
        <v>7</v>
      </c>
      <c r="D1122" s="98">
        <f t="shared" si="1"/>
        <v>37</v>
      </c>
      <c r="E1122" s="98" t="str">
        <f t="shared" si="2"/>
        <v>PLS submittal of Monthly Report #16 </v>
      </c>
      <c r="F1122" s="98" t="str">
        <f t="shared" si="3"/>
        <v>(April 2002)</v>
      </c>
      <c r="G1122" s="98">
        <f t="shared" si="4"/>
        <v>2002</v>
      </c>
      <c r="H1122" s="98">
        <f t="shared" si="5"/>
        <v>5</v>
      </c>
      <c r="I1122" s="98">
        <f t="shared" si="6"/>
        <v>10</v>
      </c>
      <c r="J1122" s="101"/>
      <c r="K1122" s="101"/>
      <c r="L1122" s="101"/>
      <c r="M1122" s="101"/>
      <c r="N1122" s="101"/>
      <c r="O1122" s="101"/>
      <c r="P1122" s="101"/>
      <c r="Q1122" s="101"/>
      <c r="R1122" s="101"/>
      <c r="S1122" s="101"/>
      <c r="T1122" s="101"/>
      <c r="U1122" s="101"/>
      <c r="V1122" s="101"/>
      <c r="W1122" s="101"/>
      <c r="X1122" s="101"/>
      <c r="Y1122" s="101"/>
      <c r="Z1122" s="101"/>
    </row>
    <row r="1123" ht="12.0" customHeight="1">
      <c r="A1123" s="22">
        <v>37385.0</v>
      </c>
      <c r="B1123" s="26" t="s">
        <v>1069</v>
      </c>
      <c r="C1123" s="26" t="s">
        <v>9</v>
      </c>
      <c r="D1123" s="98">
        <f t="shared" si="1"/>
        <v>50</v>
      </c>
      <c r="E1123" s="98" t="str">
        <f t="shared" si="2"/>
        <v>PLS submittal of Discharge Monitoring Report #20 </v>
      </c>
      <c r="F1123" s="98" t="str">
        <f t="shared" si="3"/>
        <v>(April 2002)</v>
      </c>
      <c r="G1123" s="98">
        <f t="shared" si="4"/>
        <v>2002</v>
      </c>
      <c r="H1123" s="98">
        <f t="shared" si="5"/>
        <v>5</v>
      </c>
      <c r="I1123" s="98">
        <f t="shared" si="6"/>
        <v>9</v>
      </c>
      <c r="J1123" s="101"/>
      <c r="K1123" s="101"/>
      <c r="L1123" s="101"/>
      <c r="M1123" s="101"/>
      <c r="N1123" s="101"/>
      <c r="O1123" s="101"/>
      <c r="P1123" s="101"/>
      <c r="Q1123" s="101"/>
      <c r="R1123" s="101"/>
      <c r="S1123" s="101"/>
      <c r="T1123" s="101"/>
      <c r="U1123" s="101"/>
      <c r="V1123" s="101"/>
      <c r="W1123" s="101"/>
      <c r="X1123" s="101"/>
      <c r="Y1123" s="101"/>
      <c r="Z1123" s="101"/>
    </row>
    <row r="1124" ht="12.0" customHeight="1">
      <c r="A1124" s="22">
        <v>37377.0</v>
      </c>
      <c r="B1124" s="26" t="s">
        <v>1070</v>
      </c>
      <c r="C1124" s="101" t="s">
        <v>801</v>
      </c>
      <c r="D1124" s="98">
        <f t="shared" si="1"/>
        <v>36</v>
      </c>
      <c r="E1124" s="98" t="str">
        <f t="shared" si="2"/>
        <v>Letter from F. Fotouhi to S. Kolon </v>
      </c>
      <c r="F1124" s="98" t="str">
        <f t="shared" si="3"/>
        <v>(re: Marshy System Report)</v>
      </c>
      <c r="G1124" s="98">
        <f t="shared" si="4"/>
        <v>2002</v>
      </c>
      <c r="H1124" s="98">
        <f t="shared" si="5"/>
        <v>5</v>
      </c>
      <c r="I1124" s="98">
        <f t="shared" si="6"/>
        <v>1</v>
      </c>
      <c r="J1124" s="101"/>
      <c r="K1124" s="101"/>
      <c r="L1124" s="101"/>
      <c r="M1124" s="101"/>
      <c r="N1124" s="101"/>
      <c r="O1124" s="101"/>
      <c r="P1124" s="101"/>
      <c r="Q1124" s="101"/>
      <c r="R1124" s="101"/>
      <c r="S1124" s="101"/>
      <c r="T1124" s="101"/>
      <c r="U1124" s="101"/>
      <c r="V1124" s="101"/>
      <c r="W1124" s="101"/>
      <c r="X1124" s="101"/>
      <c r="Y1124" s="101"/>
      <c r="Z1124" s="101"/>
    </row>
    <row r="1125" ht="12.0" customHeight="1">
      <c r="A1125" s="22">
        <v>37376.0</v>
      </c>
      <c r="B1125" s="26" t="s">
        <v>1071</v>
      </c>
      <c r="C1125" s="101" t="s">
        <v>356</v>
      </c>
      <c r="D1125" s="98">
        <f t="shared" si="1"/>
        <v>47</v>
      </c>
      <c r="E1125" s="98" t="str">
        <f t="shared" si="2"/>
        <v>Letter from L. Beyer to S. Kolon w/attachment </v>
      </c>
      <c r="F1125" s="98" t="str">
        <f t="shared" si="3"/>
        <v>(borehole log for MW-77)</v>
      </c>
      <c r="G1125" s="98">
        <f t="shared" si="4"/>
        <v>2002</v>
      </c>
      <c r="H1125" s="98">
        <f t="shared" si="5"/>
        <v>4</v>
      </c>
      <c r="I1125" s="98">
        <f t="shared" si="6"/>
        <v>30</v>
      </c>
      <c r="J1125" s="101"/>
      <c r="K1125" s="101"/>
      <c r="L1125" s="101"/>
      <c r="M1125" s="101"/>
      <c r="N1125" s="101"/>
      <c r="O1125" s="101"/>
      <c r="P1125" s="101"/>
      <c r="Q1125" s="101"/>
      <c r="R1125" s="101"/>
      <c r="S1125" s="101"/>
      <c r="T1125" s="101"/>
      <c r="U1125" s="101"/>
      <c r="V1125" s="101"/>
      <c r="W1125" s="101"/>
      <c r="X1125" s="101"/>
      <c r="Y1125" s="101"/>
      <c r="Z1125" s="101"/>
    </row>
    <row r="1126" ht="12.0" customHeight="1">
      <c r="A1126" s="22">
        <v>37376.0</v>
      </c>
      <c r="B1126" s="26" t="s">
        <v>1072</v>
      </c>
      <c r="C1126" s="101" t="s">
        <v>273</v>
      </c>
      <c r="D1126" s="98">
        <f t="shared" si="1"/>
        <v>14</v>
      </c>
      <c r="E1126" s="98" t="str">
        <f t="shared" si="2"/>
        <v>Borehole log </v>
      </c>
      <c r="F1126" s="98" t="str">
        <f t="shared" si="3"/>
        <v>(PLS-01-01)</v>
      </c>
      <c r="G1126" s="98">
        <f t="shared" si="4"/>
        <v>2002</v>
      </c>
      <c r="H1126" s="98">
        <f t="shared" si="5"/>
        <v>4</v>
      </c>
      <c r="I1126" s="98">
        <f t="shared" si="6"/>
        <v>30</v>
      </c>
      <c r="J1126" s="101"/>
      <c r="K1126" s="101"/>
      <c r="L1126" s="101"/>
      <c r="M1126" s="101"/>
      <c r="N1126" s="101"/>
      <c r="O1126" s="101"/>
      <c r="P1126" s="101"/>
      <c r="Q1126" s="101"/>
      <c r="R1126" s="101"/>
      <c r="S1126" s="101"/>
      <c r="T1126" s="101"/>
      <c r="U1126" s="101"/>
      <c r="V1126" s="101"/>
      <c r="W1126" s="101"/>
      <c r="X1126" s="101"/>
      <c r="Y1126" s="101"/>
      <c r="Z1126" s="101"/>
    </row>
    <row r="1127" ht="12.0" customHeight="1">
      <c r="A1127" s="22">
        <v>37375.0</v>
      </c>
      <c r="B1127" s="26" t="s">
        <v>1073</v>
      </c>
      <c r="C1127" s="26" t="s">
        <v>9</v>
      </c>
      <c r="D1127" s="98">
        <f t="shared" si="1"/>
        <v>53</v>
      </c>
      <c r="E1127" s="98" t="str">
        <f t="shared" si="2"/>
        <v>Letter from W. McCracken to F. Fotouhi w/attachment </v>
      </c>
      <c r="F1127" s="98" t="str">
        <f t="shared" si="3"/>
        <v>(modified NPDES permit)</v>
      </c>
      <c r="G1127" s="98">
        <f t="shared" si="4"/>
        <v>2002</v>
      </c>
      <c r="H1127" s="98">
        <f t="shared" si="5"/>
        <v>4</v>
      </c>
      <c r="I1127" s="98">
        <f t="shared" si="6"/>
        <v>29</v>
      </c>
      <c r="J1127" s="101"/>
      <c r="K1127" s="101"/>
      <c r="L1127" s="101"/>
      <c r="M1127" s="101"/>
      <c r="N1127" s="101"/>
      <c r="O1127" s="101"/>
      <c r="P1127" s="101"/>
      <c r="Q1127" s="101"/>
      <c r="R1127" s="101"/>
      <c r="S1127" s="101"/>
      <c r="T1127" s="101"/>
      <c r="U1127" s="101"/>
      <c r="V1127" s="101"/>
      <c r="W1127" s="101"/>
      <c r="X1127" s="101"/>
      <c r="Y1127" s="101"/>
      <c r="Z1127" s="101"/>
    </row>
    <row r="1128" ht="12.0" customHeight="1">
      <c r="A1128" s="22">
        <v>37372.0</v>
      </c>
      <c r="B1128" s="26" t="s">
        <v>1074</v>
      </c>
      <c r="C1128" s="101" t="s">
        <v>273</v>
      </c>
      <c r="D1128" s="98">
        <f t="shared" si="1"/>
        <v>55</v>
      </c>
      <c r="E1128" s="98" t="str">
        <f t="shared" si="2"/>
        <v>E-mail note from F. Fotouhi to S. Kolon w/attachments </v>
      </c>
      <c r="F1128" s="98" t="str">
        <f t="shared" si="3"/>
        <v>(hydrographs of MW-72 &amp; IW-2)</v>
      </c>
      <c r="G1128" s="98">
        <f t="shared" si="4"/>
        <v>2002</v>
      </c>
      <c r="H1128" s="98">
        <f t="shared" si="5"/>
        <v>4</v>
      </c>
      <c r="I1128" s="98">
        <f t="shared" si="6"/>
        <v>26</v>
      </c>
      <c r="J1128" s="101"/>
      <c r="K1128" s="101"/>
      <c r="L1128" s="101"/>
      <c r="M1128" s="101"/>
      <c r="N1128" s="101"/>
      <c r="O1128" s="101"/>
      <c r="P1128" s="101"/>
      <c r="Q1128" s="101"/>
      <c r="R1128" s="101"/>
      <c r="S1128" s="101"/>
      <c r="T1128" s="101"/>
      <c r="U1128" s="101"/>
      <c r="V1128" s="101"/>
      <c r="W1128" s="101"/>
      <c r="X1128" s="101"/>
      <c r="Y1128" s="101"/>
      <c r="Z1128" s="101"/>
    </row>
    <row r="1129" ht="12.0" customHeight="1">
      <c r="A1129" s="22">
        <v>37371.0</v>
      </c>
      <c r="B1129" s="26" t="s">
        <v>1075</v>
      </c>
      <c r="C1129" s="101" t="s">
        <v>273</v>
      </c>
      <c r="D1129" s="98" t="str">
        <f t="shared" si="1"/>
        <v>#VALUE!</v>
      </c>
      <c r="E1129" s="101" t="str">
        <f t="shared" si="2"/>
        <v>DEQ response to Unit E Aquifer Investigation, February 20, 2002</v>
      </c>
      <c r="F1129" s="98" t="str">
        <f t="shared" si="3"/>
        <v/>
      </c>
      <c r="G1129" s="98">
        <f t="shared" si="4"/>
        <v>2002</v>
      </c>
      <c r="H1129" s="98">
        <f t="shared" si="5"/>
        <v>4</v>
      </c>
      <c r="I1129" s="98">
        <f t="shared" si="6"/>
        <v>25</v>
      </c>
      <c r="J1129" s="101"/>
      <c r="K1129" s="101"/>
      <c r="L1129" s="101"/>
      <c r="M1129" s="101"/>
      <c r="N1129" s="101"/>
      <c r="O1129" s="101"/>
      <c r="P1129" s="101"/>
      <c r="Q1129" s="101"/>
      <c r="R1129" s="101"/>
      <c r="S1129" s="101"/>
      <c r="T1129" s="101"/>
      <c r="U1129" s="101"/>
      <c r="V1129" s="101"/>
      <c r="W1129" s="101"/>
      <c r="X1129" s="101"/>
      <c r="Y1129" s="101"/>
      <c r="Z1129" s="101"/>
    </row>
    <row r="1130" ht="12.0" customHeight="1">
      <c r="A1130" s="22">
        <v>37371.0</v>
      </c>
      <c r="B1130" s="26" t="s">
        <v>1076</v>
      </c>
      <c r="C1130" s="101" t="s">
        <v>273</v>
      </c>
      <c r="D1130" s="98">
        <f t="shared" si="1"/>
        <v>56</v>
      </c>
      <c r="E1130" s="98" t="str">
        <f t="shared" si="2"/>
        <v>Interoffice Communication from L. Lipinski to S. Kolon </v>
      </c>
      <c r="F1130" s="98" t="str">
        <f t="shared" si="3"/>
        <v>(re: Unit E Aquifer)</v>
      </c>
      <c r="G1130" s="98">
        <f t="shared" si="4"/>
        <v>2002</v>
      </c>
      <c r="H1130" s="98">
        <f t="shared" si="5"/>
        <v>4</v>
      </c>
      <c r="I1130" s="98">
        <f t="shared" si="6"/>
        <v>25</v>
      </c>
      <c r="J1130" s="101"/>
      <c r="K1130" s="101"/>
      <c r="L1130" s="101"/>
      <c r="M1130" s="101"/>
      <c r="N1130" s="101"/>
      <c r="O1130" s="101"/>
      <c r="P1130" s="101"/>
      <c r="Q1130" s="101"/>
      <c r="R1130" s="101"/>
      <c r="S1130" s="101"/>
      <c r="T1130" s="101"/>
      <c r="U1130" s="101"/>
      <c r="V1130" s="101"/>
      <c r="W1130" s="101"/>
      <c r="X1130" s="101"/>
      <c r="Y1130" s="101"/>
      <c r="Z1130" s="101"/>
    </row>
    <row r="1131" ht="12.0" customHeight="1">
      <c r="A1131" s="22">
        <v>37358.0</v>
      </c>
      <c r="B1131" s="26" t="s">
        <v>1077</v>
      </c>
      <c r="C1131" s="101" t="s">
        <v>275</v>
      </c>
      <c r="D1131" s="98">
        <f t="shared" si="1"/>
        <v>39</v>
      </c>
      <c r="E1131" s="98" t="str">
        <f t="shared" si="2"/>
        <v>Borehole logs for MW-75 and PLS 02-01 </v>
      </c>
      <c r="F1131" s="98" t="str">
        <f t="shared" si="3"/>
        <v>(with Unit E letter of 4/12)</v>
      </c>
      <c r="G1131" s="98">
        <f t="shared" si="4"/>
        <v>2002</v>
      </c>
      <c r="H1131" s="98">
        <f t="shared" si="5"/>
        <v>4</v>
      </c>
      <c r="I1131" s="98">
        <f t="shared" si="6"/>
        <v>12</v>
      </c>
      <c r="J1131" s="101"/>
      <c r="K1131" s="101"/>
      <c r="L1131" s="101"/>
      <c r="M1131" s="101"/>
      <c r="N1131" s="101"/>
      <c r="O1131" s="101"/>
      <c r="P1131" s="101"/>
      <c r="Q1131" s="101"/>
      <c r="R1131" s="101"/>
      <c r="S1131" s="101"/>
      <c r="T1131" s="101"/>
      <c r="U1131" s="101"/>
      <c r="V1131" s="101"/>
      <c r="W1131" s="101"/>
      <c r="X1131" s="101"/>
      <c r="Y1131" s="101"/>
      <c r="Z1131" s="101"/>
    </row>
    <row r="1132" ht="12.0" customHeight="1">
      <c r="A1132" s="22">
        <v>37358.0</v>
      </c>
      <c r="B1132" s="26" t="s">
        <v>1078</v>
      </c>
      <c r="C1132" s="101" t="s">
        <v>7</v>
      </c>
      <c r="D1132" s="98">
        <f t="shared" si="1"/>
        <v>49</v>
      </c>
      <c r="E1132" s="98" t="str">
        <f t="shared" si="2"/>
        <v>Letter from F. Fotouhi to S. Kolon w/attachment </v>
      </c>
      <c r="F1132" s="98" t="str">
        <f t="shared" si="3"/>
        <v>(mass balance calculations and map)</v>
      </c>
      <c r="G1132" s="98">
        <f t="shared" si="4"/>
        <v>2002</v>
      </c>
      <c r="H1132" s="98">
        <f t="shared" si="5"/>
        <v>4</v>
      </c>
      <c r="I1132" s="98">
        <f t="shared" si="6"/>
        <v>12</v>
      </c>
      <c r="J1132" s="101"/>
      <c r="K1132" s="101"/>
      <c r="L1132" s="101"/>
      <c r="M1132" s="101"/>
      <c r="N1132" s="101"/>
      <c r="O1132" s="101"/>
      <c r="P1132" s="101"/>
      <c r="Q1132" s="101"/>
      <c r="R1132" s="101"/>
      <c r="S1132" s="101"/>
      <c r="T1132" s="101"/>
      <c r="U1132" s="101"/>
      <c r="V1132" s="101"/>
      <c r="W1132" s="101"/>
      <c r="X1132" s="101"/>
      <c r="Y1132" s="101"/>
      <c r="Z1132" s="101"/>
    </row>
    <row r="1133" ht="12.0" customHeight="1">
      <c r="A1133" s="22">
        <v>37358.0</v>
      </c>
      <c r="B1133" s="26" t="s">
        <v>1079</v>
      </c>
      <c r="C1133" s="26" t="s">
        <v>88</v>
      </c>
      <c r="D1133" s="98">
        <f t="shared" si="1"/>
        <v>36</v>
      </c>
      <c r="E1133" s="98" t="str">
        <f t="shared" si="2"/>
        <v>Letter from F. Fotouhi to S. Kolon </v>
      </c>
      <c r="F1133" s="98" t="str">
        <f t="shared" si="3"/>
        <v>(re: updated statistical analysis)</v>
      </c>
      <c r="G1133" s="98">
        <f t="shared" si="4"/>
        <v>2002</v>
      </c>
      <c r="H1133" s="98">
        <f t="shared" si="5"/>
        <v>4</v>
      </c>
      <c r="I1133" s="98">
        <f t="shared" si="6"/>
        <v>12</v>
      </c>
      <c r="J1133" s="101"/>
      <c r="K1133" s="101"/>
      <c r="L1133" s="101"/>
      <c r="M1133" s="101"/>
      <c r="N1133" s="101"/>
      <c r="O1133" s="101"/>
      <c r="P1133" s="101"/>
      <c r="Q1133" s="101"/>
      <c r="R1133" s="101"/>
      <c r="S1133" s="101"/>
      <c r="T1133" s="101"/>
      <c r="U1133" s="101"/>
      <c r="V1133" s="101"/>
      <c r="W1133" s="101"/>
      <c r="X1133" s="101"/>
      <c r="Y1133" s="101"/>
      <c r="Z1133" s="101"/>
    </row>
    <row r="1134" ht="24.0" customHeight="1">
      <c r="A1134" s="22">
        <v>37358.0</v>
      </c>
      <c r="B1134" s="26" t="s">
        <v>1080</v>
      </c>
      <c r="C1134" s="26" t="s">
        <v>9</v>
      </c>
      <c r="D1134" s="98">
        <f t="shared" si="1"/>
        <v>61</v>
      </c>
      <c r="E1134" s="98" t="str">
        <f t="shared" si="2"/>
        <v>DEQ Interoffice Communication from B. Howard to A. Malvetis </v>
      </c>
      <c r="F1134" s="98" t="str">
        <f t="shared" si="3"/>
        <v>(proposed permit modification)</v>
      </c>
      <c r="G1134" s="98">
        <f t="shared" si="4"/>
        <v>2002</v>
      </c>
      <c r="H1134" s="98">
        <f t="shared" si="5"/>
        <v>4</v>
      </c>
      <c r="I1134" s="98">
        <f t="shared" si="6"/>
        <v>12</v>
      </c>
      <c r="J1134" s="101"/>
      <c r="K1134" s="101"/>
      <c r="L1134" s="101"/>
      <c r="M1134" s="101"/>
      <c r="N1134" s="101"/>
      <c r="O1134" s="101"/>
      <c r="P1134" s="101"/>
      <c r="Q1134" s="101"/>
      <c r="R1134" s="101"/>
      <c r="S1134" s="101"/>
      <c r="T1134" s="101"/>
      <c r="U1134" s="101"/>
      <c r="V1134" s="101"/>
      <c r="W1134" s="101"/>
      <c r="X1134" s="101"/>
      <c r="Y1134" s="101"/>
      <c r="Z1134" s="101"/>
    </row>
    <row r="1135" ht="12.0" customHeight="1">
      <c r="A1135" s="22">
        <v>37358.0</v>
      </c>
      <c r="B1135" s="26" t="s">
        <v>1081</v>
      </c>
      <c r="C1135" s="101" t="s">
        <v>4</v>
      </c>
      <c r="D1135" s="98">
        <f t="shared" si="1"/>
        <v>63</v>
      </c>
      <c r="E1135" s="98" t="str">
        <f t="shared" si="2"/>
        <v>PLS submittal of Five Year Plan Quarterly Progress Report # 5 </v>
      </c>
      <c r="F1135" s="98" t="str">
        <f t="shared" si="3"/>
        <v>(1st quarter 2002)</v>
      </c>
      <c r="G1135" s="98">
        <f t="shared" si="4"/>
        <v>2002</v>
      </c>
      <c r="H1135" s="98">
        <f t="shared" si="5"/>
        <v>4</v>
      </c>
      <c r="I1135" s="98">
        <f t="shared" si="6"/>
        <v>12</v>
      </c>
      <c r="J1135" s="101"/>
      <c r="K1135" s="101"/>
      <c r="L1135" s="101"/>
      <c r="M1135" s="101"/>
      <c r="N1135" s="101"/>
      <c r="O1135" s="101"/>
      <c r="P1135" s="101"/>
      <c r="Q1135" s="101"/>
      <c r="R1135" s="101"/>
      <c r="S1135" s="101"/>
      <c r="T1135" s="101"/>
      <c r="U1135" s="101"/>
      <c r="V1135" s="101"/>
      <c r="W1135" s="101"/>
      <c r="X1135" s="101"/>
      <c r="Y1135" s="101"/>
      <c r="Z1135" s="101"/>
    </row>
    <row r="1136" ht="24.0" customHeight="1">
      <c r="A1136" s="22">
        <v>37358.0</v>
      </c>
      <c r="B1136" s="26" t="s">
        <v>1082</v>
      </c>
      <c r="C1136" s="101" t="s">
        <v>273</v>
      </c>
      <c r="D1136" s="98">
        <f t="shared" si="1"/>
        <v>48</v>
      </c>
      <c r="E1136" s="98" t="str">
        <f t="shared" si="2"/>
        <v>Letter from L. Beyer to S. Kolon w/attachments </v>
      </c>
      <c r="F1136" s="98" t="str">
        <f t="shared" si="3"/>
        <v>(well logs for West Park 73, Miller Park 74, MW‑76s,i &amp; d)</v>
      </c>
      <c r="G1136" s="98">
        <f t="shared" si="4"/>
        <v>2002</v>
      </c>
      <c r="H1136" s="98">
        <f t="shared" si="5"/>
        <v>4</v>
      </c>
      <c r="I1136" s="98">
        <f t="shared" si="6"/>
        <v>12</v>
      </c>
      <c r="J1136" s="101"/>
      <c r="K1136" s="101"/>
      <c r="L1136" s="101"/>
      <c r="M1136" s="101"/>
      <c r="N1136" s="101"/>
      <c r="O1136" s="101"/>
      <c r="P1136" s="101"/>
      <c r="Q1136" s="101"/>
      <c r="R1136" s="101"/>
      <c r="S1136" s="101"/>
      <c r="T1136" s="101"/>
      <c r="U1136" s="101"/>
      <c r="V1136" s="101"/>
      <c r="W1136" s="101"/>
      <c r="X1136" s="101"/>
      <c r="Y1136" s="101"/>
      <c r="Z1136" s="101"/>
    </row>
    <row r="1137" ht="12.0" customHeight="1">
      <c r="A1137" s="22">
        <v>37354.0</v>
      </c>
      <c r="B1137" s="26" t="s">
        <v>1083</v>
      </c>
      <c r="C1137" s="101" t="s">
        <v>7</v>
      </c>
      <c r="D1137" s="98">
        <f t="shared" si="1"/>
        <v>37</v>
      </c>
      <c r="E1137" s="98" t="str">
        <f t="shared" si="2"/>
        <v>PLS submittal of Monthly Report #15 </v>
      </c>
      <c r="F1137" s="98" t="str">
        <f t="shared" si="3"/>
        <v>(March 2002)</v>
      </c>
      <c r="G1137" s="98">
        <f t="shared" si="4"/>
        <v>2002</v>
      </c>
      <c r="H1137" s="98">
        <f t="shared" si="5"/>
        <v>4</v>
      </c>
      <c r="I1137" s="98">
        <f t="shared" si="6"/>
        <v>8</v>
      </c>
      <c r="J1137" s="98"/>
      <c r="K1137" s="98"/>
      <c r="L1137" s="98"/>
      <c r="M1137" s="98"/>
      <c r="N1137" s="98"/>
      <c r="O1137" s="98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</row>
    <row r="1138" ht="12.0" customHeight="1">
      <c r="A1138" s="22">
        <v>37354.0</v>
      </c>
      <c r="B1138" s="26" t="s">
        <v>1084</v>
      </c>
      <c r="C1138" s="26" t="s">
        <v>9</v>
      </c>
      <c r="D1138" s="98" t="str">
        <f t="shared" si="1"/>
        <v>#VALUE!</v>
      </c>
      <c r="E1138" s="101" t="str">
        <f t="shared" si="2"/>
        <v>PLS submittal of discharge monitoring report #59</v>
      </c>
      <c r="F1138" s="98" t="str">
        <f t="shared" si="3"/>
        <v/>
      </c>
      <c r="G1138" s="98">
        <f t="shared" si="4"/>
        <v>2002</v>
      </c>
      <c r="H1138" s="98">
        <f t="shared" si="5"/>
        <v>4</v>
      </c>
      <c r="I1138" s="98">
        <f t="shared" si="6"/>
        <v>8</v>
      </c>
      <c r="J1138" s="98"/>
      <c r="K1138" s="98"/>
      <c r="L1138" s="98"/>
      <c r="M1138" s="98"/>
      <c r="N1138" s="98"/>
      <c r="O1138" s="98"/>
      <c r="P1138" s="98"/>
      <c r="Q1138" s="98"/>
      <c r="R1138" s="98"/>
      <c r="S1138" s="98"/>
      <c r="T1138" s="98"/>
      <c r="U1138" s="98"/>
      <c r="V1138" s="98"/>
      <c r="W1138" s="98"/>
      <c r="X1138" s="98"/>
      <c r="Y1138" s="98"/>
      <c r="Z1138" s="98"/>
    </row>
    <row r="1139" ht="12.0" customHeight="1">
      <c r="A1139" s="22">
        <v>37351.0</v>
      </c>
      <c r="B1139" s="26" t="s">
        <v>1085</v>
      </c>
      <c r="C1139" s="26" t="s">
        <v>9</v>
      </c>
      <c r="D1139" s="98">
        <f t="shared" si="1"/>
        <v>36</v>
      </c>
      <c r="E1139" s="98" t="str">
        <f t="shared" si="2"/>
        <v>Letter from F. Fotouhi to D. Snell </v>
      </c>
      <c r="F1139" s="98" t="str">
        <f t="shared" si="3"/>
        <v>(re: Compliance Sampling Inspection)</v>
      </c>
      <c r="G1139" s="98">
        <f t="shared" si="4"/>
        <v>2002</v>
      </c>
      <c r="H1139" s="98">
        <f t="shared" si="5"/>
        <v>4</v>
      </c>
      <c r="I1139" s="98">
        <f t="shared" si="6"/>
        <v>5</v>
      </c>
      <c r="J1139" s="98"/>
      <c r="K1139" s="98"/>
      <c r="L1139" s="98"/>
      <c r="M1139" s="98"/>
      <c r="N1139" s="98"/>
      <c r="O1139" s="98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</row>
    <row r="1140" ht="12.0" customHeight="1">
      <c r="A1140" s="22">
        <v>37343.0</v>
      </c>
      <c r="B1140" s="26" t="s">
        <v>1086</v>
      </c>
      <c r="C1140" s="101" t="s">
        <v>356</v>
      </c>
      <c r="D1140" s="98">
        <f t="shared" si="1"/>
        <v>44</v>
      </c>
      <c r="E1140" s="98" t="str">
        <f t="shared" si="2"/>
        <v>Letter from S. Kolon to F. Fotouhi et. al. </v>
      </c>
      <c r="F1140" s="98" t="str">
        <f t="shared" si="3"/>
        <v>(re: Dupont Circle Area)</v>
      </c>
      <c r="G1140" s="98">
        <f t="shared" si="4"/>
        <v>2002</v>
      </c>
      <c r="H1140" s="98">
        <f t="shared" si="5"/>
        <v>3</v>
      </c>
      <c r="I1140" s="98">
        <f t="shared" si="6"/>
        <v>28</v>
      </c>
      <c r="J1140" s="98"/>
      <c r="K1140" s="98"/>
      <c r="L1140" s="98"/>
      <c r="M1140" s="98"/>
      <c r="N1140" s="98"/>
      <c r="O1140" s="98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</row>
    <row r="1141" ht="12.0" customHeight="1">
      <c r="A1141" s="22">
        <v>37342.0</v>
      </c>
      <c r="B1141" s="26" t="s">
        <v>1087</v>
      </c>
      <c r="C1141" s="101" t="s">
        <v>275</v>
      </c>
      <c r="D1141" s="98">
        <f t="shared" si="1"/>
        <v>44</v>
      </c>
      <c r="E1141" s="98" t="str">
        <f t="shared" si="2"/>
        <v>Letter from S. Kolon to F. Fotouhi et. al. </v>
      </c>
      <c r="F1141" s="98" t="str">
        <f t="shared" si="3"/>
        <v>(re: Southwest Property Area)</v>
      </c>
      <c r="G1141" s="98">
        <f t="shared" si="4"/>
        <v>2002</v>
      </c>
      <c r="H1141" s="98">
        <f t="shared" si="5"/>
        <v>3</v>
      </c>
      <c r="I1141" s="98">
        <f t="shared" si="6"/>
        <v>27</v>
      </c>
      <c r="J1141" s="98"/>
      <c r="K1141" s="98"/>
      <c r="L1141" s="98"/>
      <c r="M1141" s="98"/>
      <c r="N1141" s="98"/>
      <c r="O1141" s="98"/>
      <c r="P1141" s="98"/>
      <c r="Q1141" s="98"/>
      <c r="R1141" s="98"/>
      <c r="S1141" s="98"/>
      <c r="T1141" s="98"/>
      <c r="U1141" s="98"/>
      <c r="V1141" s="98"/>
      <c r="W1141" s="98"/>
      <c r="X1141" s="98"/>
      <c r="Y1141" s="98"/>
      <c r="Z1141" s="98"/>
    </row>
    <row r="1142" ht="12.0" customHeight="1">
      <c r="A1142" s="22">
        <v>37341.0</v>
      </c>
      <c r="B1142" s="26" t="s">
        <v>1088</v>
      </c>
      <c r="C1142" s="26" t="s">
        <v>9</v>
      </c>
      <c r="D1142" s="98">
        <f t="shared" si="1"/>
        <v>36</v>
      </c>
      <c r="E1142" s="98" t="str">
        <f t="shared" si="2"/>
        <v>Letter from D. Snell to F. Fotouhi </v>
      </c>
      <c r="F1142" s="98" t="str">
        <f t="shared" si="3"/>
        <v>(re: Compliance Sampling Inspection)</v>
      </c>
      <c r="G1142" s="98">
        <f t="shared" si="4"/>
        <v>2002</v>
      </c>
      <c r="H1142" s="98">
        <f t="shared" si="5"/>
        <v>3</v>
      </c>
      <c r="I1142" s="98">
        <f t="shared" si="6"/>
        <v>26</v>
      </c>
      <c r="J1142" s="98"/>
      <c r="K1142" s="98"/>
      <c r="L1142" s="98"/>
      <c r="M1142" s="98"/>
      <c r="N1142" s="98"/>
      <c r="O1142" s="98"/>
      <c r="P1142" s="98"/>
      <c r="Q1142" s="98"/>
      <c r="R1142" s="98"/>
      <c r="S1142" s="98"/>
      <c r="T1142" s="98"/>
      <c r="U1142" s="98"/>
      <c r="V1142" s="98"/>
      <c r="W1142" s="98"/>
      <c r="X1142" s="98"/>
      <c r="Y1142" s="98"/>
      <c r="Z1142" s="98"/>
    </row>
    <row r="1143" ht="12.0" customHeight="1">
      <c r="A1143" s="22">
        <v>37340.0</v>
      </c>
      <c r="B1143" s="26" t="s">
        <v>1089</v>
      </c>
      <c r="C1143" s="101" t="s">
        <v>273</v>
      </c>
      <c r="D1143" s="98">
        <f t="shared" si="1"/>
        <v>33</v>
      </c>
      <c r="E1143" s="98" t="str">
        <f t="shared" si="2"/>
        <v>Two maps from City of Ann Arbor </v>
      </c>
      <c r="F1143" s="98" t="str">
        <f t="shared" si="3"/>
        <v>(wellhead protection study)</v>
      </c>
      <c r="G1143" s="98">
        <f t="shared" si="4"/>
        <v>2002</v>
      </c>
      <c r="H1143" s="98">
        <f t="shared" si="5"/>
        <v>3</v>
      </c>
      <c r="I1143" s="98">
        <f t="shared" si="6"/>
        <v>25</v>
      </c>
      <c r="J1143" s="98"/>
      <c r="K1143" s="98"/>
      <c r="L1143" s="98"/>
      <c r="M1143" s="98"/>
      <c r="N1143" s="98"/>
      <c r="O1143" s="98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</row>
    <row r="1144" ht="12.0" customHeight="1">
      <c r="A1144" s="22">
        <v>37337.0</v>
      </c>
      <c r="B1144" s="26" t="s">
        <v>1090</v>
      </c>
      <c r="C1144" s="101" t="s">
        <v>801</v>
      </c>
      <c r="D1144" s="98" t="str">
        <f t="shared" si="1"/>
        <v>#VALUE!</v>
      </c>
      <c r="E1144" s="101" t="str">
        <f t="shared" si="2"/>
        <v>DEQ response to Marshy System Status Report</v>
      </c>
      <c r="F1144" s="98" t="str">
        <f t="shared" si="3"/>
        <v/>
      </c>
      <c r="G1144" s="98">
        <f t="shared" si="4"/>
        <v>2002</v>
      </c>
      <c r="H1144" s="98">
        <f t="shared" si="5"/>
        <v>3</v>
      </c>
      <c r="I1144" s="98">
        <f t="shared" si="6"/>
        <v>22</v>
      </c>
      <c r="J1144" s="98"/>
      <c r="K1144" s="98"/>
      <c r="L1144" s="98"/>
      <c r="M1144" s="98"/>
      <c r="N1144" s="98"/>
      <c r="O1144" s="98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</row>
    <row r="1145" ht="12.0" customHeight="1">
      <c r="A1145" s="22">
        <v>37337.0</v>
      </c>
      <c r="B1145" s="26" t="s">
        <v>1091</v>
      </c>
      <c r="C1145" s="26" t="s">
        <v>9</v>
      </c>
      <c r="D1145" s="98">
        <f t="shared" si="1"/>
        <v>64</v>
      </c>
      <c r="E1145" s="98" t="str">
        <f t="shared" si="2"/>
        <v>E-mail from M. Lesmez to R. Schramm &amp; A. Malvetis w/attachment </v>
      </c>
      <c r="F1145" s="98" t="str">
        <f t="shared" si="3"/>
        <v>(erosion issues)</v>
      </c>
      <c r="G1145" s="98">
        <f t="shared" si="4"/>
        <v>2002</v>
      </c>
      <c r="H1145" s="98">
        <f t="shared" si="5"/>
        <v>3</v>
      </c>
      <c r="I1145" s="98">
        <f t="shared" si="6"/>
        <v>22</v>
      </c>
      <c r="J1145" s="98"/>
      <c r="K1145" s="98"/>
      <c r="L1145" s="98"/>
      <c r="M1145" s="98"/>
      <c r="N1145" s="98"/>
      <c r="O1145" s="98"/>
      <c r="P1145" s="98"/>
      <c r="Q1145" s="98"/>
      <c r="R1145" s="98"/>
      <c r="S1145" s="98"/>
      <c r="T1145" s="98"/>
      <c r="U1145" s="98"/>
      <c r="V1145" s="98"/>
      <c r="W1145" s="98"/>
      <c r="X1145" s="98"/>
      <c r="Y1145" s="98"/>
      <c r="Z1145" s="98"/>
    </row>
    <row r="1146" ht="12.0" customHeight="1">
      <c r="A1146" s="22">
        <v>37334.0</v>
      </c>
      <c r="B1146" s="26" t="s">
        <v>1092</v>
      </c>
      <c r="C1146" s="101" t="s">
        <v>7</v>
      </c>
      <c r="D1146" s="98">
        <f t="shared" si="1"/>
        <v>44</v>
      </c>
      <c r="E1146" s="98" t="str">
        <f t="shared" si="2"/>
        <v>Letter from S. Kolon to F. Fotouhi et. al. </v>
      </c>
      <c r="F1146" s="98" t="str">
        <f t="shared" si="3"/>
        <v>(re: Groundwater Model Report)</v>
      </c>
      <c r="G1146" s="98">
        <f t="shared" si="4"/>
        <v>2002</v>
      </c>
      <c r="H1146" s="98">
        <f t="shared" si="5"/>
        <v>3</v>
      </c>
      <c r="I1146" s="98">
        <f t="shared" si="6"/>
        <v>19</v>
      </c>
      <c r="J1146" s="98"/>
      <c r="K1146" s="98"/>
      <c r="L1146" s="98"/>
      <c r="M1146" s="98"/>
      <c r="N1146" s="98"/>
      <c r="O1146" s="98"/>
      <c r="P1146" s="98"/>
      <c r="Q1146" s="98"/>
      <c r="R1146" s="98"/>
      <c r="S1146" s="98"/>
      <c r="T1146" s="98"/>
      <c r="U1146" s="98"/>
      <c r="V1146" s="98"/>
      <c r="W1146" s="98"/>
      <c r="X1146" s="98"/>
      <c r="Y1146" s="98"/>
      <c r="Z1146" s="98"/>
    </row>
    <row r="1147" ht="12.0" customHeight="1">
      <c r="A1147" s="22">
        <v>37323.0</v>
      </c>
      <c r="B1147" s="26" t="s">
        <v>1093</v>
      </c>
      <c r="C1147" s="101" t="s">
        <v>7</v>
      </c>
      <c r="D1147" s="98">
        <f t="shared" si="1"/>
        <v>36</v>
      </c>
      <c r="E1147" s="98" t="str">
        <f t="shared" si="2"/>
        <v>Letter from F. Fotouhi to S. Kolon </v>
      </c>
      <c r="F1147" s="98" t="str">
        <f t="shared" si="3"/>
        <v>(re: sampling schedule)</v>
      </c>
      <c r="G1147" s="98">
        <f t="shared" si="4"/>
        <v>2002</v>
      </c>
      <c r="H1147" s="98">
        <f t="shared" si="5"/>
        <v>3</v>
      </c>
      <c r="I1147" s="98">
        <f t="shared" si="6"/>
        <v>8</v>
      </c>
      <c r="J1147" s="98"/>
      <c r="K1147" s="98"/>
      <c r="L1147" s="98"/>
      <c r="M1147" s="98"/>
      <c r="N1147" s="98"/>
      <c r="O1147" s="98"/>
      <c r="P1147" s="98"/>
      <c r="Q1147" s="98"/>
      <c r="R1147" s="98"/>
      <c r="S1147" s="98"/>
      <c r="T1147" s="98"/>
      <c r="U1147" s="98"/>
      <c r="V1147" s="98"/>
      <c r="W1147" s="98"/>
      <c r="X1147" s="98"/>
      <c r="Y1147" s="98"/>
      <c r="Z1147" s="98"/>
    </row>
    <row r="1148" ht="12.0" customHeight="1">
      <c r="A1148" s="22">
        <v>37320.0</v>
      </c>
      <c r="B1148" s="26" t="s">
        <v>1094</v>
      </c>
      <c r="C1148" s="101" t="s">
        <v>7</v>
      </c>
      <c r="D1148" s="98">
        <f t="shared" si="1"/>
        <v>37</v>
      </c>
      <c r="E1148" s="98" t="str">
        <f t="shared" si="2"/>
        <v>PLS submittal of Monthly Report #14 </v>
      </c>
      <c r="F1148" s="98" t="str">
        <f t="shared" si="3"/>
        <v>(Feb. 2002)</v>
      </c>
      <c r="G1148" s="98">
        <f t="shared" si="4"/>
        <v>2002</v>
      </c>
      <c r="H1148" s="98">
        <f t="shared" si="5"/>
        <v>3</v>
      </c>
      <c r="I1148" s="98">
        <f t="shared" si="6"/>
        <v>5</v>
      </c>
      <c r="J1148" s="98"/>
      <c r="K1148" s="98"/>
      <c r="L1148" s="98"/>
      <c r="M1148" s="98"/>
      <c r="N1148" s="98"/>
      <c r="O1148" s="98"/>
      <c r="P1148" s="98"/>
      <c r="Q1148" s="98"/>
      <c r="R1148" s="98"/>
      <c r="S1148" s="98"/>
      <c r="T1148" s="98"/>
      <c r="U1148" s="98"/>
      <c r="V1148" s="98"/>
      <c r="W1148" s="98"/>
      <c r="X1148" s="98"/>
      <c r="Y1148" s="98"/>
      <c r="Z1148" s="98"/>
    </row>
    <row r="1149" ht="12.0" customHeight="1">
      <c r="A1149" s="22">
        <v>37320.0</v>
      </c>
      <c r="B1149" s="26" t="s">
        <v>1095</v>
      </c>
      <c r="C1149" s="26" t="s">
        <v>9</v>
      </c>
      <c r="D1149" s="98" t="str">
        <f t="shared" si="1"/>
        <v>#VALUE!</v>
      </c>
      <c r="E1149" s="101" t="str">
        <f t="shared" si="2"/>
        <v>PLS submittal of monitoring report #58</v>
      </c>
      <c r="F1149" s="98" t="str">
        <f t="shared" si="3"/>
        <v/>
      </c>
      <c r="G1149" s="98">
        <f t="shared" si="4"/>
        <v>2002</v>
      </c>
      <c r="H1149" s="98">
        <f t="shared" si="5"/>
        <v>3</v>
      </c>
      <c r="I1149" s="98">
        <f t="shared" si="6"/>
        <v>5</v>
      </c>
      <c r="J1149" s="98"/>
      <c r="K1149" s="98"/>
      <c r="L1149" s="98"/>
      <c r="M1149" s="98"/>
      <c r="N1149" s="98"/>
      <c r="O1149" s="98"/>
      <c r="P1149" s="98"/>
      <c r="Q1149" s="98"/>
      <c r="R1149" s="98"/>
      <c r="S1149" s="98"/>
      <c r="T1149" s="98"/>
      <c r="U1149" s="98"/>
      <c r="V1149" s="98"/>
      <c r="W1149" s="98"/>
      <c r="X1149" s="98"/>
      <c r="Y1149" s="98"/>
      <c r="Z1149" s="98"/>
    </row>
    <row r="1150" ht="12.0" customHeight="1">
      <c r="A1150" s="22">
        <v>37319.0</v>
      </c>
      <c r="B1150" s="26" t="s">
        <v>1096</v>
      </c>
      <c r="C1150" s="101" t="s">
        <v>7</v>
      </c>
      <c r="D1150" s="98" t="str">
        <f t="shared" si="1"/>
        <v>#VALUE!</v>
      </c>
      <c r="E1150" s="101" t="str">
        <f t="shared" si="2"/>
        <v>PLS submittal of Revised Operation and Maintenance Plan</v>
      </c>
      <c r="F1150" s="98" t="str">
        <f t="shared" si="3"/>
        <v/>
      </c>
      <c r="G1150" s="98">
        <f t="shared" si="4"/>
        <v>2002</v>
      </c>
      <c r="H1150" s="98">
        <f t="shared" si="5"/>
        <v>3</v>
      </c>
      <c r="I1150" s="98">
        <f t="shared" si="6"/>
        <v>4</v>
      </c>
      <c r="J1150" s="98"/>
      <c r="K1150" s="98"/>
      <c r="L1150" s="98"/>
      <c r="M1150" s="98"/>
      <c r="N1150" s="98"/>
      <c r="O1150" s="98"/>
      <c r="P1150" s="98"/>
      <c r="Q1150" s="98"/>
      <c r="R1150" s="98"/>
      <c r="S1150" s="98"/>
      <c r="T1150" s="98"/>
      <c r="U1150" s="98"/>
      <c r="V1150" s="98"/>
      <c r="W1150" s="98"/>
      <c r="X1150" s="98"/>
      <c r="Y1150" s="98"/>
      <c r="Z1150" s="98"/>
    </row>
    <row r="1151" ht="12.0" customHeight="1">
      <c r="A1151" s="22">
        <v>37319.0</v>
      </c>
      <c r="B1151" s="26" t="s">
        <v>1097</v>
      </c>
      <c r="C1151" s="26" t="s">
        <v>9</v>
      </c>
      <c r="D1151" s="98">
        <f t="shared" si="1"/>
        <v>53</v>
      </c>
      <c r="E1151" s="98" t="str">
        <f t="shared" si="2"/>
        <v>Letter from F. Fotouhi to A. Malvetis w/attachments </v>
      </c>
      <c r="F1151" s="98" t="str">
        <f t="shared" si="3"/>
        <v>(comments on draft permit)</v>
      </c>
      <c r="G1151" s="98">
        <f t="shared" si="4"/>
        <v>2002</v>
      </c>
      <c r="H1151" s="98">
        <f t="shared" si="5"/>
        <v>3</v>
      </c>
      <c r="I1151" s="98">
        <f t="shared" si="6"/>
        <v>4</v>
      </c>
      <c r="J1151" s="98"/>
      <c r="K1151" s="98"/>
      <c r="L1151" s="98"/>
      <c r="M1151" s="98"/>
      <c r="N1151" s="98"/>
      <c r="O1151" s="98"/>
      <c r="P1151" s="98"/>
      <c r="Q1151" s="98"/>
      <c r="R1151" s="98"/>
      <c r="S1151" s="98"/>
      <c r="T1151" s="98"/>
      <c r="U1151" s="98"/>
      <c r="V1151" s="98"/>
      <c r="W1151" s="98"/>
      <c r="X1151" s="98"/>
      <c r="Y1151" s="98"/>
      <c r="Z1151" s="98"/>
    </row>
    <row r="1152" ht="12.0" customHeight="1">
      <c r="A1152" s="22">
        <v>37309.0</v>
      </c>
      <c r="B1152" s="26" t="s">
        <v>1098</v>
      </c>
      <c r="C1152" s="101" t="s">
        <v>356</v>
      </c>
      <c r="D1152" s="98">
        <f t="shared" si="1"/>
        <v>36</v>
      </c>
      <c r="E1152" s="98" t="str">
        <f t="shared" si="2"/>
        <v>Letter from F. Fotouhi to S. Kolon </v>
      </c>
      <c r="F1152" s="98" t="str">
        <f t="shared" si="3"/>
        <v>(Dupont Circle Investigation)</v>
      </c>
      <c r="G1152" s="98">
        <f t="shared" si="4"/>
        <v>2002</v>
      </c>
      <c r="H1152" s="98">
        <f t="shared" si="5"/>
        <v>2</v>
      </c>
      <c r="I1152" s="98">
        <f t="shared" si="6"/>
        <v>22</v>
      </c>
      <c r="J1152" s="109"/>
      <c r="K1152" s="109"/>
      <c r="L1152" s="109"/>
      <c r="M1152" s="109"/>
      <c r="N1152" s="109"/>
      <c r="O1152" s="109"/>
      <c r="P1152" s="109"/>
      <c r="Q1152" s="109"/>
      <c r="R1152" s="109"/>
      <c r="S1152" s="109"/>
      <c r="T1152" s="109"/>
      <c r="U1152" s="109"/>
      <c r="V1152" s="109"/>
      <c r="W1152" s="109"/>
      <c r="X1152" s="109"/>
      <c r="Y1152" s="109"/>
      <c r="Z1152" s="109"/>
    </row>
    <row r="1153" ht="12.0" customHeight="1">
      <c r="A1153" s="22">
        <v>37308.0</v>
      </c>
      <c r="B1153" s="26" t="s">
        <v>1099</v>
      </c>
      <c r="C1153" s="101" t="s">
        <v>7</v>
      </c>
      <c r="D1153" s="98" t="str">
        <f t="shared" si="1"/>
        <v>#VALUE!</v>
      </c>
      <c r="E1153" s="101" t="str">
        <f t="shared" si="2"/>
        <v>PLS submittal of Groundwater Model Report</v>
      </c>
      <c r="F1153" s="98" t="str">
        <f t="shared" si="3"/>
        <v/>
      </c>
      <c r="G1153" s="98">
        <f t="shared" si="4"/>
        <v>2002</v>
      </c>
      <c r="H1153" s="98">
        <f t="shared" si="5"/>
        <v>2</v>
      </c>
      <c r="I1153" s="98">
        <f t="shared" si="6"/>
        <v>21</v>
      </c>
      <c r="J1153" s="101"/>
      <c r="K1153" s="101"/>
      <c r="L1153" s="101"/>
      <c r="M1153" s="101"/>
      <c r="N1153" s="101"/>
      <c r="O1153" s="101"/>
      <c r="P1153" s="101"/>
      <c r="Q1153" s="101"/>
      <c r="R1153" s="101"/>
      <c r="S1153" s="101"/>
      <c r="T1153" s="101"/>
      <c r="U1153" s="101"/>
      <c r="V1153" s="101"/>
      <c r="W1153" s="101"/>
      <c r="X1153" s="101"/>
      <c r="Y1153" s="101"/>
      <c r="Z1153" s="101"/>
    </row>
    <row r="1154" ht="12.0" customHeight="1">
      <c r="A1154" s="22">
        <v>37307.0</v>
      </c>
      <c r="B1154" s="26" t="s">
        <v>1100</v>
      </c>
      <c r="C1154" s="101" t="s">
        <v>7</v>
      </c>
      <c r="D1154" s="98">
        <f t="shared" si="1"/>
        <v>37</v>
      </c>
      <c r="E1154" s="98" t="str">
        <f t="shared" si="2"/>
        <v>PLS submittal of Monthly Report #13 </v>
      </c>
      <c r="F1154" s="98" t="str">
        <f t="shared" si="3"/>
        <v>(Jan. 2002)</v>
      </c>
      <c r="G1154" s="98">
        <f t="shared" si="4"/>
        <v>2002</v>
      </c>
      <c r="H1154" s="98">
        <f t="shared" si="5"/>
        <v>2</v>
      </c>
      <c r="I1154" s="98">
        <f t="shared" si="6"/>
        <v>20</v>
      </c>
      <c r="J1154" s="101"/>
      <c r="K1154" s="101"/>
      <c r="L1154" s="101"/>
      <c r="M1154" s="101"/>
      <c r="N1154" s="101"/>
      <c r="O1154" s="101"/>
      <c r="P1154" s="101"/>
      <c r="Q1154" s="101"/>
      <c r="R1154" s="101"/>
      <c r="S1154" s="101"/>
      <c r="T1154" s="101"/>
      <c r="U1154" s="101"/>
      <c r="V1154" s="101"/>
      <c r="W1154" s="101"/>
      <c r="X1154" s="101"/>
      <c r="Y1154" s="101"/>
      <c r="Z1154" s="101"/>
    </row>
    <row r="1155" ht="12.0" customHeight="1">
      <c r="A1155" s="22">
        <v>37307.0</v>
      </c>
      <c r="B1155" s="26" t="s">
        <v>1101</v>
      </c>
      <c r="C1155" s="101" t="s">
        <v>273</v>
      </c>
      <c r="D1155" s="98" t="str">
        <f t="shared" si="1"/>
        <v>#VALUE!</v>
      </c>
      <c r="E1155" s="101" t="str">
        <f t="shared" si="2"/>
        <v>PLS submittal of Unit E Aquifer Investigation</v>
      </c>
      <c r="F1155" s="98" t="str">
        <f t="shared" si="3"/>
        <v/>
      </c>
      <c r="G1155" s="98">
        <f t="shared" si="4"/>
        <v>2002</v>
      </c>
      <c r="H1155" s="98">
        <f t="shared" si="5"/>
        <v>2</v>
      </c>
      <c r="I1155" s="98">
        <f t="shared" si="6"/>
        <v>20</v>
      </c>
      <c r="J1155" s="101"/>
      <c r="K1155" s="101"/>
      <c r="L1155" s="101"/>
      <c r="M1155" s="101"/>
      <c r="N1155" s="101"/>
      <c r="O1155" s="101"/>
      <c r="P1155" s="101"/>
      <c r="Q1155" s="101"/>
      <c r="R1155" s="101"/>
      <c r="S1155" s="101"/>
      <c r="T1155" s="101"/>
      <c r="U1155" s="101"/>
      <c r="V1155" s="101"/>
      <c r="W1155" s="101"/>
      <c r="X1155" s="101"/>
      <c r="Y1155" s="101"/>
      <c r="Z1155" s="101"/>
    </row>
    <row r="1156" ht="12.0" customHeight="1">
      <c r="A1156" s="22">
        <v>37305.0</v>
      </c>
      <c r="B1156" s="26" t="s">
        <v>1102</v>
      </c>
      <c r="C1156" s="101" t="s">
        <v>275</v>
      </c>
      <c r="D1156" s="98">
        <f t="shared" si="1"/>
        <v>47</v>
      </c>
      <c r="E1156" s="98" t="str">
        <f t="shared" si="2"/>
        <v>Letter from L. Beyer to S. Kolon w/attachment </v>
      </c>
      <c r="F1156" s="98" t="str">
        <f t="shared" si="3"/>
        <v>(bore hole log for TW-13)</v>
      </c>
      <c r="G1156" s="98">
        <f t="shared" si="4"/>
        <v>2002</v>
      </c>
      <c r="H1156" s="98">
        <f t="shared" si="5"/>
        <v>2</v>
      </c>
      <c r="I1156" s="98">
        <f t="shared" si="6"/>
        <v>18</v>
      </c>
      <c r="J1156" s="101"/>
      <c r="K1156" s="101"/>
      <c r="L1156" s="101"/>
      <c r="M1156" s="101"/>
      <c r="N1156" s="101"/>
      <c r="O1156" s="101"/>
      <c r="P1156" s="101"/>
      <c r="Q1156" s="101"/>
      <c r="R1156" s="101"/>
      <c r="S1156" s="101"/>
      <c r="T1156" s="101"/>
      <c r="U1156" s="101"/>
      <c r="V1156" s="101"/>
      <c r="W1156" s="101"/>
      <c r="X1156" s="101"/>
      <c r="Y1156" s="101"/>
      <c r="Z1156" s="101"/>
    </row>
    <row r="1157" ht="12.0" customHeight="1">
      <c r="A1157" s="22">
        <v>37305.0</v>
      </c>
      <c r="B1157" s="26" t="s">
        <v>1103</v>
      </c>
      <c r="C1157" s="101" t="s">
        <v>273</v>
      </c>
      <c r="D1157" s="98">
        <f t="shared" si="1"/>
        <v>48</v>
      </c>
      <c r="E1157" s="98" t="str">
        <f t="shared" si="2"/>
        <v>Letter from L. Beyer to S. Kolon w/attachments </v>
      </c>
      <c r="F1157" s="98" t="str">
        <f t="shared" si="3"/>
        <v>(well logs for TW-11 &amp; 12)</v>
      </c>
      <c r="G1157" s="98">
        <f t="shared" si="4"/>
        <v>2002</v>
      </c>
      <c r="H1157" s="98">
        <f t="shared" si="5"/>
        <v>2</v>
      </c>
      <c r="I1157" s="98">
        <f t="shared" si="6"/>
        <v>18</v>
      </c>
      <c r="J1157" s="101"/>
      <c r="K1157" s="101"/>
      <c r="L1157" s="101"/>
      <c r="M1157" s="101"/>
      <c r="N1157" s="101"/>
      <c r="O1157" s="101"/>
      <c r="P1157" s="101"/>
      <c r="Q1157" s="101"/>
      <c r="R1157" s="101"/>
      <c r="S1157" s="101"/>
      <c r="T1157" s="101"/>
      <c r="U1157" s="101"/>
      <c r="V1157" s="101"/>
      <c r="W1157" s="101"/>
      <c r="X1157" s="101"/>
      <c r="Y1157" s="101"/>
      <c r="Z1157" s="101"/>
    </row>
    <row r="1158" ht="12.0" customHeight="1">
      <c r="A1158" s="22">
        <v>37302.0</v>
      </c>
      <c r="B1158" s="26" t="s">
        <v>1104</v>
      </c>
      <c r="C1158" s="26" t="s">
        <v>9</v>
      </c>
      <c r="D1158" s="98" t="str">
        <f t="shared" si="1"/>
        <v>#VALUE!</v>
      </c>
      <c r="E1158" s="101" t="str">
        <f t="shared" si="2"/>
        <v>DEQ Public notice and draft permit for modification request</v>
      </c>
      <c r="F1158" s="98" t="str">
        <f t="shared" si="3"/>
        <v/>
      </c>
      <c r="G1158" s="98">
        <f t="shared" si="4"/>
        <v>2002</v>
      </c>
      <c r="H1158" s="98">
        <f t="shared" si="5"/>
        <v>2</v>
      </c>
      <c r="I1158" s="98">
        <f t="shared" si="6"/>
        <v>15</v>
      </c>
      <c r="J1158" s="101"/>
      <c r="K1158" s="101"/>
      <c r="L1158" s="101"/>
      <c r="M1158" s="101"/>
      <c r="N1158" s="101"/>
      <c r="O1158" s="101"/>
      <c r="P1158" s="101"/>
      <c r="Q1158" s="101"/>
      <c r="R1158" s="101"/>
      <c r="S1158" s="101"/>
      <c r="T1158" s="101"/>
      <c r="U1158" s="101"/>
      <c r="V1158" s="101"/>
      <c r="W1158" s="101"/>
      <c r="X1158" s="101"/>
      <c r="Y1158" s="101"/>
      <c r="Z1158" s="101"/>
    </row>
    <row r="1159" ht="12.0" customHeight="1">
      <c r="A1159" s="22">
        <v>37295.0</v>
      </c>
      <c r="B1159" s="26" t="s">
        <v>1105</v>
      </c>
      <c r="C1159" s="101" t="s">
        <v>275</v>
      </c>
      <c r="D1159" s="98">
        <f t="shared" si="1"/>
        <v>36</v>
      </c>
      <c r="E1159" s="98" t="str">
        <f t="shared" si="2"/>
        <v>Letter from F. Fotouhi to S. Kolon </v>
      </c>
      <c r="F1159" s="98" t="str">
        <f t="shared" si="3"/>
        <v>(Southwest Property Area)</v>
      </c>
      <c r="G1159" s="98">
        <f t="shared" si="4"/>
        <v>2002</v>
      </c>
      <c r="H1159" s="98">
        <f t="shared" si="5"/>
        <v>2</v>
      </c>
      <c r="I1159" s="98">
        <f t="shared" si="6"/>
        <v>8</v>
      </c>
      <c r="J1159" s="101"/>
      <c r="K1159" s="101"/>
      <c r="L1159" s="101"/>
      <c r="M1159" s="101"/>
      <c r="N1159" s="101"/>
      <c r="O1159" s="101"/>
      <c r="P1159" s="101"/>
      <c r="Q1159" s="101"/>
      <c r="R1159" s="101"/>
      <c r="S1159" s="101"/>
      <c r="T1159" s="101"/>
      <c r="U1159" s="101"/>
      <c r="V1159" s="101"/>
      <c r="W1159" s="101"/>
      <c r="X1159" s="101"/>
      <c r="Y1159" s="101"/>
      <c r="Z1159" s="101"/>
    </row>
    <row r="1160" ht="12.0" customHeight="1">
      <c r="A1160" s="22">
        <v>37295.0</v>
      </c>
      <c r="B1160" s="26" t="s">
        <v>1106</v>
      </c>
      <c r="C1160" s="26" t="s">
        <v>9</v>
      </c>
      <c r="D1160" s="98" t="str">
        <f t="shared" si="1"/>
        <v>#VALUE!</v>
      </c>
      <c r="E1160" s="101" t="str">
        <f t="shared" si="2"/>
        <v>PLS submittal of monitoring report #57</v>
      </c>
      <c r="F1160" s="98" t="str">
        <f t="shared" si="3"/>
        <v/>
      </c>
      <c r="G1160" s="98">
        <f t="shared" si="4"/>
        <v>2002</v>
      </c>
      <c r="H1160" s="98">
        <f t="shared" si="5"/>
        <v>2</v>
      </c>
      <c r="I1160" s="98">
        <f t="shared" si="6"/>
        <v>8</v>
      </c>
      <c r="J1160" s="101"/>
      <c r="K1160" s="101"/>
      <c r="L1160" s="101"/>
      <c r="M1160" s="101"/>
      <c r="N1160" s="101"/>
      <c r="O1160" s="101"/>
      <c r="P1160" s="101"/>
      <c r="Q1160" s="101"/>
      <c r="R1160" s="101"/>
      <c r="S1160" s="101"/>
      <c r="T1160" s="101"/>
      <c r="U1160" s="101"/>
      <c r="V1160" s="101"/>
      <c r="W1160" s="101"/>
      <c r="X1160" s="101"/>
      <c r="Y1160" s="101"/>
      <c r="Z1160" s="101"/>
    </row>
    <row r="1161" ht="12.0" customHeight="1">
      <c r="A1161" s="22">
        <v>37293.0</v>
      </c>
      <c r="B1161" s="26" t="s">
        <v>1107</v>
      </c>
      <c r="C1161" s="101" t="s">
        <v>7</v>
      </c>
      <c r="D1161" s="98" t="str">
        <f t="shared" si="1"/>
        <v>#VALUE!</v>
      </c>
      <c r="E1161" s="101" t="str">
        <f t="shared" si="2"/>
        <v>DEQ response to revised sampling schedule</v>
      </c>
      <c r="F1161" s="98" t="str">
        <f t="shared" si="3"/>
        <v/>
      </c>
      <c r="G1161" s="98">
        <f t="shared" si="4"/>
        <v>2002</v>
      </c>
      <c r="H1161" s="98">
        <f t="shared" si="5"/>
        <v>2</v>
      </c>
      <c r="I1161" s="98">
        <f t="shared" si="6"/>
        <v>6</v>
      </c>
      <c r="J1161" s="101"/>
      <c r="K1161" s="101"/>
      <c r="L1161" s="101"/>
      <c r="M1161" s="101"/>
      <c r="N1161" s="101"/>
      <c r="O1161" s="101"/>
      <c r="P1161" s="101"/>
      <c r="Q1161" s="101"/>
      <c r="R1161" s="101"/>
      <c r="S1161" s="101"/>
      <c r="T1161" s="101"/>
      <c r="U1161" s="101"/>
      <c r="V1161" s="101"/>
      <c r="W1161" s="101"/>
      <c r="X1161" s="101"/>
      <c r="Y1161" s="101"/>
      <c r="Z1161" s="101"/>
    </row>
    <row r="1162" ht="12.0" customHeight="1">
      <c r="A1162" s="22">
        <v>37280.0</v>
      </c>
      <c r="B1162" s="26" t="s">
        <v>1108</v>
      </c>
      <c r="C1162" s="101" t="s">
        <v>273</v>
      </c>
      <c r="D1162" s="98">
        <f t="shared" si="1"/>
        <v>47</v>
      </c>
      <c r="E1162" s="98" t="str">
        <f t="shared" si="2"/>
        <v>Letter from L. Beyer to S. Kolon w/attachment </v>
      </c>
      <c r="F1162" s="98" t="str">
        <f t="shared" si="3"/>
        <v>(gamma log for MW-72)</v>
      </c>
      <c r="G1162" s="98">
        <f t="shared" si="4"/>
        <v>2002</v>
      </c>
      <c r="H1162" s="98">
        <f t="shared" si="5"/>
        <v>1</v>
      </c>
      <c r="I1162" s="98">
        <f t="shared" si="6"/>
        <v>24</v>
      </c>
      <c r="J1162" s="101"/>
      <c r="K1162" s="101"/>
      <c r="L1162" s="101"/>
      <c r="M1162" s="101"/>
      <c r="N1162" s="101"/>
      <c r="O1162" s="101"/>
      <c r="P1162" s="101"/>
      <c r="Q1162" s="101"/>
      <c r="R1162" s="101"/>
      <c r="S1162" s="101"/>
      <c r="T1162" s="101"/>
      <c r="U1162" s="101"/>
      <c r="V1162" s="101"/>
      <c r="W1162" s="101"/>
      <c r="X1162" s="101"/>
      <c r="Y1162" s="101"/>
      <c r="Z1162" s="101"/>
    </row>
    <row r="1163" ht="12.0" customHeight="1">
      <c r="A1163" s="22">
        <v>37280.0</v>
      </c>
      <c r="B1163" s="26" t="s">
        <v>1109</v>
      </c>
      <c r="C1163" s="101" t="s">
        <v>273</v>
      </c>
      <c r="D1163" s="98">
        <f t="shared" si="1"/>
        <v>48</v>
      </c>
      <c r="E1163" s="98" t="str">
        <f t="shared" si="2"/>
        <v>Letter from L. Beyer to S. Kolon w/attachments </v>
      </c>
      <c r="F1163" s="98" t="str">
        <f t="shared" si="3"/>
        <v>(gamma logs for MW-68 to 71)</v>
      </c>
      <c r="G1163" s="98">
        <f t="shared" si="4"/>
        <v>2002</v>
      </c>
      <c r="H1163" s="98">
        <f t="shared" si="5"/>
        <v>1</v>
      </c>
      <c r="I1163" s="98">
        <f t="shared" si="6"/>
        <v>24</v>
      </c>
      <c r="J1163" s="101"/>
      <c r="K1163" s="101"/>
      <c r="L1163" s="101"/>
      <c r="M1163" s="101"/>
      <c r="N1163" s="101"/>
      <c r="O1163" s="101"/>
      <c r="P1163" s="101"/>
      <c r="Q1163" s="101"/>
      <c r="R1163" s="101"/>
      <c r="S1163" s="101"/>
      <c r="T1163" s="101"/>
      <c r="U1163" s="101"/>
      <c r="V1163" s="101"/>
      <c r="W1163" s="101"/>
      <c r="X1163" s="101"/>
      <c r="Y1163" s="101"/>
      <c r="Z1163" s="101"/>
    </row>
    <row r="1164" ht="12.0" customHeight="1">
      <c r="A1164" s="22">
        <v>37279.0</v>
      </c>
      <c r="B1164" s="26" t="s">
        <v>1110</v>
      </c>
      <c r="C1164" s="101" t="s">
        <v>801</v>
      </c>
      <c r="D1164" s="98" t="str">
        <f t="shared" si="1"/>
        <v>#VALUE!</v>
      </c>
      <c r="E1164" s="101" t="str">
        <f t="shared" si="2"/>
        <v>PLS submittal of Status Report </v>
      </c>
      <c r="F1164" s="98" t="str">
        <f t="shared" si="3"/>
        <v/>
      </c>
      <c r="G1164" s="98">
        <f t="shared" si="4"/>
        <v>2002</v>
      </c>
      <c r="H1164" s="98">
        <f t="shared" si="5"/>
        <v>1</v>
      </c>
      <c r="I1164" s="98">
        <f t="shared" si="6"/>
        <v>23</v>
      </c>
      <c r="J1164" s="101"/>
      <c r="K1164" s="101"/>
      <c r="L1164" s="101"/>
      <c r="M1164" s="101"/>
      <c r="N1164" s="101"/>
      <c r="O1164" s="101"/>
      <c r="P1164" s="101"/>
      <c r="Q1164" s="101"/>
      <c r="R1164" s="101"/>
      <c r="S1164" s="101"/>
      <c r="T1164" s="101"/>
      <c r="U1164" s="101"/>
      <c r="V1164" s="101"/>
      <c r="W1164" s="101"/>
      <c r="X1164" s="101"/>
      <c r="Y1164" s="101"/>
      <c r="Z1164" s="101"/>
    </row>
    <row r="1165" ht="12.0" customHeight="1">
      <c r="A1165" s="22">
        <v>37278.0</v>
      </c>
      <c r="B1165" s="26" t="s">
        <v>1111</v>
      </c>
      <c r="C1165" s="101" t="s">
        <v>273</v>
      </c>
      <c r="D1165" s="98">
        <f t="shared" si="1"/>
        <v>36</v>
      </c>
      <c r="E1165" s="98" t="str">
        <f t="shared" si="2"/>
        <v>Letter from F. Fotouhi to M. Fales </v>
      </c>
      <c r="F1165" s="98" t="str">
        <f t="shared" si="3"/>
        <v>(location of monitoring wells)</v>
      </c>
      <c r="G1165" s="98">
        <f t="shared" si="4"/>
        <v>2002</v>
      </c>
      <c r="H1165" s="98">
        <f t="shared" si="5"/>
        <v>1</v>
      </c>
      <c r="I1165" s="98">
        <f t="shared" si="6"/>
        <v>22</v>
      </c>
      <c r="J1165" s="101"/>
      <c r="K1165" s="101"/>
      <c r="L1165" s="101"/>
      <c r="M1165" s="101"/>
      <c r="N1165" s="101"/>
      <c r="O1165" s="101"/>
      <c r="P1165" s="101"/>
      <c r="Q1165" s="101"/>
      <c r="R1165" s="101"/>
      <c r="S1165" s="101"/>
      <c r="T1165" s="101"/>
      <c r="U1165" s="101"/>
      <c r="V1165" s="101"/>
      <c r="W1165" s="101"/>
      <c r="X1165" s="101"/>
      <c r="Y1165" s="101"/>
      <c r="Z1165" s="101"/>
    </row>
    <row r="1166" ht="12.0" customHeight="1">
      <c r="A1166" s="22">
        <v>37274.0</v>
      </c>
      <c r="B1166" s="26" t="s">
        <v>1112</v>
      </c>
      <c r="C1166" s="101" t="s">
        <v>356</v>
      </c>
      <c r="D1166" s="98">
        <f t="shared" si="1"/>
        <v>36</v>
      </c>
      <c r="E1166" s="98" t="str">
        <f t="shared" si="2"/>
        <v>Letter from F. Fotouhi to S. Kolon </v>
      </c>
      <c r="F1166" s="98" t="str">
        <f t="shared" si="3"/>
        <v>(delay in submittal of Dupont proposal)</v>
      </c>
      <c r="G1166" s="98">
        <f t="shared" si="4"/>
        <v>2002</v>
      </c>
      <c r="H1166" s="98">
        <f t="shared" si="5"/>
        <v>1</v>
      </c>
      <c r="I1166" s="98">
        <f t="shared" si="6"/>
        <v>18</v>
      </c>
      <c r="J1166" s="101"/>
      <c r="K1166" s="101"/>
      <c r="L1166" s="101"/>
      <c r="M1166" s="101"/>
      <c r="N1166" s="101"/>
      <c r="O1166" s="101"/>
      <c r="P1166" s="101"/>
      <c r="Q1166" s="101"/>
      <c r="R1166" s="101"/>
      <c r="S1166" s="101"/>
      <c r="T1166" s="101"/>
      <c r="U1166" s="101"/>
      <c r="V1166" s="101"/>
      <c r="W1166" s="101"/>
      <c r="X1166" s="101"/>
      <c r="Y1166" s="101"/>
      <c r="Z1166" s="101"/>
    </row>
    <row r="1167" ht="12.0" customHeight="1">
      <c r="A1167" s="22">
        <v>37270.0</v>
      </c>
      <c r="B1167" s="26" t="s">
        <v>1113</v>
      </c>
      <c r="C1167" s="101" t="s">
        <v>7</v>
      </c>
      <c r="D1167" s="98">
        <f t="shared" si="1"/>
        <v>36</v>
      </c>
      <c r="E1167" s="98" t="str">
        <f t="shared" si="2"/>
        <v>Letter from S. Kolon to F. Fotouhi </v>
      </c>
      <c r="F1167" s="98" t="str">
        <f t="shared" si="3"/>
        <v>(Operation &amp; Maintenance Plan)</v>
      </c>
      <c r="G1167" s="98">
        <f t="shared" si="4"/>
        <v>2002</v>
      </c>
      <c r="H1167" s="98">
        <f t="shared" si="5"/>
        <v>1</v>
      </c>
      <c r="I1167" s="98">
        <f t="shared" si="6"/>
        <v>14</v>
      </c>
      <c r="J1167" s="101"/>
      <c r="K1167" s="101"/>
      <c r="L1167" s="101"/>
      <c r="M1167" s="101"/>
      <c r="N1167" s="101"/>
      <c r="O1167" s="101"/>
      <c r="P1167" s="101"/>
      <c r="Q1167" s="101"/>
      <c r="R1167" s="101"/>
      <c r="S1167" s="101"/>
      <c r="T1167" s="101"/>
      <c r="U1167" s="101"/>
      <c r="V1167" s="101"/>
      <c r="W1167" s="101"/>
      <c r="X1167" s="101"/>
      <c r="Y1167" s="101"/>
      <c r="Z1167" s="101"/>
    </row>
    <row r="1168" ht="12.0" customHeight="1">
      <c r="A1168" s="22">
        <v>37270.0</v>
      </c>
      <c r="B1168" s="26" t="s">
        <v>1114</v>
      </c>
      <c r="C1168" s="101" t="s">
        <v>273</v>
      </c>
      <c r="D1168" s="98">
        <f t="shared" si="1"/>
        <v>47</v>
      </c>
      <c r="E1168" s="98" t="str">
        <f t="shared" si="2"/>
        <v>Letter from L. Beyer to S. Kolon w/attachment </v>
      </c>
      <c r="F1168" s="98" t="str">
        <f t="shared" si="3"/>
        <v>(well log for MW-72)</v>
      </c>
      <c r="G1168" s="98">
        <f t="shared" si="4"/>
        <v>2002</v>
      </c>
      <c r="H1168" s="98">
        <f t="shared" si="5"/>
        <v>1</v>
      </c>
      <c r="I1168" s="98">
        <f t="shared" si="6"/>
        <v>14</v>
      </c>
      <c r="J1168" s="101"/>
      <c r="K1168" s="101"/>
      <c r="L1168" s="101"/>
      <c r="M1168" s="101"/>
      <c r="N1168" s="101"/>
      <c r="O1168" s="101"/>
      <c r="P1168" s="101"/>
      <c r="Q1168" s="101"/>
      <c r="R1168" s="101"/>
      <c r="S1168" s="101"/>
      <c r="T1168" s="101"/>
      <c r="U1168" s="101"/>
      <c r="V1168" s="101"/>
      <c r="W1168" s="101"/>
      <c r="X1168" s="101"/>
      <c r="Y1168" s="101"/>
      <c r="Z1168" s="101"/>
    </row>
    <row r="1169" ht="12.0" customHeight="1">
      <c r="A1169" s="22">
        <v>37267.0</v>
      </c>
      <c r="B1169" s="26" t="s">
        <v>1115</v>
      </c>
      <c r="C1169" s="101" t="s">
        <v>4</v>
      </c>
      <c r="D1169" s="98">
        <f t="shared" si="1"/>
        <v>63</v>
      </c>
      <c r="E1169" s="98" t="str">
        <f t="shared" si="2"/>
        <v>PLS submittal of Five Year Plan Quarterly Progress Report # 4 </v>
      </c>
      <c r="F1169" s="98" t="str">
        <f t="shared" si="3"/>
        <v>(4th quarter 2001)</v>
      </c>
      <c r="G1169" s="98">
        <f t="shared" si="4"/>
        <v>2002</v>
      </c>
      <c r="H1169" s="98">
        <f t="shared" si="5"/>
        <v>1</v>
      </c>
      <c r="I1169" s="98">
        <f t="shared" si="6"/>
        <v>11</v>
      </c>
      <c r="J1169" s="101"/>
      <c r="K1169" s="101"/>
      <c r="L1169" s="101"/>
      <c r="M1169" s="101"/>
      <c r="N1169" s="101"/>
      <c r="O1169" s="101"/>
      <c r="P1169" s="101"/>
      <c r="Q1169" s="101"/>
      <c r="R1169" s="101"/>
      <c r="S1169" s="101"/>
      <c r="T1169" s="101"/>
      <c r="U1169" s="101"/>
      <c r="V1169" s="101"/>
      <c r="W1169" s="101"/>
      <c r="X1169" s="101"/>
      <c r="Y1169" s="101"/>
      <c r="Z1169" s="101"/>
    </row>
    <row r="1170" ht="12.0" customHeight="1">
      <c r="A1170" s="22">
        <v>37264.0</v>
      </c>
      <c r="B1170" s="26" t="s">
        <v>1116</v>
      </c>
      <c r="C1170" s="101" t="s">
        <v>275</v>
      </c>
      <c r="D1170" s="98">
        <f t="shared" si="1"/>
        <v>36</v>
      </c>
      <c r="E1170" s="98" t="str">
        <f t="shared" si="2"/>
        <v>Letter from S. Kolon to F. Fotouhi </v>
      </c>
      <c r="F1170" s="98" t="str">
        <f t="shared" si="3"/>
        <v>(re: Southwest Property Area)</v>
      </c>
      <c r="G1170" s="98">
        <f t="shared" si="4"/>
        <v>2002</v>
      </c>
      <c r="H1170" s="98">
        <f t="shared" si="5"/>
        <v>1</v>
      </c>
      <c r="I1170" s="98">
        <f t="shared" si="6"/>
        <v>8</v>
      </c>
      <c r="J1170" s="101"/>
      <c r="K1170" s="101"/>
      <c r="L1170" s="101"/>
      <c r="M1170" s="101"/>
      <c r="N1170" s="101"/>
      <c r="O1170" s="101"/>
      <c r="P1170" s="101"/>
      <c r="Q1170" s="101"/>
      <c r="R1170" s="101"/>
      <c r="S1170" s="101"/>
      <c r="T1170" s="101"/>
      <c r="U1170" s="101"/>
      <c r="V1170" s="101"/>
      <c r="W1170" s="101"/>
      <c r="X1170" s="101"/>
      <c r="Y1170" s="101"/>
      <c r="Z1170" s="101"/>
    </row>
    <row r="1171" ht="12.0" customHeight="1">
      <c r="A1171" s="22">
        <v>37260.0</v>
      </c>
      <c r="B1171" s="26" t="s">
        <v>1117</v>
      </c>
      <c r="C1171" s="101" t="s">
        <v>7</v>
      </c>
      <c r="D1171" s="98">
        <f t="shared" si="1"/>
        <v>37</v>
      </c>
      <c r="E1171" s="98" t="str">
        <f t="shared" si="2"/>
        <v>PLS submittal of Monthly Report #12 </v>
      </c>
      <c r="F1171" s="98" t="str">
        <f t="shared" si="3"/>
        <v>(Dec. 2001)</v>
      </c>
      <c r="G1171" s="98">
        <f t="shared" si="4"/>
        <v>2002</v>
      </c>
      <c r="H1171" s="98">
        <f t="shared" si="5"/>
        <v>1</v>
      </c>
      <c r="I1171" s="98">
        <f t="shared" si="6"/>
        <v>4</v>
      </c>
      <c r="J1171" s="101"/>
      <c r="K1171" s="101"/>
      <c r="L1171" s="101"/>
      <c r="M1171" s="101"/>
      <c r="N1171" s="101"/>
      <c r="O1171" s="101"/>
      <c r="P1171" s="101"/>
      <c r="Q1171" s="101"/>
      <c r="R1171" s="101"/>
      <c r="S1171" s="101"/>
      <c r="T1171" s="101"/>
      <c r="U1171" s="101"/>
      <c r="V1171" s="101"/>
      <c r="W1171" s="101"/>
      <c r="X1171" s="101"/>
      <c r="Y1171" s="101"/>
      <c r="Z1171" s="101"/>
    </row>
    <row r="1172" ht="12.0" customHeight="1">
      <c r="A1172" s="22">
        <v>37260.0</v>
      </c>
      <c r="B1172" s="26" t="s">
        <v>1118</v>
      </c>
      <c r="C1172" s="26" t="s">
        <v>9</v>
      </c>
      <c r="D1172" s="98">
        <f t="shared" si="1"/>
        <v>67</v>
      </c>
      <c r="E1172" s="98" t="str">
        <f t="shared" si="2"/>
        <v>PLS submittal of Discharge Monitoring Report #56 for NPDES permit </v>
      </c>
      <c r="F1172" s="98" t="str">
        <f t="shared" si="3"/>
        <v>(Dec. 2001)</v>
      </c>
      <c r="G1172" s="98">
        <f t="shared" si="4"/>
        <v>2002</v>
      </c>
      <c r="H1172" s="98">
        <f t="shared" si="5"/>
        <v>1</v>
      </c>
      <c r="I1172" s="98">
        <f t="shared" si="6"/>
        <v>4</v>
      </c>
      <c r="J1172" s="101"/>
      <c r="K1172" s="101"/>
      <c r="L1172" s="101"/>
      <c r="M1172" s="101"/>
      <c r="N1172" s="101"/>
      <c r="O1172" s="101"/>
      <c r="P1172" s="101"/>
      <c r="Q1172" s="101"/>
      <c r="R1172" s="101"/>
      <c r="S1172" s="101"/>
      <c r="T1172" s="101"/>
      <c r="U1172" s="101"/>
      <c r="V1172" s="101"/>
      <c r="W1172" s="101"/>
      <c r="X1172" s="101"/>
      <c r="Y1172" s="101"/>
      <c r="Z1172" s="101"/>
    </row>
    <row r="1173" ht="12.0" customHeight="1">
      <c r="A1173" s="22">
        <v>37258.0</v>
      </c>
      <c r="B1173" s="26" t="s">
        <v>1119</v>
      </c>
      <c r="C1173" s="101" t="s">
        <v>7</v>
      </c>
      <c r="D1173" s="98">
        <f t="shared" si="1"/>
        <v>49</v>
      </c>
      <c r="E1173" s="98" t="str">
        <f t="shared" si="2"/>
        <v>Letter from F. Fotouhi to S. Kolon w/attachment </v>
      </c>
      <c r="F1173" s="98" t="str">
        <f t="shared" si="3"/>
        <v>(potentiometric surface map)</v>
      </c>
      <c r="G1173" s="98">
        <f t="shared" si="4"/>
        <v>2002</v>
      </c>
      <c r="H1173" s="98">
        <f t="shared" si="5"/>
        <v>1</v>
      </c>
      <c r="I1173" s="98">
        <f t="shared" si="6"/>
        <v>2</v>
      </c>
      <c r="J1173" s="101"/>
      <c r="K1173" s="101"/>
      <c r="L1173" s="101"/>
      <c r="M1173" s="101"/>
      <c r="N1173" s="101"/>
      <c r="O1173" s="101"/>
      <c r="P1173" s="101"/>
      <c r="Q1173" s="101"/>
      <c r="R1173" s="101"/>
      <c r="S1173" s="101"/>
      <c r="T1173" s="101"/>
      <c r="U1173" s="101"/>
      <c r="V1173" s="101"/>
      <c r="W1173" s="101"/>
      <c r="X1173" s="101"/>
      <c r="Y1173" s="101"/>
      <c r="Z1173" s="101"/>
    </row>
    <row r="1174" ht="12.0" customHeight="1">
      <c r="A1174" s="22">
        <v>37252.0</v>
      </c>
      <c r="B1174" s="26" t="s">
        <v>1120</v>
      </c>
      <c r="C1174" s="26" t="s">
        <v>9</v>
      </c>
      <c r="D1174" s="98" t="str">
        <f t="shared" si="1"/>
        <v>#VALUE!</v>
      </c>
      <c r="E1174" s="101" t="str">
        <f t="shared" si="2"/>
        <v>Interoffice Communication from J. Janiczek to J. Sygo</v>
      </c>
      <c r="F1174" s="98" t="str">
        <f t="shared" si="3"/>
        <v/>
      </c>
      <c r="G1174" s="98">
        <f t="shared" si="4"/>
        <v>2001</v>
      </c>
      <c r="H1174" s="98">
        <f t="shared" si="5"/>
        <v>12</v>
      </c>
      <c r="I1174" s="98">
        <f t="shared" si="6"/>
        <v>27</v>
      </c>
      <c r="J1174" s="101"/>
      <c r="K1174" s="101"/>
      <c r="L1174" s="101"/>
      <c r="M1174" s="101"/>
      <c r="N1174" s="101"/>
      <c r="O1174" s="101"/>
      <c r="P1174" s="101"/>
      <c r="Q1174" s="101"/>
      <c r="R1174" s="101"/>
      <c r="S1174" s="101"/>
      <c r="T1174" s="101"/>
      <c r="U1174" s="101"/>
      <c r="V1174" s="101"/>
      <c r="W1174" s="101"/>
      <c r="X1174" s="101"/>
      <c r="Y1174" s="101"/>
      <c r="Z1174" s="101"/>
    </row>
    <row r="1175" ht="12.0" customHeight="1">
      <c r="A1175" s="22">
        <v>37246.0</v>
      </c>
      <c r="B1175" s="26" t="s">
        <v>1121</v>
      </c>
      <c r="C1175" s="26" t="s">
        <v>9</v>
      </c>
      <c r="D1175" s="98" t="str">
        <f t="shared" si="1"/>
        <v>#VALUE!</v>
      </c>
      <c r="E1175" s="101" t="str">
        <f t="shared" si="2"/>
        <v>Letter from F. Fotouhi to A. Malvetis</v>
      </c>
      <c r="F1175" s="98" t="str">
        <f t="shared" si="3"/>
        <v/>
      </c>
      <c r="G1175" s="98">
        <f t="shared" si="4"/>
        <v>2001</v>
      </c>
      <c r="H1175" s="98">
        <f t="shared" si="5"/>
        <v>12</v>
      </c>
      <c r="I1175" s="98">
        <f t="shared" si="6"/>
        <v>21</v>
      </c>
      <c r="J1175" s="101"/>
      <c r="K1175" s="101"/>
      <c r="L1175" s="101"/>
      <c r="M1175" s="101"/>
      <c r="N1175" s="101"/>
      <c r="O1175" s="101"/>
      <c r="P1175" s="101"/>
      <c r="Q1175" s="101"/>
      <c r="R1175" s="101"/>
      <c r="S1175" s="101"/>
      <c r="T1175" s="101"/>
      <c r="U1175" s="101"/>
      <c r="V1175" s="101"/>
      <c r="W1175" s="101"/>
      <c r="X1175" s="101"/>
      <c r="Y1175" s="101"/>
      <c r="Z1175" s="101"/>
    </row>
    <row r="1176" ht="12.0" customHeight="1">
      <c r="A1176" s="22">
        <v>37244.0</v>
      </c>
      <c r="B1176" s="26" t="s">
        <v>930</v>
      </c>
      <c r="C1176" s="101" t="s">
        <v>275</v>
      </c>
      <c r="D1176" s="98">
        <f t="shared" si="1"/>
        <v>36</v>
      </c>
      <c r="E1176" s="98" t="str">
        <f t="shared" si="2"/>
        <v>Letter from F. Fotouhi to S. Kolon </v>
      </c>
      <c r="F1176" s="98" t="str">
        <f t="shared" si="3"/>
        <v>(re: Southwest Property Area)</v>
      </c>
      <c r="G1176" s="98">
        <f t="shared" si="4"/>
        <v>2001</v>
      </c>
      <c r="H1176" s="98">
        <f t="shared" si="5"/>
        <v>12</v>
      </c>
      <c r="I1176" s="98">
        <f t="shared" si="6"/>
        <v>19</v>
      </c>
      <c r="J1176" s="101"/>
      <c r="K1176" s="101"/>
      <c r="L1176" s="101"/>
      <c r="M1176" s="101"/>
      <c r="N1176" s="101"/>
      <c r="O1176" s="101"/>
      <c r="P1176" s="101"/>
      <c r="Q1176" s="101"/>
      <c r="R1176" s="101"/>
      <c r="S1176" s="101"/>
      <c r="T1176" s="101"/>
      <c r="U1176" s="101"/>
      <c r="V1176" s="101"/>
      <c r="W1176" s="101"/>
      <c r="X1176" s="101"/>
      <c r="Y1176" s="101"/>
      <c r="Z1176" s="101"/>
    </row>
    <row r="1177" ht="12.0" customHeight="1">
      <c r="A1177" s="22">
        <v>37242.0</v>
      </c>
      <c r="B1177" s="26" t="s">
        <v>1122</v>
      </c>
      <c r="C1177" s="101" t="s">
        <v>7</v>
      </c>
      <c r="D1177" s="98">
        <f t="shared" si="1"/>
        <v>36</v>
      </c>
      <c r="E1177" s="98" t="str">
        <f t="shared" si="2"/>
        <v>E-mail from S. Kolon to F. Fotouhi </v>
      </c>
      <c r="F1177" s="98" t="str">
        <f t="shared" si="3"/>
        <v>(response to 12/13/01 letter)</v>
      </c>
      <c r="G1177" s="98">
        <f t="shared" si="4"/>
        <v>2001</v>
      </c>
      <c r="H1177" s="98">
        <f t="shared" si="5"/>
        <v>12</v>
      </c>
      <c r="I1177" s="98">
        <f t="shared" si="6"/>
        <v>17</v>
      </c>
      <c r="J1177" s="101"/>
      <c r="K1177" s="101"/>
      <c r="L1177" s="101"/>
      <c r="M1177" s="101"/>
      <c r="N1177" s="101"/>
      <c r="O1177" s="101"/>
      <c r="P1177" s="101"/>
      <c r="Q1177" s="101"/>
      <c r="R1177" s="101"/>
      <c r="S1177" s="101"/>
      <c r="T1177" s="101"/>
      <c r="U1177" s="101"/>
      <c r="V1177" s="101"/>
      <c r="W1177" s="101"/>
      <c r="X1177" s="101"/>
      <c r="Y1177" s="101"/>
      <c r="Z1177" s="101"/>
    </row>
    <row r="1178" ht="12.0" customHeight="1">
      <c r="A1178" s="22">
        <v>37238.0</v>
      </c>
      <c r="B1178" s="26" t="s">
        <v>1123</v>
      </c>
      <c r="C1178" s="101" t="s">
        <v>7</v>
      </c>
      <c r="D1178" s="98">
        <f t="shared" si="1"/>
        <v>36</v>
      </c>
      <c r="E1178" s="98" t="str">
        <f t="shared" si="2"/>
        <v>Letter from F. Fotouhi to S. Kolon </v>
      </c>
      <c r="F1178" s="98" t="str">
        <f t="shared" si="3"/>
        <v>(12/12/01 status conference)</v>
      </c>
      <c r="G1178" s="98">
        <f t="shared" si="4"/>
        <v>2001</v>
      </c>
      <c r="H1178" s="98">
        <f t="shared" si="5"/>
        <v>12</v>
      </c>
      <c r="I1178" s="98">
        <f t="shared" si="6"/>
        <v>13</v>
      </c>
      <c r="J1178" s="101"/>
      <c r="K1178" s="101"/>
      <c r="L1178" s="101"/>
      <c r="M1178" s="101"/>
      <c r="N1178" s="101"/>
      <c r="O1178" s="101"/>
      <c r="P1178" s="101"/>
      <c r="Q1178" s="101"/>
      <c r="R1178" s="101"/>
      <c r="S1178" s="101"/>
      <c r="T1178" s="101"/>
      <c r="U1178" s="101"/>
      <c r="V1178" s="101"/>
      <c r="W1178" s="101"/>
      <c r="X1178" s="101"/>
      <c r="Y1178" s="101"/>
      <c r="Z1178" s="101"/>
    </row>
    <row r="1179" ht="12.0" customHeight="1">
      <c r="A1179" s="22">
        <v>37235.0</v>
      </c>
      <c r="B1179" s="26" t="s">
        <v>1124</v>
      </c>
      <c r="C1179" s="101" t="s">
        <v>7</v>
      </c>
      <c r="D1179" s="98">
        <f t="shared" si="1"/>
        <v>36</v>
      </c>
      <c r="E1179" s="98" t="str">
        <f t="shared" si="2"/>
        <v>Letter from F. Fotouhi to S. Kolon </v>
      </c>
      <c r="F1179" s="98" t="str">
        <f t="shared" si="3"/>
        <v>(extraction shutdown June 2001)</v>
      </c>
      <c r="G1179" s="98">
        <f t="shared" si="4"/>
        <v>2001</v>
      </c>
      <c r="H1179" s="98">
        <f t="shared" si="5"/>
        <v>12</v>
      </c>
      <c r="I1179" s="98">
        <f t="shared" si="6"/>
        <v>10</v>
      </c>
      <c r="J1179" s="101"/>
      <c r="K1179" s="101"/>
      <c r="L1179" s="101"/>
      <c r="M1179" s="101"/>
      <c r="N1179" s="101"/>
      <c r="O1179" s="101"/>
      <c r="P1179" s="101"/>
      <c r="Q1179" s="101"/>
      <c r="R1179" s="101"/>
      <c r="S1179" s="101"/>
      <c r="T1179" s="101"/>
      <c r="U1179" s="101"/>
      <c r="V1179" s="101"/>
      <c r="W1179" s="101"/>
      <c r="X1179" s="101"/>
      <c r="Y1179" s="101"/>
      <c r="Z1179" s="101"/>
    </row>
    <row r="1180" ht="12.0" customHeight="1">
      <c r="A1180" s="22">
        <v>37235.0</v>
      </c>
      <c r="B1180" s="26" t="s">
        <v>1125</v>
      </c>
      <c r="C1180" s="101" t="s">
        <v>7</v>
      </c>
      <c r="D1180" s="98">
        <f t="shared" si="1"/>
        <v>47</v>
      </c>
      <c r="E1180" s="98" t="str">
        <f t="shared" si="2"/>
        <v>Letter from L. Beyer to S. Kolon w/attachment </v>
      </c>
      <c r="F1180" s="98" t="str">
        <f t="shared" si="3"/>
        <v>(revised monitoring plan)</v>
      </c>
      <c r="G1180" s="98">
        <f t="shared" si="4"/>
        <v>2001</v>
      </c>
      <c r="H1180" s="98">
        <f t="shared" si="5"/>
        <v>12</v>
      </c>
      <c r="I1180" s="98">
        <f t="shared" si="6"/>
        <v>10</v>
      </c>
      <c r="J1180" s="101"/>
      <c r="K1180" s="101"/>
      <c r="L1180" s="101"/>
      <c r="M1180" s="101"/>
      <c r="N1180" s="101"/>
      <c r="O1180" s="101"/>
      <c r="P1180" s="101"/>
      <c r="Q1180" s="101"/>
      <c r="R1180" s="101"/>
      <c r="S1180" s="101"/>
      <c r="T1180" s="101"/>
      <c r="U1180" s="101"/>
      <c r="V1180" s="101"/>
      <c r="W1180" s="101"/>
      <c r="X1180" s="101"/>
      <c r="Y1180" s="101"/>
      <c r="Z1180" s="101"/>
    </row>
    <row r="1181" ht="12.0" customHeight="1">
      <c r="A1181" s="22">
        <v>37232.0</v>
      </c>
      <c r="B1181" s="26" t="s">
        <v>1126</v>
      </c>
      <c r="C1181" s="101" t="s">
        <v>275</v>
      </c>
      <c r="D1181" s="98">
        <f t="shared" si="1"/>
        <v>36</v>
      </c>
      <c r="E1181" s="98" t="str">
        <f t="shared" si="2"/>
        <v>Letter from F. Fotouhi to S. Kolon </v>
      </c>
      <c r="F1181" s="98" t="str">
        <f t="shared" si="3"/>
        <v>(Southwest Property)</v>
      </c>
      <c r="G1181" s="98">
        <f t="shared" si="4"/>
        <v>2001</v>
      </c>
      <c r="H1181" s="98">
        <f t="shared" si="5"/>
        <v>12</v>
      </c>
      <c r="I1181" s="98">
        <f t="shared" si="6"/>
        <v>7</v>
      </c>
      <c r="J1181" s="101"/>
      <c r="K1181" s="101"/>
      <c r="L1181" s="101"/>
      <c r="M1181" s="101"/>
      <c r="N1181" s="101"/>
      <c r="O1181" s="101"/>
      <c r="P1181" s="101"/>
      <c r="Q1181" s="101"/>
      <c r="R1181" s="101"/>
      <c r="S1181" s="101"/>
      <c r="T1181" s="101"/>
      <c r="U1181" s="101"/>
      <c r="V1181" s="101"/>
      <c r="W1181" s="101"/>
      <c r="X1181" s="101"/>
      <c r="Y1181" s="101"/>
      <c r="Z1181" s="101"/>
    </row>
    <row r="1182" ht="12.0" customHeight="1">
      <c r="A1182" s="22">
        <v>37232.0</v>
      </c>
      <c r="B1182" s="26" t="s">
        <v>1127</v>
      </c>
      <c r="C1182" s="101" t="s">
        <v>356</v>
      </c>
      <c r="D1182" s="98" t="str">
        <f t="shared" si="1"/>
        <v>#VALUE!</v>
      </c>
      <c r="E1182" s="101" t="str">
        <f t="shared" si="2"/>
        <v>DEQ response to Capture Zone Analysis</v>
      </c>
      <c r="F1182" s="98" t="str">
        <f t="shared" si="3"/>
        <v/>
      </c>
      <c r="G1182" s="98">
        <f t="shared" si="4"/>
        <v>2001</v>
      </c>
      <c r="H1182" s="98">
        <f t="shared" si="5"/>
        <v>12</v>
      </c>
      <c r="I1182" s="98">
        <f t="shared" si="6"/>
        <v>7</v>
      </c>
      <c r="J1182" s="101"/>
      <c r="K1182" s="101"/>
      <c r="L1182" s="101"/>
      <c r="M1182" s="101"/>
      <c r="N1182" s="101"/>
      <c r="O1182" s="101"/>
      <c r="P1182" s="101"/>
      <c r="Q1182" s="101"/>
      <c r="R1182" s="101"/>
      <c r="S1182" s="101"/>
      <c r="T1182" s="101"/>
      <c r="U1182" s="101"/>
      <c r="V1182" s="101"/>
      <c r="W1182" s="101"/>
      <c r="X1182" s="101"/>
      <c r="Y1182" s="101"/>
      <c r="Z1182" s="101"/>
    </row>
    <row r="1183" ht="12.0" customHeight="1">
      <c r="A1183" s="22">
        <v>37232.0</v>
      </c>
      <c r="B1183" s="26" t="s">
        <v>1128</v>
      </c>
      <c r="C1183" s="101" t="s">
        <v>356</v>
      </c>
      <c r="D1183" s="98">
        <f t="shared" si="1"/>
        <v>36</v>
      </c>
      <c r="E1183" s="98" t="str">
        <f t="shared" si="2"/>
        <v>Letter from F. Fotouhi to S. Kolon </v>
      </c>
      <c r="F1183" s="98" t="str">
        <f t="shared" si="3"/>
        <v>(MW-47 data)</v>
      </c>
      <c r="G1183" s="98">
        <f t="shared" si="4"/>
        <v>2001</v>
      </c>
      <c r="H1183" s="98">
        <f t="shared" si="5"/>
        <v>12</v>
      </c>
      <c r="I1183" s="98">
        <f t="shared" si="6"/>
        <v>7</v>
      </c>
      <c r="J1183" s="101"/>
      <c r="K1183" s="101"/>
      <c r="L1183" s="101"/>
      <c r="M1183" s="101"/>
      <c r="N1183" s="101"/>
      <c r="O1183" s="101"/>
      <c r="P1183" s="101"/>
      <c r="Q1183" s="101"/>
      <c r="R1183" s="101"/>
      <c r="S1183" s="101"/>
      <c r="T1183" s="101"/>
      <c r="U1183" s="101"/>
      <c r="V1183" s="101"/>
      <c r="W1183" s="101"/>
      <c r="X1183" s="101"/>
      <c r="Y1183" s="101"/>
      <c r="Z1183" s="101"/>
    </row>
    <row r="1184" ht="12.0" customHeight="1">
      <c r="A1184" s="22">
        <v>37232.0</v>
      </c>
      <c r="B1184" s="26" t="s">
        <v>1129</v>
      </c>
      <c r="C1184" s="101" t="s">
        <v>273</v>
      </c>
      <c r="D1184" s="98">
        <f t="shared" si="1"/>
        <v>20</v>
      </c>
      <c r="E1184" s="98" t="str">
        <f t="shared" si="2"/>
        <v>Analytical reports </v>
      </c>
      <c r="F1184" s="98" t="str">
        <f t="shared" si="3"/>
        <v>(Matrix Environmental)</v>
      </c>
      <c r="G1184" s="98">
        <f t="shared" si="4"/>
        <v>2001</v>
      </c>
      <c r="H1184" s="98">
        <f t="shared" si="5"/>
        <v>12</v>
      </c>
      <c r="I1184" s="98">
        <f t="shared" si="6"/>
        <v>7</v>
      </c>
      <c r="J1184" s="101"/>
      <c r="K1184" s="101"/>
      <c r="L1184" s="101"/>
      <c r="M1184" s="101"/>
      <c r="N1184" s="101"/>
      <c r="O1184" s="101"/>
      <c r="P1184" s="101"/>
      <c r="Q1184" s="101"/>
      <c r="R1184" s="101"/>
      <c r="S1184" s="101"/>
      <c r="T1184" s="101"/>
      <c r="U1184" s="101"/>
      <c r="V1184" s="101"/>
      <c r="W1184" s="101"/>
      <c r="X1184" s="101"/>
      <c r="Y1184" s="101"/>
      <c r="Z1184" s="101"/>
    </row>
    <row r="1185" ht="12.0" customHeight="1">
      <c r="A1185" s="22">
        <v>37231.0</v>
      </c>
      <c r="B1185" s="26" t="s">
        <v>1130</v>
      </c>
      <c r="C1185" s="101" t="s">
        <v>356</v>
      </c>
      <c r="D1185" s="98">
        <f t="shared" si="1"/>
        <v>56</v>
      </c>
      <c r="E1185" s="98" t="str">
        <f t="shared" si="2"/>
        <v>Interoffice communication from L. Lipinski to S. Kolon </v>
      </c>
      <c r="F1185" s="98" t="str">
        <f t="shared" si="3"/>
        <v>(re: CZA)</v>
      </c>
      <c r="G1185" s="98">
        <f t="shared" si="4"/>
        <v>2001</v>
      </c>
      <c r="H1185" s="98">
        <f t="shared" si="5"/>
        <v>12</v>
      </c>
      <c r="I1185" s="98">
        <f t="shared" si="6"/>
        <v>6</v>
      </c>
      <c r="J1185" s="98"/>
      <c r="K1185" s="98"/>
      <c r="L1185" s="98"/>
      <c r="M1185" s="98"/>
      <c r="N1185" s="98"/>
      <c r="O1185" s="98"/>
      <c r="P1185" s="98"/>
      <c r="Q1185" s="98"/>
      <c r="R1185" s="98"/>
      <c r="S1185" s="98"/>
      <c r="T1185" s="98"/>
      <c r="U1185" s="98"/>
      <c r="V1185" s="98"/>
      <c r="W1185" s="98"/>
      <c r="X1185" s="98"/>
      <c r="Y1185" s="98"/>
      <c r="Z1185" s="98"/>
    </row>
    <row r="1186" ht="12.0" customHeight="1">
      <c r="A1186" s="22">
        <v>37231.0</v>
      </c>
      <c r="B1186" s="26" t="s">
        <v>1131</v>
      </c>
      <c r="C1186" s="26" t="s">
        <v>9</v>
      </c>
      <c r="D1186" s="98">
        <f t="shared" si="1"/>
        <v>65</v>
      </c>
      <c r="E1186" s="98" t="str">
        <f t="shared" si="2"/>
        <v>P/GSI submittal of Discharge Monitoring Report for NPDES permit </v>
      </c>
      <c r="F1186" s="98" t="str">
        <f t="shared" si="3"/>
        <v>(Nov. 2001)</v>
      </c>
      <c r="G1186" s="98">
        <f t="shared" si="4"/>
        <v>2001</v>
      </c>
      <c r="H1186" s="98">
        <f t="shared" si="5"/>
        <v>12</v>
      </c>
      <c r="I1186" s="98">
        <f t="shared" si="6"/>
        <v>6</v>
      </c>
      <c r="J1186" s="98"/>
      <c r="K1186" s="98"/>
      <c r="L1186" s="98"/>
      <c r="M1186" s="98"/>
      <c r="N1186" s="98"/>
      <c r="O1186" s="98"/>
      <c r="P1186" s="98"/>
      <c r="Q1186" s="98"/>
      <c r="R1186" s="98"/>
      <c r="S1186" s="98"/>
      <c r="T1186" s="98"/>
      <c r="U1186" s="98"/>
      <c r="V1186" s="98"/>
      <c r="W1186" s="98"/>
      <c r="X1186" s="98"/>
      <c r="Y1186" s="98"/>
      <c r="Z1186" s="98"/>
    </row>
    <row r="1187" ht="12.0" customHeight="1">
      <c r="A1187" s="22">
        <v>37230.0</v>
      </c>
      <c r="B1187" s="26" t="s">
        <v>1132</v>
      </c>
      <c r="C1187" s="101" t="s">
        <v>7</v>
      </c>
      <c r="D1187" s="98">
        <f t="shared" si="1"/>
        <v>37</v>
      </c>
      <c r="E1187" s="98" t="str">
        <f t="shared" si="2"/>
        <v>PLS submittal of Monthly Report #11 </v>
      </c>
      <c r="F1187" s="98" t="str">
        <f t="shared" si="3"/>
        <v>(Nov. 2001)</v>
      </c>
      <c r="G1187" s="98">
        <f t="shared" si="4"/>
        <v>2001</v>
      </c>
      <c r="H1187" s="98">
        <f t="shared" si="5"/>
        <v>12</v>
      </c>
      <c r="I1187" s="98">
        <f t="shared" si="6"/>
        <v>5</v>
      </c>
      <c r="J1187" s="98"/>
      <c r="K1187" s="98"/>
      <c r="L1187" s="98"/>
      <c r="M1187" s="98"/>
      <c r="N1187" s="98"/>
      <c r="O1187" s="98"/>
      <c r="P1187" s="98"/>
      <c r="Q1187" s="98"/>
      <c r="R1187" s="98"/>
      <c r="S1187" s="98"/>
      <c r="T1187" s="98"/>
      <c r="U1187" s="98"/>
      <c r="V1187" s="98"/>
      <c r="W1187" s="98"/>
      <c r="X1187" s="98"/>
      <c r="Y1187" s="98"/>
      <c r="Z1187" s="98"/>
    </row>
    <row r="1188" ht="12.0" customHeight="1">
      <c r="A1188" s="22">
        <v>37229.0</v>
      </c>
      <c r="B1188" s="26" t="s">
        <v>1133</v>
      </c>
      <c r="C1188" s="101" t="s">
        <v>356</v>
      </c>
      <c r="D1188" s="98" t="str">
        <f t="shared" si="1"/>
        <v>#VALUE!</v>
      </c>
      <c r="E1188" s="101" t="str">
        <f t="shared" si="2"/>
        <v>DEQ response to Revised Dupont Circle Area Investigation</v>
      </c>
      <c r="F1188" s="98" t="str">
        <f t="shared" si="3"/>
        <v/>
      </c>
      <c r="G1188" s="98">
        <f t="shared" si="4"/>
        <v>2001</v>
      </c>
      <c r="H1188" s="98">
        <f t="shared" si="5"/>
        <v>12</v>
      </c>
      <c r="I1188" s="98">
        <f t="shared" si="6"/>
        <v>4</v>
      </c>
      <c r="J1188" s="98"/>
      <c r="K1188" s="98"/>
      <c r="L1188" s="98"/>
      <c r="M1188" s="98"/>
      <c r="N1188" s="98"/>
      <c r="O1188" s="98"/>
      <c r="P1188" s="98"/>
      <c r="Q1188" s="98"/>
      <c r="R1188" s="98"/>
      <c r="S1188" s="98"/>
      <c r="T1188" s="98"/>
      <c r="U1188" s="98"/>
      <c r="V1188" s="98"/>
      <c r="W1188" s="98"/>
      <c r="X1188" s="98"/>
      <c r="Y1188" s="98"/>
      <c r="Z1188" s="98"/>
    </row>
    <row r="1189" ht="12.0" customHeight="1">
      <c r="A1189" s="22">
        <v>37229.0</v>
      </c>
      <c r="B1189" s="26" t="s">
        <v>1134</v>
      </c>
      <c r="C1189" s="101" t="s">
        <v>356</v>
      </c>
      <c r="D1189" s="98">
        <f t="shared" si="1"/>
        <v>56</v>
      </c>
      <c r="E1189" s="98" t="str">
        <f t="shared" si="2"/>
        <v>Interoffice communication from L. Lipinski to S. Kolon </v>
      </c>
      <c r="F1189" s="98" t="str">
        <f t="shared" si="3"/>
        <v>(re: Dupont)</v>
      </c>
      <c r="G1189" s="98">
        <f t="shared" si="4"/>
        <v>2001</v>
      </c>
      <c r="H1189" s="98">
        <f t="shared" si="5"/>
        <v>12</v>
      </c>
      <c r="I1189" s="98">
        <f t="shared" si="6"/>
        <v>4</v>
      </c>
      <c r="J1189" s="98"/>
      <c r="K1189" s="98"/>
      <c r="L1189" s="98"/>
      <c r="M1189" s="98"/>
      <c r="N1189" s="98"/>
      <c r="O1189" s="98"/>
      <c r="P1189" s="98"/>
      <c r="Q1189" s="98"/>
      <c r="R1189" s="98"/>
      <c r="S1189" s="98"/>
      <c r="T1189" s="98"/>
      <c r="U1189" s="98"/>
      <c r="V1189" s="98"/>
      <c r="W1189" s="98"/>
      <c r="X1189" s="98"/>
      <c r="Y1189" s="98"/>
      <c r="Z1189" s="98"/>
    </row>
    <row r="1190" ht="12.0" customHeight="1">
      <c r="A1190" s="22">
        <v>37229.0</v>
      </c>
      <c r="B1190" s="26" t="s">
        <v>1135</v>
      </c>
      <c r="C1190" s="101" t="s">
        <v>7</v>
      </c>
      <c r="D1190" s="98">
        <f t="shared" si="1"/>
        <v>41</v>
      </c>
      <c r="E1190" s="98" t="str">
        <f t="shared" si="2"/>
        <v>E-mail note from S. Kolon to F. Fotouhi </v>
      </c>
      <c r="F1190" s="98" t="str">
        <f t="shared" si="3"/>
        <v>(re: quarterly report summary)</v>
      </c>
      <c r="G1190" s="98">
        <f t="shared" si="4"/>
        <v>2001</v>
      </c>
      <c r="H1190" s="98">
        <f t="shared" si="5"/>
        <v>12</v>
      </c>
      <c r="I1190" s="98">
        <f t="shared" si="6"/>
        <v>4</v>
      </c>
      <c r="J1190" s="98"/>
      <c r="K1190" s="98"/>
      <c r="L1190" s="98"/>
      <c r="M1190" s="98"/>
      <c r="N1190" s="98"/>
      <c r="O1190" s="98"/>
      <c r="P1190" s="98"/>
      <c r="Q1190" s="98"/>
      <c r="R1190" s="98"/>
      <c r="S1190" s="98"/>
      <c r="T1190" s="98"/>
      <c r="U1190" s="98"/>
      <c r="V1190" s="98"/>
      <c r="W1190" s="98"/>
      <c r="X1190" s="98"/>
      <c r="Y1190" s="98"/>
      <c r="Z1190" s="98"/>
    </row>
    <row r="1191" ht="12.0" customHeight="1">
      <c r="A1191" s="22">
        <v>37229.0</v>
      </c>
      <c r="B1191" s="26" t="s">
        <v>1136</v>
      </c>
      <c r="C1191" s="101" t="s">
        <v>273</v>
      </c>
      <c r="D1191" s="98">
        <f t="shared" si="1"/>
        <v>45</v>
      </c>
      <c r="E1191" s="98" t="str">
        <f t="shared" si="2"/>
        <v>Information received from City of Ann Arbor </v>
      </c>
      <c r="F1191" s="98" t="str">
        <f t="shared" si="3"/>
        <v>(Montgomery Well)</v>
      </c>
      <c r="G1191" s="98">
        <f t="shared" si="4"/>
        <v>2001</v>
      </c>
      <c r="H1191" s="98">
        <f t="shared" si="5"/>
        <v>12</v>
      </c>
      <c r="I1191" s="98">
        <f t="shared" si="6"/>
        <v>4</v>
      </c>
      <c r="J1191" s="98"/>
      <c r="K1191" s="98"/>
      <c r="L1191" s="98"/>
      <c r="M1191" s="98"/>
      <c r="N1191" s="98"/>
      <c r="O1191" s="98"/>
      <c r="P1191" s="98"/>
      <c r="Q1191" s="98"/>
      <c r="R1191" s="98"/>
      <c r="S1191" s="98"/>
      <c r="T1191" s="98"/>
      <c r="U1191" s="98"/>
      <c r="V1191" s="98"/>
      <c r="W1191" s="98"/>
      <c r="X1191" s="98"/>
      <c r="Y1191" s="98"/>
      <c r="Z1191" s="98"/>
    </row>
    <row r="1192" ht="12.0" customHeight="1">
      <c r="A1192" s="22">
        <v>37228.0</v>
      </c>
      <c r="B1192" s="26" t="s">
        <v>1137</v>
      </c>
      <c r="C1192" s="26" t="s">
        <v>88</v>
      </c>
      <c r="D1192" s="98">
        <f t="shared" si="1"/>
        <v>36</v>
      </c>
      <c r="E1192" s="98" t="str">
        <f t="shared" si="2"/>
        <v>Letter from F. Fotouhi to S. Kolon </v>
      </c>
      <c r="F1192" s="98" t="str">
        <f t="shared" si="3"/>
        <v>(re: Groundwater Model)</v>
      </c>
      <c r="G1192" s="98">
        <f t="shared" si="4"/>
        <v>2001</v>
      </c>
      <c r="H1192" s="98">
        <f t="shared" si="5"/>
        <v>12</v>
      </c>
      <c r="I1192" s="98">
        <f t="shared" si="6"/>
        <v>3</v>
      </c>
      <c r="J1192" s="98"/>
      <c r="K1192" s="98"/>
      <c r="L1192" s="98"/>
      <c r="M1192" s="98"/>
      <c r="N1192" s="98"/>
      <c r="O1192" s="98"/>
      <c r="P1192" s="98"/>
      <c r="Q1192" s="98"/>
      <c r="R1192" s="98"/>
      <c r="S1192" s="98"/>
      <c r="T1192" s="98"/>
      <c r="U1192" s="98"/>
      <c r="V1192" s="98"/>
      <c r="W1192" s="98"/>
      <c r="X1192" s="98"/>
      <c r="Y1192" s="98"/>
      <c r="Z1192" s="98"/>
    </row>
    <row r="1193" ht="12.0" customHeight="1">
      <c r="A1193" s="22">
        <v>37224.0</v>
      </c>
      <c r="B1193" s="26" t="s">
        <v>1138</v>
      </c>
      <c r="C1193" s="101" t="s">
        <v>273</v>
      </c>
      <c r="D1193" s="98">
        <f t="shared" si="1"/>
        <v>41</v>
      </c>
      <c r="E1193" s="98" t="str">
        <f t="shared" si="2"/>
        <v>E-mail from S. Kolon to local officials </v>
      </c>
      <c r="F1193" s="98" t="str">
        <f t="shared" si="3"/>
        <v>(re: update)</v>
      </c>
      <c r="G1193" s="98">
        <f t="shared" si="4"/>
        <v>2001</v>
      </c>
      <c r="H1193" s="98">
        <f t="shared" si="5"/>
        <v>11</v>
      </c>
      <c r="I1193" s="98">
        <f t="shared" si="6"/>
        <v>29</v>
      </c>
      <c r="J1193" s="98"/>
      <c r="K1193" s="98"/>
      <c r="L1193" s="98"/>
      <c r="M1193" s="98"/>
      <c r="N1193" s="98"/>
      <c r="O1193" s="98"/>
      <c r="P1193" s="98"/>
      <c r="Q1193" s="98"/>
      <c r="R1193" s="98"/>
      <c r="S1193" s="98"/>
      <c r="T1193" s="98"/>
      <c r="U1193" s="98"/>
      <c r="V1193" s="98"/>
      <c r="W1193" s="98"/>
      <c r="X1193" s="98"/>
      <c r="Y1193" s="98"/>
      <c r="Z1193" s="98"/>
    </row>
    <row r="1194" ht="12.0" customHeight="1">
      <c r="A1194" s="22">
        <v>37224.0</v>
      </c>
      <c r="B1194" s="26" t="s">
        <v>1139</v>
      </c>
      <c r="C1194" s="101" t="s">
        <v>273</v>
      </c>
      <c r="D1194" s="98">
        <f t="shared" si="1"/>
        <v>36</v>
      </c>
      <c r="E1194" s="98" t="str">
        <f t="shared" si="2"/>
        <v>Letter from F. Fotouhi to S. Kolon </v>
      </c>
      <c r="F1194" s="98" t="str">
        <f t="shared" si="3"/>
        <v>(re: interim response plan)</v>
      </c>
      <c r="G1194" s="98">
        <f t="shared" si="4"/>
        <v>2001</v>
      </c>
      <c r="H1194" s="98">
        <f t="shared" si="5"/>
        <v>11</v>
      </c>
      <c r="I1194" s="98">
        <f t="shared" si="6"/>
        <v>29</v>
      </c>
      <c r="J1194" s="98"/>
      <c r="K1194" s="98"/>
      <c r="L1194" s="98"/>
      <c r="M1194" s="98"/>
      <c r="N1194" s="98"/>
      <c r="O1194" s="98"/>
      <c r="P1194" s="98"/>
      <c r="Q1194" s="98"/>
      <c r="R1194" s="98"/>
      <c r="S1194" s="98"/>
      <c r="T1194" s="98"/>
      <c r="U1194" s="98"/>
      <c r="V1194" s="98"/>
      <c r="W1194" s="98"/>
      <c r="X1194" s="98"/>
      <c r="Y1194" s="98"/>
      <c r="Z1194" s="98"/>
    </row>
    <row r="1195" ht="12.0" customHeight="1">
      <c r="A1195" s="22">
        <v>37223.0</v>
      </c>
      <c r="B1195" s="26" t="s">
        <v>1140</v>
      </c>
      <c r="C1195" s="101" t="s">
        <v>275</v>
      </c>
      <c r="D1195" s="98">
        <f t="shared" si="1"/>
        <v>36</v>
      </c>
      <c r="E1195" s="98" t="str">
        <f t="shared" si="2"/>
        <v>E-mail from F. Fotouhi to S. Kolon </v>
      </c>
      <c r="F1195" s="98" t="str">
        <f t="shared" si="3"/>
        <v>(Dolph purge well data correction)</v>
      </c>
      <c r="G1195" s="98">
        <f t="shared" si="4"/>
        <v>2001</v>
      </c>
      <c r="H1195" s="98">
        <f t="shared" si="5"/>
        <v>11</v>
      </c>
      <c r="I1195" s="98">
        <f t="shared" si="6"/>
        <v>28</v>
      </c>
      <c r="J1195" s="98"/>
      <c r="K1195" s="98"/>
      <c r="L1195" s="98"/>
      <c r="M1195" s="98"/>
      <c r="N1195" s="98"/>
      <c r="O1195" s="98"/>
      <c r="P1195" s="98"/>
      <c r="Q1195" s="98"/>
      <c r="R1195" s="98"/>
      <c r="S1195" s="98"/>
      <c r="T1195" s="98"/>
      <c r="U1195" s="98"/>
      <c r="V1195" s="98"/>
      <c r="W1195" s="98"/>
      <c r="X1195" s="98"/>
      <c r="Y1195" s="98"/>
      <c r="Z1195" s="98"/>
    </row>
    <row r="1196" ht="12.0" customHeight="1">
      <c r="A1196" s="22">
        <v>37215.0</v>
      </c>
      <c r="B1196" s="26" t="s">
        <v>1141</v>
      </c>
      <c r="C1196" s="101" t="s">
        <v>356</v>
      </c>
      <c r="D1196" s="98">
        <f t="shared" si="1"/>
        <v>35</v>
      </c>
      <c r="E1196" s="98" t="str">
        <f t="shared" si="2"/>
        <v>Letter from L. Beyer w/attachment </v>
      </c>
      <c r="F1196" s="98" t="str">
        <f t="shared" si="3"/>
        <v>(gamma log for 441 Parkwood)</v>
      </c>
      <c r="G1196" s="98">
        <f t="shared" si="4"/>
        <v>2001</v>
      </c>
      <c r="H1196" s="98">
        <f t="shared" si="5"/>
        <v>11</v>
      </c>
      <c r="I1196" s="98">
        <f t="shared" si="6"/>
        <v>20</v>
      </c>
      <c r="J1196" s="98"/>
      <c r="K1196" s="98"/>
      <c r="L1196" s="98"/>
      <c r="M1196" s="98"/>
      <c r="N1196" s="98"/>
      <c r="O1196" s="98"/>
      <c r="P1196" s="98"/>
      <c r="Q1196" s="98"/>
      <c r="R1196" s="98"/>
      <c r="S1196" s="98"/>
      <c r="T1196" s="98"/>
      <c r="U1196" s="98"/>
      <c r="V1196" s="98"/>
      <c r="W1196" s="98"/>
      <c r="X1196" s="98"/>
      <c r="Y1196" s="98"/>
      <c r="Z1196" s="98"/>
    </row>
    <row r="1197" ht="12.0" customHeight="1">
      <c r="A1197" s="22">
        <v>37210.0</v>
      </c>
      <c r="B1197" s="26" t="s">
        <v>1142</v>
      </c>
      <c r="C1197" s="101" t="s">
        <v>275</v>
      </c>
      <c r="D1197" s="98">
        <f t="shared" si="1"/>
        <v>56</v>
      </c>
      <c r="E1197" s="98" t="str">
        <f t="shared" si="2"/>
        <v>Interoffice communication from L. Lipinski to S. Kolon </v>
      </c>
      <c r="F1197" s="98" t="str">
        <f t="shared" si="3"/>
        <v>(SW property)</v>
      </c>
      <c r="G1197" s="98">
        <f t="shared" si="4"/>
        <v>2001</v>
      </c>
      <c r="H1197" s="98">
        <f t="shared" si="5"/>
        <v>11</v>
      </c>
      <c r="I1197" s="98">
        <f t="shared" si="6"/>
        <v>15</v>
      </c>
      <c r="J1197" s="98"/>
      <c r="K1197" s="98"/>
      <c r="L1197" s="98"/>
      <c r="M1197" s="98"/>
      <c r="N1197" s="98"/>
      <c r="O1197" s="98"/>
      <c r="P1197" s="98"/>
      <c r="Q1197" s="98"/>
      <c r="R1197" s="98"/>
      <c r="S1197" s="98"/>
      <c r="T1197" s="98"/>
      <c r="U1197" s="98"/>
      <c r="V1197" s="98"/>
      <c r="W1197" s="98"/>
      <c r="X1197" s="98"/>
      <c r="Y1197" s="98"/>
      <c r="Z1197" s="98"/>
    </row>
    <row r="1198" ht="12.0" customHeight="1">
      <c r="A1198" s="22">
        <v>37210.0</v>
      </c>
      <c r="B1198" s="26" t="s">
        <v>1087</v>
      </c>
      <c r="C1198" s="101" t="s">
        <v>275</v>
      </c>
      <c r="D1198" s="98">
        <f t="shared" si="1"/>
        <v>44</v>
      </c>
      <c r="E1198" s="98" t="str">
        <f t="shared" si="2"/>
        <v>Letter from S. Kolon to F. Fotouhi et. al. </v>
      </c>
      <c r="F1198" s="98" t="str">
        <f t="shared" si="3"/>
        <v>(re: Southwest Property Area)</v>
      </c>
      <c r="G1198" s="98">
        <f t="shared" si="4"/>
        <v>2001</v>
      </c>
      <c r="H1198" s="98">
        <f t="shared" si="5"/>
        <v>11</v>
      </c>
      <c r="I1198" s="98">
        <f t="shared" si="6"/>
        <v>15</v>
      </c>
      <c r="J1198" s="98"/>
      <c r="K1198" s="98"/>
      <c r="L1198" s="98"/>
      <c r="M1198" s="98"/>
      <c r="N1198" s="98"/>
      <c r="O1198" s="98"/>
      <c r="P1198" s="98"/>
      <c r="Q1198" s="98"/>
      <c r="R1198" s="98"/>
      <c r="S1198" s="98"/>
      <c r="T1198" s="98"/>
      <c r="U1198" s="98"/>
      <c r="V1198" s="98"/>
      <c r="W1198" s="98"/>
      <c r="X1198" s="98"/>
      <c r="Y1198" s="98"/>
      <c r="Z1198" s="98"/>
    </row>
    <row r="1199" ht="12.0" customHeight="1">
      <c r="A1199" s="22">
        <v>37210.0</v>
      </c>
      <c r="B1199" s="26" t="s">
        <v>1143</v>
      </c>
      <c r="C1199" s="101" t="s">
        <v>7</v>
      </c>
      <c r="D1199" s="98">
        <f t="shared" si="1"/>
        <v>36</v>
      </c>
      <c r="E1199" s="98" t="str">
        <f t="shared" si="2"/>
        <v>Letter from F. Fotouhi to S. Kolon </v>
      </c>
      <c r="F1199" s="98" t="str">
        <f t="shared" si="3"/>
        <v>(re: corrections to monthly reports)</v>
      </c>
      <c r="G1199" s="98">
        <f t="shared" si="4"/>
        <v>2001</v>
      </c>
      <c r="H1199" s="98">
        <f t="shared" si="5"/>
        <v>11</v>
      </c>
      <c r="I1199" s="98">
        <f t="shared" si="6"/>
        <v>15</v>
      </c>
      <c r="J1199" s="98"/>
      <c r="K1199" s="98"/>
      <c r="L1199" s="98"/>
      <c r="M1199" s="98"/>
      <c r="N1199" s="98"/>
      <c r="O1199" s="98"/>
      <c r="P1199" s="98"/>
      <c r="Q1199" s="98"/>
      <c r="R1199" s="98"/>
      <c r="S1199" s="98"/>
      <c r="T1199" s="98"/>
      <c r="U1199" s="98"/>
      <c r="V1199" s="98"/>
      <c r="W1199" s="98"/>
      <c r="X1199" s="98"/>
      <c r="Y1199" s="98"/>
      <c r="Z1199" s="98"/>
    </row>
    <row r="1200" ht="12.0" customHeight="1">
      <c r="A1200" s="22">
        <v>37210.0</v>
      </c>
      <c r="B1200" s="26" t="s">
        <v>1144</v>
      </c>
      <c r="C1200" s="26" t="s">
        <v>9</v>
      </c>
      <c r="D1200" s="98">
        <f t="shared" si="1"/>
        <v>55</v>
      </c>
      <c r="E1200" s="98" t="str">
        <f t="shared" si="2"/>
        <v>Interoffice communication from D. Hamilton to J. Sygo </v>
      </c>
      <c r="F1200" s="98" t="str">
        <f t="shared" si="3"/>
        <v>(re: request for review)</v>
      </c>
      <c r="G1200" s="98">
        <f t="shared" si="4"/>
        <v>2001</v>
      </c>
      <c r="H1200" s="98">
        <f t="shared" si="5"/>
        <v>11</v>
      </c>
      <c r="I1200" s="98">
        <f t="shared" si="6"/>
        <v>15</v>
      </c>
      <c r="J1200" s="98"/>
      <c r="K1200" s="98"/>
      <c r="L1200" s="98"/>
      <c r="M1200" s="98"/>
      <c r="N1200" s="98"/>
      <c r="O1200" s="98"/>
      <c r="P1200" s="98"/>
      <c r="Q1200" s="98"/>
      <c r="R1200" s="98"/>
      <c r="S1200" s="98"/>
      <c r="T1200" s="98"/>
      <c r="U1200" s="98"/>
      <c r="V1200" s="98"/>
      <c r="W1200" s="98"/>
      <c r="X1200" s="98"/>
      <c r="Y1200" s="98"/>
      <c r="Z1200" s="98"/>
    </row>
    <row r="1201" ht="12.0" customHeight="1">
      <c r="A1201" s="22">
        <v>37203.0</v>
      </c>
      <c r="B1201" s="26" t="s">
        <v>1145</v>
      </c>
      <c r="C1201" s="101" t="s">
        <v>7</v>
      </c>
      <c r="D1201" s="98">
        <f t="shared" si="1"/>
        <v>37</v>
      </c>
      <c r="E1201" s="98" t="str">
        <f t="shared" si="2"/>
        <v>PLS submittal of Monthly Report #10 </v>
      </c>
      <c r="F1201" s="98" t="str">
        <f t="shared" si="3"/>
        <v>(Oct. 2001)</v>
      </c>
      <c r="G1201" s="98">
        <f t="shared" si="4"/>
        <v>2001</v>
      </c>
      <c r="H1201" s="98">
        <f t="shared" si="5"/>
        <v>11</v>
      </c>
      <c r="I1201" s="98">
        <f t="shared" si="6"/>
        <v>8</v>
      </c>
      <c r="J1201" s="98"/>
      <c r="K1201" s="98"/>
      <c r="L1201" s="98"/>
      <c r="M1201" s="98"/>
      <c r="N1201" s="98"/>
      <c r="O1201" s="98"/>
      <c r="P1201" s="98"/>
      <c r="Q1201" s="98"/>
      <c r="R1201" s="98"/>
      <c r="S1201" s="98"/>
      <c r="T1201" s="98"/>
      <c r="U1201" s="98"/>
      <c r="V1201" s="98"/>
      <c r="W1201" s="98"/>
      <c r="X1201" s="98"/>
      <c r="Y1201" s="98"/>
      <c r="Z1201" s="98"/>
    </row>
    <row r="1202" ht="12.0" customHeight="1">
      <c r="A1202" s="22">
        <v>37203.0</v>
      </c>
      <c r="B1202" s="26" t="s">
        <v>1146</v>
      </c>
      <c r="C1202" s="101" t="s">
        <v>273</v>
      </c>
      <c r="D1202" s="98">
        <f t="shared" si="1"/>
        <v>50</v>
      </c>
      <c r="E1202" s="98" t="str">
        <f t="shared" si="2"/>
        <v>Letter from F. Fotouhi to S. Kolon w/attachments </v>
      </c>
      <c r="F1202" s="98" t="str">
        <f t="shared" si="3"/>
        <v>(technical info.)</v>
      </c>
      <c r="G1202" s="98">
        <f t="shared" si="4"/>
        <v>2001</v>
      </c>
      <c r="H1202" s="98">
        <f t="shared" si="5"/>
        <v>11</v>
      </c>
      <c r="I1202" s="98">
        <f t="shared" si="6"/>
        <v>8</v>
      </c>
      <c r="J1202" s="98"/>
      <c r="K1202" s="98"/>
      <c r="L1202" s="98"/>
      <c r="M1202" s="98"/>
      <c r="N1202" s="98"/>
      <c r="O1202" s="98"/>
      <c r="P1202" s="98"/>
      <c r="Q1202" s="98"/>
      <c r="R1202" s="98"/>
      <c r="S1202" s="98"/>
      <c r="T1202" s="98"/>
      <c r="U1202" s="98"/>
      <c r="V1202" s="98"/>
      <c r="W1202" s="98"/>
      <c r="X1202" s="98"/>
      <c r="Y1202" s="98"/>
      <c r="Z1202" s="98"/>
    </row>
    <row r="1203" ht="12.0" customHeight="1">
      <c r="A1203" s="22">
        <v>37201.0</v>
      </c>
      <c r="B1203" s="26" t="s">
        <v>1147</v>
      </c>
      <c r="C1203" s="26" t="s">
        <v>9</v>
      </c>
      <c r="D1203" s="98">
        <f t="shared" si="1"/>
        <v>65</v>
      </c>
      <c r="E1203" s="98" t="str">
        <f t="shared" si="2"/>
        <v>P/GSI submittal of Discharge Monitoring Report for NPDES permit </v>
      </c>
      <c r="F1203" s="98" t="str">
        <f t="shared" si="3"/>
        <v>(Oct. 2001)</v>
      </c>
      <c r="G1203" s="98">
        <f t="shared" si="4"/>
        <v>2001</v>
      </c>
      <c r="H1203" s="98">
        <f t="shared" si="5"/>
        <v>11</v>
      </c>
      <c r="I1203" s="98">
        <f t="shared" si="6"/>
        <v>6</v>
      </c>
      <c r="J1203" s="98"/>
      <c r="K1203" s="98"/>
      <c r="L1203" s="98"/>
      <c r="M1203" s="98"/>
      <c r="N1203" s="98"/>
      <c r="O1203" s="98"/>
      <c r="P1203" s="98"/>
      <c r="Q1203" s="98"/>
      <c r="R1203" s="98"/>
      <c r="S1203" s="98"/>
      <c r="T1203" s="98"/>
      <c r="U1203" s="98"/>
      <c r="V1203" s="98"/>
      <c r="W1203" s="98"/>
      <c r="X1203" s="98"/>
      <c r="Y1203" s="98"/>
      <c r="Z1203" s="98"/>
    </row>
    <row r="1204" ht="12.0" customHeight="1">
      <c r="A1204" s="22">
        <v>37200.0</v>
      </c>
      <c r="B1204" s="26" t="s">
        <v>1148</v>
      </c>
      <c r="C1204" s="26" t="s">
        <v>9</v>
      </c>
      <c r="D1204" s="98">
        <f t="shared" si="1"/>
        <v>52</v>
      </c>
      <c r="E1204" s="98" t="str">
        <f t="shared" si="2"/>
        <v>Letter from F. Fotouhi to A. Malvetis w/attachment </v>
      </c>
      <c r="F1204" s="98" t="str">
        <f t="shared" si="3"/>
        <v>(NPDES permit info.)</v>
      </c>
      <c r="G1204" s="98">
        <f t="shared" si="4"/>
        <v>2001</v>
      </c>
      <c r="H1204" s="98">
        <f t="shared" si="5"/>
        <v>11</v>
      </c>
      <c r="I1204" s="98">
        <f t="shared" si="6"/>
        <v>5</v>
      </c>
      <c r="J1204" s="98"/>
      <c r="K1204" s="98"/>
      <c r="L1204" s="98"/>
      <c r="M1204" s="98"/>
      <c r="N1204" s="98"/>
      <c r="O1204" s="98"/>
      <c r="P1204" s="98"/>
      <c r="Q1204" s="98"/>
      <c r="R1204" s="98"/>
      <c r="S1204" s="98"/>
      <c r="T1204" s="98"/>
      <c r="U1204" s="98"/>
      <c r="V1204" s="98"/>
      <c r="W1204" s="98"/>
      <c r="X1204" s="98"/>
      <c r="Y1204" s="98"/>
      <c r="Z1204" s="98"/>
    </row>
    <row r="1205" ht="12.0" customHeight="1">
      <c r="A1205" s="22">
        <v>37196.0</v>
      </c>
      <c r="B1205" s="26" t="s">
        <v>1149</v>
      </c>
      <c r="C1205" s="26" t="s">
        <v>9</v>
      </c>
      <c r="D1205" s="98" t="str">
        <f t="shared" si="1"/>
        <v>#VALUE!</v>
      </c>
      <c r="E1205" s="101" t="str">
        <f t="shared" si="2"/>
        <v>E-mail note from R. Reichel to A. Malvetis</v>
      </c>
      <c r="F1205" s="98" t="str">
        <f t="shared" si="3"/>
        <v/>
      </c>
      <c r="G1205" s="98">
        <f t="shared" si="4"/>
        <v>2001</v>
      </c>
      <c r="H1205" s="98">
        <f t="shared" si="5"/>
        <v>11</v>
      </c>
      <c r="I1205" s="98">
        <f t="shared" si="6"/>
        <v>1</v>
      </c>
      <c r="J1205" s="98"/>
      <c r="K1205" s="98"/>
      <c r="L1205" s="98"/>
      <c r="M1205" s="98"/>
      <c r="N1205" s="98"/>
      <c r="O1205" s="98"/>
      <c r="P1205" s="98"/>
      <c r="Q1205" s="98"/>
      <c r="R1205" s="98"/>
      <c r="S1205" s="98"/>
      <c r="T1205" s="98"/>
      <c r="U1205" s="98"/>
      <c r="V1205" s="98"/>
      <c r="W1205" s="98"/>
      <c r="X1205" s="98"/>
      <c r="Y1205" s="98"/>
      <c r="Z1205" s="98"/>
    </row>
    <row r="1206" ht="12.0" customHeight="1">
      <c r="A1206" s="22">
        <v>37190.0</v>
      </c>
      <c r="B1206" s="26" t="s">
        <v>1138</v>
      </c>
      <c r="C1206" s="101" t="s">
        <v>273</v>
      </c>
      <c r="D1206" s="98">
        <f t="shared" si="1"/>
        <v>41</v>
      </c>
      <c r="E1206" s="98" t="str">
        <f t="shared" si="2"/>
        <v>E-mail from S. Kolon to local officials </v>
      </c>
      <c r="F1206" s="98" t="str">
        <f t="shared" si="3"/>
        <v>(re: update)</v>
      </c>
      <c r="G1206" s="98">
        <f t="shared" si="4"/>
        <v>2001</v>
      </c>
      <c r="H1206" s="98">
        <f t="shared" si="5"/>
        <v>10</v>
      </c>
      <c r="I1206" s="98">
        <f t="shared" si="6"/>
        <v>26</v>
      </c>
      <c r="J1206" s="98"/>
      <c r="K1206" s="98"/>
      <c r="L1206" s="98"/>
      <c r="M1206" s="98"/>
      <c r="N1206" s="98"/>
      <c r="O1206" s="98"/>
      <c r="P1206" s="98"/>
      <c r="Q1206" s="98"/>
      <c r="R1206" s="98"/>
      <c r="S1206" s="98"/>
      <c r="T1206" s="98"/>
      <c r="U1206" s="98"/>
      <c r="V1206" s="98"/>
      <c r="W1206" s="98"/>
      <c r="X1206" s="98"/>
      <c r="Y1206" s="98"/>
      <c r="Z1206" s="98"/>
    </row>
    <row r="1207" ht="12.0" customHeight="1">
      <c r="A1207" s="22">
        <v>37190.0</v>
      </c>
      <c r="B1207" s="26" t="s">
        <v>1150</v>
      </c>
      <c r="C1207" s="101" t="s">
        <v>273</v>
      </c>
      <c r="D1207" s="98">
        <f t="shared" si="1"/>
        <v>36</v>
      </c>
      <c r="E1207" s="98" t="str">
        <f t="shared" si="2"/>
        <v>Letter from F. Fotouhi to S. Kolon </v>
      </c>
      <c r="F1207" s="98" t="str">
        <f t="shared" si="3"/>
        <v>(re: schedule)</v>
      </c>
      <c r="G1207" s="98">
        <f t="shared" si="4"/>
        <v>2001</v>
      </c>
      <c r="H1207" s="98">
        <f t="shared" si="5"/>
        <v>10</v>
      </c>
      <c r="I1207" s="98">
        <f t="shared" si="6"/>
        <v>26</v>
      </c>
      <c r="J1207" s="98"/>
      <c r="K1207" s="98"/>
      <c r="L1207" s="98"/>
      <c r="M1207" s="98"/>
      <c r="N1207" s="98"/>
      <c r="O1207" s="98"/>
      <c r="P1207" s="98"/>
      <c r="Q1207" s="98"/>
      <c r="R1207" s="98"/>
      <c r="S1207" s="98"/>
      <c r="T1207" s="98"/>
      <c r="U1207" s="98"/>
      <c r="V1207" s="98"/>
      <c r="W1207" s="98"/>
      <c r="X1207" s="98"/>
      <c r="Y1207" s="98"/>
      <c r="Z1207" s="98"/>
    </row>
    <row r="1208" ht="12.0" customHeight="1">
      <c r="A1208" s="22">
        <v>37189.0</v>
      </c>
      <c r="B1208" s="26" t="s">
        <v>1151</v>
      </c>
      <c r="C1208" s="101" t="s">
        <v>273</v>
      </c>
      <c r="D1208" s="98" t="str">
        <f t="shared" si="1"/>
        <v>#VALUE!</v>
      </c>
      <c r="E1208" s="101" t="str">
        <f t="shared" si="2"/>
        <v>Letter from M. Caldwell to Judge D. Shelton</v>
      </c>
      <c r="F1208" s="98" t="str">
        <f t="shared" si="3"/>
        <v/>
      </c>
      <c r="G1208" s="98">
        <f t="shared" si="4"/>
        <v>2001</v>
      </c>
      <c r="H1208" s="98">
        <f t="shared" si="5"/>
        <v>10</v>
      </c>
      <c r="I1208" s="98">
        <f t="shared" si="6"/>
        <v>25</v>
      </c>
      <c r="J1208" s="109"/>
      <c r="K1208" s="109"/>
      <c r="L1208" s="109"/>
      <c r="M1208" s="109"/>
      <c r="N1208" s="109"/>
      <c r="O1208" s="109"/>
      <c r="P1208" s="109"/>
      <c r="Q1208" s="109"/>
      <c r="R1208" s="109"/>
      <c r="S1208" s="109"/>
      <c r="T1208" s="109"/>
      <c r="U1208" s="109"/>
      <c r="V1208" s="109"/>
      <c r="W1208" s="109"/>
      <c r="X1208" s="109"/>
      <c r="Y1208" s="109"/>
      <c r="Z1208" s="109"/>
    </row>
    <row r="1209" ht="12.0" customHeight="1">
      <c r="A1209" s="22">
        <v>37189.0</v>
      </c>
      <c r="B1209" s="26" t="s">
        <v>1152</v>
      </c>
      <c r="C1209" s="101" t="s">
        <v>273</v>
      </c>
      <c r="D1209" s="98">
        <f t="shared" si="1"/>
        <v>44</v>
      </c>
      <c r="E1209" s="98" t="str">
        <f t="shared" si="2"/>
        <v>Letter from S. Kolon to F. Fotouhi et. al. </v>
      </c>
      <c r="F1209" s="98" t="str">
        <f t="shared" si="3"/>
        <v>(re: schedule)</v>
      </c>
      <c r="G1209" s="98">
        <f t="shared" si="4"/>
        <v>2001</v>
      </c>
      <c r="H1209" s="98">
        <f t="shared" si="5"/>
        <v>10</v>
      </c>
      <c r="I1209" s="98">
        <f t="shared" si="6"/>
        <v>25</v>
      </c>
      <c r="J1209" s="109"/>
      <c r="K1209" s="109"/>
      <c r="L1209" s="109"/>
      <c r="M1209" s="109"/>
      <c r="N1209" s="109"/>
      <c r="O1209" s="109"/>
      <c r="P1209" s="109"/>
      <c r="Q1209" s="109"/>
      <c r="R1209" s="109"/>
      <c r="S1209" s="109"/>
      <c r="T1209" s="109"/>
      <c r="U1209" s="109"/>
      <c r="V1209" s="109"/>
      <c r="W1209" s="109"/>
      <c r="X1209" s="109"/>
      <c r="Y1209" s="109"/>
      <c r="Z1209" s="109"/>
    </row>
    <row r="1210" ht="12.0" customHeight="1">
      <c r="A1210" s="22">
        <v>37188.0</v>
      </c>
      <c r="B1210" s="26" t="s">
        <v>553</v>
      </c>
      <c r="C1210" s="101" t="s">
        <v>7</v>
      </c>
      <c r="D1210" s="98">
        <f t="shared" si="1"/>
        <v>36</v>
      </c>
      <c r="E1210" s="98" t="str">
        <f t="shared" si="2"/>
        <v>Letter from F. Fotouhi to S. Kolon </v>
      </c>
      <c r="F1210" s="98" t="str">
        <f t="shared" si="3"/>
        <v>(re: Operation &amp; Maintenance Plan)</v>
      </c>
      <c r="G1210" s="98">
        <f t="shared" si="4"/>
        <v>2001</v>
      </c>
      <c r="H1210" s="98">
        <f t="shared" si="5"/>
        <v>10</v>
      </c>
      <c r="I1210" s="98">
        <f t="shared" si="6"/>
        <v>24</v>
      </c>
      <c r="J1210" s="98"/>
      <c r="K1210" s="98"/>
      <c r="L1210" s="98"/>
      <c r="M1210" s="98"/>
      <c r="N1210" s="98"/>
      <c r="O1210" s="98"/>
      <c r="P1210" s="98"/>
      <c r="Q1210" s="98"/>
      <c r="R1210" s="98"/>
      <c r="S1210" s="98"/>
      <c r="T1210" s="98"/>
      <c r="U1210" s="98"/>
      <c r="V1210" s="98"/>
      <c r="W1210" s="98"/>
      <c r="X1210" s="98"/>
      <c r="Y1210" s="98"/>
      <c r="Z1210" s="98"/>
    </row>
    <row r="1211" ht="12.0" customHeight="1">
      <c r="A1211" s="22">
        <v>37183.0</v>
      </c>
      <c r="B1211" s="26" t="s">
        <v>930</v>
      </c>
      <c r="C1211" s="101" t="s">
        <v>275</v>
      </c>
      <c r="D1211" s="98">
        <f t="shared" si="1"/>
        <v>36</v>
      </c>
      <c r="E1211" s="98" t="str">
        <f t="shared" si="2"/>
        <v>Letter from F. Fotouhi to S. Kolon </v>
      </c>
      <c r="F1211" s="98" t="str">
        <f t="shared" si="3"/>
        <v>(re: Southwest Property Area)</v>
      </c>
      <c r="G1211" s="98">
        <f t="shared" si="4"/>
        <v>2001</v>
      </c>
      <c r="H1211" s="98">
        <f t="shared" si="5"/>
        <v>10</v>
      </c>
      <c r="I1211" s="98">
        <f t="shared" si="6"/>
        <v>19</v>
      </c>
      <c r="J1211" s="98"/>
      <c r="K1211" s="98"/>
      <c r="L1211" s="98"/>
      <c r="M1211" s="98"/>
      <c r="N1211" s="98"/>
      <c r="O1211" s="98"/>
      <c r="P1211" s="98"/>
      <c r="Q1211" s="98"/>
      <c r="R1211" s="98"/>
      <c r="S1211" s="98"/>
      <c r="T1211" s="98"/>
      <c r="U1211" s="98"/>
      <c r="V1211" s="98"/>
      <c r="W1211" s="98"/>
      <c r="X1211" s="98"/>
      <c r="Y1211" s="98"/>
      <c r="Z1211" s="98"/>
    </row>
    <row r="1212" ht="12.0" customHeight="1">
      <c r="A1212" s="22">
        <v>37183.0</v>
      </c>
      <c r="B1212" s="26" t="s">
        <v>1150</v>
      </c>
      <c r="C1212" s="101" t="s">
        <v>273</v>
      </c>
      <c r="D1212" s="98">
        <f t="shared" si="1"/>
        <v>36</v>
      </c>
      <c r="E1212" s="98" t="str">
        <f t="shared" si="2"/>
        <v>Letter from F. Fotouhi to S. Kolon </v>
      </c>
      <c r="F1212" s="98" t="str">
        <f t="shared" si="3"/>
        <v>(re: schedule)</v>
      </c>
      <c r="G1212" s="98">
        <f t="shared" si="4"/>
        <v>2001</v>
      </c>
      <c r="H1212" s="98">
        <f t="shared" si="5"/>
        <v>10</v>
      </c>
      <c r="I1212" s="98">
        <f t="shared" si="6"/>
        <v>19</v>
      </c>
      <c r="J1212" s="98"/>
      <c r="K1212" s="98"/>
      <c r="L1212" s="98"/>
      <c r="M1212" s="98"/>
      <c r="N1212" s="98"/>
      <c r="O1212" s="98"/>
      <c r="P1212" s="98"/>
      <c r="Q1212" s="98"/>
      <c r="R1212" s="98"/>
      <c r="S1212" s="98"/>
      <c r="T1212" s="98"/>
      <c r="U1212" s="98"/>
      <c r="V1212" s="98"/>
      <c r="W1212" s="98"/>
      <c r="X1212" s="98"/>
      <c r="Y1212" s="98"/>
      <c r="Z1212" s="98"/>
    </row>
    <row r="1213" ht="12.0" customHeight="1">
      <c r="A1213" s="22">
        <v>37180.0</v>
      </c>
      <c r="B1213" s="26" t="s">
        <v>1153</v>
      </c>
      <c r="C1213" s="101" t="s">
        <v>7</v>
      </c>
      <c r="D1213" s="98">
        <f t="shared" si="1"/>
        <v>48</v>
      </c>
      <c r="E1213" s="98" t="str">
        <f t="shared" si="2"/>
        <v>Letter from L. Beyer to S. Kolon w/attachments </v>
      </c>
      <c r="F1213" s="98" t="str">
        <f t="shared" si="3"/>
        <v>(various well logs)</v>
      </c>
      <c r="G1213" s="98">
        <f t="shared" si="4"/>
        <v>2001</v>
      </c>
      <c r="H1213" s="98">
        <f t="shared" si="5"/>
        <v>10</v>
      </c>
      <c r="I1213" s="98">
        <f t="shared" si="6"/>
        <v>16</v>
      </c>
      <c r="J1213" s="98"/>
      <c r="K1213" s="98"/>
      <c r="L1213" s="98"/>
      <c r="M1213" s="98"/>
      <c r="N1213" s="98"/>
      <c r="O1213" s="98"/>
      <c r="P1213" s="98"/>
      <c r="Q1213" s="98"/>
      <c r="R1213" s="98"/>
      <c r="S1213" s="98"/>
      <c r="T1213" s="98"/>
      <c r="U1213" s="98"/>
      <c r="V1213" s="98"/>
      <c r="W1213" s="98"/>
      <c r="X1213" s="98"/>
      <c r="Y1213" s="98"/>
      <c r="Z1213" s="98"/>
    </row>
    <row r="1214" ht="12.0" customHeight="1">
      <c r="A1214" s="22">
        <v>37179.0</v>
      </c>
      <c r="B1214" s="26" t="s">
        <v>1154</v>
      </c>
      <c r="C1214" s="101" t="s">
        <v>356</v>
      </c>
      <c r="D1214" s="98">
        <f t="shared" si="1"/>
        <v>36</v>
      </c>
      <c r="E1214" s="98" t="str">
        <f t="shared" si="2"/>
        <v>DEQ proposed resolution of dispute </v>
      </c>
      <c r="F1214" s="98" t="str">
        <f t="shared" si="3"/>
        <v>(operation of AE-1)</v>
      </c>
      <c r="G1214" s="98">
        <f t="shared" si="4"/>
        <v>2001</v>
      </c>
      <c r="H1214" s="98">
        <f t="shared" si="5"/>
        <v>10</v>
      </c>
      <c r="I1214" s="98">
        <f t="shared" si="6"/>
        <v>15</v>
      </c>
      <c r="J1214" s="98"/>
      <c r="K1214" s="98"/>
      <c r="L1214" s="98"/>
      <c r="M1214" s="98"/>
      <c r="N1214" s="98"/>
      <c r="O1214" s="98"/>
      <c r="P1214" s="98"/>
      <c r="Q1214" s="98"/>
      <c r="R1214" s="98"/>
      <c r="S1214" s="98"/>
      <c r="T1214" s="98"/>
      <c r="U1214" s="98"/>
      <c r="V1214" s="98"/>
      <c r="W1214" s="98"/>
      <c r="X1214" s="98"/>
      <c r="Y1214" s="98"/>
      <c r="Z1214" s="98"/>
    </row>
    <row r="1215" ht="12.0" customHeight="1">
      <c r="A1215" s="22">
        <v>37179.0</v>
      </c>
      <c r="B1215" s="26" t="s">
        <v>1155</v>
      </c>
      <c r="C1215" s="101" t="s">
        <v>7</v>
      </c>
      <c r="D1215" s="98">
        <f t="shared" si="1"/>
        <v>36</v>
      </c>
      <c r="E1215" s="98" t="str">
        <f t="shared" si="2"/>
        <v>DEQ proposed resolution of dispute </v>
      </c>
      <c r="F1215" s="98" t="str">
        <f t="shared" si="3"/>
        <v>(extraction shutdown)</v>
      </c>
      <c r="G1215" s="98">
        <f t="shared" si="4"/>
        <v>2001</v>
      </c>
      <c r="H1215" s="98">
        <f t="shared" si="5"/>
        <v>10</v>
      </c>
      <c r="I1215" s="98">
        <f t="shared" si="6"/>
        <v>15</v>
      </c>
      <c r="J1215" s="98"/>
      <c r="K1215" s="98"/>
      <c r="L1215" s="98"/>
      <c r="M1215" s="98"/>
      <c r="N1215" s="98"/>
      <c r="O1215" s="98"/>
      <c r="P1215" s="98"/>
      <c r="Q1215" s="98"/>
      <c r="R1215" s="98"/>
      <c r="S1215" s="98"/>
      <c r="T1215" s="98"/>
      <c r="U1215" s="98"/>
      <c r="V1215" s="98"/>
      <c r="W1215" s="98"/>
      <c r="X1215" s="98"/>
      <c r="Y1215" s="98"/>
      <c r="Z1215" s="98"/>
    </row>
    <row r="1216" ht="12.0" customHeight="1">
      <c r="A1216" s="22">
        <v>37179.0</v>
      </c>
      <c r="B1216" s="26" t="s">
        <v>1156</v>
      </c>
      <c r="C1216" s="101" t="s">
        <v>7</v>
      </c>
      <c r="D1216" s="98">
        <f t="shared" si="1"/>
        <v>44</v>
      </c>
      <c r="E1216" s="98" t="str">
        <f t="shared" si="2"/>
        <v>Letter from S. Kolon to F. Fotouhi et. al. </v>
      </c>
      <c r="F1216" s="98" t="str">
        <f t="shared" si="3"/>
        <v>(re: Operation &amp; Maintenance Plan)</v>
      </c>
      <c r="G1216" s="98">
        <f t="shared" si="4"/>
        <v>2001</v>
      </c>
      <c r="H1216" s="98">
        <f t="shared" si="5"/>
        <v>10</v>
      </c>
      <c r="I1216" s="98">
        <f t="shared" si="6"/>
        <v>15</v>
      </c>
      <c r="J1216" s="98"/>
      <c r="K1216" s="98"/>
      <c r="L1216" s="98"/>
      <c r="M1216" s="98"/>
      <c r="N1216" s="98"/>
      <c r="O1216" s="98"/>
      <c r="P1216" s="98"/>
      <c r="Q1216" s="98"/>
      <c r="R1216" s="98"/>
      <c r="S1216" s="98"/>
      <c r="T1216" s="98"/>
      <c r="U1216" s="98"/>
      <c r="V1216" s="98"/>
      <c r="W1216" s="98"/>
      <c r="X1216" s="98"/>
      <c r="Y1216" s="98"/>
      <c r="Z1216" s="98"/>
    </row>
    <row r="1217" ht="12.0" customHeight="1">
      <c r="A1217" s="22">
        <v>37179.0</v>
      </c>
      <c r="B1217" s="26" t="s">
        <v>956</v>
      </c>
      <c r="C1217" s="101" t="s">
        <v>801</v>
      </c>
      <c r="D1217" s="98" t="str">
        <f t="shared" si="1"/>
        <v>#VALUE!</v>
      </c>
      <c r="E1217" s="101" t="str">
        <f t="shared" si="2"/>
        <v>PLS submittal of Status Report</v>
      </c>
      <c r="F1217" s="98" t="str">
        <f t="shared" si="3"/>
        <v/>
      </c>
      <c r="G1217" s="98">
        <f t="shared" si="4"/>
        <v>2001</v>
      </c>
      <c r="H1217" s="98">
        <f t="shared" si="5"/>
        <v>10</v>
      </c>
      <c r="I1217" s="98">
        <f t="shared" si="6"/>
        <v>15</v>
      </c>
      <c r="J1217" s="101"/>
      <c r="K1217" s="101"/>
      <c r="L1217" s="101"/>
      <c r="M1217" s="101"/>
      <c r="N1217" s="101"/>
      <c r="O1217" s="101"/>
      <c r="P1217" s="101"/>
      <c r="Q1217" s="101"/>
      <c r="R1217" s="101"/>
      <c r="S1217" s="101"/>
      <c r="T1217" s="101"/>
      <c r="U1217" s="101"/>
      <c r="V1217" s="101"/>
      <c r="W1217" s="101"/>
      <c r="X1217" s="101"/>
      <c r="Y1217" s="101"/>
      <c r="Z1217" s="101"/>
    </row>
    <row r="1218" ht="12.0" customHeight="1">
      <c r="A1218" s="22">
        <v>37175.0</v>
      </c>
      <c r="B1218" s="26" t="s">
        <v>1157</v>
      </c>
      <c r="C1218" s="101" t="s">
        <v>7</v>
      </c>
      <c r="D1218" s="98" t="str">
        <f t="shared" si="1"/>
        <v>#VALUE!</v>
      </c>
      <c r="E1218" s="101" t="str">
        <f t="shared" si="2"/>
        <v>DEQ laboratory report on Bethlehem Cemetery well</v>
      </c>
      <c r="F1218" s="98" t="str">
        <f t="shared" si="3"/>
        <v/>
      </c>
      <c r="G1218" s="98">
        <f t="shared" si="4"/>
        <v>2001</v>
      </c>
      <c r="H1218" s="98">
        <f t="shared" si="5"/>
        <v>10</v>
      </c>
      <c r="I1218" s="98">
        <f t="shared" si="6"/>
        <v>11</v>
      </c>
      <c r="J1218" s="101"/>
      <c r="K1218" s="101"/>
      <c r="L1218" s="101"/>
      <c r="M1218" s="101"/>
      <c r="N1218" s="101"/>
      <c r="O1218" s="101"/>
      <c r="P1218" s="101"/>
      <c r="Q1218" s="101"/>
      <c r="R1218" s="101"/>
      <c r="S1218" s="101"/>
      <c r="T1218" s="101"/>
      <c r="U1218" s="101"/>
      <c r="V1218" s="101"/>
      <c r="W1218" s="101"/>
      <c r="X1218" s="101"/>
      <c r="Y1218" s="101"/>
      <c r="Z1218" s="101"/>
    </row>
    <row r="1219" ht="12.0" customHeight="1">
      <c r="A1219" s="22">
        <v>37175.0</v>
      </c>
      <c r="B1219" s="26" t="s">
        <v>1158</v>
      </c>
      <c r="C1219" s="26" t="s">
        <v>9</v>
      </c>
      <c r="D1219" s="98">
        <f t="shared" si="1"/>
        <v>38</v>
      </c>
      <c r="E1219" s="98" t="str">
        <f t="shared" si="2"/>
        <v>Letter from M. Caldwell to L. Duling </v>
      </c>
      <c r="F1219" s="98" t="str">
        <f t="shared" si="3"/>
        <v>(request for modification of NPDES permit)</v>
      </c>
      <c r="G1219" s="98">
        <f t="shared" si="4"/>
        <v>2001</v>
      </c>
      <c r="H1219" s="98">
        <f t="shared" si="5"/>
        <v>10</v>
      </c>
      <c r="I1219" s="98">
        <f t="shared" si="6"/>
        <v>11</v>
      </c>
      <c r="J1219" s="101"/>
      <c r="K1219" s="101"/>
      <c r="L1219" s="101"/>
      <c r="M1219" s="101"/>
      <c r="N1219" s="101"/>
      <c r="O1219" s="101"/>
      <c r="P1219" s="101"/>
      <c r="Q1219" s="101"/>
      <c r="R1219" s="101"/>
      <c r="S1219" s="101"/>
      <c r="T1219" s="101"/>
      <c r="U1219" s="101"/>
      <c r="V1219" s="101"/>
      <c r="W1219" s="101"/>
      <c r="X1219" s="101"/>
      <c r="Y1219" s="101"/>
      <c r="Z1219" s="101"/>
    </row>
    <row r="1220" ht="12.0" customHeight="1">
      <c r="A1220" s="22">
        <v>37168.0</v>
      </c>
      <c r="B1220" s="26" t="s">
        <v>1037</v>
      </c>
      <c r="C1220" s="101" t="s">
        <v>356</v>
      </c>
      <c r="D1220" s="98" t="str">
        <f t="shared" si="1"/>
        <v>#VALUE!</v>
      </c>
      <c r="E1220" s="101" t="str">
        <f t="shared" si="2"/>
        <v>PLS submittal of Capture Zone Analysis</v>
      </c>
      <c r="F1220" s="98" t="str">
        <f t="shared" si="3"/>
        <v/>
      </c>
      <c r="G1220" s="98">
        <f t="shared" si="4"/>
        <v>2001</v>
      </c>
      <c r="H1220" s="98">
        <f t="shared" si="5"/>
        <v>10</v>
      </c>
      <c r="I1220" s="98">
        <f t="shared" si="6"/>
        <v>4</v>
      </c>
      <c r="J1220" s="101"/>
      <c r="K1220" s="101"/>
      <c r="L1220" s="101"/>
      <c r="M1220" s="101"/>
      <c r="N1220" s="101"/>
      <c r="O1220" s="101"/>
      <c r="P1220" s="101"/>
      <c r="Q1220" s="101"/>
      <c r="R1220" s="101"/>
      <c r="S1220" s="101"/>
      <c r="T1220" s="101"/>
      <c r="U1220" s="101"/>
      <c r="V1220" s="101"/>
      <c r="W1220" s="101"/>
      <c r="X1220" s="101"/>
      <c r="Y1220" s="101"/>
      <c r="Z1220" s="101"/>
    </row>
    <row r="1221" ht="12.0" customHeight="1">
      <c r="A1221" s="22">
        <v>37168.0</v>
      </c>
      <c r="B1221" s="26" t="s">
        <v>1159</v>
      </c>
      <c r="C1221" s="101" t="s">
        <v>7</v>
      </c>
      <c r="D1221" s="98">
        <f t="shared" si="1"/>
        <v>36</v>
      </c>
      <c r="E1221" s="98" t="str">
        <f t="shared" si="2"/>
        <v>PLS submittal of Monthly Report #9 </v>
      </c>
      <c r="F1221" s="98" t="str">
        <f t="shared" si="3"/>
        <v>(Sept. 2001)</v>
      </c>
      <c r="G1221" s="98">
        <f t="shared" si="4"/>
        <v>2001</v>
      </c>
      <c r="H1221" s="98">
        <f t="shared" si="5"/>
        <v>10</v>
      </c>
      <c r="I1221" s="98">
        <f t="shared" si="6"/>
        <v>4</v>
      </c>
      <c r="J1221" s="101"/>
      <c r="K1221" s="101"/>
      <c r="L1221" s="101"/>
      <c r="M1221" s="101"/>
      <c r="N1221" s="101"/>
      <c r="O1221" s="101"/>
      <c r="P1221" s="101"/>
      <c r="Q1221" s="101"/>
      <c r="R1221" s="101"/>
      <c r="S1221" s="101"/>
      <c r="T1221" s="101"/>
      <c r="U1221" s="101"/>
      <c r="V1221" s="101"/>
      <c r="W1221" s="101"/>
      <c r="X1221" s="101"/>
      <c r="Y1221" s="101"/>
      <c r="Z1221" s="101"/>
    </row>
    <row r="1222" ht="12.0" customHeight="1">
      <c r="A1222" s="22">
        <v>37167.0</v>
      </c>
      <c r="B1222" s="26" t="s">
        <v>1160</v>
      </c>
      <c r="C1222" s="26" t="s">
        <v>9</v>
      </c>
      <c r="D1222" s="98" t="str">
        <f t="shared" si="1"/>
        <v>#VALUE!</v>
      </c>
      <c r="E1222" s="101" t="str">
        <f t="shared" si="2"/>
        <v>PLS submittal of Discharge Monitoring Report # 53 for NPDES permit</v>
      </c>
      <c r="F1222" s="98" t="str">
        <f t="shared" si="3"/>
        <v/>
      </c>
      <c r="G1222" s="98">
        <f t="shared" si="4"/>
        <v>2001</v>
      </c>
      <c r="H1222" s="98">
        <f t="shared" si="5"/>
        <v>10</v>
      </c>
      <c r="I1222" s="98">
        <f t="shared" si="6"/>
        <v>3</v>
      </c>
      <c r="J1222" s="101"/>
      <c r="K1222" s="101"/>
      <c r="L1222" s="101"/>
      <c r="M1222" s="101"/>
      <c r="N1222" s="101"/>
      <c r="O1222" s="101"/>
      <c r="P1222" s="101"/>
      <c r="Q1222" s="101"/>
      <c r="R1222" s="101"/>
      <c r="S1222" s="101"/>
      <c r="T1222" s="101"/>
      <c r="U1222" s="101"/>
      <c r="V1222" s="101"/>
      <c r="W1222" s="101"/>
      <c r="X1222" s="101"/>
      <c r="Y1222" s="101"/>
      <c r="Z1222" s="101"/>
    </row>
    <row r="1223" ht="12.0" customHeight="1">
      <c r="A1223" s="22">
        <v>37161.0</v>
      </c>
      <c r="B1223" s="26" t="s">
        <v>1161</v>
      </c>
      <c r="C1223" s="26" t="s">
        <v>88</v>
      </c>
      <c r="D1223" s="98" t="str">
        <f t="shared" si="1"/>
        <v>#VALUE!</v>
      </c>
      <c r="E1223" s="101" t="str">
        <f t="shared" si="2"/>
        <v>DEQ response to Western System Groundwater Model</v>
      </c>
      <c r="F1223" s="98" t="str">
        <f t="shared" si="3"/>
        <v/>
      </c>
      <c r="G1223" s="98">
        <f t="shared" si="4"/>
        <v>2001</v>
      </c>
      <c r="H1223" s="98">
        <f t="shared" si="5"/>
        <v>9</v>
      </c>
      <c r="I1223" s="98">
        <f t="shared" si="6"/>
        <v>27</v>
      </c>
      <c r="J1223" s="101"/>
      <c r="K1223" s="101"/>
      <c r="L1223" s="101"/>
      <c r="M1223" s="101"/>
      <c r="N1223" s="101"/>
      <c r="O1223" s="101"/>
      <c r="P1223" s="101"/>
      <c r="Q1223" s="101"/>
      <c r="R1223" s="101"/>
      <c r="S1223" s="101"/>
      <c r="T1223" s="101"/>
      <c r="U1223" s="101"/>
      <c r="V1223" s="101"/>
      <c r="W1223" s="101"/>
      <c r="X1223" s="101"/>
      <c r="Y1223" s="101"/>
      <c r="Z1223" s="101"/>
    </row>
    <row r="1224" ht="12.0" customHeight="1">
      <c r="A1224" s="22">
        <v>37160.0</v>
      </c>
      <c r="B1224" s="26" t="s">
        <v>1162</v>
      </c>
      <c r="C1224" s="101" t="s">
        <v>275</v>
      </c>
      <c r="D1224" s="98" t="str">
        <f t="shared" si="1"/>
        <v>#VALUE!</v>
      </c>
      <c r="E1224" s="101" t="str">
        <f t="shared" si="2"/>
        <v>DEQ response to Southwest Property Area Proposal</v>
      </c>
      <c r="F1224" s="98" t="str">
        <f t="shared" si="3"/>
        <v/>
      </c>
      <c r="G1224" s="98">
        <f t="shared" si="4"/>
        <v>2001</v>
      </c>
      <c r="H1224" s="98">
        <f t="shared" si="5"/>
        <v>9</v>
      </c>
      <c r="I1224" s="98">
        <f t="shared" si="6"/>
        <v>26</v>
      </c>
      <c r="J1224" s="101"/>
      <c r="K1224" s="101"/>
      <c r="L1224" s="101"/>
      <c r="M1224" s="101"/>
      <c r="N1224" s="101"/>
      <c r="O1224" s="101"/>
      <c r="P1224" s="101"/>
      <c r="Q1224" s="101"/>
      <c r="R1224" s="101"/>
      <c r="S1224" s="101"/>
      <c r="T1224" s="101"/>
      <c r="U1224" s="101"/>
      <c r="V1224" s="101"/>
      <c r="W1224" s="101"/>
      <c r="X1224" s="101"/>
      <c r="Y1224" s="101"/>
      <c r="Z1224" s="101"/>
    </row>
    <row r="1225" ht="12.0" customHeight="1">
      <c r="A1225" s="22">
        <v>37158.0</v>
      </c>
      <c r="B1225" s="26" t="s">
        <v>1163</v>
      </c>
      <c r="C1225" s="101" t="s">
        <v>356</v>
      </c>
      <c r="D1225" s="98" t="str">
        <f t="shared" si="1"/>
        <v>#VALUE!</v>
      </c>
      <c r="E1225" s="101" t="str">
        <f t="shared" si="2"/>
        <v>PLS submittal of Revised Dupont Circle Investigation Report</v>
      </c>
      <c r="F1225" s="98" t="str">
        <f t="shared" si="3"/>
        <v/>
      </c>
      <c r="G1225" s="98">
        <f t="shared" si="4"/>
        <v>2001</v>
      </c>
      <c r="H1225" s="98">
        <f t="shared" si="5"/>
        <v>9</v>
      </c>
      <c r="I1225" s="98">
        <f t="shared" si="6"/>
        <v>24</v>
      </c>
      <c r="J1225" s="101"/>
      <c r="K1225" s="101"/>
      <c r="L1225" s="101"/>
      <c r="M1225" s="101"/>
      <c r="N1225" s="101"/>
      <c r="O1225" s="101"/>
      <c r="P1225" s="101"/>
      <c r="Q1225" s="101"/>
      <c r="R1225" s="101"/>
      <c r="S1225" s="101"/>
      <c r="T1225" s="101"/>
      <c r="U1225" s="101"/>
      <c r="V1225" s="101"/>
      <c r="W1225" s="101"/>
      <c r="X1225" s="101"/>
      <c r="Y1225" s="101"/>
      <c r="Z1225" s="101"/>
    </row>
    <row r="1226" ht="12.0" customHeight="1">
      <c r="A1226" s="22">
        <v>37147.0</v>
      </c>
      <c r="B1226" s="26" t="s">
        <v>1164</v>
      </c>
      <c r="C1226" s="101" t="s">
        <v>273</v>
      </c>
      <c r="D1226" s="98">
        <f t="shared" si="1"/>
        <v>48</v>
      </c>
      <c r="E1226" s="98" t="str">
        <f t="shared" si="2"/>
        <v>Letter from L. Beyer to S. Kolon w/attachments </v>
      </c>
      <c r="F1226" s="98" t="str">
        <f t="shared" si="3"/>
        <v>(well and gamma logs)</v>
      </c>
      <c r="G1226" s="98">
        <f t="shared" si="4"/>
        <v>2001</v>
      </c>
      <c r="H1226" s="98">
        <f t="shared" si="5"/>
        <v>9</v>
      </c>
      <c r="I1226" s="98">
        <f t="shared" si="6"/>
        <v>13</v>
      </c>
      <c r="J1226" s="101"/>
      <c r="K1226" s="101"/>
      <c r="L1226" s="101"/>
      <c r="M1226" s="101"/>
      <c r="N1226" s="101"/>
      <c r="O1226" s="101"/>
      <c r="P1226" s="101"/>
      <c r="Q1226" s="101"/>
      <c r="R1226" s="101"/>
      <c r="S1226" s="101"/>
      <c r="T1226" s="101"/>
      <c r="U1226" s="101"/>
      <c r="V1226" s="101"/>
      <c r="W1226" s="101"/>
      <c r="X1226" s="101"/>
      <c r="Y1226" s="101"/>
      <c r="Z1226" s="101"/>
    </row>
    <row r="1227" ht="12.0" customHeight="1">
      <c r="A1227" s="22">
        <v>37140.0</v>
      </c>
      <c r="B1227" s="26" t="s">
        <v>1165</v>
      </c>
      <c r="C1227" s="101" t="s">
        <v>273</v>
      </c>
      <c r="D1227" s="98">
        <f t="shared" si="1"/>
        <v>48</v>
      </c>
      <c r="E1227" s="98" t="str">
        <f t="shared" si="2"/>
        <v>Letter from L. Beyer to S. Kolon w/attachments </v>
      </c>
      <c r="F1227" s="98" t="str">
        <f t="shared" si="3"/>
        <v>(well logs)</v>
      </c>
      <c r="G1227" s="98">
        <f t="shared" si="4"/>
        <v>2001</v>
      </c>
      <c r="H1227" s="98">
        <f t="shared" si="5"/>
        <v>9</v>
      </c>
      <c r="I1227" s="98">
        <f t="shared" si="6"/>
        <v>6</v>
      </c>
      <c r="J1227" s="101"/>
      <c r="K1227" s="101"/>
      <c r="L1227" s="101"/>
      <c r="M1227" s="101"/>
      <c r="N1227" s="101"/>
      <c r="O1227" s="101"/>
      <c r="P1227" s="101"/>
      <c r="Q1227" s="101"/>
      <c r="R1227" s="101"/>
      <c r="S1227" s="101"/>
      <c r="T1227" s="101"/>
      <c r="U1227" s="101"/>
      <c r="V1227" s="101"/>
      <c r="W1227" s="101"/>
      <c r="X1227" s="101"/>
      <c r="Y1227" s="101"/>
      <c r="Z1227" s="101"/>
    </row>
    <row r="1228" ht="12.0" customHeight="1">
      <c r="A1228" s="22">
        <v>37139.0</v>
      </c>
      <c r="B1228" s="26" t="s">
        <v>1166</v>
      </c>
      <c r="C1228" s="101" t="s">
        <v>7</v>
      </c>
      <c r="D1228" s="98">
        <f t="shared" si="1"/>
        <v>36</v>
      </c>
      <c r="E1228" s="98" t="str">
        <f t="shared" si="2"/>
        <v>PLS submittal of Monthly Report #8 </v>
      </c>
      <c r="F1228" s="98" t="str">
        <f t="shared" si="3"/>
        <v>(Aug. 2001)</v>
      </c>
      <c r="G1228" s="98">
        <f t="shared" si="4"/>
        <v>2001</v>
      </c>
      <c r="H1228" s="98">
        <f t="shared" si="5"/>
        <v>9</v>
      </c>
      <c r="I1228" s="98">
        <f t="shared" si="6"/>
        <v>5</v>
      </c>
      <c r="J1228" s="101"/>
      <c r="K1228" s="101"/>
      <c r="L1228" s="101"/>
      <c r="M1228" s="101"/>
      <c r="N1228" s="101"/>
      <c r="O1228" s="101"/>
      <c r="P1228" s="101"/>
      <c r="Q1228" s="101"/>
      <c r="R1228" s="101"/>
      <c r="S1228" s="101"/>
      <c r="T1228" s="101"/>
      <c r="U1228" s="101"/>
      <c r="V1228" s="101"/>
      <c r="W1228" s="101"/>
      <c r="X1228" s="101"/>
      <c r="Y1228" s="101"/>
      <c r="Z1228" s="101"/>
    </row>
    <row r="1229" ht="12.0" customHeight="1">
      <c r="A1229" s="22">
        <v>37139.0</v>
      </c>
      <c r="B1229" s="26" t="s">
        <v>1167</v>
      </c>
      <c r="C1229" s="26" t="s">
        <v>9</v>
      </c>
      <c r="D1229" s="98" t="str">
        <f t="shared" si="1"/>
        <v>#VALUE!</v>
      </c>
      <c r="E1229" s="101" t="str">
        <f t="shared" si="2"/>
        <v>PLS submittal of Discharge Monitoring Report # 52 for NPDES permit</v>
      </c>
      <c r="F1229" s="98" t="str">
        <f t="shared" si="3"/>
        <v/>
      </c>
      <c r="G1229" s="98">
        <f t="shared" si="4"/>
        <v>2001</v>
      </c>
      <c r="H1229" s="98">
        <f t="shared" si="5"/>
        <v>9</v>
      </c>
      <c r="I1229" s="98">
        <f t="shared" si="6"/>
        <v>5</v>
      </c>
      <c r="J1229" s="101"/>
      <c r="K1229" s="101"/>
      <c r="L1229" s="101"/>
      <c r="M1229" s="101"/>
      <c r="N1229" s="101"/>
      <c r="O1229" s="101"/>
      <c r="P1229" s="101"/>
      <c r="Q1229" s="101"/>
      <c r="R1229" s="101"/>
      <c r="S1229" s="101"/>
      <c r="T1229" s="101"/>
      <c r="U1229" s="101"/>
      <c r="V1229" s="101"/>
      <c r="W1229" s="101"/>
      <c r="X1229" s="101"/>
      <c r="Y1229" s="101"/>
      <c r="Z1229" s="101"/>
    </row>
    <row r="1230" ht="12.0" customHeight="1">
      <c r="A1230" s="22">
        <v>37131.0</v>
      </c>
      <c r="B1230" s="26" t="s">
        <v>1168</v>
      </c>
      <c r="C1230" s="101" t="s">
        <v>7</v>
      </c>
      <c r="D1230" s="98">
        <f t="shared" si="1"/>
        <v>41</v>
      </c>
      <c r="E1230" s="98" t="str">
        <f t="shared" si="2"/>
        <v>E-mail note from S. Kolon to F. Fotouhi </v>
      </c>
      <c r="F1230" s="98" t="str">
        <f t="shared" si="3"/>
        <v>(quarterly meeting summary)</v>
      </c>
      <c r="G1230" s="98">
        <f t="shared" si="4"/>
        <v>2001</v>
      </c>
      <c r="H1230" s="98">
        <f t="shared" si="5"/>
        <v>8</v>
      </c>
      <c r="I1230" s="98">
        <f t="shared" si="6"/>
        <v>28</v>
      </c>
      <c r="J1230" s="101"/>
      <c r="K1230" s="101"/>
      <c r="L1230" s="101"/>
      <c r="M1230" s="101"/>
      <c r="N1230" s="101"/>
      <c r="O1230" s="101"/>
      <c r="P1230" s="101"/>
      <c r="Q1230" s="101"/>
      <c r="R1230" s="101"/>
      <c r="S1230" s="101"/>
      <c r="T1230" s="101"/>
      <c r="U1230" s="101"/>
      <c r="V1230" s="101"/>
      <c r="W1230" s="101"/>
      <c r="X1230" s="101"/>
      <c r="Y1230" s="101"/>
      <c r="Z1230" s="101"/>
    </row>
    <row r="1231" ht="12.0" customHeight="1">
      <c r="A1231" s="22">
        <v>37126.0</v>
      </c>
      <c r="B1231" s="26" t="s">
        <v>1169</v>
      </c>
      <c r="C1231" s="101" t="s">
        <v>275</v>
      </c>
      <c r="D1231" s="98">
        <f t="shared" si="1"/>
        <v>36</v>
      </c>
      <c r="E1231" s="98" t="str">
        <f t="shared" si="2"/>
        <v>E-mail from F. Fotouhi to S. Kolon </v>
      </c>
      <c r="F1231" s="98" t="str">
        <f t="shared" si="3"/>
        <v>(correction to 7/31/01 Southwest proposal)</v>
      </c>
      <c r="G1231" s="98">
        <f t="shared" si="4"/>
        <v>2001</v>
      </c>
      <c r="H1231" s="98">
        <f t="shared" si="5"/>
        <v>8</v>
      </c>
      <c r="I1231" s="98">
        <f t="shared" si="6"/>
        <v>23</v>
      </c>
      <c r="J1231" s="101"/>
      <c r="K1231" s="101"/>
      <c r="L1231" s="101"/>
      <c r="M1231" s="101"/>
      <c r="N1231" s="101"/>
      <c r="O1231" s="101"/>
      <c r="P1231" s="101"/>
      <c r="Q1231" s="101"/>
      <c r="R1231" s="101"/>
      <c r="S1231" s="101"/>
      <c r="T1231" s="101"/>
      <c r="U1231" s="101"/>
      <c r="V1231" s="101"/>
      <c r="W1231" s="101"/>
      <c r="X1231" s="101"/>
      <c r="Y1231" s="101"/>
      <c r="Z1231" s="101"/>
    </row>
    <row r="1232" ht="12.0" customHeight="1">
      <c r="A1232" s="22">
        <v>37126.0</v>
      </c>
      <c r="B1232" s="26" t="s">
        <v>1170</v>
      </c>
      <c r="C1232" s="101" t="s">
        <v>7</v>
      </c>
      <c r="D1232" s="98">
        <f t="shared" si="1"/>
        <v>35</v>
      </c>
      <c r="E1232" s="98" t="str">
        <f t="shared" si="2"/>
        <v>Letter from B. Howard to M. Smith </v>
      </c>
      <c r="F1232" s="98" t="str">
        <f t="shared" si="3"/>
        <v>(re: proposed water supply)</v>
      </c>
      <c r="G1232" s="98">
        <f t="shared" si="4"/>
        <v>2001</v>
      </c>
      <c r="H1232" s="98">
        <f t="shared" si="5"/>
        <v>8</v>
      </c>
      <c r="I1232" s="98">
        <f t="shared" si="6"/>
        <v>23</v>
      </c>
      <c r="J1232" s="101"/>
      <c r="K1232" s="101"/>
      <c r="L1232" s="101"/>
      <c r="M1232" s="101"/>
      <c r="N1232" s="101"/>
      <c r="O1232" s="101"/>
      <c r="P1232" s="101"/>
      <c r="Q1232" s="101"/>
      <c r="R1232" s="101"/>
      <c r="S1232" s="101"/>
      <c r="T1232" s="101"/>
      <c r="U1232" s="101"/>
      <c r="V1232" s="101"/>
      <c r="W1232" s="101"/>
      <c r="X1232" s="101"/>
      <c r="Y1232" s="101"/>
      <c r="Z1232" s="101"/>
    </row>
    <row r="1233" ht="12.0" customHeight="1">
      <c r="A1233" s="22">
        <v>37124.0</v>
      </c>
      <c r="B1233" s="26" t="s">
        <v>1171</v>
      </c>
      <c r="C1233" s="101" t="s">
        <v>356</v>
      </c>
      <c r="D1233" s="98">
        <f t="shared" si="1"/>
        <v>34</v>
      </c>
      <c r="E1233" s="98" t="str">
        <f t="shared" si="2"/>
        <v>Letter from L. Beyer to S. Kolon </v>
      </c>
      <c r="F1233" s="98" t="str">
        <f t="shared" si="3"/>
        <v>(w/well log for 359 Pinewood)</v>
      </c>
      <c r="G1233" s="98">
        <f t="shared" si="4"/>
        <v>2001</v>
      </c>
      <c r="H1233" s="98">
        <f t="shared" si="5"/>
        <v>8</v>
      </c>
      <c r="I1233" s="98">
        <f t="shared" si="6"/>
        <v>21</v>
      </c>
      <c r="J1233" s="101"/>
      <c r="K1233" s="101"/>
      <c r="L1233" s="101"/>
      <c r="M1233" s="101"/>
      <c r="N1233" s="101"/>
      <c r="O1233" s="101"/>
      <c r="P1233" s="101"/>
      <c r="Q1233" s="101"/>
      <c r="R1233" s="101"/>
      <c r="S1233" s="101"/>
      <c r="T1233" s="101"/>
      <c r="U1233" s="101"/>
      <c r="V1233" s="101"/>
      <c r="W1233" s="101"/>
      <c r="X1233" s="101"/>
      <c r="Y1233" s="101"/>
      <c r="Z1233" s="101"/>
    </row>
    <row r="1234" ht="12.0" customHeight="1">
      <c r="A1234" s="22">
        <v>37124.0</v>
      </c>
      <c r="B1234" s="26" t="s">
        <v>1172</v>
      </c>
      <c r="C1234" s="101" t="s">
        <v>356</v>
      </c>
      <c r="D1234" s="98" t="str">
        <f t="shared" si="1"/>
        <v>#VALUE!</v>
      </c>
      <c r="E1234" s="101" t="str">
        <f t="shared" si="2"/>
        <v>Well record for AE-2</v>
      </c>
      <c r="F1234" s="98" t="str">
        <f t="shared" si="3"/>
        <v/>
      </c>
      <c r="G1234" s="98">
        <f t="shared" si="4"/>
        <v>2001</v>
      </c>
      <c r="H1234" s="98">
        <f t="shared" si="5"/>
        <v>8</v>
      </c>
      <c r="I1234" s="98">
        <f t="shared" si="6"/>
        <v>21</v>
      </c>
      <c r="J1234" s="101"/>
      <c r="K1234" s="101"/>
      <c r="L1234" s="101"/>
      <c r="M1234" s="101"/>
      <c r="N1234" s="101"/>
      <c r="O1234" s="101"/>
      <c r="P1234" s="101"/>
      <c r="Q1234" s="101"/>
      <c r="R1234" s="101"/>
      <c r="S1234" s="101"/>
      <c r="T1234" s="101"/>
      <c r="U1234" s="101"/>
      <c r="V1234" s="101"/>
      <c r="W1234" s="101"/>
      <c r="X1234" s="101"/>
      <c r="Y1234" s="101"/>
      <c r="Z1234" s="101"/>
    </row>
    <row r="1235" ht="12.0" customHeight="1">
      <c r="A1235" s="22">
        <v>37124.0</v>
      </c>
      <c r="B1235" s="26" t="s">
        <v>1173</v>
      </c>
      <c r="C1235" s="101" t="s">
        <v>801</v>
      </c>
      <c r="D1235" s="98">
        <f t="shared" si="1"/>
        <v>34</v>
      </c>
      <c r="E1235" s="98" t="str">
        <f t="shared" si="2"/>
        <v>Letter from L. Beyer to S. Kolon </v>
      </c>
      <c r="F1235" s="98" t="str">
        <f t="shared" si="3"/>
        <v>(w/borehole log for PW-2)</v>
      </c>
      <c r="G1235" s="98">
        <f t="shared" si="4"/>
        <v>2001</v>
      </c>
      <c r="H1235" s="98">
        <f t="shared" si="5"/>
        <v>8</v>
      </c>
      <c r="I1235" s="98">
        <f t="shared" si="6"/>
        <v>21</v>
      </c>
      <c r="J1235" s="101"/>
      <c r="K1235" s="101"/>
      <c r="L1235" s="101"/>
      <c r="M1235" s="101"/>
      <c r="N1235" s="101"/>
      <c r="O1235" s="101"/>
      <c r="P1235" s="101"/>
      <c r="Q1235" s="101"/>
      <c r="R1235" s="101"/>
      <c r="S1235" s="101"/>
      <c r="T1235" s="101"/>
      <c r="U1235" s="101"/>
      <c r="V1235" s="101"/>
      <c r="W1235" s="101"/>
      <c r="X1235" s="101"/>
      <c r="Y1235" s="101"/>
      <c r="Z1235" s="101"/>
    </row>
    <row r="1236" ht="12.0" customHeight="1">
      <c r="A1236" s="22">
        <v>37123.0</v>
      </c>
      <c r="B1236" s="26" t="s">
        <v>1174</v>
      </c>
      <c r="C1236" s="101" t="s">
        <v>801</v>
      </c>
      <c r="D1236" s="98">
        <f t="shared" si="1"/>
        <v>36</v>
      </c>
      <c r="E1236" s="98" t="str">
        <f t="shared" si="2"/>
        <v>E-mail from F. Fotouhi to S. Kolon </v>
      </c>
      <c r="F1236" s="98" t="str">
        <f t="shared" si="3"/>
        <v>(system status)</v>
      </c>
      <c r="G1236" s="98">
        <f t="shared" si="4"/>
        <v>2001</v>
      </c>
      <c r="H1236" s="98">
        <f t="shared" si="5"/>
        <v>8</v>
      </c>
      <c r="I1236" s="98">
        <f t="shared" si="6"/>
        <v>20</v>
      </c>
      <c r="J1236" s="101"/>
      <c r="K1236" s="101"/>
      <c r="L1236" s="101"/>
      <c r="M1236" s="101"/>
      <c r="N1236" s="101"/>
      <c r="O1236" s="101"/>
      <c r="P1236" s="101"/>
      <c r="Q1236" s="101"/>
      <c r="R1236" s="101"/>
      <c r="S1236" s="101"/>
      <c r="T1236" s="101"/>
      <c r="U1236" s="101"/>
      <c r="V1236" s="101"/>
      <c r="W1236" s="101"/>
      <c r="X1236" s="101"/>
      <c r="Y1236" s="101"/>
      <c r="Z1236" s="101"/>
    </row>
    <row r="1237" ht="12.0" customHeight="1">
      <c r="A1237" s="22">
        <v>37112.0</v>
      </c>
      <c r="B1237" s="26" t="s">
        <v>1175</v>
      </c>
      <c r="C1237" s="101" t="s">
        <v>356</v>
      </c>
      <c r="D1237" s="98" t="str">
        <f t="shared" si="1"/>
        <v>#VALUE!</v>
      </c>
      <c r="E1237" s="101" t="str">
        <f t="shared" si="2"/>
        <v>DEQ response to Water Quality Analysis – 359 Pinewood</v>
      </c>
      <c r="F1237" s="98" t="str">
        <f t="shared" si="3"/>
        <v/>
      </c>
      <c r="G1237" s="98">
        <f t="shared" si="4"/>
        <v>2001</v>
      </c>
      <c r="H1237" s="98">
        <f t="shared" si="5"/>
        <v>8</v>
      </c>
      <c r="I1237" s="98">
        <f t="shared" si="6"/>
        <v>9</v>
      </c>
      <c r="J1237" s="101"/>
      <c r="K1237" s="101"/>
      <c r="L1237" s="101"/>
      <c r="M1237" s="101"/>
      <c r="N1237" s="101"/>
      <c r="O1237" s="101"/>
      <c r="P1237" s="101"/>
      <c r="Q1237" s="101"/>
      <c r="R1237" s="101"/>
      <c r="S1237" s="101"/>
      <c r="T1237" s="101"/>
      <c r="U1237" s="101"/>
      <c r="V1237" s="101"/>
      <c r="W1237" s="101"/>
      <c r="X1237" s="101"/>
      <c r="Y1237" s="101"/>
      <c r="Z1237" s="101"/>
    </row>
    <row r="1238" ht="12.0" customHeight="1">
      <c r="A1238" s="22">
        <v>37112.0</v>
      </c>
      <c r="B1238" s="26" t="s">
        <v>1176</v>
      </c>
      <c r="C1238" s="101" t="s">
        <v>273</v>
      </c>
      <c r="D1238" s="98">
        <f t="shared" si="1"/>
        <v>36</v>
      </c>
      <c r="E1238" s="98" t="str">
        <f t="shared" si="2"/>
        <v>Letter from F. Fotouhi to S. Kolon </v>
      </c>
      <c r="F1238" s="98" t="str">
        <f t="shared" si="3"/>
        <v>(NPDES permit issue)</v>
      </c>
      <c r="G1238" s="98">
        <f t="shared" si="4"/>
        <v>2001</v>
      </c>
      <c r="H1238" s="98">
        <f t="shared" si="5"/>
        <v>8</v>
      </c>
      <c r="I1238" s="98">
        <f t="shared" si="6"/>
        <v>9</v>
      </c>
      <c r="J1238" s="101"/>
      <c r="K1238" s="101"/>
      <c r="L1238" s="101"/>
      <c r="M1238" s="101"/>
      <c r="N1238" s="101"/>
      <c r="O1238" s="101"/>
      <c r="P1238" s="101"/>
      <c r="Q1238" s="101"/>
      <c r="R1238" s="101"/>
      <c r="S1238" s="101"/>
      <c r="T1238" s="101"/>
      <c r="U1238" s="101"/>
      <c r="V1238" s="101"/>
      <c r="W1238" s="101"/>
      <c r="X1238" s="101"/>
      <c r="Y1238" s="101"/>
      <c r="Z1238" s="101"/>
    </row>
    <row r="1239" ht="12.0" customHeight="1">
      <c r="A1239" s="22">
        <v>37111.0</v>
      </c>
      <c r="B1239" s="26" t="s">
        <v>1177</v>
      </c>
      <c r="C1239" s="101" t="s">
        <v>356</v>
      </c>
      <c r="D1239" s="98">
        <f t="shared" si="1"/>
        <v>56</v>
      </c>
      <c r="E1239" s="98" t="str">
        <f t="shared" si="2"/>
        <v>Interoffice Communication from L. Lipinski to S. Kolon </v>
      </c>
      <c r="F1239" s="98" t="str">
        <f t="shared" si="3"/>
        <v>(359 Pinewood)</v>
      </c>
      <c r="G1239" s="98">
        <f t="shared" si="4"/>
        <v>2001</v>
      </c>
      <c r="H1239" s="98">
        <f t="shared" si="5"/>
        <v>8</v>
      </c>
      <c r="I1239" s="98">
        <f t="shared" si="6"/>
        <v>8</v>
      </c>
      <c r="J1239" s="101"/>
      <c r="K1239" s="101"/>
      <c r="L1239" s="101"/>
      <c r="M1239" s="101"/>
      <c r="N1239" s="101"/>
      <c r="O1239" s="101"/>
      <c r="P1239" s="101"/>
      <c r="Q1239" s="101"/>
      <c r="R1239" s="101"/>
      <c r="S1239" s="101"/>
      <c r="T1239" s="101"/>
      <c r="U1239" s="101"/>
      <c r="V1239" s="101"/>
      <c r="W1239" s="101"/>
      <c r="X1239" s="101"/>
      <c r="Y1239" s="101"/>
      <c r="Z1239" s="101"/>
    </row>
    <row r="1240" ht="12.0" customHeight="1">
      <c r="A1240" s="22">
        <v>37111.0</v>
      </c>
      <c r="B1240" s="26" t="s">
        <v>1178</v>
      </c>
      <c r="C1240" s="101" t="s">
        <v>7</v>
      </c>
      <c r="D1240" s="98">
        <f t="shared" si="1"/>
        <v>20</v>
      </c>
      <c r="E1240" s="98" t="str">
        <f t="shared" si="2"/>
        <v>Analytical results </v>
      </c>
      <c r="F1240" s="98" t="str">
        <f t="shared" si="3"/>
        <v>(Matrix Env. &amp; PLS)</v>
      </c>
      <c r="G1240" s="98">
        <f t="shared" si="4"/>
        <v>2001</v>
      </c>
      <c r="H1240" s="98">
        <f t="shared" si="5"/>
        <v>8</v>
      </c>
      <c r="I1240" s="98">
        <f t="shared" si="6"/>
        <v>8</v>
      </c>
      <c r="J1240" s="101"/>
      <c r="K1240" s="101"/>
      <c r="L1240" s="101"/>
      <c r="M1240" s="101"/>
      <c r="N1240" s="101"/>
      <c r="O1240" s="101"/>
      <c r="P1240" s="101"/>
      <c r="Q1240" s="101"/>
      <c r="R1240" s="101"/>
      <c r="S1240" s="101"/>
      <c r="T1240" s="101"/>
      <c r="U1240" s="101"/>
      <c r="V1240" s="101"/>
      <c r="W1240" s="101"/>
      <c r="X1240" s="101"/>
      <c r="Y1240" s="101"/>
      <c r="Z1240" s="101"/>
    </row>
    <row r="1241" ht="12.0" customHeight="1">
      <c r="A1241" s="22">
        <v>37111.0</v>
      </c>
      <c r="B1241" s="26" t="s">
        <v>1179</v>
      </c>
      <c r="C1241" s="101" t="s">
        <v>7</v>
      </c>
      <c r="D1241" s="98">
        <f t="shared" si="1"/>
        <v>37</v>
      </c>
      <c r="E1241" s="98" t="str">
        <f t="shared" si="2"/>
        <v>PLS submittal of Monthly report # 7 </v>
      </c>
      <c r="F1241" s="98" t="str">
        <f t="shared" si="3"/>
        <v>(July 2001)</v>
      </c>
      <c r="G1241" s="98">
        <f t="shared" si="4"/>
        <v>2001</v>
      </c>
      <c r="H1241" s="98">
        <f t="shared" si="5"/>
        <v>8</v>
      </c>
      <c r="I1241" s="98">
        <f t="shared" si="6"/>
        <v>8</v>
      </c>
      <c r="J1241" s="101"/>
      <c r="K1241" s="101"/>
      <c r="L1241" s="101"/>
      <c r="M1241" s="101"/>
      <c r="N1241" s="101"/>
      <c r="O1241" s="101"/>
      <c r="P1241" s="101"/>
      <c r="Q1241" s="101"/>
      <c r="R1241" s="101"/>
      <c r="S1241" s="101"/>
      <c r="T1241" s="101"/>
      <c r="U1241" s="101"/>
      <c r="V1241" s="101"/>
      <c r="W1241" s="101"/>
      <c r="X1241" s="101"/>
      <c r="Y1241" s="101"/>
      <c r="Z1241" s="101"/>
    </row>
    <row r="1242" ht="12.0" customHeight="1">
      <c r="A1242" s="22">
        <v>37111.0</v>
      </c>
      <c r="B1242" s="26" t="s">
        <v>1180</v>
      </c>
      <c r="C1242" s="26" t="s">
        <v>9</v>
      </c>
      <c r="D1242" s="98" t="str">
        <f t="shared" si="1"/>
        <v>#VALUE!</v>
      </c>
      <c r="E1242" s="101" t="str">
        <f t="shared" si="2"/>
        <v>PLS submittal of Discharge Monitoring Report for NPDES permit</v>
      </c>
      <c r="F1242" s="98" t="str">
        <f t="shared" si="3"/>
        <v/>
      </c>
      <c r="G1242" s="98">
        <f t="shared" si="4"/>
        <v>2001</v>
      </c>
      <c r="H1242" s="98">
        <f t="shared" si="5"/>
        <v>8</v>
      </c>
      <c r="I1242" s="98">
        <f t="shared" si="6"/>
        <v>8</v>
      </c>
      <c r="J1242" s="101"/>
      <c r="K1242" s="101"/>
      <c r="L1242" s="101"/>
      <c r="M1242" s="101"/>
      <c r="N1242" s="101"/>
      <c r="O1242" s="101"/>
      <c r="P1242" s="101"/>
      <c r="Q1242" s="101"/>
      <c r="R1242" s="101"/>
      <c r="S1242" s="101"/>
      <c r="T1242" s="101"/>
      <c r="U1242" s="101"/>
      <c r="V1242" s="101"/>
      <c r="W1242" s="101"/>
      <c r="X1242" s="101"/>
      <c r="Y1242" s="101"/>
      <c r="Z1242" s="101"/>
    </row>
    <row r="1243" ht="12.0" customHeight="1">
      <c r="A1243" s="22">
        <v>37110.0</v>
      </c>
      <c r="B1243" s="26" t="s">
        <v>1181</v>
      </c>
      <c r="C1243" s="101" t="s">
        <v>7</v>
      </c>
      <c r="D1243" s="98" t="str">
        <f t="shared" si="1"/>
        <v>#VALUE!</v>
      </c>
      <c r="E1243" s="101" t="str">
        <f t="shared" si="2"/>
        <v>DEQ response to Operation &amp; Maintenance Plan</v>
      </c>
      <c r="F1243" s="98" t="str">
        <f t="shared" si="3"/>
        <v/>
      </c>
      <c r="G1243" s="98">
        <f t="shared" si="4"/>
        <v>2001</v>
      </c>
      <c r="H1243" s="98">
        <f t="shared" si="5"/>
        <v>8</v>
      </c>
      <c r="I1243" s="98">
        <f t="shared" si="6"/>
        <v>7</v>
      </c>
      <c r="J1243" s="101"/>
      <c r="K1243" s="101"/>
      <c r="L1243" s="101"/>
      <c r="M1243" s="101"/>
      <c r="N1243" s="101"/>
      <c r="O1243" s="101"/>
      <c r="P1243" s="101"/>
      <c r="Q1243" s="101"/>
      <c r="R1243" s="101"/>
      <c r="S1243" s="101"/>
      <c r="T1243" s="101"/>
      <c r="U1243" s="101"/>
      <c r="V1243" s="101"/>
      <c r="W1243" s="101"/>
      <c r="X1243" s="101"/>
      <c r="Y1243" s="101"/>
      <c r="Z1243" s="101"/>
    </row>
    <row r="1244" ht="12.0" customHeight="1">
      <c r="A1244" s="22">
        <v>37104.0</v>
      </c>
      <c r="B1244" s="26" t="s">
        <v>1182</v>
      </c>
      <c r="C1244" s="101" t="s">
        <v>356</v>
      </c>
      <c r="D1244" s="98" t="str">
        <f t="shared" si="1"/>
        <v>#VALUE!</v>
      </c>
      <c r="E1244" s="101" t="str">
        <f t="shared" si="2"/>
        <v>Stipulated Order Regarding Status Review and Dispute Resolution</v>
      </c>
      <c r="F1244" s="98" t="str">
        <f t="shared" si="3"/>
        <v/>
      </c>
      <c r="G1244" s="98">
        <f t="shared" si="4"/>
        <v>2001</v>
      </c>
      <c r="H1244" s="98">
        <f t="shared" si="5"/>
        <v>8</v>
      </c>
      <c r="I1244" s="98">
        <f t="shared" si="6"/>
        <v>1</v>
      </c>
      <c r="J1244" s="101"/>
      <c r="K1244" s="101"/>
      <c r="L1244" s="101"/>
      <c r="M1244" s="101"/>
      <c r="N1244" s="101"/>
      <c r="O1244" s="101"/>
      <c r="P1244" s="101"/>
      <c r="Q1244" s="101"/>
      <c r="R1244" s="101"/>
      <c r="S1244" s="101"/>
      <c r="T1244" s="101"/>
      <c r="U1244" s="101"/>
      <c r="V1244" s="101"/>
      <c r="W1244" s="101"/>
      <c r="X1244" s="101"/>
      <c r="Y1244" s="101"/>
      <c r="Z1244" s="101"/>
    </row>
    <row r="1245" ht="12.0" customHeight="1">
      <c r="A1245" s="22">
        <v>37103.0</v>
      </c>
      <c r="B1245" s="26" t="s">
        <v>1183</v>
      </c>
      <c r="C1245" s="101" t="s">
        <v>275</v>
      </c>
      <c r="D1245" s="98" t="str">
        <f t="shared" si="1"/>
        <v>#VALUE!</v>
      </c>
      <c r="E1245" s="101" t="str">
        <f t="shared" si="2"/>
        <v>PLS submittal of Southwest Property Area Proposal for Response Actions</v>
      </c>
      <c r="F1245" s="98" t="str">
        <f t="shared" si="3"/>
        <v/>
      </c>
      <c r="G1245" s="98">
        <f t="shared" si="4"/>
        <v>2001</v>
      </c>
      <c r="H1245" s="98">
        <f t="shared" si="5"/>
        <v>7</v>
      </c>
      <c r="I1245" s="98">
        <f t="shared" si="6"/>
        <v>31</v>
      </c>
      <c r="J1245" s="101"/>
      <c r="K1245" s="101"/>
      <c r="L1245" s="101"/>
      <c r="M1245" s="101"/>
      <c r="N1245" s="101"/>
      <c r="O1245" s="101"/>
      <c r="P1245" s="101"/>
      <c r="Q1245" s="101"/>
      <c r="R1245" s="101"/>
      <c r="S1245" s="101"/>
      <c r="T1245" s="101"/>
      <c r="U1245" s="101"/>
      <c r="V1245" s="101"/>
      <c r="W1245" s="101"/>
      <c r="X1245" s="101"/>
      <c r="Y1245" s="101"/>
      <c r="Z1245" s="101"/>
    </row>
    <row r="1246" ht="12.0" customHeight="1">
      <c r="A1246" s="22">
        <v>37103.0</v>
      </c>
      <c r="B1246" s="26" t="s">
        <v>1184</v>
      </c>
      <c r="C1246" s="26" t="s">
        <v>88</v>
      </c>
      <c r="D1246" s="98">
        <f t="shared" si="1"/>
        <v>36</v>
      </c>
      <c r="E1246" s="98" t="str">
        <f t="shared" si="2"/>
        <v>Letter from F. Fotouhi to S. Kolon </v>
      </c>
      <c r="F1246" s="98" t="str">
        <f t="shared" si="3"/>
        <v>(re: Western System Groundwater Model)</v>
      </c>
      <c r="G1246" s="98">
        <f t="shared" si="4"/>
        <v>2001</v>
      </c>
      <c r="H1246" s="98">
        <f t="shared" si="5"/>
        <v>7</v>
      </c>
      <c r="I1246" s="98">
        <f t="shared" si="6"/>
        <v>31</v>
      </c>
      <c r="J1246" s="101"/>
      <c r="K1246" s="101"/>
      <c r="L1246" s="101"/>
      <c r="M1246" s="101"/>
      <c r="N1246" s="101"/>
      <c r="O1246" s="101"/>
      <c r="P1246" s="101"/>
      <c r="Q1246" s="101"/>
      <c r="R1246" s="101"/>
      <c r="S1246" s="101"/>
      <c r="T1246" s="101"/>
      <c r="U1246" s="101"/>
      <c r="V1246" s="101"/>
      <c r="W1246" s="101"/>
      <c r="X1246" s="101"/>
      <c r="Y1246" s="101"/>
      <c r="Z1246" s="101"/>
    </row>
    <row r="1247" ht="12.0" customHeight="1">
      <c r="A1247" s="22">
        <v>37097.0</v>
      </c>
      <c r="B1247" s="26" t="s">
        <v>1185</v>
      </c>
      <c r="C1247" s="101" t="s">
        <v>356</v>
      </c>
      <c r="D1247" s="98" t="str">
        <f t="shared" si="1"/>
        <v>#VALUE!</v>
      </c>
      <c r="E1247" s="101" t="str">
        <f t="shared" si="2"/>
        <v>DEQ response to Dupont Area Investigation</v>
      </c>
      <c r="F1247" s="98" t="str">
        <f t="shared" si="3"/>
        <v/>
      </c>
      <c r="G1247" s="98">
        <f t="shared" si="4"/>
        <v>2001</v>
      </c>
      <c r="H1247" s="98">
        <f t="shared" si="5"/>
        <v>7</v>
      </c>
      <c r="I1247" s="98">
        <f t="shared" si="6"/>
        <v>25</v>
      </c>
      <c r="J1247" s="101"/>
      <c r="K1247" s="101"/>
      <c r="L1247" s="101"/>
      <c r="M1247" s="101"/>
      <c r="N1247" s="101"/>
      <c r="O1247" s="101"/>
      <c r="P1247" s="101"/>
      <c r="Q1247" s="101"/>
      <c r="R1247" s="101"/>
      <c r="S1247" s="101"/>
      <c r="T1247" s="101"/>
      <c r="U1247" s="101"/>
      <c r="V1247" s="101"/>
      <c r="W1247" s="101"/>
      <c r="X1247" s="101"/>
      <c r="Y1247" s="101"/>
      <c r="Z1247" s="101"/>
    </row>
    <row r="1248" ht="12.0" customHeight="1">
      <c r="A1248" s="22">
        <v>37095.0</v>
      </c>
      <c r="B1248" s="26" t="s">
        <v>1186</v>
      </c>
      <c r="C1248" s="101" t="s">
        <v>7</v>
      </c>
      <c r="D1248" s="98" t="str">
        <f t="shared" si="1"/>
        <v>#VALUE!</v>
      </c>
      <c r="E1248" s="101" t="str">
        <f t="shared" si="2"/>
        <v>Letter from R. Reichel to M. Caldwell dispute resolution extension)</v>
      </c>
      <c r="F1248" s="98" t="str">
        <f t="shared" si="3"/>
        <v/>
      </c>
      <c r="G1248" s="98">
        <f t="shared" si="4"/>
        <v>2001</v>
      </c>
      <c r="H1248" s="98">
        <f t="shared" si="5"/>
        <v>7</v>
      </c>
      <c r="I1248" s="98">
        <f t="shared" si="6"/>
        <v>23</v>
      </c>
      <c r="J1248" s="101"/>
      <c r="K1248" s="101"/>
      <c r="L1248" s="101"/>
      <c r="M1248" s="101"/>
      <c r="N1248" s="101"/>
      <c r="O1248" s="101"/>
      <c r="P1248" s="101"/>
      <c r="Q1248" s="101"/>
      <c r="R1248" s="101"/>
      <c r="S1248" s="101"/>
      <c r="T1248" s="101"/>
      <c r="U1248" s="101"/>
      <c r="V1248" s="101"/>
      <c r="W1248" s="101"/>
      <c r="X1248" s="101"/>
      <c r="Y1248" s="101"/>
      <c r="Z1248" s="101"/>
    </row>
    <row r="1249" ht="12.0" customHeight="1">
      <c r="A1249" s="22">
        <v>37092.0</v>
      </c>
      <c r="B1249" s="26" t="s">
        <v>1187</v>
      </c>
      <c r="C1249" s="101" t="s">
        <v>7</v>
      </c>
      <c r="D1249" s="98">
        <f t="shared" si="1"/>
        <v>39</v>
      </c>
      <c r="E1249" s="98" t="str">
        <f t="shared" si="2"/>
        <v>Letter from M. Caldwell to R. Reichel </v>
      </c>
      <c r="F1249" s="98" t="str">
        <f t="shared" si="3"/>
        <v>(dispute resolution)</v>
      </c>
      <c r="G1249" s="98">
        <f t="shared" si="4"/>
        <v>2001</v>
      </c>
      <c r="H1249" s="98">
        <f t="shared" si="5"/>
        <v>7</v>
      </c>
      <c r="I1249" s="98">
        <f t="shared" si="6"/>
        <v>20</v>
      </c>
      <c r="J1249" s="101"/>
      <c r="K1249" s="101"/>
      <c r="L1249" s="101"/>
      <c r="M1249" s="101"/>
      <c r="N1249" s="101"/>
      <c r="O1249" s="101"/>
      <c r="P1249" s="101"/>
      <c r="Q1249" s="101"/>
      <c r="R1249" s="101"/>
      <c r="S1249" s="101"/>
      <c r="T1249" s="101"/>
      <c r="U1249" s="101"/>
      <c r="V1249" s="101"/>
      <c r="W1249" s="101"/>
      <c r="X1249" s="101"/>
      <c r="Y1249" s="101"/>
      <c r="Z1249" s="101"/>
    </row>
    <row r="1250" ht="12.0" customHeight="1">
      <c r="A1250" s="22">
        <v>37088.0</v>
      </c>
      <c r="B1250" s="26" t="s">
        <v>1188</v>
      </c>
      <c r="C1250" s="101" t="s">
        <v>7</v>
      </c>
      <c r="D1250" s="98">
        <f t="shared" si="1"/>
        <v>41</v>
      </c>
      <c r="E1250" s="98" t="str">
        <f t="shared" si="2"/>
        <v>E-mail note from S. Kolon to F. Fotouhi </v>
      </c>
      <c r="F1250" s="98" t="str">
        <f t="shared" si="3"/>
        <v>(re: extraction shutdown “Force Majeure”</v>
      </c>
      <c r="G1250" s="98">
        <f t="shared" si="4"/>
        <v>2001</v>
      </c>
      <c r="H1250" s="98">
        <f t="shared" si="5"/>
        <v>7</v>
      </c>
      <c r="I1250" s="98">
        <f t="shared" si="6"/>
        <v>16</v>
      </c>
      <c r="J1250" s="101"/>
      <c r="K1250" s="101"/>
      <c r="L1250" s="101"/>
      <c r="M1250" s="101"/>
      <c r="N1250" s="101"/>
      <c r="O1250" s="101"/>
      <c r="P1250" s="101"/>
      <c r="Q1250" s="101"/>
      <c r="R1250" s="101"/>
      <c r="S1250" s="101"/>
      <c r="T1250" s="101"/>
      <c r="U1250" s="101"/>
      <c r="V1250" s="101"/>
      <c r="W1250" s="101"/>
      <c r="X1250" s="101"/>
      <c r="Y1250" s="101"/>
      <c r="Z1250" s="101"/>
    </row>
    <row r="1251" ht="12.0" customHeight="1">
      <c r="A1251" s="22">
        <v>37088.0</v>
      </c>
      <c r="B1251" s="26" t="s">
        <v>1189</v>
      </c>
      <c r="C1251" s="101" t="s">
        <v>7</v>
      </c>
      <c r="D1251" s="98" t="str">
        <f t="shared" si="1"/>
        <v>#VALUE!</v>
      </c>
      <c r="E1251" s="101" t="str">
        <f t="shared" si="2"/>
        <v>PLS 5-Year Plan Status Report</v>
      </c>
      <c r="F1251" s="98" t="str">
        <f t="shared" si="3"/>
        <v/>
      </c>
      <c r="G1251" s="98">
        <f t="shared" si="4"/>
        <v>2001</v>
      </c>
      <c r="H1251" s="98">
        <f t="shared" si="5"/>
        <v>7</v>
      </c>
      <c r="I1251" s="98">
        <f t="shared" si="6"/>
        <v>16</v>
      </c>
      <c r="J1251" s="101"/>
      <c r="K1251" s="101"/>
      <c r="L1251" s="101"/>
      <c r="M1251" s="101"/>
      <c r="N1251" s="101"/>
      <c r="O1251" s="101"/>
      <c r="P1251" s="101"/>
      <c r="Q1251" s="101"/>
      <c r="R1251" s="101"/>
      <c r="S1251" s="101"/>
      <c r="T1251" s="101"/>
      <c r="U1251" s="101"/>
      <c r="V1251" s="101"/>
      <c r="W1251" s="101"/>
      <c r="X1251" s="101"/>
      <c r="Y1251" s="101"/>
      <c r="Z1251" s="101"/>
    </row>
    <row r="1252" ht="12.0" customHeight="1">
      <c r="A1252" s="22">
        <v>37084.0</v>
      </c>
      <c r="B1252" s="26" t="s">
        <v>1190</v>
      </c>
      <c r="C1252" s="101" t="s">
        <v>275</v>
      </c>
      <c r="D1252" s="98">
        <f t="shared" si="1"/>
        <v>41</v>
      </c>
      <c r="E1252" s="98" t="str">
        <f t="shared" si="2"/>
        <v>E-mail note from S. Kolon to F. Fotouhi </v>
      </c>
      <c r="F1252" s="98" t="str">
        <f t="shared" si="3"/>
        <v>(Southwest Property)</v>
      </c>
      <c r="G1252" s="98">
        <f t="shared" si="4"/>
        <v>2001</v>
      </c>
      <c r="H1252" s="98">
        <f t="shared" si="5"/>
        <v>7</v>
      </c>
      <c r="I1252" s="98">
        <f t="shared" si="6"/>
        <v>12</v>
      </c>
      <c r="J1252" s="101"/>
      <c r="K1252" s="101"/>
      <c r="L1252" s="101"/>
      <c r="M1252" s="101"/>
      <c r="N1252" s="101"/>
      <c r="O1252" s="101"/>
      <c r="P1252" s="101"/>
      <c r="Q1252" s="101"/>
      <c r="R1252" s="101"/>
      <c r="S1252" s="101"/>
      <c r="T1252" s="101"/>
      <c r="U1252" s="101"/>
      <c r="V1252" s="101"/>
      <c r="W1252" s="101"/>
      <c r="X1252" s="101"/>
      <c r="Y1252" s="101"/>
      <c r="Z1252" s="101"/>
    </row>
    <row r="1253" ht="12.0" customHeight="1">
      <c r="A1253" s="22">
        <v>37084.0</v>
      </c>
      <c r="B1253" s="26" t="s">
        <v>1191</v>
      </c>
      <c r="C1253" s="101" t="s">
        <v>4</v>
      </c>
      <c r="D1253" s="98">
        <f t="shared" si="1"/>
        <v>62</v>
      </c>
      <c r="E1253" s="98" t="str">
        <f t="shared" si="2"/>
        <v>PLS submittal of Five Year Plan Quarterly Progress Report #2 </v>
      </c>
      <c r="F1253" s="98" t="str">
        <f t="shared" si="3"/>
        <v>(2nd quarter 2001)</v>
      </c>
      <c r="G1253" s="98">
        <f t="shared" si="4"/>
        <v>2001</v>
      </c>
      <c r="H1253" s="98">
        <f t="shared" si="5"/>
        <v>7</v>
      </c>
      <c r="I1253" s="98">
        <f t="shared" si="6"/>
        <v>12</v>
      </c>
      <c r="J1253" s="101"/>
      <c r="K1253" s="101"/>
      <c r="L1253" s="101"/>
      <c r="M1253" s="101"/>
      <c r="N1253" s="101"/>
      <c r="O1253" s="101"/>
      <c r="P1253" s="101"/>
      <c r="Q1253" s="101"/>
      <c r="R1253" s="101"/>
      <c r="S1253" s="101"/>
      <c r="T1253" s="101"/>
      <c r="U1253" s="101"/>
      <c r="V1253" s="101"/>
      <c r="W1253" s="101"/>
      <c r="X1253" s="101"/>
      <c r="Y1253" s="101"/>
      <c r="Z1253" s="101"/>
    </row>
    <row r="1254" ht="12.0" customHeight="1">
      <c r="A1254" s="22">
        <v>37084.0</v>
      </c>
      <c r="B1254" s="26" t="s">
        <v>1192</v>
      </c>
      <c r="C1254" s="101" t="s">
        <v>273</v>
      </c>
      <c r="D1254" s="98">
        <f t="shared" si="1"/>
        <v>60</v>
      </c>
      <c r="E1254" s="98" t="str">
        <f t="shared" si="2"/>
        <v>DEQ Interoffice Communication from L. Lipinski to S. Kolon </v>
      </c>
      <c r="F1254" s="98" t="str">
        <f t="shared" si="3"/>
        <v>(work plan review)</v>
      </c>
      <c r="G1254" s="98">
        <f t="shared" si="4"/>
        <v>2001</v>
      </c>
      <c r="H1254" s="98">
        <f t="shared" si="5"/>
        <v>7</v>
      </c>
      <c r="I1254" s="98">
        <f t="shared" si="6"/>
        <v>12</v>
      </c>
      <c r="J1254" s="101"/>
      <c r="K1254" s="101"/>
      <c r="L1254" s="101"/>
      <c r="M1254" s="101"/>
      <c r="N1254" s="101"/>
      <c r="O1254" s="101"/>
      <c r="P1254" s="101"/>
      <c r="Q1254" s="101"/>
      <c r="R1254" s="101"/>
      <c r="S1254" s="101"/>
      <c r="T1254" s="101"/>
      <c r="U1254" s="101"/>
      <c r="V1254" s="101"/>
      <c r="W1254" s="101"/>
      <c r="X1254" s="101"/>
      <c r="Y1254" s="101"/>
      <c r="Z1254" s="101"/>
    </row>
    <row r="1255" ht="12.0" customHeight="1">
      <c r="A1255" s="22">
        <v>37084.0</v>
      </c>
      <c r="B1255" s="26" t="s">
        <v>1193</v>
      </c>
      <c r="C1255" s="101" t="s">
        <v>273</v>
      </c>
      <c r="D1255" s="98" t="str">
        <f t="shared" si="1"/>
        <v>#VALUE!</v>
      </c>
      <c r="E1255" s="101" t="str">
        <f t="shared" si="2"/>
        <v>DEQ response to Unit E Investigation Work Plan</v>
      </c>
      <c r="F1255" s="98" t="str">
        <f t="shared" si="3"/>
        <v/>
      </c>
      <c r="G1255" s="98">
        <f t="shared" si="4"/>
        <v>2001</v>
      </c>
      <c r="H1255" s="98">
        <f t="shared" si="5"/>
        <v>7</v>
      </c>
      <c r="I1255" s="98">
        <f t="shared" si="6"/>
        <v>12</v>
      </c>
      <c r="J1255" s="101"/>
      <c r="K1255" s="101"/>
      <c r="L1255" s="101"/>
      <c r="M1255" s="101"/>
      <c r="N1255" s="101"/>
      <c r="O1255" s="101"/>
      <c r="P1255" s="101"/>
      <c r="Q1255" s="101"/>
      <c r="R1255" s="101"/>
      <c r="S1255" s="101"/>
      <c r="T1255" s="101"/>
      <c r="U1255" s="101"/>
      <c r="V1255" s="101"/>
      <c r="W1255" s="101"/>
      <c r="X1255" s="101"/>
      <c r="Y1255" s="101"/>
      <c r="Z1255" s="101"/>
    </row>
    <row r="1256" ht="12.0" customHeight="1">
      <c r="A1256" s="22">
        <v>37077.0</v>
      </c>
      <c r="B1256" s="26" t="s">
        <v>1194</v>
      </c>
      <c r="C1256" s="101" t="s">
        <v>7</v>
      </c>
      <c r="D1256" s="98" t="str">
        <f t="shared" si="1"/>
        <v>#VALUE!</v>
      </c>
      <c r="E1256" s="101" t="str">
        <f t="shared" si="2"/>
        <v>P/GSI submittal of Monthly Report #6</v>
      </c>
      <c r="F1256" s="98" t="str">
        <f t="shared" si="3"/>
        <v/>
      </c>
      <c r="G1256" s="98">
        <f t="shared" si="4"/>
        <v>2001</v>
      </c>
      <c r="H1256" s="98">
        <f t="shared" si="5"/>
        <v>7</v>
      </c>
      <c r="I1256" s="98">
        <f t="shared" si="6"/>
        <v>5</v>
      </c>
      <c r="J1256" s="101"/>
      <c r="K1256" s="101"/>
      <c r="L1256" s="101"/>
      <c r="M1256" s="101"/>
      <c r="N1256" s="101"/>
      <c r="O1256" s="101"/>
      <c r="P1256" s="101"/>
      <c r="Q1256" s="101"/>
      <c r="R1256" s="101"/>
      <c r="S1256" s="101"/>
      <c r="T1256" s="101"/>
      <c r="U1256" s="101"/>
      <c r="V1256" s="101"/>
      <c r="W1256" s="101"/>
      <c r="X1256" s="101"/>
      <c r="Y1256" s="101"/>
      <c r="Z1256" s="101"/>
    </row>
    <row r="1257" ht="12.0" customHeight="1">
      <c r="A1257" s="22">
        <v>37077.0</v>
      </c>
      <c r="B1257" s="26" t="s">
        <v>1195</v>
      </c>
      <c r="C1257" s="26" t="s">
        <v>9</v>
      </c>
      <c r="D1257" s="98" t="str">
        <f t="shared" si="1"/>
        <v>#VALUE!</v>
      </c>
      <c r="E1257" s="101" t="str">
        <f t="shared" si="2"/>
        <v>P/GSI submittal of Discharge Monitoring Report for NPDES permit</v>
      </c>
      <c r="F1257" s="98" t="str">
        <f t="shared" si="3"/>
        <v/>
      </c>
      <c r="G1257" s="98">
        <f t="shared" si="4"/>
        <v>2001</v>
      </c>
      <c r="H1257" s="98">
        <f t="shared" si="5"/>
        <v>7</v>
      </c>
      <c r="I1257" s="98">
        <f t="shared" si="6"/>
        <v>5</v>
      </c>
      <c r="J1257" s="101"/>
      <c r="K1257" s="101"/>
      <c r="L1257" s="101"/>
      <c r="M1257" s="101"/>
      <c r="N1257" s="101"/>
      <c r="O1257" s="101"/>
      <c r="P1257" s="101"/>
      <c r="Q1257" s="101"/>
      <c r="R1257" s="101"/>
      <c r="S1257" s="101"/>
      <c r="T1257" s="101"/>
      <c r="U1257" s="101"/>
      <c r="V1257" s="101"/>
      <c r="W1257" s="101"/>
      <c r="X1257" s="101"/>
      <c r="Y1257" s="101"/>
      <c r="Z1257" s="101"/>
    </row>
    <row r="1258" ht="12.0" customHeight="1">
      <c r="A1258" s="22">
        <v>37074.0</v>
      </c>
      <c r="B1258" s="26" t="s">
        <v>1196</v>
      </c>
      <c r="C1258" s="101" t="s">
        <v>356</v>
      </c>
      <c r="D1258" s="98">
        <f t="shared" si="1"/>
        <v>49</v>
      </c>
      <c r="E1258" s="98" t="str">
        <f t="shared" si="2"/>
        <v>Plaintiffs Brief in Response to Petition by DAG </v>
      </c>
      <c r="F1258" s="98" t="str">
        <f t="shared" si="3"/>
        <v>(AE-1 dispute)</v>
      </c>
      <c r="G1258" s="98">
        <f t="shared" si="4"/>
        <v>2001</v>
      </c>
      <c r="H1258" s="98">
        <f t="shared" si="5"/>
        <v>7</v>
      </c>
      <c r="I1258" s="98">
        <f t="shared" si="6"/>
        <v>2</v>
      </c>
      <c r="J1258" s="101"/>
      <c r="K1258" s="101"/>
      <c r="L1258" s="101"/>
      <c r="M1258" s="101"/>
      <c r="N1258" s="101"/>
      <c r="O1258" s="101"/>
      <c r="P1258" s="101"/>
      <c r="Q1258" s="101"/>
      <c r="R1258" s="101"/>
      <c r="S1258" s="101"/>
      <c r="T1258" s="101"/>
      <c r="U1258" s="101"/>
      <c r="V1258" s="101"/>
      <c r="W1258" s="101"/>
      <c r="X1258" s="101"/>
      <c r="Y1258" s="101"/>
      <c r="Z1258" s="101"/>
    </row>
    <row r="1259" ht="12.0" customHeight="1">
      <c r="A1259" s="22">
        <v>37071.0</v>
      </c>
      <c r="B1259" s="26" t="s">
        <v>1197</v>
      </c>
      <c r="C1259" s="101" t="s">
        <v>356</v>
      </c>
      <c r="D1259" s="98">
        <f t="shared" si="1"/>
        <v>44</v>
      </c>
      <c r="E1259" s="98" t="str">
        <f t="shared" si="2"/>
        <v>Letter from S. Kolon to F. Fotouhi et. al. </v>
      </c>
      <c r="F1259" s="98" t="str">
        <f t="shared" si="3"/>
        <v>(response to “Force Majeure”)</v>
      </c>
      <c r="G1259" s="98">
        <f t="shared" si="4"/>
        <v>2001</v>
      </c>
      <c r="H1259" s="98">
        <f t="shared" si="5"/>
        <v>6</v>
      </c>
      <c r="I1259" s="98">
        <f t="shared" si="6"/>
        <v>29</v>
      </c>
      <c r="J1259" s="101"/>
      <c r="K1259" s="101"/>
      <c r="L1259" s="101"/>
      <c r="M1259" s="101"/>
      <c r="N1259" s="101"/>
      <c r="O1259" s="101"/>
      <c r="P1259" s="101"/>
      <c r="Q1259" s="101"/>
      <c r="R1259" s="101"/>
      <c r="S1259" s="101"/>
      <c r="T1259" s="101"/>
      <c r="U1259" s="101"/>
      <c r="V1259" s="101"/>
      <c r="W1259" s="101"/>
      <c r="X1259" s="101"/>
      <c r="Y1259" s="101"/>
      <c r="Z1259" s="101"/>
    </row>
    <row r="1260" ht="12.0" customHeight="1">
      <c r="A1260" s="22">
        <v>37071.0</v>
      </c>
      <c r="B1260" s="26" t="s">
        <v>1198</v>
      </c>
      <c r="C1260" s="101" t="s">
        <v>273</v>
      </c>
      <c r="D1260" s="98">
        <f t="shared" si="1"/>
        <v>5</v>
      </c>
      <c r="E1260" s="98" t="str">
        <f t="shared" si="2"/>
        <v>PLS </v>
      </c>
      <c r="F1260" s="98" t="str">
        <f t="shared" si="3"/>
        <v>(P/GSI) submittal of Unit E Work Plan</v>
      </c>
      <c r="G1260" s="98">
        <f t="shared" si="4"/>
        <v>2001</v>
      </c>
      <c r="H1260" s="98">
        <f t="shared" si="5"/>
        <v>6</v>
      </c>
      <c r="I1260" s="98">
        <f t="shared" si="6"/>
        <v>29</v>
      </c>
      <c r="J1260" s="101"/>
      <c r="K1260" s="101"/>
      <c r="L1260" s="101"/>
      <c r="M1260" s="101"/>
      <c r="N1260" s="101"/>
      <c r="O1260" s="101"/>
      <c r="P1260" s="101"/>
      <c r="Q1260" s="101"/>
      <c r="R1260" s="101"/>
      <c r="S1260" s="101"/>
      <c r="T1260" s="101"/>
      <c r="U1260" s="101"/>
      <c r="V1260" s="101"/>
      <c r="W1260" s="101"/>
      <c r="X1260" s="101"/>
      <c r="Y1260" s="101"/>
      <c r="Z1260" s="101"/>
    </row>
    <row r="1261" ht="12.0" customHeight="1">
      <c r="A1261" s="22">
        <v>37064.0</v>
      </c>
      <c r="B1261" s="26" t="s">
        <v>1199</v>
      </c>
      <c r="C1261" s="101" t="s">
        <v>356</v>
      </c>
      <c r="D1261" s="98" t="str">
        <f t="shared" si="1"/>
        <v>#VALUE!</v>
      </c>
      <c r="E1261" s="101" t="str">
        <f t="shared" si="2"/>
        <v>P/GSI submittal of Dupont Area Investigation Report</v>
      </c>
      <c r="F1261" s="98" t="str">
        <f t="shared" si="3"/>
        <v/>
      </c>
      <c r="G1261" s="98">
        <f t="shared" si="4"/>
        <v>2001</v>
      </c>
      <c r="H1261" s="98">
        <f t="shared" si="5"/>
        <v>6</v>
      </c>
      <c r="I1261" s="98">
        <f t="shared" si="6"/>
        <v>22</v>
      </c>
      <c r="J1261" s="101"/>
      <c r="K1261" s="101"/>
      <c r="L1261" s="101"/>
      <c r="M1261" s="101"/>
      <c r="N1261" s="101"/>
      <c r="O1261" s="101"/>
      <c r="P1261" s="101"/>
      <c r="Q1261" s="101"/>
      <c r="R1261" s="101"/>
      <c r="S1261" s="101"/>
      <c r="T1261" s="101"/>
      <c r="U1261" s="101"/>
      <c r="V1261" s="101"/>
      <c r="W1261" s="101"/>
      <c r="X1261" s="101"/>
      <c r="Y1261" s="101"/>
      <c r="Z1261" s="101"/>
    </row>
    <row r="1262" ht="12.0" customHeight="1">
      <c r="A1262" s="22">
        <v>37062.0</v>
      </c>
      <c r="B1262" s="26" t="s">
        <v>1200</v>
      </c>
      <c r="C1262" s="101" t="s">
        <v>356</v>
      </c>
      <c r="D1262" s="98">
        <f t="shared" si="1"/>
        <v>60</v>
      </c>
      <c r="E1262" s="98" t="str">
        <f t="shared" si="2"/>
        <v>Notice of Hearing/Petition for Dispute Resolution by P/GSI </v>
      </c>
      <c r="F1262" s="98" t="str">
        <f t="shared" si="3"/>
        <v>(AE-1 dispute)</v>
      </c>
      <c r="G1262" s="98">
        <f t="shared" si="4"/>
        <v>2001</v>
      </c>
      <c r="H1262" s="98">
        <f t="shared" si="5"/>
        <v>6</v>
      </c>
      <c r="I1262" s="98">
        <f t="shared" si="6"/>
        <v>20</v>
      </c>
      <c r="J1262" s="101"/>
      <c r="K1262" s="101"/>
      <c r="L1262" s="101"/>
      <c r="M1262" s="101"/>
      <c r="N1262" s="101"/>
      <c r="O1262" s="101"/>
      <c r="P1262" s="101"/>
      <c r="Q1262" s="101"/>
      <c r="R1262" s="101"/>
      <c r="S1262" s="101"/>
      <c r="T1262" s="101"/>
      <c r="U1262" s="101"/>
      <c r="V1262" s="101"/>
      <c r="W1262" s="101"/>
      <c r="X1262" s="101"/>
      <c r="Y1262" s="101"/>
      <c r="Z1262" s="101"/>
    </row>
    <row r="1263" ht="12.0" customHeight="1">
      <c r="A1263" s="22">
        <v>37062.0</v>
      </c>
      <c r="B1263" s="26" t="s">
        <v>1201</v>
      </c>
      <c r="C1263" s="101" t="s">
        <v>273</v>
      </c>
      <c r="D1263" s="98">
        <f t="shared" si="1"/>
        <v>41</v>
      </c>
      <c r="E1263" s="98" t="str">
        <f t="shared" si="2"/>
        <v>E-mail note from F. Fotouhi to S. Kolon </v>
      </c>
      <c r="F1263" s="98" t="str">
        <f t="shared" si="3"/>
        <v>(preliminary response)</v>
      </c>
      <c r="G1263" s="98">
        <f t="shared" si="4"/>
        <v>2001</v>
      </c>
      <c r="H1263" s="98">
        <f t="shared" si="5"/>
        <v>6</v>
      </c>
      <c r="I1263" s="98">
        <f t="shared" si="6"/>
        <v>20</v>
      </c>
      <c r="J1263" s="101"/>
      <c r="K1263" s="101"/>
      <c r="L1263" s="101"/>
      <c r="M1263" s="101"/>
      <c r="N1263" s="101"/>
      <c r="O1263" s="101"/>
      <c r="P1263" s="101"/>
      <c r="Q1263" s="101"/>
      <c r="R1263" s="101"/>
      <c r="S1263" s="101"/>
      <c r="T1263" s="101"/>
      <c r="U1263" s="101"/>
      <c r="V1263" s="101"/>
      <c r="W1263" s="101"/>
      <c r="X1263" s="101"/>
      <c r="Y1263" s="101"/>
      <c r="Z1263" s="101"/>
    </row>
    <row r="1264" ht="12.0" customHeight="1">
      <c r="A1264" s="22">
        <v>37061.0</v>
      </c>
      <c r="B1264" s="26" t="s">
        <v>1202</v>
      </c>
      <c r="C1264" s="101" t="s">
        <v>7</v>
      </c>
      <c r="D1264" s="98">
        <f t="shared" si="1"/>
        <v>42</v>
      </c>
      <c r="E1264" s="98" t="str">
        <f t="shared" si="2"/>
        <v>E-mail from F. Fotouhi to S. Kolon et al </v>
      </c>
      <c r="F1264" s="98" t="str">
        <f t="shared" si="3"/>
        <v>(“Force Majeure” for treatment system)</v>
      </c>
      <c r="G1264" s="98">
        <f t="shared" si="4"/>
        <v>2001</v>
      </c>
      <c r="H1264" s="98">
        <f t="shared" si="5"/>
        <v>6</v>
      </c>
      <c r="I1264" s="98">
        <f t="shared" si="6"/>
        <v>19</v>
      </c>
      <c r="J1264" s="101"/>
      <c r="K1264" s="101"/>
      <c r="L1264" s="101"/>
      <c r="M1264" s="101"/>
      <c r="N1264" s="101"/>
      <c r="O1264" s="101"/>
      <c r="P1264" s="101"/>
      <c r="Q1264" s="101"/>
      <c r="R1264" s="101"/>
      <c r="S1264" s="101"/>
      <c r="T1264" s="101"/>
      <c r="U1264" s="101"/>
      <c r="V1264" s="101"/>
      <c r="W1264" s="101"/>
      <c r="X1264" s="101"/>
      <c r="Y1264" s="101"/>
      <c r="Z1264" s="101"/>
    </row>
    <row r="1265" ht="12.0" customHeight="1">
      <c r="A1265" s="22">
        <v>37057.0</v>
      </c>
      <c r="B1265" s="26" t="s">
        <v>1203</v>
      </c>
      <c r="C1265" s="101" t="s">
        <v>273</v>
      </c>
      <c r="D1265" s="98">
        <f t="shared" si="1"/>
        <v>41</v>
      </c>
      <c r="E1265" s="98" t="str">
        <f t="shared" si="2"/>
        <v>E-mail note from S. Kolon to F. Fotouhi </v>
      </c>
      <c r="F1265" s="98" t="str">
        <f t="shared" si="3"/>
        <v>(preliminary response to new contamination)</v>
      </c>
      <c r="G1265" s="98">
        <f t="shared" si="4"/>
        <v>2001</v>
      </c>
      <c r="H1265" s="98">
        <f t="shared" si="5"/>
        <v>6</v>
      </c>
      <c r="I1265" s="98">
        <f t="shared" si="6"/>
        <v>15</v>
      </c>
      <c r="J1265" s="98"/>
      <c r="K1265" s="98"/>
      <c r="L1265" s="98"/>
      <c r="M1265" s="98"/>
      <c r="N1265" s="98"/>
      <c r="O1265" s="98"/>
      <c r="P1265" s="98"/>
      <c r="Q1265" s="98"/>
      <c r="R1265" s="98"/>
      <c r="S1265" s="98"/>
      <c r="T1265" s="98"/>
      <c r="U1265" s="98"/>
      <c r="V1265" s="98"/>
      <c r="W1265" s="98"/>
      <c r="X1265" s="98"/>
      <c r="Y1265" s="98"/>
      <c r="Z1265" s="98"/>
    </row>
    <row r="1266" ht="12.0" customHeight="1">
      <c r="A1266" s="22">
        <v>37056.0</v>
      </c>
      <c r="B1266" s="26" t="s">
        <v>1204</v>
      </c>
      <c r="C1266" s="101" t="s">
        <v>356</v>
      </c>
      <c r="D1266" s="98">
        <f t="shared" si="1"/>
        <v>38</v>
      </c>
      <c r="E1266" s="98" t="str">
        <f t="shared" si="2"/>
        <v>Letter from A. Wasserman to S. Kolon </v>
      </c>
      <c r="F1266" s="98" t="str">
        <f t="shared" si="3"/>
        <v>(explanation of “Force Majeure”)</v>
      </c>
      <c r="G1266" s="98">
        <f t="shared" si="4"/>
        <v>2001</v>
      </c>
      <c r="H1266" s="98">
        <f t="shared" si="5"/>
        <v>6</v>
      </c>
      <c r="I1266" s="98">
        <f t="shared" si="6"/>
        <v>14</v>
      </c>
      <c r="J1266" s="98"/>
      <c r="K1266" s="98"/>
      <c r="L1266" s="98"/>
      <c r="M1266" s="98"/>
      <c r="N1266" s="98"/>
      <c r="O1266" s="98"/>
      <c r="P1266" s="98"/>
      <c r="Q1266" s="98"/>
      <c r="R1266" s="98"/>
      <c r="S1266" s="98"/>
      <c r="T1266" s="98"/>
      <c r="U1266" s="98"/>
      <c r="V1266" s="98"/>
      <c r="W1266" s="98"/>
      <c r="X1266" s="98"/>
      <c r="Y1266" s="98"/>
      <c r="Z1266" s="98"/>
    </row>
    <row r="1267" ht="12.0" customHeight="1">
      <c r="A1267" s="22">
        <v>37056.0</v>
      </c>
      <c r="B1267" s="26" t="s">
        <v>1205</v>
      </c>
      <c r="C1267" s="101" t="s">
        <v>356</v>
      </c>
      <c r="D1267" s="98">
        <f t="shared" si="1"/>
        <v>36</v>
      </c>
      <c r="E1267" s="98" t="str">
        <f t="shared" si="2"/>
        <v>Letter from F. Fotouhi to S. Kolon </v>
      </c>
      <c r="F1267" s="98" t="str">
        <f t="shared" si="3"/>
        <v>(analysis of well at 359 Pinewood)</v>
      </c>
      <c r="G1267" s="98">
        <f t="shared" si="4"/>
        <v>2001</v>
      </c>
      <c r="H1267" s="98">
        <f t="shared" si="5"/>
        <v>6</v>
      </c>
      <c r="I1267" s="98">
        <f t="shared" si="6"/>
        <v>14</v>
      </c>
      <c r="J1267" s="98"/>
      <c r="K1267" s="98"/>
      <c r="L1267" s="98"/>
      <c r="M1267" s="98"/>
      <c r="N1267" s="98"/>
      <c r="O1267" s="98"/>
      <c r="P1267" s="98"/>
      <c r="Q1267" s="98"/>
      <c r="R1267" s="98"/>
      <c r="S1267" s="98"/>
      <c r="T1267" s="98"/>
      <c r="U1267" s="98"/>
      <c r="V1267" s="98"/>
      <c r="W1267" s="98"/>
      <c r="X1267" s="98"/>
      <c r="Y1267" s="98"/>
      <c r="Z1267" s="98"/>
    </row>
    <row r="1268" ht="12.0" customHeight="1">
      <c r="A1268" s="22">
        <v>37055.0</v>
      </c>
      <c r="B1268" s="26" t="s">
        <v>1206</v>
      </c>
      <c r="C1268" s="101" t="s">
        <v>7</v>
      </c>
      <c r="D1268" s="98" t="str">
        <f t="shared" si="1"/>
        <v>#VALUE!</v>
      </c>
      <c r="E1268" s="101" t="str">
        <f t="shared" si="2"/>
        <v>P/GSI submittal of Operation &amp; Maintenance Plan</v>
      </c>
      <c r="F1268" s="98" t="str">
        <f t="shared" si="3"/>
        <v/>
      </c>
      <c r="G1268" s="98">
        <f t="shared" si="4"/>
        <v>2001</v>
      </c>
      <c r="H1268" s="98">
        <f t="shared" si="5"/>
        <v>6</v>
      </c>
      <c r="I1268" s="98">
        <f t="shared" si="6"/>
        <v>13</v>
      </c>
      <c r="J1268" s="98"/>
      <c r="K1268" s="98"/>
      <c r="L1268" s="98"/>
      <c r="M1268" s="98"/>
      <c r="N1268" s="98"/>
      <c r="O1268" s="98"/>
      <c r="P1268" s="98"/>
      <c r="Q1268" s="98"/>
      <c r="R1268" s="98"/>
      <c r="S1268" s="98"/>
      <c r="T1268" s="98"/>
      <c r="U1268" s="98"/>
      <c r="V1268" s="98"/>
      <c r="W1268" s="98"/>
      <c r="X1268" s="98"/>
      <c r="Y1268" s="98"/>
      <c r="Z1268" s="98"/>
    </row>
    <row r="1269" ht="12.0" customHeight="1">
      <c r="A1269" s="22">
        <v>37054.0</v>
      </c>
      <c r="B1269" s="26" t="s">
        <v>1207</v>
      </c>
      <c r="C1269" s="26" t="s">
        <v>88</v>
      </c>
      <c r="D1269" s="98" t="str">
        <f t="shared" si="1"/>
        <v>#VALUE!</v>
      </c>
      <c r="E1269" s="101" t="str">
        <f t="shared" si="2"/>
        <v>DEQ response to P/GSI submittal of 4/30/01 report and groundwater model</v>
      </c>
      <c r="F1269" s="98" t="str">
        <f t="shared" si="3"/>
        <v/>
      </c>
      <c r="G1269" s="98">
        <f t="shared" si="4"/>
        <v>2001</v>
      </c>
      <c r="H1269" s="98">
        <f t="shared" si="5"/>
        <v>6</v>
      </c>
      <c r="I1269" s="98">
        <f t="shared" si="6"/>
        <v>12</v>
      </c>
      <c r="J1269" s="98"/>
      <c r="K1269" s="98"/>
      <c r="L1269" s="98"/>
      <c r="M1269" s="98"/>
      <c r="N1269" s="98"/>
      <c r="O1269" s="98"/>
      <c r="P1269" s="98"/>
      <c r="Q1269" s="98"/>
      <c r="R1269" s="98"/>
      <c r="S1269" s="98"/>
      <c r="T1269" s="98"/>
      <c r="U1269" s="98"/>
      <c r="V1269" s="98"/>
      <c r="W1269" s="98"/>
      <c r="X1269" s="98"/>
      <c r="Y1269" s="98"/>
      <c r="Z1269" s="98"/>
    </row>
    <row r="1270" ht="12.0" customHeight="1">
      <c r="A1270" s="22">
        <v>37053.0</v>
      </c>
      <c r="B1270" s="26" t="s">
        <v>1208</v>
      </c>
      <c r="C1270" s="26" t="s">
        <v>88</v>
      </c>
      <c r="D1270" s="98">
        <f t="shared" si="1"/>
        <v>53</v>
      </c>
      <c r="E1270" s="98" t="str">
        <f t="shared" si="2"/>
        <v>Interoffice Memorandum from L. Lipinski to S. Kolon </v>
      </c>
      <c r="F1270" s="98" t="str">
        <f t="shared" si="3"/>
        <v>(groundwater model)</v>
      </c>
      <c r="G1270" s="98">
        <f t="shared" si="4"/>
        <v>2001</v>
      </c>
      <c r="H1270" s="98">
        <f t="shared" si="5"/>
        <v>6</v>
      </c>
      <c r="I1270" s="98">
        <f t="shared" si="6"/>
        <v>11</v>
      </c>
      <c r="J1270" s="98"/>
      <c r="K1270" s="98"/>
      <c r="L1270" s="98"/>
      <c r="M1270" s="98"/>
      <c r="N1270" s="98"/>
      <c r="O1270" s="98"/>
      <c r="P1270" s="98"/>
      <c r="Q1270" s="98"/>
      <c r="R1270" s="98"/>
      <c r="S1270" s="98"/>
      <c r="T1270" s="98"/>
      <c r="U1270" s="98"/>
      <c r="V1270" s="98"/>
      <c r="W1270" s="98"/>
      <c r="X1270" s="98"/>
      <c r="Y1270" s="98"/>
      <c r="Z1270" s="98"/>
    </row>
    <row r="1271" ht="12.0" customHeight="1">
      <c r="A1271" s="22">
        <v>37053.0</v>
      </c>
      <c r="B1271" s="26" t="s">
        <v>1209</v>
      </c>
      <c r="C1271" s="101" t="s">
        <v>273</v>
      </c>
      <c r="D1271" s="98">
        <f t="shared" si="1"/>
        <v>59</v>
      </c>
      <c r="E1271" s="98" t="str">
        <f t="shared" si="2"/>
        <v>E-mail note from S. Kolon to local citizens and officials </v>
      </c>
      <c r="F1271" s="98" t="str">
        <f t="shared" si="3"/>
        <v>(discovery of contamination)</v>
      </c>
      <c r="G1271" s="98">
        <f t="shared" si="4"/>
        <v>2001</v>
      </c>
      <c r="H1271" s="98">
        <f t="shared" si="5"/>
        <v>6</v>
      </c>
      <c r="I1271" s="98">
        <f t="shared" si="6"/>
        <v>11</v>
      </c>
      <c r="J1271" s="98"/>
      <c r="K1271" s="98"/>
      <c r="L1271" s="98"/>
      <c r="M1271" s="98"/>
      <c r="N1271" s="98"/>
      <c r="O1271" s="98"/>
      <c r="P1271" s="98"/>
      <c r="Q1271" s="98"/>
      <c r="R1271" s="98"/>
      <c r="S1271" s="98"/>
      <c r="T1271" s="98"/>
      <c r="U1271" s="98"/>
      <c r="V1271" s="98"/>
      <c r="W1271" s="98"/>
      <c r="X1271" s="98"/>
      <c r="Y1271" s="98"/>
      <c r="Z1271" s="98"/>
    </row>
    <row r="1272" ht="12.0" customHeight="1">
      <c r="A1272" s="22">
        <v>37050.0</v>
      </c>
      <c r="B1272" s="26" t="s">
        <v>1195</v>
      </c>
      <c r="C1272" s="26" t="s">
        <v>9</v>
      </c>
      <c r="D1272" s="98" t="str">
        <f t="shared" si="1"/>
        <v>#VALUE!</v>
      </c>
      <c r="E1272" s="101" t="str">
        <f t="shared" si="2"/>
        <v>P/GSI submittal of Discharge Monitoring Report for NPDES permit</v>
      </c>
      <c r="F1272" s="98" t="str">
        <f t="shared" si="3"/>
        <v/>
      </c>
      <c r="G1272" s="98">
        <f t="shared" si="4"/>
        <v>2001</v>
      </c>
      <c r="H1272" s="98">
        <f t="shared" si="5"/>
        <v>6</v>
      </c>
      <c r="I1272" s="98">
        <f t="shared" si="6"/>
        <v>8</v>
      </c>
      <c r="J1272" s="98"/>
      <c r="K1272" s="98"/>
      <c r="L1272" s="98"/>
      <c r="M1272" s="98"/>
      <c r="N1272" s="98"/>
      <c r="O1272" s="98"/>
      <c r="P1272" s="98"/>
      <c r="Q1272" s="98"/>
      <c r="R1272" s="98"/>
      <c r="S1272" s="98"/>
      <c r="T1272" s="98"/>
      <c r="U1272" s="98"/>
      <c r="V1272" s="98"/>
      <c r="W1272" s="98"/>
      <c r="X1272" s="98"/>
      <c r="Y1272" s="98"/>
      <c r="Z1272" s="98"/>
    </row>
    <row r="1273" ht="12.0" customHeight="1">
      <c r="A1273" s="22">
        <v>37048.0</v>
      </c>
      <c r="B1273" s="26" t="s">
        <v>1210</v>
      </c>
      <c r="C1273" s="101" t="s">
        <v>356</v>
      </c>
      <c r="D1273" s="98">
        <f t="shared" si="1"/>
        <v>44</v>
      </c>
      <c r="E1273" s="98" t="str">
        <f t="shared" si="2"/>
        <v>Letter from S. Kolon to F. Fotouhi et. al. </v>
      </c>
      <c r="F1273" s="98" t="str">
        <f t="shared" si="3"/>
        <v>(initial response to claim of “Force Majeure”)</v>
      </c>
      <c r="G1273" s="98">
        <f t="shared" si="4"/>
        <v>2001</v>
      </c>
      <c r="H1273" s="98">
        <f t="shared" si="5"/>
        <v>6</v>
      </c>
      <c r="I1273" s="98">
        <f t="shared" si="6"/>
        <v>6</v>
      </c>
      <c r="J1273" s="98"/>
      <c r="K1273" s="98"/>
      <c r="L1273" s="98"/>
      <c r="M1273" s="98"/>
      <c r="N1273" s="98"/>
      <c r="O1273" s="98"/>
      <c r="P1273" s="98"/>
      <c r="Q1273" s="98"/>
      <c r="R1273" s="98"/>
      <c r="S1273" s="98"/>
      <c r="T1273" s="98"/>
      <c r="U1273" s="98"/>
      <c r="V1273" s="98"/>
      <c r="W1273" s="98"/>
      <c r="X1273" s="98"/>
      <c r="Y1273" s="98"/>
      <c r="Z1273" s="98"/>
    </row>
    <row r="1274" ht="12.0" customHeight="1">
      <c r="A1274" s="22">
        <v>37048.0</v>
      </c>
      <c r="B1274" s="26" t="s">
        <v>652</v>
      </c>
      <c r="C1274" s="101" t="s">
        <v>7</v>
      </c>
      <c r="D1274" s="98" t="str">
        <f t="shared" si="1"/>
        <v>#VALUE!</v>
      </c>
      <c r="E1274" s="101" t="str">
        <f t="shared" si="2"/>
        <v>Analytical results</v>
      </c>
      <c r="F1274" s="98" t="str">
        <f t="shared" si="3"/>
        <v/>
      </c>
      <c r="G1274" s="98">
        <f t="shared" si="4"/>
        <v>2001</v>
      </c>
      <c r="H1274" s="98">
        <f t="shared" si="5"/>
        <v>6</v>
      </c>
      <c r="I1274" s="98">
        <f t="shared" si="6"/>
        <v>6</v>
      </c>
      <c r="J1274" s="98"/>
      <c r="K1274" s="98"/>
      <c r="L1274" s="98"/>
      <c r="M1274" s="98"/>
      <c r="N1274" s="98"/>
      <c r="O1274" s="98"/>
      <c r="P1274" s="98"/>
      <c r="Q1274" s="98"/>
      <c r="R1274" s="98"/>
      <c r="S1274" s="98"/>
      <c r="T1274" s="98"/>
      <c r="U1274" s="98"/>
      <c r="V1274" s="98"/>
      <c r="W1274" s="98"/>
      <c r="X1274" s="98"/>
      <c r="Y1274" s="98"/>
      <c r="Z1274" s="98"/>
    </row>
    <row r="1275" ht="12.0" customHeight="1">
      <c r="A1275" s="22">
        <v>37048.0</v>
      </c>
      <c r="B1275" s="26" t="s">
        <v>1211</v>
      </c>
      <c r="C1275" s="101" t="s">
        <v>7</v>
      </c>
      <c r="D1275" s="98" t="str">
        <f t="shared" si="1"/>
        <v>#VALUE!</v>
      </c>
      <c r="E1275" s="101" t="str">
        <f t="shared" si="2"/>
        <v>P/GSI submittal of Monthly Report #5</v>
      </c>
      <c r="F1275" s="98" t="str">
        <f t="shared" si="3"/>
        <v/>
      </c>
      <c r="G1275" s="98">
        <f t="shared" si="4"/>
        <v>2001</v>
      </c>
      <c r="H1275" s="98">
        <f t="shared" si="5"/>
        <v>6</v>
      </c>
      <c r="I1275" s="98">
        <f t="shared" si="6"/>
        <v>6</v>
      </c>
      <c r="J1275" s="98"/>
      <c r="K1275" s="98"/>
      <c r="L1275" s="98"/>
      <c r="M1275" s="98"/>
      <c r="N1275" s="98"/>
      <c r="O1275" s="98"/>
      <c r="P1275" s="98"/>
      <c r="Q1275" s="98"/>
      <c r="R1275" s="98"/>
      <c r="S1275" s="98"/>
      <c r="T1275" s="98"/>
      <c r="U1275" s="98"/>
      <c r="V1275" s="98"/>
      <c r="W1275" s="98"/>
      <c r="X1275" s="98"/>
      <c r="Y1275" s="98"/>
      <c r="Z1275" s="98"/>
    </row>
    <row r="1276" ht="12.0" customHeight="1">
      <c r="A1276" s="22">
        <v>37047.0</v>
      </c>
      <c r="B1276" s="26" t="s">
        <v>1212</v>
      </c>
      <c r="C1276" s="101" t="s">
        <v>356</v>
      </c>
      <c r="D1276" s="98">
        <f t="shared" si="1"/>
        <v>44</v>
      </c>
      <c r="E1276" s="98" t="str">
        <f t="shared" si="2"/>
        <v>Letter from S. Kolon to F. Fotouhi et. al. </v>
      </c>
      <c r="F1276" s="98" t="str">
        <f t="shared" si="3"/>
        <v>(resolution of AE-1 dispute)</v>
      </c>
      <c r="G1276" s="98">
        <f t="shared" si="4"/>
        <v>2001</v>
      </c>
      <c r="H1276" s="98">
        <f t="shared" si="5"/>
        <v>6</v>
      </c>
      <c r="I1276" s="98">
        <f t="shared" si="6"/>
        <v>5</v>
      </c>
      <c r="J1276" s="98"/>
      <c r="K1276" s="98"/>
      <c r="L1276" s="98"/>
      <c r="M1276" s="98"/>
      <c r="N1276" s="98"/>
      <c r="O1276" s="98"/>
      <c r="P1276" s="98"/>
      <c r="Q1276" s="98"/>
      <c r="R1276" s="98"/>
      <c r="S1276" s="98"/>
      <c r="T1276" s="98"/>
      <c r="U1276" s="98"/>
      <c r="V1276" s="98"/>
      <c r="W1276" s="98"/>
      <c r="X1276" s="98"/>
      <c r="Y1276" s="98"/>
      <c r="Z1276" s="98"/>
    </row>
    <row r="1277" ht="24.0" customHeight="1">
      <c r="A1277" s="22">
        <v>37043.0</v>
      </c>
      <c r="B1277" s="26" t="s">
        <v>1213</v>
      </c>
      <c r="C1277" s="101" t="s">
        <v>356</v>
      </c>
      <c r="D1277" s="98">
        <f t="shared" si="1"/>
        <v>40</v>
      </c>
      <c r="E1277" s="98" t="str">
        <f t="shared" si="2"/>
        <v>Letter from A. Wasserman to R. Reichel </v>
      </c>
      <c r="F1277" s="98" t="str">
        <f t="shared" si="3"/>
        <v>(claim of “Force Majeure” for not operating AE-1 at revised extraction rate of 28 gpm)</v>
      </c>
      <c r="G1277" s="98">
        <f t="shared" si="4"/>
        <v>2001</v>
      </c>
      <c r="H1277" s="98">
        <f t="shared" si="5"/>
        <v>6</v>
      </c>
      <c r="I1277" s="98">
        <f t="shared" si="6"/>
        <v>1</v>
      </c>
      <c r="J1277" s="98"/>
      <c r="K1277" s="98"/>
      <c r="L1277" s="98"/>
      <c r="M1277" s="98"/>
      <c r="N1277" s="98"/>
      <c r="O1277" s="98"/>
      <c r="P1277" s="98"/>
      <c r="Q1277" s="98"/>
      <c r="R1277" s="98"/>
      <c r="S1277" s="98"/>
      <c r="T1277" s="98"/>
      <c r="U1277" s="98"/>
      <c r="V1277" s="98"/>
      <c r="W1277" s="98"/>
      <c r="X1277" s="98"/>
      <c r="Y1277" s="98"/>
      <c r="Z1277" s="98"/>
    </row>
    <row r="1278" ht="12.0" customHeight="1">
      <c r="A1278" s="22">
        <v>37042.0</v>
      </c>
      <c r="B1278" s="26" t="s">
        <v>1214</v>
      </c>
      <c r="C1278" s="101" t="s">
        <v>356</v>
      </c>
      <c r="D1278" s="98">
        <f t="shared" si="1"/>
        <v>36</v>
      </c>
      <c r="E1278" s="98" t="str">
        <f t="shared" si="2"/>
        <v>Letter from F. Fotouhi to S. Kolon </v>
      </c>
      <c r="F1278" s="98" t="str">
        <f t="shared" si="3"/>
        <v>(AE-1 operation)</v>
      </c>
      <c r="G1278" s="98">
        <f t="shared" si="4"/>
        <v>2001</v>
      </c>
      <c r="H1278" s="98">
        <f t="shared" si="5"/>
        <v>5</v>
      </c>
      <c r="I1278" s="98">
        <f t="shared" si="6"/>
        <v>31</v>
      </c>
      <c r="J1278" s="98"/>
      <c r="K1278" s="98"/>
      <c r="L1278" s="98"/>
      <c r="M1278" s="98"/>
      <c r="N1278" s="98"/>
      <c r="O1278" s="98"/>
      <c r="P1278" s="98"/>
      <c r="Q1278" s="98"/>
      <c r="R1278" s="98"/>
      <c r="S1278" s="98"/>
      <c r="T1278" s="98"/>
      <c r="U1278" s="98"/>
      <c r="V1278" s="98"/>
      <c r="W1278" s="98"/>
      <c r="X1278" s="98"/>
      <c r="Y1278" s="98"/>
      <c r="Z1278" s="98"/>
    </row>
    <row r="1279" ht="12.0" customHeight="1">
      <c r="A1279" s="22">
        <v>37040.0</v>
      </c>
      <c r="B1279" s="26" t="s">
        <v>1215</v>
      </c>
      <c r="C1279" s="26" t="s">
        <v>88</v>
      </c>
      <c r="D1279" s="98">
        <f t="shared" si="1"/>
        <v>23</v>
      </c>
      <c r="E1279" s="98" t="str">
        <f t="shared" si="2"/>
        <v>Facsimile cover sheet </v>
      </c>
      <c r="F1279" s="98" t="str">
        <f t="shared" si="3"/>
        <v>(transmitting sample results from Third Sister Lake, 5/3/00)</v>
      </c>
      <c r="G1279" s="98">
        <f t="shared" si="4"/>
        <v>2001</v>
      </c>
      <c r="H1279" s="98">
        <f t="shared" si="5"/>
        <v>5</v>
      </c>
      <c r="I1279" s="98">
        <f t="shared" si="6"/>
        <v>29</v>
      </c>
      <c r="J1279" s="98"/>
      <c r="K1279" s="98"/>
      <c r="L1279" s="98"/>
      <c r="M1279" s="98"/>
      <c r="N1279" s="98"/>
      <c r="O1279" s="98"/>
      <c r="P1279" s="98"/>
      <c r="Q1279" s="98"/>
      <c r="R1279" s="98"/>
      <c r="S1279" s="98"/>
      <c r="T1279" s="98"/>
      <c r="U1279" s="98"/>
      <c r="V1279" s="98"/>
      <c r="W1279" s="98"/>
      <c r="X1279" s="98"/>
      <c r="Y1279" s="98"/>
      <c r="Z1279" s="98"/>
    </row>
    <row r="1280" ht="12.0" customHeight="1">
      <c r="A1280" s="22">
        <v>37035.0</v>
      </c>
      <c r="B1280" s="26" t="s">
        <v>1216</v>
      </c>
      <c r="C1280" s="101" t="s">
        <v>356</v>
      </c>
      <c r="D1280" s="98">
        <f t="shared" si="1"/>
        <v>54</v>
      </c>
      <c r="E1280" s="98" t="str">
        <f t="shared" si="2"/>
        <v>Letter from R. Reichel to M. Caldwell &amp; A. Wasserman </v>
      </c>
      <c r="F1280" s="98" t="str">
        <f t="shared" si="3"/>
        <v>(delay of dispute resolution)</v>
      </c>
      <c r="G1280" s="98">
        <f t="shared" si="4"/>
        <v>2001</v>
      </c>
      <c r="H1280" s="98">
        <f t="shared" si="5"/>
        <v>5</v>
      </c>
      <c r="I1280" s="98">
        <f t="shared" si="6"/>
        <v>24</v>
      </c>
      <c r="J1280" s="98"/>
      <c r="K1280" s="98"/>
      <c r="L1280" s="98"/>
      <c r="M1280" s="98"/>
      <c r="N1280" s="98"/>
      <c r="O1280" s="98"/>
      <c r="P1280" s="98"/>
      <c r="Q1280" s="98"/>
      <c r="R1280" s="98"/>
      <c r="S1280" s="98"/>
      <c r="T1280" s="98"/>
      <c r="U1280" s="98"/>
      <c r="V1280" s="98"/>
      <c r="W1280" s="98"/>
      <c r="X1280" s="98"/>
      <c r="Y1280" s="98"/>
      <c r="Z1280" s="98"/>
    </row>
    <row r="1281" ht="24.0" customHeight="1">
      <c r="A1281" s="22">
        <v>37034.0</v>
      </c>
      <c r="B1281" s="26" t="s">
        <v>1217</v>
      </c>
      <c r="C1281" s="101" t="s">
        <v>7</v>
      </c>
      <c r="D1281" s="98">
        <f t="shared" si="1"/>
        <v>42</v>
      </c>
      <c r="E1281" s="98" t="str">
        <f t="shared" si="2"/>
        <v>Letter from S. Kolon to F. Fotouhi et al </v>
      </c>
      <c r="F1281" s="98" t="str">
        <f t="shared" si="3"/>
        <v>(comments on first quarterly report under Five-Year Plan)</v>
      </c>
      <c r="G1281" s="98">
        <f t="shared" si="4"/>
        <v>2001</v>
      </c>
      <c r="H1281" s="98">
        <f t="shared" si="5"/>
        <v>5</v>
      </c>
      <c r="I1281" s="98">
        <f t="shared" si="6"/>
        <v>23</v>
      </c>
      <c r="J1281" s="101"/>
      <c r="K1281" s="101"/>
      <c r="L1281" s="101"/>
      <c r="M1281" s="101"/>
      <c r="N1281" s="101"/>
      <c r="O1281" s="101"/>
      <c r="P1281" s="101"/>
      <c r="Q1281" s="101"/>
      <c r="R1281" s="101"/>
      <c r="S1281" s="101"/>
      <c r="T1281" s="101"/>
      <c r="U1281" s="101"/>
      <c r="V1281" s="101"/>
      <c r="W1281" s="101"/>
      <c r="X1281" s="101"/>
      <c r="Y1281" s="101"/>
      <c r="Z1281" s="101"/>
    </row>
    <row r="1282" ht="12.0" customHeight="1">
      <c r="A1282" s="22">
        <v>37029.0</v>
      </c>
      <c r="B1282" s="26" t="s">
        <v>1218</v>
      </c>
      <c r="C1282" s="101" t="s">
        <v>356</v>
      </c>
      <c r="D1282" s="98">
        <f t="shared" si="1"/>
        <v>58</v>
      </c>
      <c r="E1282" s="98" t="str">
        <f t="shared" si="2"/>
        <v>Letter from R. Reichel &amp; M. Caldwell to Judge D. Shelton </v>
      </c>
      <c r="F1282" s="98" t="str">
        <f t="shared" si="3"/>
        <v>(AE-1 status)</v>
      </c>
      <c r="G1282" s="98">
        <f t="shared" si="4"/>
        <v>2001</v>
      </c>
      <c r="H1282" s="98">
        <f t="shared" si="5"/>
        <v>5</v>
      </c>
      <c r="I1282" s="98">
        <f t="shared" si="6"/>
        <v>18</v>
      </c>
      <c r="J1282" s="101"/>
      <c r="K1282" s="101"/>
      <c r="L1282" s="101"/>
      <c r="M1282" s="101"/>
      <c r="N1282" s="101"/>
      <c r="O1282" s="101"/>
      <c r="P1282" s="101"/>
      <c r="Q1282" s="101"/>
      <c r="R1282" s="101"/>
      <c r="S1282" s="101"/>
      <c r="T1282" s="101"/>
      <c r="U1282" s="101"/>
      <c r="V1282" s="101"/>
      <c r="W1282" s="101"/>
      <c r="X1282" s="101"/>
      <c r="Y1282" s="101"/>
      <c r="Z1282" s="101"/>
    </row>
    <row r="1283" ht="12.0" customHeight="1">
      <c r="A1283" s="22">
        <v>37027.0</v>
      </c>
      <c r="B1283" s="26" t="s">
        <v>1219</v>
      </c>
      <c r="C1283" s="26" t="s">
        <v>88</v>
      </c>
      <c r="D1283" s="98">
        <f t="shared" si="1"/>
        <v>36</v>
      </c>
      <c r="E1283" s="98" t="str">
        <f t="shared" si="2"/>
        <v>Letter from F. Fotouhi to S. Kolon </v>
      </c>
      <c r="F1283" s="98" t="str">
        <f t="shared" si="3"/>
        <v>(analysis trend in MW-53I)</v>
      </c>
      <c r="G1283" s="98">
        <f t="shared" si="4"/>
        <v>2001</v>
      </c>
      <c r="H1283" s="98">
        <f t="shared" si="5"/>
        <v>5</v>
      </c>
      <c r="I1283" s="98">
        <f t="shared" si="6"/>
        <v>16</v>
      </c>
      <c r="J1283" s="101"/>
      <c r="K1283" s="101"/>
      <c r="L1283" s="101"/>
      <c r="M1283" s="101"/>
      <c r="N1283" s="101"/>
      <c r="O1283" s="101"/>
      <c r="P1283" s="101"/>
      <c r="Q1283" s="101"/>
      <c r="R1283" s="101"/>
      <c r="S1283" s="101"/>
      <c r="T1283" s="101"/>
      <c r="U1283" s="101"/>
      <c r="V1283" s="101"/>
      <c r="W1283" s="101"/>
      <c r="X1283" s="101"/>
      <c r="Y1283" s="101"/>
      <c r="Z1283" s="101"/>
    </row>
    <row r="1284" ht="12.0" customHeight="1">
      <c r="A1284" s="22">
        <v>37027.0</v>
      </c>
      <c r="B1284" s="26" t="s">
        <v>1220</v>
      </c>
      <c r="C1284" s="101" t="s">
        <v>732</v>
      </c>
      <c r="D1284" s="98" t="str">
        <f t="shared" si="1"/>
        <v>#VALUE!</v>
      </c>
      <c r="E1284" s="101" t="str">
        <f t="shared" si="2"/>
        <v>P/GSI submittal of soil sampling schedule</v>
      </c>
      <c r="F1284" s="98" t="str">
        <f t="shared" si="3"/>
        <v/>
      </c>
      <c r="G1284" s="98">
        <f t="shared" si="4"/>
        <v>2001</v>
      </c>
      <c r="H1284" s="98">
        <f t="shared" si="5"/>
        <v>5</v>
      </c>
      <c r="I1284" s="98">
        <f t="shared" si="6"/>
        <v>16</v>
      </c>
      <c r="J1284" s="101"/>
      <c r="K1284" s="101"/>
      <c r="L1284" s="101"/>
      <c r="M1284" s="101"/>
      <c r="N1284" s="101"/>
      <c r="O1284" s="101"/>
      <c r="P1284" s="101"/>
      <c r="Q1284" s="101"/>
      <c r="R1284" s="101"/>
      <c r="S1284" s="101"/>
      <c r="T1284" s="101"/>
      <c r="U1284" s="101"/>
      <c r="V1284" s="101"/>
      <c r="W1284" s="101"/>
      <c r="X1284" s="101"/>
      <c r="Y1284" s="101"/>
      <c r="Z1284" s="101"/>
    </row>
    <row r="1285" ht="12.0" customHeight="1">
      <c r="A1285" s="22">
        <v>37027.0</v>
      </c>
      <c r="B1285" s="26" t="s">
        <v>1221</v>
      </c>
      <c r="C1285" s="101" t="s">
        <v>273</v>
      </c>
      <c r="D1285" s="98" t="str">
        <f t="shared" si="1"/>
        <v>#VALUE!</v>
      </c>
      <c r="E1285" s="101" t="str">
        <f t="shared" si="2"/>
        <v>Well log and gamma log for MW-64</v>
      </c>
      <c r="F1285" s="98" t="str">
        <f t="shared" si="3"/>
        <v/>
      </c>
      <c r="G1285" s="98">
        <f t="shared" si="4"/>
        <v>2001</v>
      </c>
      <c r="H1285" s="98">
        <f t="shared" si="5"/>
        <v>5</v>
      </c>
      <c r="I1285" s="98">
        <f t="shared" si="6"/>
        <v>16</v>
      </c>
      <c r="J1285" s="101"/>
      <c r="K1285" s="101"/>
      <c r="L1285" s="101"/>
      <c r="M1285" s="101"/>
      <c r="N1285" s="101"/>
      <c r="O1285" s="101"/>
      <c r="P1285" s="101"/>
      <c r="Q1285" s="101"/>
      <c r="R1285" s="101"/>
      <c r="S1285" s="101"/>
      <c r="T1285" s="101"/>
      <c r="U1285" s="101"/>
      <c r="V1285" s="101"/>
      <c r="W1285" s="101"/>
      <c r="X1285" s="101"/>
      <c r="Y1285" s="101"/>
      <c r="Z1285" s="101"/>
    </row>
    <row r="1286" ht="12.0" customHeight="1">
      <c r="A1286" s="22">
        <v>37026.0</v>
      </c>
      <c r="B1286" s="26" t="s">
        <v>1222</v>
      </c>
      <c r="C1286" s="101" t="s">
        <v>356</v>
      </c>
      <c r="D1286" s="98">
        <f t="shared" si="1"/>
        <v>56</v>
      </c>
      <c r="E1286" s="98" t="str">
        <f t="shared" si="2"/>
        <v>Interoffice Communication from L. Lipinski to S. Kolon </v>
      </c>
      <c r="F1286" s="98" t="str">
        <f t="shared" si="3"/>
        <v>(AE-1 Capture Zone Analysis)</v>
      </c>
      <c r="G1286" s="98">
        <f t="shared" si="4"/>
        <v>2001</v>
      </c>
      <c r="H1286" s="98">
        <f t="shared" si="5"/>
        <v>5</v>
      </c>
      <c r="I1286" s="98">
        <f t="shared" si="6"/>
        <v>15</v>
      </c>
      <c r="J1286" s="101"/>
      <c r="K1286" s="101"/>
      <c r="L1286" s="101"/>
      <c r="M1286" s="101"/>
      <c r="N1286" s="101"/>
      <c r="O1286" s="101"/>
      <c r="P1286" s="101"/>
      <c r="Q1286" s="101"/>
      <c r="R1286" s="101"/>
      <c r="S1286" s="101"/>
      <c r="T1286" s="101"/>
      <c r="U1286" s="101"/>
      <c r="V1286" s="101"/>
      <c r="W1286" s="101"/>
      <c r="X1286" s="101"/>
      <c r="Y1286" s="101"/>
      <c r="Z1286" s="101"/>
    </row>
    <row r="1287" ht="12.0" customHeight="1">
      <c r="A1287" s="22">
        <v>37019.0</v>
      </c>
      <c r="B1287" s="26" t="s">
        <v>1223</v>
      </c>
      <c r="C1287" s="26" t="s">
        <v>88</v>
      </c>
      <c r="D1287" s="98">
        <f t="shared" si="1"/>
        <v>36</v>
      </c>
      <c r="E1287" s="98" t="str">
        <f t="shared" si="2"/>
        <v>Letter from S. Kolon to F. Fotouhi </v>
      </c>
      <c r="F1287" s="98" t="str">
        <f t="shared" si="3"/>
        <v>(re: Addendum to Western System Report)</v>
      </c>
      <c r="G1287" s="98">
        <f t="shared" si="4"/>
        <v>2001</v>
      </c>
      <c r="H1287" s="98">
        <f t="shared" si="5"/>
        <v>5</v>
      </c>
      <c r="I1287" s="98">
        <f t="shared" si="6"/>
        <v>8</v>
      </c>
      <c r="J1287" s="101"/>
      <c r="K1287" s="101"/>
      <c r="L1287" s="101"/>
      <c r="M1287" s="101"/>
      <c r="N1287" s="101"/>
      <c r="O1287" s="101"/>
      <c r="P1287" s="101"/>
      <c r="Q1287" s="101"/>
      <c r="R1287" s="101"/>
      <c r="S1287" s="101"/>
      <c r="T1287" s="101"/>
      <c r="U1287" s="101"/>
      <c r="V1287" s="101"/>
      <c r="W1287" s="101"/>
      <c r="X1287" s="101"/>
      <c r="Y1287" s="101"/>
      <c r="Z1287" s="101"/>
    </row>
    <row r="1288" ht="12.0" customHeight="1">
      <c r="A1288" s="22">
        <v>37019.0</v>
      </c>
      <c r="B1288" s="26" t="s">
        <v>1224</v>
      </c>
      <c r="C1288" s="26" t="s">
        <v>9</v>
      </c>
      <c r="D1288" s="98">
        <f t="shared" si="1"/>
        <v>36</v>
      </c>
      <c r="E1288" s="98" t="str">
        <f t="shared" si="2"/>
        <v>Letter from D. Snell to F. Fotouhi </v>
      </c>
      <c r="F1288" s="98" t="str">
        <f t="shared" si="3"/>
        <v>(re: NPDES permit)</v>
      </c>
      <c r="G1288" s="98">
        <f t="shared" si="4"/>
        <v>2001</v>
      </c>
      <c r="H1288" s="98">
        <f t="shared" si="5"/>
        <v>5</v>
      </c>
      <c r="I1288" s="98">
        <f t="shared" si="6"/>
        <v>8</v>
      </c>
      <c r="J1288" s="101"/>
      <c r="K1288" s="101"/>
      <c r="L1288" s="101"/>
      <c r="M1288" s="101"/>
      <c r="N1288" s="101"/>
      <c r="O1288" s="101"/>
      <c r="P1288" s="101"/>
      <c r="Q1288" s="101"/>
      <c r="R1288" s="101"/>
      <c r="S1288" s="101"/>
      <c r="T1288" s="101"/>
      <c r="U1288" s="101"/>
      <c r="V1288" s="101"/>
      <c r="W1288" s="101"/>
      <c r="X1288" s="101"/>
      <c r="Y1288" s="101"/>
      <c r="Z1288" s="101"/>
    </row>
    <row r="1289" ht="12.0" customHeight="1">
      <c r="A1289" s="22">
        <v>37015.0</v>
      </c>
      <c r="B1289" s="26" t="s">
        <v>1225</v>
      </c>
      <c r="C1289" s="101" t="s">
        <v>356</v>
      </c>
      <c r="D1289" s="98" t="str">
        <f t="shared" si="1"/>
        <v>#VALUE!</v>
      </c>
      <c r="E1289" s="101" t="str">
        <f t="shared" si="2"/>
        <v>P/GSI submittal of Capture Zone Analysis for Allison Extraction Well</v>
      </c>
      <c r="F1289" s="98" t="str">
        <f t="shared" si="3"/>
        <v/>
      </c>
      <c r="G1289" s="98">
        <f t="shared" si="4"/>
        <v>2001</v>
      </c>
      <c r="H1289" s="98">
        <f t="shared" si="5"/>
        <v>5</v>
      </c>
      <c r="I1289" s="98">
        <f t="shared" si="6"/>
        <v>4</v>
      </c>
      <c r="J1289" s="101"/>
      <c r="K1289" s="101"/>
      <c r="L1289" s="101"/>
      <c r="M1289" s="101"/>
      <c r="N1289" s="101"/>
      <c r="O1289" s="101"/>
      <c r="P1289" s="101"/>
      <c r="Q1289" s="101"/>
      <c r="R1289" s="101"/>
      <c r="S1289" s="101"/>
      <c r="T1289" s="101"/>
      <c r="U1289" s="101"/>
      <c r="V1289" s="101"/>
      <c r="W1289" s="101"/>
      <c r="X1289" s="101"/>
      <c r="Y1289" s="101"/>
      <c r="Z1289" s="101"/>
    </row>
    <row r="1290" ht="12.0" customHeight="1">
      <c r="A1290" s="22">
        <v>37015.0</v>
      </c>
      <c r="B1290" s="26" t="s">
        <v>1195</v>
      </c>
      <c r="C1290" s="26" t="s">
        <v>9</v>
      </c>
      <c r="D1290" s="98" t="str">
        <f t="shared" si="1"/>
        <v>#VALUE!</v>
      </c>
      <c r="E1290" s="101" t="str">
        <f t="shared" si="2"/>
        <v>P/GSI submittal of Discharge Monitoring Report for NPDES permit</v>
      </c>
      <c r="F1290" s="98" t="str">
        <f t="shared" si="3"/>
        <v/>
      </c>
      <c r="G1290" s="98">
        <f t="shared" si="4"/>
        <v>2001</v>
      </c>
      <c r="H1290" s="98">
        <f t="shared" si="5"/>
        <v>5</v>
      </c>
      <c r="I1290" s="98">
        <f t="shared" si="6"/>
        <v>4</v>
      </c>
      <c r="J1290" s="101"/>
      <c r="K1290" s="101"/>
      <c r="L1290" s="101"/>
      <c r="M1290" s="101"/>
      <c r="N1290" s="101"/>
      <c r="O1290" s="101"/>
      <c r="P1290" s="101"/>
      <c r="Q1290" s="101"/>
      <c r="R1290" s="101"/>
      <c r="S1290" s="101"/>
      <c r="T1290" s="101"/>
      <c r="U1290" s="101"/>
      <c r="V1290" s="101"/>
      <c r="W1290" s="101"/>
      <c r="X1290" s="101"/>
      <c r="Y1290" s="101"/>
      <c r="Z1290" s="101"/>
    </row>
    <row r="1291" ht="12.0" customHeight="1">
      <c r="A1291" s="22">
        <v>37014.0</v>
      </c>
      <c r="B1291" s="26" t="s">
        <v>652</v>
      </c>
      <c r="C1291" s="101" t="s">
        <v>7</v>
      </c>
      <c r="D1291" s="98" t="str">
        <f t="shared" si="1"/>
        <v>#VALUE!</v>
      </c>
      <c r="E1291" s="101" t="str">
        <f t="shared" si="2"/>
        <v>Analytical results</v>
      </c>
      <c r="F1291" s="98" t="str">
        <f t="shared" si="3"/>
        <v/>
      </c>
      <c r="G1291" s="98">
        <f t="shared" si="4"/>
        <v>2001</v>
      </c>
      <c r="H1291" s="98">
        <f t="shared" si="5"/>
        <v>5</v>
      </c>
      <c r="I1291" s="98">
        <f t="shared" si="6"/>
        <v>3</v>
      </c>
      <c r="J1291" s="101"/>
      <c r="K1291" s="101"/>
      <c r="L1291" s="101"/>
      <c r="M1291" s="101"/>
      <c r="N1291" s="101"/>
      <c r="O1291" s="101"/>
      <c r="P1291" s="101"/>
      <c r="Q1291" s="101"/>
      <c r="R1291" s="101"/>
      <c r="S1291" s="101"/>
      <c r="T1291" s="101"/>
      <c r="U1291" s="101"/>
      <c r="V1291" s="101"/>
      <c r="W1291" s="101"/>
      <c r="X1291" s="101"/>
      <c r="Y1291" s="101"/>
      <c r="Z1291" s="101"/>
    </row>
    <row r="1292" ht="12.0" customHeight="1">
      <c r="A1292" s="22">
        <v>37014.0</v>
      </c>
      <c r="B1292" s="26" t="s">
        <v>1226</v>
      </c>
      <c r="C1292" s="101" t="s">
        <v>7</v>
      </c>
      <c r="D1292" s="98" t="str">
        <f t="shared" si="1"/>
        <v>#VALUE!</v>
      </c>
      <c r="E1292" s="101" t="str">
        <f t="shared" si="2"/>
        <v>P/GSI submittal of Monthly Report #4</v>
      </c>
      <c r="F1292" s="98" t="str">
        <f t="shared" si="3"/>
        <v/>
      </c>
      <c r="G1292" s="98">
        <f t="shared" si="4"/>
        <v>2001</v>
      </c>
      <c r="H1292" s="98">
        <f t="shared" si="5"/>
        <v>5</v>
      </c>
      <c r="I1292" s="98">
        <f t="shared" si="6"/>
        <v>3</v>
      </c>
      <c r="J1292" s="101"/>
      <c r="K1292" s="101"/>
      <c r="L1292" s="101"/>
      <c r="M1292" s="101"/>
      <c r="N1292" s="101"/>
      <c r="O1292" s="101"/>
      <c r="P1292" s="101"/>
      <c r="Q1292" s="101"/>
      <c r="R1292" s="101"/>
      <c r="S1292" s="101"/>
      <c r="T1292" s="101"/>
      <c r="U1292" s="101"/>
      <c r="V1292" s="101"/>
      <c r="W1292" s="101"/>
      <c r="X1292" s="101"/>
      <c r="Y1292" s="101"/>
      <c r="Z1292" s="101"/>
    </row>
    <row r="1293" ht="12.0" customHeight="1">
      <c r="A1293" s="22">
        <v>37014.0</v>
      </c>
      <c r="B1293" s="26" t="s">
        <v>1227</v>
      </c>
      <c r="C1293" s="26" t="s">
        <v>88</v>
      </c>
      <c r="D1293" s="98" t="str">
        <f t="shared" si="1"/>
        <v>#VALUE!</v>
      </c>
      <c r="E1293" s="101" t="str">
        <f t="shared" si="2"/>
        <v>P/GSI submittal of Addendum to Western System Report/Groundwater Model</v>
      </c>
      <c r="F1293" s="98" t="str">
        <f t="shared" si="3"/>
        <v/>
      </c>
      <c r="G1293" s="98">
        <f t="shared" si="4"/>
        <v>2001</v>
      </c>
      <c r="H1293" s="98">
        <f t="shared" si="5"/>
        <v>5</v>
      </c>
      <c r="I1293" s="98">
        <f t="shared" si="6"/>
        <v>3</v>
      </c>
      <c r="J1293" s="101"/>
      <c r="K1293" s="101"/>
      <c r="L1293" s="101"/>
      <c r="M1293" s="101"/>
      <c r="N1293" s="101"/>
      <c r="O1293" s="101"/>
      <c r="P1293" s="101"/>
      <c r="Q1293" s="101"/>
      <c r="R1293" s="101"/>
      <c r="S1293" s="101"/>
      <c r="T1293" s="101"/>
      <c r="U1293" s="101"/>
      <c r="V1293" s="101"/>
      <c r="W1293" s="101"/>
      <c r="X1293" s="101"/>
      <c r="Y1293" s="101"/>
      <c r="Z1293" s="101"/>
    </row>
    <row r="1294" ht="12.0" customHeight="1">
      <c r="A1294" s="22">
        <v>37011.0</v>
      </c>
      <c r="B1294" s="26" t="s">
        <v>1228</v>
      </c>
      <c r="C1294" s="26" t="s">
        <v>88</v>
      </c>
      <c r="D1294" s="98" t="str">
        <f t="shared" si="1"/>
        <v>#VALUE!</v>
      </c>
      <c r="E1294" s="101" t="str">
        <f t="shared" si="2"/>
        <v>P/GSI submittal of Western System Report/Groundwater Model</v>
      </c>
      <c r="F1294" s="98" t="str">
        <f t="shared" si="3"/>
        <v/>
      </c>
      <c r="G1294" s="98">
        <f t="shared" si="4"/>
        <v>2001</v>
      </c>
      <c r="H1294" s="98">
        <f t="shared" si="5"/>
        <v>4</v>
      </c>
      <c r="I1294" s="98">
        <f t="shared" si="6"/>
        <v>30</v>
      </c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</row>
    <row r="1295" ht="12.0" customHeight="1">
      <c r="A1295" s="22">
        <v>37004.0</v>
      </c>
      <c r="B1295" s="26" t="s">
        <v>1229</v>
      </c>
      <c r="C1295" s="101" t="s">
        <v>356</v>
      </c>
      <c r="D1295" s="98">
        <f t="shared" si="1"/>
        <v>36</v>
      </c>
      <c r="E1295" s="98" t="str">
        <f t="shared" si="2"/>
        <v>Letter from S. Kolon to F. Fotouhi </v>
      </c>
      <c r="F1295" s="98" t="str">
        <f t="shared" si="3"/>
        <v>(re: operation of AE-1 - dispute resolution)</v>
      </c>
      <c r="G1295" s="98">
        <f t="shared" si="4"/>
        <v>2001</v>
      </c>
      <c r="H1295" s="98">
        <f t="shared" si="5"/>
        <v>4</v>
      </c>
      <c r="I1295" s="98">
        <f t="shared" si="6"/>
        <v>23</v>
      </c>
      <c r="J1295" s="101"/>
      <c r="K1295" s="101"/>
      <c r="L1295" s="101"/>
      <c r="M1295" s="101"/>
      <c r="N1295" s="101"/>
      <c r="O1295" s="101"/>
      <c r="P1295" s="101"/>
      <c r="Q1295" s="101"/>
      <c r="R1295" s="101"/>
      <c r="S1295" s="101"/>
      <c r="T1295" s="101"/>
      <c r="U1295" s="101"/>
      <c r="V1295" s="101"/>
      <c r="W1295" s="101"/>
      <c r="X1295" s="101"/>
      <c r="Y1295" s="101"/>
      <c r="Z1295" s="101"/>
    </row>
    <row r="1296" ht="12.0" customHeight="1">
      <c r="A1296" s="22">
        <v>37004.0</v>
      </c>
      <c r="B1296" s="26" t="s">
        <v>1230</v>
      </c>
      <c r="C1296" s="26" t="s">
        <v>88</v>
      </c>
      <c r="D1296" s="98" t="str">
        <f t="shared" si="1"/>
        <v>#VALUE!</v>
      </c>
      <c r="E1296" s="101" t="str">
        <f t="shared" si="2"/>
        <v>DEQ response to Western System Farm Area Property Investigation</v>
      </c>
      <c r="F1296" s="98" t="str">
        <f t="shared" si="3"/>
        <v/>
      </c>
      <c r="G1296" s="98">
        <f t="shared" si="4"/>
        <v>2001</v>
      </c>
      <c r="H1296" s="98">
        <f t="shared" si="5"/>
        <v>4</v>
      </c>
      <c r="I1296" s="98">
        <f t="shared" si="6"/>
        <v>23</v>
      </c>
      <c r="J1296" s="101"/>
      <c r="K1296" s="101"/>
      <c r="L1296" s="101"/>
      <c r="M1296" s="101"/>
      <c r="N1296" s="101"/>
      <c r="O1296" s="101"/>
      <c r="P1296" s="101"/>
      <c r="Q1296" s="101"/>
      <c r="R1296" s="101"/>
      <c r="S1296" s="101"/>
      <c r="T1296" s="101"/>
      <c r="U1296" s="101"/>
      <c r="V1296" s="101"/>
      <c r="W1296" s="101"/>
      <c r="X1296" s="101"/>
      <c r="Y1296" s="101"/>
      <c r="Z1296" s="101"/>
    </row>
    <row r="1297" ht="12.0" customHeight="1">
      <c r="A1297" s="22">
        <v>36999.0</v>
      </c>
      <c r="B1297" s="26" t="s">
        <v>1231</v>
      </c>
      <c r="C1297" s="26" t="s">
        <v>88</v>
      </c>
      <c r="D1297" s="98">
        <f t="shared" si="1"/>
        <v>56</v>
      </c>
      <c r="E1297" s="98" t="str">
        <f t="shared" si="2"/>
        <v>Interoffice Communication from L. Lipinski to S. Kolon </v>
      </c>
      <c r="F1297" s="98" t="str">
        <f t="shared" si="3"/>
        <v>(Farm Area Property Investigation)</v>
      </c>
      <c r="G1297" s="98">
        <f t="shared" si="4"/>
        <v>2001</v>
      </c>
      <c r="H1297" s="98">
        <f t="shared" si="5"/>
        <v>4</v>
      </c>
      <c r="I1297" s="98">
        <f t="shared" si="6"/>
        <v>18</v>
      </c>
      <c r="J1297" s="109"/>
      <c r="K1297" s="109"/>
      <c r="L1297" s="109"/>
      <c r="M1297" s="109"/>
      <c r="N1297" s="109"/>
      <c r="O1297" s="109"/>
      <c r="P1297" s="109"/>
      <c r="Q1297" s="109"/>
      <c r="R1297" s="109"/>
      <c r="S1297" s="109"/>
      <c r="T1297" s="109"/>
      <c r="U1297" s="109"/>
      <c r="V1297" s="109"/>
      <c r="W1297" s="109"/>
      <c r="X1297" s="109"/>
      <c r="Y1297" s="109"/>
      <c r="Z1297" s="109"/>
    </row>
    <row r="1298" ht="12.0" customHeight="1">
      <c r="A1298" s="22">
        <v>36998.0</v>
      </c>
      <c r="B1298" s="26" t="s">
        <v>1232</v>
      </c>
      <c r="C1298" s="101" t="s">
        <v>356</v>
      </c>
      <c r="D1298" s="98">
        <f t="shared" si="1"/>
        <v>38</v>
      </c>
      <c r="E1298" s="98" t="str">
        <f t="shared" si="2"/>
        <v>Letter from A. Wasserman to S. Kolon </v>
      </c>
      <c r="F1298" s="98" t="str">
        <f t="shared" si="3"/>
        <v>(re: operation of AE-1)</v>
      </c>
      <c r="G1298" s="98">
        <f t="shared" si="4"/>
        <v>2001</v>
      </c>
      <c r="H1298" s="98">
        <f t="shared" si="5"/>
        <v>4</v>
      </c>
      <c r="I1298" s="98">
        <f t="shared" si="6"/>
        <v>17</v>
      </c>
      <c r="J1298" s="98"/>
      <c r="K1298" s="98"/>
      <c r="L1298" s="98"/>
      <c r="M1298" s="98"/>
      <c r="N1298" s="98"/>
      <c r="O1298" s="98"/>
      <c r="P1298" s="98"/>
      <c r="Q1298" s="98"/>
      <c r="R1298" s="98"/>
      <c r="S1298" s="98"/>
      <c r="T1298" s="98"/>
      <c r="U1298" s="98"/>
      <c r="V1298" s="98"/>
      <c r="W1298" s="98"/>
      <c r="X1298" s="98"/>
      <c r="Y1298" s="98"/>
      <c r="Z1298" s="98"/>
    </row>
    <row r="1299" ht="12.0" customHeight="1">
      <c r="A1299" s="22">
        <v>36993.0</v>
      </c>
      <c r="B1299" s="26" t="s">
        <v>1233</v>
      </c>
      <c r="C1299" s="26" t="s">
        <v>88</v>
      </c>
      <c r="D1299" s="98">
        <f t="shared" si="1"/>
        <v>37</v>
      </c>
      <c r="E1299" s="98" t="str">
        <f t="shared" si="2"/>
        <v>Letter from F. Fotouhi to T. Cullen </v>
      </c>
      <c r="F1299" s="98" t="str">
        <f t="shared" si="3"/>
        <v>(re: U of M Caretakers Cabin)</v>
      </c>
      <c r="G1299" s="98">
        <f t="shared" si="4"/>
        <v>2001</v>
      </c>
      <c r="H1299" s="98">
        <f t="shared" si="5"/>
        <v>4</v>
      </c>
      <c r="I1299" s="98">
        <f t="shared" si="6"/>
        <v>12</v>
      </c>
      <c r="J1299" s="98"/>
      <c r="K1299" s="98"/>
      <c r="L1299" s="98"/>
      <c r="M1299" s="98"/>
      <c r="N1299" s="98"/>
      <c r="O1299" s="98"/>
      <c r="P1299" s="98"/>
      <c r="Q1299" s="98"/>
      <c r="R1299" s="98"/>
      <c r="S1299" s="98"/>
      <c r="T1299" s="98"/>
      <c r="U1299" s="98"/>
      <c r="V1299" s="98"/>
      <c r="W1299" s="98"/>
      <c r="X1299" s="98"/>
      <c r="Y1299" s="98"/>
      <c r="Z1299" s="98"/>
    </row>
    <row r="1300" ht="24.0" customHeight="1">
      <c r="A1300" s="22">
        <v>36993.0</v>
      </c>
      <c r="B1300" s="26" t="s">
        <v>1234</v>
      </c>
      <c r="C1300" s="101" t="s">
        <v>4</v>
      </c>
      <c r="D1300" s="98">
        <f t="shared" si="1"/>
        <v>65</v>
      </c>
      <c r="E1300" s="98" t="str">
        <f t="shared" si="2"/>
        <v>P/GSI submittal of Quarterly Progress Report #1, Jan.-Mar. 2001 </v>
      </c>
      <c r="F1300" s="98" t="str">
        <f t="shared" si="3"/>
        <v>(required by Five‑Year Plan, replaces previous quarterly reports)</v>
      </c>
      <c r="G1300" s="98">
        <f t="shared" si="4"/>
        <v>2001</v>
      </c>
      <c r="H1300" s="98">
        <f t="shared" si="5"/>
        <v>4</v>
      </c>
      <c r="I1300" s="98">
        <f t="shared" si="6"/>
        <v>12</v>
      </c>
      <c r="J1300" s="98"/>
      <c r="K1300" s="98"/>
      <c r="L1300" s="98"/>
      <c r="M1300" s="98"/>
      <c r="N1300" s="98"/>
      <c r="O1300" s="98"/>
      <c r="P1300" s="98"/>
      <c r="Q1300" s="98"/>
      <c r="R1300" s="98"/>
      <c r="S1300" s="98"/>
      <c r="T1300" s="98"/>
      <c r="U1300" s="98"/>
      <c r="V1300" s="98"/>
      <c r="W1300" s="98"/>
      <c r="X1300" s="98"/>
      <c r="Y1300" s="98"/>
      <c r="Z1300" s="98"/>
    </row>
    <row r="1301" ht="12.0" customHeight="1">
      <c r="A1301" s="22">
        <v>36992.0</v>
      </c>
      <c r="B1301" s="26" t="s">
        <v>1235</v>
      </c>
      <c r="C1301" s="26" t="s">
        <v>88</v>
      </c>
      <c r="D1301" s="98">
        <f t="shared" si="1"/>
        <v>39</v>
      </c>
      <c r="E1301" s="98" t="str">
        <f t="shared" si="2"/>
        <v>Letter from M. Caldwell to R. Reichel </v>
      </c>
      <c r="F1301" s="98" t="str">
        <f t="shared" si="3"/>
        <v>(MW-56 area)</v>
      </c>
      <c r="G1301" s="98">
        <f t="shared" si="4"/>
        <v>2001</v>
      </c>
      <c r="H1301" s="98">
        <f t="shared" si="5"/>
        <v>4</v>
      </c>
      <c r="I1301" s="98">
        <f t="shared" si="6"/>
        <v>11</v>
      </c>
      <c r="J1301" s="98"/>
      <c r="K1301" s="98"/>
      <c r="L1301" s="98"/>
      <c r="M1301" s="98"/>
      <c r="N1301" s="98"/>
      <c r="O1301" s="98"/>
      <c r="P1301" s="98"/>
      <c r="Q1301" s="98"/>
      <c r="R1301" s="98"/>
      <c r="S1301" s="98"/>
      <c r="T1301" s="98"/>
      <c r="U1301" s="98"/>
      <c r="V1301" s="98"/>
      <c r="W1301" s="98"/>
      <c r="X1301" s="98"/>
      <c r="Y1301" s="98"/>
      <c r="Z1301" s="98"/>
    </row>
    <row r="1302" ht="12.0" customHeight="1">
      <c r="A1302" s="22">
        <v>36991.0</v>
      </c>
      <c r="B1302" s="26" t="s">
        <v>1236</v>
      </c>
      <c r="C1302" s="101" t="s">
        <v>356</v>
      </c>
      <c r="D1302" s="98">
        <f t="shared" si="1"/>
        <v>36</v>
      </c>
      <c r="E1302" s="98" t="str">
        <f t="shared" si="2"/>
        <v>Letter from S. Kolon to F. Fotouhi </v>
      </c>
      <c r="F1302" s="98" t="str">
        <f t="shared" si="3"/>
        <v>(operation of AE-1)</v>
      </c>
      <c r="G1302" s="98">
        <f t="shared" si="4"/>
        <v>2001</v>
      </c>
      <c r="H1302" s="98">
        <f t="shared" si="5"/>
        <v>4</v>
      </c>
      <c r="I1302" s="98">
        <f t="shared" si="6"/>
        <v>10</v>
      </c>
      <c r="J1302" s="98"/>
      <c r="K1302" s="98"/>
      <c r="L1302" s="98"/>
      <c r="M1302" s="98"/>
      <c r="N1302" s="98"/>
      <c r="O1302" s="98"/>
      <c r="P1302" s="98"/>
      <c r="Q1302" s="98"/>
      <c r="R1302" s="98"/>
      <c r="S1302" s="98"/>
      <c r="T1302" s="98"/>
      <c r="U1302" s="98"/>
      <c r="V1302" s="98"/>
      <c r="W1302" s="98"/>
      <c r="X1302" s="98"/>
      <c r="Y1302" s="98"/>
      <c r="Z1302" s="98"/>
    </row>
    <row r="1303" ht="12.0" customHeight="1">
      <c r="A1303" s="22">
        <v>36985.0</v>
      </c>
      <c r="B1303" s="26" t="s">
        <v>1237</v>
      </c>
      <c r="C1303" s="26" t="s">
        <v>9</v>
      </c>
      <c r="D1303" s="98" t="str">
        <f t="shared" si="1"/>
        <v>#VALUE!</v>
      </c>
      <c r="E1303" s="101" t="str">
        <f t="shared" si="2"/>
        <v>P/GSI submittal of Discharge Monitoring Report #47 for NPDES permit</v>
      </c>
      <c r="F1303" s="98" t="str">
        <f t="shared" si="3"/>
        <v/>
      </c>
      <c r="G1303" s="98">
        <f t="shared" si="4"/>
        <v>2001</v>
      </c>
      <c r="H1303" s="98">
        <f t="shared" si="5"/>
        <v>4</v>
      </c>
      <c r="I1303" s="98">
        <f t="shared" si="6"/>
        <v>4</v>
      </c>
      <c r="J1303" s="98"/>
      <c r="K1303" s="98"/>
      <c r="L1303" s="98"/>
      <c r="M1303" s="98"/>
      <c r="N1303" s="98"/>
      <c r="O1303" s="98"/>
      <c r="P1303" s="98"/>
      <c r="Q1303" s="98"/>
      <c r="R1303" s="98"/>
      <c r="S1303" s="98"/>
      <c r="T1303" s="98"/>
      <c r="U1303" s="98"/>
      <c r="V1303" s="98"/>
      <c r="W1303" s="98"/>
      <c r="X1303" s="98"/>
      <c r="Y1303" s="98"/>
      <c r="Z1303" s="98"/>
    </row>
    <row r="1304" ht="12.0" customHeight="1">
      <c r="A1304" s="22">
        <v>36984.0</v>
      </c>
      <c r="B1304" s="26" t="s">
        <v>1238</v>
      </c>
      <c r="C1304" s="101" t="s">
        <v>7</v>
      </c>
      <c r="D1304" s="98" t="str">
        <f t="shared" si="1"/>
        <v>#VALUE!</v>
      </c>
      <c r="E1304" s="101" t="str">
        <f t="shared" si="2"/>
        <v>P/GSI submittal of Monthly Report #3</v>
      </c>
      <c r="F1304" s="98" t="str">
        <f t="shared" si="3"/>
        <v/>
      </c>
      <c r="G1304" s="98">
        <f t="shared" si="4"/>
        <v>2001</v>
      </c>
      <c r="H1304" s="98">
        <f t="shared" si="5"/>
        <v>4</v>
      </c>
      <c r="I1304" s="98">
        <f t="shared" si="6"/>
        <v>3</v>
      </c>
      <c r="J1304" s="98"/>
      <c r="K1304" s="98"/>
      <c r="L1304" s="98"/>
      <c r="M1304" s="98"/>
      <c r="N1304" s="98"/>
      <c r="O1304" s="98"/>
      <c r="P1304" s="98"/>
      <c r="Q1304" s="98"/>
      <c r="R1304" s="98"/>
      <c r="S1304" s="98"/>
      <c r="T1304" s="98"/>
      <c r="U1304" s="98"/>
      <c r="V1304" s="98"/>
      <c r="W1304" s="98"/>
      <c r="X1304" s="98"/>
      <c r="Y1304" s="98"/>
      <c r="Z1304" s="98"/>
    </row>
    <row r="1305" ht="12.0" customHeight="1">
      <c r="A1305" s="22">
        <v>36980.0</v>
      </c>
      <c r="B1305" s="26" t="s">
        <v>1239</v>
      </c>
      <c r="C1305" s="101" t="s">
        <v>7</v>
      </c>
      <c r="D1305" s="98">
        <f t="shared" si="1"/>
        <v>36</v>
      </c>
      <c r="E1305" s="98" t="str">
        <f t="shared" si="2"/>
        <v>Letter from S. Kolon to F. Fotouhi </v>
      </c>
      <c r="F1305" s="98" t="str">
        <f t="shared" si="3"/>
        <v>(four recent submittals)</v>
      </c>
      <c r="G1305" s="98">
        <f t="shared" si="4"/>
        <v>2001</v>
      </c>
      <c r="H1305" s="98">
        <f t="shared" si="5"/>
        <v>3</v>
      </c>
      <c r="I1305" s="98">
        <f t="shared" si="6"/>
        <v>30</v>
      </c>
      <c r="J1305" s="98"/>
      <c r="K1305" s="98"/>
      <c r="L1305" s="98"/>
      <c r="M1305" s="98"/>
      <c r="N1305" s="98"/>
      <c r="O1305" s="98"/>
      <c r="P1305" s="98"/>
      <c r="Q1305" s="98"/>
      <c r="R1305" s="98"/>
      <c r="S1305" s="98"/>
      <c r="T1305" s="98"/>
      <c r="U1305" s="98"/>
      <c r="V1305" s="98"/>
      <c r="W1305" s="98"/>
      <c r="X1305" s="98"/>
      <c r="Y1305" s="98"/>
      <c r="Z1305" s="98"/>
    </row>
    <row r="1306" ht="12.0" customHeight="1">
      <c r="A1306" s="22">
        <v>36978.0</v>
      </c>
      <c r="B1306" s="26" t="s">
        <v>1240</v>
      </c>
      <c r="C1306" s="101" t="s">
        <v>356</v>
      </c>
      <c r="D1306" s="98" t="str">
        <f t="shared" si="1"/>
        <v>#VALUE!</v>
      </c>
      <c r="E1306" s="101" t="str">
        <f t="shared" si="2"/>
        <v>DEQ response to P/GSI submittal of Dupont Area investigation</v>
      </c>
      <c r="F1306" s="98" t="str">
        <f t="shared" si="3"/>
        <v/>
      </c>
      <c r="G1306" s="98">
        <f t="shared" si="4"/>
        <v>2001</v>
      </c>
      <c r="H1306" s="98">
        <f t="shared" si="5"/>
        <v>3</v>
      </c>
      <c r="I1306" s="98">
        <f t="shared" si="6"/>
        <v>28</v>
      </c>
      <c r="J1306" s="98"/>
      <c r="K1306" s="98"/>
      <c r="L1306" s="98"/>
      <c r="M1306" s="98"/>
      <c r="N1306" s="98"/>
      <c r="O1306" s="98"/>
      <c r="P1306" s="98"/>
      <c r="Q1306" s="98"/>
      <c r="R1306" s="98"/>
      <c r="S1306" s="98"/>
      <c r="T1306" s="98"/>
      <c r="U1306" s="98"/>
      <c r="V1306" s="98"/>
      <c r="W1306" s="98"/>
      <c r="X1306" s="98"/>
      <c r="Y1306" s="98"/>
      <c r="Z1306" s="98"/>
    </row>
    <row r="1307" ht="12.0" customHeight="1">
      <c r="A1307" s="22">
        <v>36963.0</v>
      </c>
      <c r="B1307" s="26" t="s">
        <v>1241</v>
      </c>
      <c r="C1307" s="101" t="s">
        <v>275</v>
      </c>
      <c r="D1307" s="98">
        <f t="shared" si="1"/>
        <v>36</v>
      </c>
      <c r="E1307" s="98" t="str">
        <f t="shared" si="2"/>
        <v>Letter from F. Fotouhi to S. Kolon </v>
      </c>
      <c r="F1307" s="98" t="str">
        <f t="shared" si="3"/>
        <v>(Southwest Property Area schedule)</v>
      </c>
      <c r="G1307" s="98">
        <f t="shared" si="4"/>
        <v>2001</v>
      </c>
      <c r="H1307" s="98">
        <f t="shared" si="5"/>
        <v>3</v>
      </c>
      <c r="I1307" s="98">
        <f t="shared" si="6"/>
        <v>13</v>
      </c>
      <c r="J1307" s="98"/>
      <c r="K1307" s="98"/>
      <c r="L1307" s="98"/>
      <c r="M1307" s="98"/>
      <c r="N1307" s="98"/>
      <c r="O1307" s="98"/>
      <c r="P1307" s="98"/>
      <c r="Q1307" s="98"/>
      <c r="R1307" s="98"/>
      <c r="S1307" s="98"/>
      <c r="T1307" s="98"/>
      <c r="U1307" s="98"/>
      <c r="V1307" s="98"/>
      <c r="W1307" s="98"/>
      <c r="X1307" s="98"/>
      <c r="Y1307" s="98"/>
      <c r="Z1307" s="98"/>
    </row>
    <row r="1308" ht="12.0" customHeight="1">
      <c r="A1308" s="22">
        <v>36962.0</v>
      </c>
      <c r="B1308" s="26" t="s">
        <v>1242</v>
      </c>
      <c r="C1308" s="101" t="s">
        <v>7</v>
      </c>
      <c r="D1308" s="98" t="str">
        <f t="shared" si="1"/>
        <v>#VALUE!</v>
      </c>
      <c r="E1308" s="101" t="str">
        <f t="shared" si="2"/>
        <v>P/GSI submittal of December Progress Report</v>
      </c>
      <c r="F1308" s="98" t="str">
        <f t="shared" si="3"/>
        <v/>
      </c>
      <c r="G1308" s="98">
        <f t="shared" si="4"/>
        <v>2001</v>
      </c>
      <c r="H1308" s="98">
        <f t="shared" si="5"/>
        <v>3</v>
      </c>
      <c r="I1308" s="98">
        <f t="shared" si="6"/>
        <v>12</v>
      </c>
      <c r="J1308" s="98"/>
      <c r="K1308" s="98"/>
      <c r="L1308" s="98"/>
      <c r="M1308" s="98"/>
      <c r="N1308" s="98"/>
      <c r="O1308" s="98"/>
      <c r="P1308" s="98"/>
      <c r="Q1308" s="98"/>
      <c r="R1308" s="98"/>
      <c r="S1308" s="98"/>
      <c r="T1308" s="98"/>
      <c r="U1308" s="98"/>
      <c r="V1308" s="98"/>
      <c r="W1308" s="98"/>
      <c r="X1308" s="98"/>
      <c r="Y1308" s="98"/>
      <c r="Z1308" s="98"/>
    </row>
    <row r="1309" ht="12.0" customHeight="1">
      <c r="A1309" s="22">
        <v>36958.0</v>
      </c>
      <c r="B1309" s="26" t="s">
        <v>1243</v>
      </c>
      <c r="C1309" s="26" t="s">
        <v>9</v>
      </c>
      <c r="D1309" s="98" t="str">
        <f t="shared" si="1"/>
        <v>#VALUE!</v>
      </c>
      <c r="E1309" s="101" t="str">
        <f t="shared" si="2"/>
        <v>P/GSI submittal of Discharge Monitoring Report #46 for NPDES permit</v>
      </c>
      <c r="F1309" s="98" t="str">
        <f t="shared" si="3"/>
        <v/>
      </c>
      <c r="G1309" s="98">
        <f t="shared" si="4"/>
        <v>2001</v>
      </c>
      <c r="H1309" s="98">
        <f t="shared" si="5"/>
        <v>3</v>
      </c>
      <c r="I1309" s="98">
        <f t="shared" si="6"/>
        <v>8</v>
      </c>
      <c r="J1309" s="98"/>
      <c r="K1309" s="98"/>
      <c r="L1309" s="98"/>
      <c r="M1309" s="98"/>
      <c r="N1309" s="98"/>
      <c r="O1309" s="98"/>
      <c r="P1309" s="98"/>
      <c r="Q1309" s="98"/>
      <c r="R1309" s="98"/>
      <c r="S1309" s="98"/>
      <c r="T1309" s="98"/>
      <c r="U1309" s="98"/>
      <c r="V1309" s="98"/>
      <c r="W1309" s="98"/>
      <c r="X1309" s="98"/>
      <c r="Y1309" s="98"/>
      <c r="Z1309" s="98"/>
    </row>
    <row r="1310" ht="12.0" customHeight="1">
      <c r="A1310" s="22">
        <v>36957.0</v>
      </c>
      <c r="B1310" s="26" t="s">
        <v>1244</v>
      </c>
      <c r="C1310" s="101" t="s">
        <v>7</v>
      </c>
      <c r="D1310" s="98" t="str">
        <f t="shared" si="1"/>
        <v>#VALUE!</v>
      </c>
      <c r="E1310" s="101" t="str">
        <f t="shared" si="2"/>
        <v>P/GSI submittal of Five Year Plan Monthly Report #2</v>
      </c>
      <c r="F1310" s="98" t="str">
        <f t="shared" si="3"/>
        <v/>
      </c>
      <c r="G1310" s="98">
        <f t="shared" si="4"/>
        <v>2001</v>
      </c>
      <c r="H1310" s="98">
        <f t="shared" si="5"/>
        <v>3</v>
      </c>
      <c r="I1310" s="98">
        <f t="shared" si="6"/>
        <v>7</v>
      </c>
      <c r="J1310" s="98"/>
      <c r="K1310" s="98"/>
      <c r="L1310" s="98"/>
      <c r="M1310" s="98"/>
      <c r="N1310" s="98"/>
      <c r="O1310" s="98"/>
      <c r="P1310" s="98"/>
      <c r="Q1310" s="98"/>
      <c r="R1310" s="98"/>
      <c r="S1310" s="98"/>
      <c r="T1310" s="98"/>
      <c r="U1310" s="98"/>
      <c r="V1310" s="98"/>
      <c r="W1310" s="98"/>
      <c r="X1310" s="98"/>
      <c r="Y1310" s="98"/>
      <c r="Z1310" s="98"/>
    </row>
    <row r="1311" ht="12.0" customHeight="1">
      <c r="A1311" s="22">
        <v>36955.0</v>
      </c>
      <c r="B1311" s="26" t="s">
        <v>1245</v>
      </c>
      <c r="C1311" s="101" t="s">
        <v>7</v>
      </c>
      <c r="D1311" s="98">
        <f t="shared" si="1"/>
        <v>36</v>
      </c>
      <c r="E1311" s="98" t="str">
        <f t="shared" si="2"/>
        <v>Letter from F. Fotouhi to S. Kolon </v>
      </c>
      <c r="F1311" s="98" t="str">
        <f t="shared" si="3"/>
        <v>(w/attachment - Groundwater Model Proposal)</v>
      </c>
      <c r="G1311" s="98">
        <f t="shared" si="4"/>
        <v>2001</v>
      </c>
      <c r="H1311" s="98">
        <f t="shared" si="5"/>
        <v>3</v>
      </c>
      <c r="I1311" s="98">
        <f t="shared" si="6"/>
        <v>5</v>
      </c>
      <c r="J1311" s="98"/>
      <c r="K1311" s="98"/>
      <c r="L1311" s="98"/>
      <c r="M1311" s="98"/>
      <c r="N1311" s="98"/>
      <c r="O1311" s="98"/>
      <c r="P1311" s="98"/>
      <c r="Q1311" s="98"/>
      <c r="R1311" s="98"/>
      <c r="S1311" s="98"/>
      <c r="T1311" s="98"/>
      <c r="U1311" s="98"/>
      <c r="V1311" s="98"/>
      <c r="W1311" s="98"/>
      <c r="X1311" s="98"/>
      <c r="Y1311" s="98"/>
      <c r="Z1311" s="98"/>
    </row>
    <row r="1312" ht="12.0" customHeight="1">
      <c r="A1312" s="22">
        <v>36951.0</v>
      </c>
      <c r="B1312" s="26" t="s">
        <v>1246</v>
      </c>
      <c r="C1312" s="26" t="s">
        <v>88</v>
      </c>
      <c r="D1312" s="98">
        <f t="shared" si="1"/>
        <v>53</v>
      </c>
      <c r="E1312" s="98" t="str">
        <f t="shared" si="2"/>
        <v>P/GSI submittal of Farm Area Property Investigation </v>
      </c>
      <c r="F1312" s="98" t="str">
        <f t="shared" si="3"/>
        <v>(MW-56 area) </v>
      </c>
      <c r="G1312" s="98">
        <f t="shared" si="4"/>
        <v>2001</v>
      </c>
      <c r="H1312" s="98">
        <f t="shared" si="5"/>
        <v>3</v>
      </c>
      <c r="I1312" s="98">
        <f t="shared" si="6"/>
        <v>1</v>
      </c>
      <c r="J1312" s="98"/>
      <c r="K1312" s="98"/>
      <c r="L1312" s="98"/>
      <c r="M1312" s="98"/>
      <c r="N1312" s="98"/>
      <c r="O1312" s="98"/>
      <c r="P1312" s="98"/>
      <c r="Q1312" s="98"/>
      <c r="R1312" s="98"/>
      <c r="S1312" s="98"/>
      <c r="T1312" s="98"/>
      <c r="U1312" s="98"/>
      <c r="V1312" s="98"/>
      <c r="W1312" s="98"/>
      <c r="X1312" s="98"/>
      <c r="Y1312" s="98"/>
      <c r="Z1312" s="98"/>
    </row>
    <row r="1313" ht="12.0" customHeight="1">
      <c r="A1313" s="22">
        <v>36948.0</v>
      </c>
      <c r="B1313" s="26" t="s">
        <v>1247</v>
      </c>
      <c r="C1313" s="101" t="s">
        <v>356</v>
      </c>
      <c r="D1313" s="98" t="str">
        <f t="shared" si="1"/>
        <v>#VALUE!</v>
      </c>
      <c r="E1313" s="101" t="str">
        <f t="shared" si="2"/>
        <v>P/GSI submittal of Dupont Circle Work Plan</v>
      </c>
      <c r="F1313" s="98" t="str">
        <f t="shared" si="3"/>
        <v/>
      </c>
      <c r="G1313" s="98">
        <f t="shared" si="4"/>
        <v>2001</v>
      </c>
      <c r="H1313" s="98">
        <f t="shared" si="5"/>
        <v>2</v>
      </c>
      <c r="I1313" s="98">
        <f t="shared" si="6"/>
        <v>26</v>
      </c>
      <c r="J1313" s="101"/>
      <c r="K1313" s="101"/>
      <c r="L1313" s="101"/>
      <c r="M1313" s="101"/>
      <c r="N1313" s="101"/>
      <c r="O1313" s="101"/>
      <c r="P1313" s="101"/>
      <c r="Q1313" s="101"/>
      <c r="R1313" s="101"/>
      <c r="S1313" s="101"/>
      <c r="T1313" s="101"/>
      <c r="U1313" s="101"/>
      <c r="V1313" s="101"/>
      <c r="W1313" s="101"/>
      <c r="X1313" s="101"/>
      <c r="Y1313" s="101"/>
      <c r="Z1313" s="101"/>
    </row>
    <row r="1314" ht="24.0" customHeight="1">
      <c r="A1314" s="22">
        <v>36942.0</v>
      </c>
      <c r="B1314" s="26" t="s">
        <v>1248</v>
      </c>
      <c r="C1314" s="26" t="s">
        <v>88</v>
      </c>
      <c r="D1314" s="98">
        <f t="shared" si="1"/>
        <v>36</v>
      </c>
      <c r="E1314" s="98" t="str">
        <f t="shared" si="2"/>
        <v>Letter from F. Fotouhi to S. Kolon </v>
      </c>
      <c r="F1314" s="98" t="str">
        <f t="shared" si="3"/>
        <v>(w/attachment – Borehole Log for new Caretaker’s well)</v>
      </c>
      <c r="G1314" s="98">
        <f t="shared" si="4"/>
        <v>2001</v>
      </c>
      <c r="H1314" s="98">
        <f t="shared" si="5"/>
        <v>2</v>
      </c>
      <c r="I1314" s="98">
        <f t="shared" si="6"/>
        <v>20</v>
      </c>
      <c r="J1314" s="101"/>
      <c r="K1314" s="101"/>
      <c r="L1314" s="101"/>
      <c r="M1314" s="101"/>
      <c r="N1314" s="101"/>
      <c r="O1314" s="101"/>
      <c r="P1314" s="101"/>
      <c r="Q1314" s="101"/>
      <c r="R1314" s="101"/>
      <c r="S1314" s="101"/>
      <c r="T1314" s="101"/>
      <c r="U1314" s="101"/>
      <c r="V1314" s="101"/>
      <c r="W1314" s="101"/>
      <c r="X1314" s="101"/>
      <c r="Y1314" s="101"/>
      <c r="Z1314" s="101"/>
    </row>
    <row r="1315" ht="24.0" customHeight="1">
      <c r="A1315" s="22">
        <v>36931.0</v>
      </c>
      <c r="B1315" s="26" t="s">
        <v>1249</v>
      </c>
      <c r="C1315" s="101" t="s">
        <v>7</v>
      </c>
      <c r="D1315" s="98">
        <f t="shared" si="1"/>
        <v>36</v>
      </c>
      <c r="E1315" s="98" t="str">
        <f t="shared" si="2"/>
        <v>Letter from F. Fotouhi to S. Kolon </v>
      </c>
      <c r="F1315" s="98" t="str">
        <f t="shared" si="3"/>
        <v>(w/attachment – iso-concentration and potentiometric maps)</v>
      </c>
      <c r="G1315" s="98">
        <f t="shared" si="4"/>
        <v>2001</v>
      </c>
      <c r="H1315" s="98">
        <f t="shared" si="5"/>
        <v>2</v>
      </c>
      <c r="I1315" s="98">
        <f t="shared" si="6"/>
        <v>9</v>
      </c>
      <c r="J1315" s="101"/>
      <c r="K1315" s="101"/>
      <c r="L1315" s="101"/>
      <c r="M1315" s="101"/>
      <c r="N1315" s="101"/>
      <c r="O1315" s="101"/>
      <c r="P1315" s="101"/>
      <c r="Q1315" s="101"/>
      <c r="R1315" s="101"/>
      <c r="S1315" s="101"/>
      <c r="T1315" s="101"/>
      <c r="U1315" s="101"/>
      <c r="V1315" s="101"/>
      <c r="W1315" s="101"/>
      <c r="X1315" s="101"/>
      <c r="Y1315" s="101"/>
      <c r="Z1315" s="101"/>
    </row>
    <row r="1316" ht="12.0" customHeight="1">
      <c r="A1316" s="22">
        <v>36931.0</v>
      </c>
      <c r="B1316" s="26" t="s">
        <v>1250</v>
      </c>
      <c r="C1316" s="101" t="s">
        <v>7</v>
      </c>
      <c r="D1316" s="98">
        <f t="shared" si="1"/>
        <v>36</v>
      </c>
      <c r="E1316" s="98" t="str">
        <f t="shared" si="2"/>
        <v>Letter from F. Fotouhi to S. Kolon </v>
      </c>
      <c r="F1316" s="98" t="str">
        <f t="shared" si="3"/>
        <v>(w/attachment – TW-5 &amp; TW-6 Borehole Logs)</v>
      </c>
      <c r="G1316" s="98">
        <f t="shared" si="4"/>
        <v>2001</v>
      </c>
      <c r="H1316" s="98">
        <f t="shared" si="5"/>
        <v>2</v>
      </c>
      <c r="I1316" s="98">
        <f t="shared" si="6"/>
        <v>9</v>
      </c>
      <c r="J1316" s="101"/>
      <c r="K1316" s="101"/>
      <c r="L1316" s="101"/>
      <c r="M1316" s="101"/>
      <c r="N1316" s="101"/>
      <c r="O1316" s="101"/>
      <c r="P1316" s="101"/>
      <c r="Q1316" s="101"/>
      <c r="R1316" s="101"/>
      <c r="S1316" s="101"/>
      <c r="T1316" s="101"/>
      <c r="U1316" s="101"/>
      <c r="V1316" s="101"/>
      <c r="W1316" s="101"/>
      <c r="X1316" s="101"/>
      <c r="Y1316" s="101"/>
      <c r="Z1316" s="101"/>
    </row>
    <row r="1317" ht="12.0" customHeight="1">
      <c r="A1317" s="22">
        <v>36931.0</v>
      </c>
      <c r="B1317" s="26" t="s">
        <v>1251</v>
      </c>
      <c r="C1317" s="101" t="s">
        <v>7</v>
      </c>
      <c r="D1317" s="98" t="str">
        <f t="shared" si="1"/>
        <v>#VALUE!</v>
      </c>
      <c r="E1317" s="101" t="str">
        <f t="shared" si="2"/>
        <v>P/GSI submittal of Five Year Plan Monthly Report #1</v>
      </c>
      <c r="F1317" s="98" t="str">
        <f t="shared" si="3"/>
        <v/>
      </c>
      <c r="G1317" s="98">
        <f t="shared" si="4"/>
        <v>2001</v>
      </c>
      <c r="H1317" s="98">
        <f t="shared" si="5"/>
        <v>2</v>
      </c>
      <c r="I1317" s="98">
        <f t="shared" si="6"/>
        <v>9</v>
      </c>
      <c r="J1317" s="101"/>
      <c r="K1317" s="101"/>
      <c r="L1317" s="101"/>
      <c r="M1317" s="101"/>
      <c r="N1317" s="101"/>
      <c r="O1317" s="101"/>
      <c r="P1317" s="101"/>
      <c r="Q1317" s="101"/>
      <c r="R1317" s="101"/>
      <c r="S1317" s="101"/>
      <c r="T1317" s="101"/>
      <c r="U1317" s="101"/>
      <c r="V1317" s="101"/>
      <c r="W1317" s="101"/>
      <c r="X1317" s="101"/>
      <c r="Y1317" s="101"/>
      <c r="Z1317" s="101"/>
    </row>
    <row r="1318" ht="12.0" customHeight="1">
      <c r="A1318" s="22">
        <v>36929.0</v>
      </c>
      <c r="B1318" s="26" t="s">
        <v>1252</v>
      </c>
      <c r="C1318" s="26" t="s">
        <v>9</v>
      </c>
      <c r="D1318" s="98" t="str">
        <f t="shared" si="1"/>
        <v>#VALUE!</v>
      </c>
      <c r="E1318" s="101" t="str">
        <f t="shared" si="2"/>
        <v>P/GSI submittal of Discharge Monitoring Report #45 for NPDES permit</v>
      </c>
      <c r="F1318" s="98" t="str">
        <f t="shared" si="3"/>
        <v/>
      </c>
      <c r="G1318" s="98">
        <f t="shared" si="4"/>
        <v>2001</v>
      </c>
      <c r="H1318" s="98">
        <f t="shared" si="5"/>
        <v>2</v>
      </c>
      <c r="I1318" s="98">
        <f t="shared" si="6"/>
        <v>7</v>
      </c>
      <c r="J1318" s="101"/>
      <c r="K1318" s="101"/>
      <c r="L1318" s="101"/>
      <c r="M1318" s="101"/>
      <c r="N1318" s="101"/>
      <c r="O1318" s="101"/>
      <c r="P1318" s="101"/>
      <c r="Q1318" s="101"/>
      <c r="R1318" s="101"/>
      <c r="S1318" s="101"/>
      <c r="T1318" s="101"/>
      <c r="U1318" s="101"/>
      <c r="V1318" s="101"/>
      <c r="W1318" s="101"/>
      <c r="X1318" s="101"/>
      <c r="Y1318" s="101"/>
      <c r="Z1318" s="101"/>
    </row>
    <row r="1319" ht="12.0" customHeight="1">
      <c r="A1319" s="22">
        <v>36927.0</v>
      </c>
      <c r="B1319" s="26" t="s">
        <v>1206</v>
      </c>
      <c r="C1319" s="101" t="s">
        <v>7</v>
      </c>
      <c r="D1319" s="98" t="str">
        <f t="shared" si="1"/>
        <v>#VALUE!</v>
      </c>
      <c r="E1319" s="101" t="str">
        <f t="shared" si="2"/>
        <v>P/GSI submittal of Operation &amp; Maintenance Plan</v>
      </c>
      <c r="F1319" s="98" t="str">
        <f t="shared" si="3"/>
        <v/>
      </c>
      <c r="G1319" s="98">
        <f t="shared" si="4"/>
        <v>2001</v>
      </c>
      <c r="H1319" s="98">
        <f t="shared" si="5"/>
        <v>2</v>
      </c>
      <c r="I1319" s="98">
        <f t="shared" si="6"/>
        <v>5</v>
      </c>
      <c r="J1319" s="101"/>
      <c r="K1319" s="101"/>
      <c r="L1319" s="101"/>
      <c r="M1319" s="101"/>
      <c r="N1319" s="101"/>
      <c r="O1319" s="101"/>
      <c r="P1319" s="101"/>
      <c r="Q1319" s="101"/>
      <c r="R1319" s="101"/>
      <c r="S1319" s="101"/>
      <c r="T1319" s="101"/>
      <c r="U1319" s="101"/>
      <c r="V1319" s="101"/>
      <c r="W1319" s="101"/>
      <c r="X1319" s="101"/>
      <c r="Y1319" s="101"/>
      <c r="Z1319" s="101"/>
    </row>
    <row r="1320" ht="12.0" customHeight="1">
      <c r="A1320" s="22">
        <v>36923.0</v>
      </c>
      <c r="B1320" s="26" t="s">
        <v>1253</v>
      </c>
      <c r="C1320" s="101" t="s">
        <v>7</v>
      </c>
      <c r="D1320" s="98">
        <f t="shared" si="1"/>
        <v>36</v>
      </c>
      <c r="E1320" s="98" t="str">
        <f t="shared" si="2"/>
        <v>E-mail from S. Kolon to F. Fotouhi </v>
      </c>
      <c r="F1320" s="98" t="str">
        <f t="shared" si="3"/>
        <v>(re: sampling frequency)</v>
      </c>
      <c r="G1320" s="98">
        <f t="shared" si="4"/>
        <v>2001</v>
      </c>
      <c r="H1320" s="98">
        <f t="shared" si="5"/>
        <v>2</v>
      </c>
      <c r="I1320" s="98">
        <f t="shared" si="6"/>
        <v>1</v>
      </c>
      <c r="J1320" s="101"/>
      <c r="K1320" s="101"/>
      <c r="L1320" s="101"/>
      <c r="M1320" s="101"/>
      <c r="N1320" s="101"/>
      <c r="O1320" s="101"/>
      <c r="P1320" s="101"/>
      <c r="Q1320" s="101"/>
      <c r="R1320" s="101"/>
      <c r="S1320" s="101"/>
      <c r="T1320" s="101"/>
      <c r="U1320" s="101"/>
      <c r="V1320" s="101"/>
      <c r="W1320" s="101"/>
      <c r="X1320" s="101"/>
      <c r="Y1320" s="101"/>
      <c r="Z1320" s="101"/>
    </row>
    <row r="1321" ht="12.0" customHeight="1">
      <c r="A1321" s="22">
        <v>36922.0</v>
      </c>
      <c r="B1321" s="26" t="s">
        <v>1254</v>
      </c>
      <c r="C1321" s="101" t="s">
        <v>7</v>
      </c>
      <c r="D1321" s="98" t="str">
        <f t="shared" si="1"/>
        <v>#VALUE!</v>
      </c>
      <c r="E1321" s="101" t="str">
        <f t="shared" si="2"/>
        <v>P/GSI submittal of monitoring well information</v>
      </c>
      <c r="F1321" s="98" t="str">
        <f t="shared" si="3"/>
        <v/>
      </c>
      <c r="G1321" s="98">
        <f t="shared" si="4"/>
        <v>2001</v>
      </c>
      <c r="H1321" s="98">
        <f t="shared" si="5"/>
        <v>1</v>
      </c>
      <c r="I1321" s="98">
        <f t="shared" si="6"/>
        <v>31</v>
      </c>
      <c r="J1321" s="101"/>
      <c r="K1321" s="101"/>
      <c r="L1321" s="101"/>
      <c r="M1321" s="101"/>
      <c r="N1321" s="101"/>
      <c r="O1321" s="101"/>
      <c r="P1321" s="101"/>
      <c r="Q1321" s="101"/>
      <c r="R1321" s="101"/>
      <c r="S1321" s="101"/>
      <c r="T1321" s="101"/>
      <c r="U1321" s="101"/>
      <c r="V1321" s="101"/>
      <c r="W1321" s="101"/>
      <c r="X1321" s="101"/>
      <c r="Y1321" s="101"/>
      <c r="Z1321" s="101"/>
    </row>
    <row r="1322" ht="12.0" customHeight="1">
      <c r="A1322" s="22">
        <v>36906.0</v>
      </c>
      <c r="B1322" s="26" t="s">
        <v>1255</v>
      </c>
      <c r="C1322" s="101" t="s">
        <v>7</v>
      </c>
      <c r="D1322" s="98">
        <f t="shared" si="1"/>
        <v>36</v>
      </c>
      <c r="E1322" s="98" t="str">
        <f t="shared" si="2"/>
        <v>Letter from F. Fotouhi to S. Kolon </v>
      </c>
      <c r="F1322" s="98" t="str">
        <f t="shared" si="3"/>
        <v>(re: schedules)</v>
      </c>
      <c r="G1322" s="98">
        <f t="shared" si="4"/>
        <v>2001</v>
      </c>
      <c r="H1322" s="98">
        <f t="shared" si="5"/>
        <v>1</v>
      </c>
      <c r="I1322" s="98">
        <f t="shared" si="6"/>
        <v>15</v>
      </c>
      <c r="J1322" s="101"/>
      <c r="K1322" s="101"/>
      <c r="L1322" s="101"/>
      <c r="M1322" s="101"/>
      <c r="N1322" s="101"/>
      <c r="O1322" s="101"/>
      <c r="P1322" s="101"/>
      <c r="Q1322" s="101"/>
      <c r="R1322" s="101"/>
      <c r="S1322" s="101"/>
      <c r="T1322" s="101"/>
      <c r="U1322" s="101"/>
      <c r="V1322" s="101"/>
      <c r="W1322" s="101"/>
      <c r="X1322" s="101"/>
      <c r="Y1322" s="101"/>
      <c r="Z1322" s="101"/>
    </row>
    <row r="1323" ht="12.0" customHeight="1">
      <c r="A1323" s="22">
        <v>36903.0</v>
      </c>
      <c r="B1323" s="26" t="s">
        <v>1256</v>
      </c>
      <c r="C1323" s="101" t="s">
        <v>7</v>
      </c>
      <c r="D1323" s="98">
        <f t="shared" si="1"/>
        <v>20</v>
      </c>
      <c r="E1323" s="98" t="str">
        <f t="shared" si="2"/>
        <v>Analytical results </v>
      </c>
      <c r="F1323" s="98" t="str">
        <f t="shared" si="3"/>
        <v>(ATS, Matrix Environmental and P/GSI lab)</v>
      </c>
      <c r="G1323" s="98">
        <f t="shared" si="4"/>
        <v>2001</v>
      </c>
      <c r="H1323" s="98">
        <f t="shared" si="5"/>
        <v>1</v>
      </c>
      <c r="I1323" s="98">
        <f t="shared" si="6"/>
        <v>12</v>
      </c>
      <c r="J1323" s="101"/>
      <c r="K1323" s="101"/>
      <c r="L1323" s="101"/>
      <c r="M1323" s="101"/>
      <c r="N1323" s="101"/>
      <c r="O1323" s="101"/>
      <c r="P1323" s="101"/>
      <c r="Q1323" s="101"/>
      <c r="R1323" s="101"/>
      <c r="S1323" s="101"/>
      <c r="T1323" s="101"/>
      <c r="U1323" s="101"/>
      <c r="V1323" s="101"/>
      <c r="W1323" s="101"/>
      <c r="X1323" s="101"/>
      <c r="Y1323" s="101"/>
      <c r="Z1323" s="101"/>
    </row>
    <row r="1324" ht="12.0" customHeight="1">
      <c r="A1324" s="22">
        <v>36902.0</v>
      </c>
      <c r="B1324" s="26" t="s">
        <v>1257</v>
      </c>
      <c r="C1324" s="26" t="s">
        <v>88</v>
      </c>
      <c r="D1324" s="98" t="str">
        <f t="shared" si="1"/>
        <v>#VALUE!</v>
      </c>
      <c r="E1324" s="101" t="str">
        <f t="shared" si="2"/>
        <v>Gamma log of MW-62</v>
      </c>
      <c r="F1324" s="98" t="str">
        <f t="shared" si="3"/>
        <v/>
      </c>
      <c r="G1324" s="98">
        <f t="shared" si="4"/>
        <v>2001</v>
      </c>
      <c r="H1324" s="98">
        <f t="shared" si="5"/>
        <v>1</v>
      </c>
      <c r="I1324" s="98">
        <f t="shared" si="6"/>
        <v>11</v>
      </c>
      <c r="J1324" s="101"/>
      <c r="K1324" s="101"/>
      <c r="L1324" s="101"/>
      <c r="M1324" s="101"/>
      <c r="N1324" s="101"/>
      <c r="O1324" s="101"/>
      <c r="P1324" s="101"/>
      <c r="Q1324" s="101"/>
      <c r="R1324" s="101"/>
      <c r="S1324" s="101"/>
      <c r="T1324" s="101"/>
      <c r="U1324" s="101"/>
      <c r="V1324" s="101"/>
      <c r="W1324" s="101"/>
      <c r="X1324" s="101"/>
      <c r="Y1324" s="101"/>
      <c r="Z1324" s="101"/>
    </row>
    <row r="1325" ht="12.0" customHeight="1">
      <c r="A1325" s="22">
        <v>36900.0</v>
      </c>
      <c r="B1325" s="26" t="s">
        <v>1258</v>
      </c>
      <c r="C1325" s="101" t="s">
        <v>275</v>
      </c>
      <c r="D1325" s="98">
        <f t="shared" si="1"/>
        <v>38</v>
      </c>
      <c r="E1325" s="98" t="str">
        <f t="shared" si="2"/>
        <v>DEQ response to Nov. 15, 2000 report </v>
      </c>
      <c r="F1325" s="98" t="str">
        <f t="shared" si="3"/>
        <v>(Southwest Property)</v>
      </c>
      <c r="G1325" s="98">
        <f t="shared" si="4"/>
        <v>2001</v>
      </c>
      <c r="H1325" s="98">
        <f t="shared" si="5"/>
        <v>1</v>
      </c>
      <c r="I1325" s="98">
        <f t="shared" si="6"/>
        <v>9</v>
      </c>
      <c r="J1325" s="101"/>
      <c r="K1325" s="101"/>
      <c r="L1325" s="101"/>
      <c r="M1325" s="101"/>
      <c r="N1325" s="101"/>
      <c r="O1325" s="101"/>
      <c r="P1325" s="101"/>
      <c r="Q1325" s="101"/>
      <c r="R1325" s="101"/>
      <c r="S1325" s="101"/>
      <c r="T1325" s="101"/>
      <c r="U1325" s="101"/>
      <c r="V1325" s="101"/>
      <c r="W1325" s="101"/>
      <c r="X1325" s="101"/>
      <c r="Y1325" s="101"/>
      <c r="Z1325" s="101"/>
    </row>
    <row r="1326" ht="12.0" customHeight="1">
      <c r="A1326" s="22">
        <v>36900.0</v>
      </c>
      <c r="B1326" s="26" t="s">
        <v>1259</v>
      </c>
      <c r="C1326" s="101" t="s">
        <v>356</v>
      </c>
      <c r="D1326" s="98" t="str">
        <f t="shared" si="1"/>
        <v>#VALUE!</v>
      </c>
      <c r="E1326" s="101" t="str">
        <f t="shared" si="2"/>
        <v>DEQ response to Nov. 14, 2000 report on Dupont Circle</v>
      </c>
      <c r="F1326" s="98" t="str">
        <f t="shared" si="3"/>
        <v/>
      </c>
      <c r="G1326" s="98">
        <f t="shared" si="4"/>
        <v>2001</v>
      </c>
      <c r="H1326" s="98">
        <f t="shared" si="5"/>
        <v>1</v>
      </c>
      <c r="I1326" s="98">
        <f t="shared" si="6"/>
        <v>9</v>
      </c>
      <c r="J1326" s="101"/>
      <c r="K1326" s="101"/>
      <c r="L1326" s="101"/>
      <c r="M1326" s="101"/>
      <c r="N1326" s="101"/>
      <c r="O1326" s="101"/>
      <c r="P1326" s="101"/>
      <c r="Q1326" s="101"/>
      <c r="R1326" s="101"/>
      <c r="S1326" s="101"/>
      <c r="T1326" s="101"/>
      <c r="U1326" s="101"/>
      <c r="V1326" s="101"/>
      <c r="W1326" s="101"/>
      <c r="X1326" s="101"/>
      <c r="Y1326" s="101"/>
      <c r="Z1326" s="101"/>
    </row>
    <row r="1327" ht="12.0" customHeight="1">
      <c r="A1327" s="22">
        <v>36900.0</v>
      </c>
      <c r="B1327" s="26" t="s">
        <v>1260</v>
      </c>
      <c r="C1327" s="101" t="s">
        <v>356</v>
      </c>
      <c r="D1327" s="98">
        <f t="shared" si="1"/>
        <v>56</v>
      </c>
      <c r="E1327" s="98" t="str">
        <f t="shared" si="2"/>
        <v>Interoffice Communication from L. Lipinski to S. Kolon </v>
      </c>
      <c r="F1327" s="98" t="str">
        <f t="shared" si="3"/>
        <v>(Capture Zone Analysis)</v>
      </c>
      <c r="G1327" s="98">
        <f t="shared" si="4"/>
        <v>2001</v>
      </c>
      <c r="H1327" s="98">
        <f t="shared" si="5"/>
        <v>1</v>
      </c>
      <c r="I1327" s="98">
        <f t="shared" si="6"/>
        <v>9</v>
      </c>
      <c r="J1327" s="101"/>
      <c r="K1327" s="101"/>
      <c r="L1327" s="101"/>
      <c r="M1327" s="101"/>
      <c r="N1327" s="101"/>
      <c r="O1327" s="101"/>
      <c r="P1327" s="101"/>
      <c r="Q1327" s="101"/>
      <c r="R1327" s="101"/>
      <c r="S1327" s="101"/>
      <c r="T1327" s="101"/>
      <c r="U1327" s="101"/>
      <c r="V1327" s="101"/>
      <c r="W1327" s="101"/>
      <c r="X1327" s="101"/>
      <c r="Y1327" s="101"/>
      <c r="Z1327" s="101"/>
    </row>
    <row r="1328" ht="12.0" customHeight="1">
      <c r="A1328" s="22">
        <v>36900.0</v>
      </c>
      <c r="B1328" s="26" t="s">
        <v>1046</v>
      </c>
      <c r="C1328" s="101" t="s">
        <v>356</v>
      </c>
      <c r="D1328" s="98">
        <f t="shared" si="1"/>
        <v>56</v>
      </c>
      <c r="E1328" s="98" t="str">
        <f t="shared" si="2"/>
        <v>Interoffice Communication from L. Lipinski to S. Kolon </v>
      </c>
      <c r="F1328" s="98" t="str">
        <f t="shared" si="3"/>
        <v>(Dupont Circle)</v>
      </c>
      <c r="G1328" s="98">
        <f t="shared" si="4"/>
        <v>2001</v>
      </c>
      <c r="H1328" s="98">
        <f t="shared" si="5"/>
        <v>1</v>
      </c>
      <c r="I1328" s="98">
        <f t="shared" si="6"/>
        <v>9</v>
      </c>
      <c r="J1328" s="101"/>
      <c r="K1328" s="101"/>
      <c r="L1328" s="101"/>
      <c r="M1328" s="101"/>
      <c r="N1328" s="101"/>
      <c r="O1328" s="101"/>
      <c r="P1328" s="101"/>
      <c r="Q1328" s="101"/>
      <c r="R1328" s="101"/>
      <c r="S1328" s="101"/>
      <c r="T1328" s="101"/>
      <c r="U1328" s="101"/>
      <c r="V1328" s="101"/>
      <c r="W1328" s="101"/>
      <c r="X1328" s="101"/>
      <c r="Y1328" s="101"/>
      <c r="Z1328" s="101"/>
    </row>
    <row r="1329" ht="12.0" customHeight="1">
      <c r="A1329" s="22">
        <v>36900.0</v>
      </c>
      <c r="B1329" s="26" t="s">
        <v>1261</v>
      </c>
      <c r="C1329" s="26" t="s">
        <v>88</v>
      </c>
      <c r="D1329" s="98" t="str">
        <f t="shared" si="1"/>
        <v>#VALUE!</v>
      </c>
      <c r="E1329" s="101" t="str">
        <f t="shared" si="2"/>
        <v>DEQ response to Nov. 14, 2000 report</v>
      </c>
      <c r="F1329" s="98" t="str">
        <f t="shared" si="3"/>
        <v/>
      </c>
      <c r="G1329" s="98">
        <f t="shared" si="4"/>
        <v>2001</v>
      </c>
      <c r="H1329" s="98">
        <f t="shared" si="5"/>
        <v>1</v>
      </c>
      <c r="I1329" s="98">
        <f t="shared" si="6"/>
        <v>9</v>
      </c>
      <c r="J1329" s="98"/>
      <c r="K1329" s="98"/>
      <c r="L1329" s="98"/>
      <c r="M1329" s="98"/>
      <c r="N1329" s="98"/>
      <c r="O1329" s="98"/>
      <c r="P1329" s="98"/>
      <c r="Q1329" s="98"/>
      <c r="R1329" s="98"/>
      <c r="S1329" s="98"/>
      <c r="T1329" s="98"/>
      <c r="U1329" s="98"/>
      <c r="V1329" s="98"/>
      <c r="W1329" s="98"/>
      <c r="X1329" s="98"/>
      <c r="Y1329" s="98"/>
      <c r="Z1329" s="98"/>
    </row>
    <row r="1330" ht="12.0" customHeight="1">
      <c r="A1330" s="22">
        <v>36900.0</v>
      </c>
      <c r="B1330" s="26" t="s">
        <v>1195</v>
      </c>
      <c r="C1330" s="26" t="s">
        <v>9</v>
      </c>
      <c r="D1330" s="98" t="str">
        <f t="shared" si="1"/>
        <v>#VALUE!</v>
      </c>
      <c r="E1330" s="101" t="str">
        <f t="shared" si="2"/>
        <v>P/GSI submittal of Discharge Monitoring Report for NPDES permit</v>
      </c>
      <c r="F1330" s="98" t="str">
        <f t="shared" si="3"/>
        <v/>
      </c>
      <c r="G1330" s="98">
        <f t="shared" si="4"/>
        <v>2001</v>
      </c>
      <c r="H1330" s="98">
        <f t="shared" si="5"/>
        <v>1</v>
      </c>
      <c r="I1330" s="98">
        <f t="shared" si="6"/>
        <v>9</v>
      </c>
      <c r="J1330" s="98"/>
      <c r="K1330" s="98"/>
      <c r="L1330" s="98"/>
      <c r="M1330" s="98"/>
      <c r="N1330" s="98"/>
      <c r="O1330" s="98"/>
      <c r="P1330" s="98"/>
      <c r="Q1330" s="98"/>
      <c r="R1330" s="98"/>
      <c r="S1330" s="98"/>
      <c r="T1330" s="98"/>
      <c r="U1330" s="98"/>
      <c r="V1330" s="98"/>
      <c r="W1330" s="98"/>
      <c r="X1330" s="98"/>
      <c r="Y1330" s="98"/>
      <c r="Z1330" s="98"/>
    </row>
    <row r="1331" ht="12.0" customHeight="1">
      <c r="A1331" s="22">
        <v>36899.0</v>
      </c>
      <c r="B1331" s="26" t="s">
        <v>1262</v>
      </c>
      <c r="C1331" s="101" t="s">
        <v>275</v>
      </c>
      <c r="D1331" s="98" t="str">
        <f t="shared" si="1"/>
        <v>#VALUE!</v>
      </c>
      <c r="E1331" s="101" t="str">
        <f t="shared" si="2"/>
        <v>Interoffice Communication from L. Lipinski to S. Kolon</v>
      </c>
      <c r="F1331" s="98" t="str">
        <f t="shared" si="3"/>
        <v/>
      </c>
      <c r="G1331" s="98">
        <f t="shared" si="4"/>
        <v>2001</v>
      </c>
      <c r="H1331" s="98">
        <f t="shared" si="5"/>
        <v>1</v>
      </c>
      <c r="I1331" s="98">
        <f t="shared" si="6"/>
        <v>8</v>
      </c>
      <c r="J1331" s="98"/>
      <c r="K1331" s="98"/>
      <c r="L1331" s="98"/>
      <c r="M1331" s="98"/>
      <c r="N1331" s="98"/>
      <c r="O1331" s="98"/>
      <c r="P1331" s="98"/>
      <c r="Q1331" s="98"/>
      <c r="R1331" s="98"/>
      <c r="S1331" s="98"/>
      <c r="T1331" s="98"/>
      <c r="U1331" s="98"/>
      <c r="V1331" s="98"/>
      <c r="W1331" s="98"/>
      <c r="X1331" s="98"/>
      <c r="Y1331" s="98"/>
      <c r="Z1331" s="98"/>
    </row>
    <row r="1332" ht="12.0" customHeight="1">
      <c r="A1332" s="22">
        <v>36899.0</v>
      </c>
      <c r="B1332" s="26" t="s">
        <v>1263</v>
      </c>
      <c r="C1332" s="26" t="s">
        <v>88</v>
      </c>
      <c r="D1332" s="98">
        <f t="shared" si="1"/>
        <v>34</v>
      </c>
      <c r="E1332" s="98" t="str">
        <f t="shared" si="2"/>
        <v>Letter from L. Beyer to S. Kolon </v>
      </c>
      <c r="F1332" s="98" t="str">
        <f t="shared" si="3"/>
        <v>(w/attachment, gamma log of MW-63)</v>
      </c>
      <c r="G1332" s="98">
        <f t="shared" si="4"/>
        <v>2001</v>
      </c>
      <c r="H1332" s="98">
        <f t="shared" si="5"/>
        <v>1</v>
      </c>
      <c r="I1332" s="98">
        <f t="shared" si="6"/>
        <v>8</v>
      </c>
      <c r="J1332" s="98"/>
      <c r="K1332" s="98"/>
      <c r="L1332" s="98"/>
      <c r="M1332" s="98"/>
      <c r="N1332" s="98"/>
      <c r="O1332" s="98"/>
      <c r="P1332" s="98"/>
      <c r="Q1332" s="98"/>
      <c r="R1332" s="98"/>
      <c r="S1332" s="98"/>
      <c r="T1332" s="98"/>
      <c r="U1332" s="98"/>
      <c r="V1332" s="98"/>
      <c r="W1332" s="98"/>
      <c r="X1332" s="98"/>
      <c r="Y1332" s="98"/>
      <c r="Z1332" s="98"/>
    </row>
    <row r="1333" ht="12.0" customHeight="1">
      <c r="A1333" s="22">
        <v>36896.0</v>
      </c>
      <c r="B1333" s="26" t="s">
        <v>1264</v>
      </c>
      <c r="C1333" s="101" t="s">
        <v>7</v>
      </c>
      <c r="D1333" s="98">
        <f t="shared" si="1"/>
        <v>40</v>
      </c>
      <c r="E1333" s="98" t="str">
        <f t="shared" si="2"/>
        <v>Letter from A. Wasserman to R. Reichel </v>
      </c>
      <c r="F1333" s="98" t="str">
        <f t="shared" si="3"/>
        <v>(re: submitting data electronically)</v>
      </c>
      <c r="G1333" s="98">
        <f t="shared" si="4"/>
        <v>2001</v>
      </c>
      <c r="H1333" s="98">
        <f t="shared" si="5"/>
        <v>1</v>
      </c>
      <c r="I1333" s="98">
        <f t="shared" si="6"/>
        <v>5</v>
      </c>
      <c r="J1333" s="98"/>
      <c r="K1333" s="98"/>
      <c r="L1333" s="98"/>
      <c r="M1333" s="98"/>
      <c r="N1333" s="98"/>
      <c r="O1333" s="98"/>
      <c r="P1333" s="98"/>
      <c r="Q1333" s="98"/>
      <c r="R1333" s="98"/>
      <c r="S1333" s="98"/>
      <c r="T1333" s="98"/>
      <c r="U1333" s="98"/>
      <c r="V1333" s="98"/>
      <c r="W1333" s="98"/>
      <c r="X1333" s="98"/>
      <c r="Y1333" s="98"/>
      <c r="Z1333" s="98"/>
    </row>
    <row r="1334" ht="12.0" customHeight="1">
      <c r="A1334" s="22">
        <v>36896.0</v>
      </c>
      <c r="B1334" s="26" t="s">
        <v>1262</v>
      </c>
      <c r="C1334" s="26" t="s">
        <v>88</v>
      </c>
      <c r="D1334" s="98" t="str">
        <f t="shared" si="1"/>
        <v>#VALUE!</v>
      </c>
      <c r="E1334" s="101" t="str">
        <f t="shared" si="2"/>
        <v>Interoffice Communication from L. Lipinski to S. Kolon</v>
      </c>
      <c r="F1334" s="98" t="str">
        <f t="shared" si="3"/>
        <v/>
      </c>
      <c r="G1334" s="98">
        <f t="shared" si="4"/>
        <v>2001</v>
      </c>
      <c r="H1334" s="98">
        <f t="shared" si="5"/>
        <v>1</v>
      </c>
      <c r="I1334" s="98">
        <f t="shared" si="6"/>
        <v>5</v>
      </c>
      <c r="J1334" s="98"/>
      <c r="K1334" s="98"/>
      <c r="L1334" s="98"/>
      <c r="M1334" s="98"/>
      <c r="N1334" s="98"/>
      <c r="O1334" s="98"/>
      <c r="P1334" s="98"/>
      <c r="Q1334" s="98"/>
      <c r="R1334" s="98"/>
      <c r="S1334" s="98"/>
      <c r="T1334" s="98"/>
      <c r="U1334" s="98"/>
      <c r="V1334" s="98"/>
      <c r="W1334" s="98"/>
      <c r="X1334" s="98"/>
      <c r="Y1334" s="98"/>
      <c r="Z1334" s="98"/>
    </row>
    <row r="1335" ht="12.0" customHeight="1">
      <c r="A1335" s="22">
        <v>36894.0</v>
      </c>
      <c r="B1335" s="26" t="s">
        <v>1265</v>
      </c>
      <c r="C1335" s="101" t="s">
        <v>7</v>
      </c>
      <c r="D1335" s="98">
        <f t="shared" si="1"/>
        <v>39</v>
      </c>
      <c r="E1335" s="98" t="str">
        <f t="shared" si="2"/>
        <v>Analytical reports from split samples </v>
      </c>
      <c r="F1335" s="98" t="str">
        <f t="shared" si="3"/>
        <v>(DEQ lab)</v>
      </c>
      <c r="G1335" s="98">
        <f t="shared" si="4"/>
        <v>2001</v>
      </c>
      <c r="H1335" s="98">
        <f t="shared" si="5"/>
        <v>1</v>
      </c>
      <c r="I1335" s="98">
        <f t="shared" si="6"/>
        <v>3</v>
      </c>
      <c r="J1335" s="98"/>
      <c r="K1335" s="98"/>
      <c r="L1335" s="98"/>
      <c r="M1335" s="98"/>
      <c r="N1335" s="98"/>
      <c r="O1335" s="98"/>
      <c r="P1335" s="98"/>
      <c r="Q1335" s="98"/>
      <c r="R1335" s="98"/>
      <c r="S1335" s="98"/>
      <c r="T1335" s="98"/>
      <c r="U1335" s="98"/>
      <c r="V1335" s="98"/>
      <c r="W1335" s="98"/>
      <c r="X1335" s="98"/>
      <c r="Y1335" s="98"/>
      <c r="Z1335" s="98"/>
    </row>
    <row r="1336" ht="24.0" customHeight="1">
      <c r="A1336" s="22">
        <v>36880.0</v>
      </c>
      <c r="B1336" s="26" t="s">
        <v>1266</v>
      </c>
      <c r="C1336" s="101" t="s">
        <v>7</v>
      </c>
      <c r="D1336" s="98">
        <f t="shared" si="1"/>
        <v>38</v>
      </c>
      <c r="E1336" s="98" t="str">
        <f t="shared" si="2"/>
        <v>Letter from M. Caldwell to D Shelton </v>
      </c>
      <c r="F1336" s="98" t="str">
        <f t="shared" si="3"/>
        <v>(w/attached Five Year Plan –adopted by court 1/10/01)</v>
      </c>
      <c r="G1336" s="98">
        <f t="shared" si="4"/>
        <v>2000</v>
      </c>
      <c r="H1336" s="98">
        <f t="shared" si="5"/>
        <v>12</v>
      </c>
      <c r="I1336" s="98">
        <f t="shared" si="6"/>
        <v>20</v>
      </c>
      <c r="J1336" s="98"/>
      <c r="K1336" s="98"/>
      <c r="L1336" s="98"/>
      <c r="M1336" s="98"/>
      <c r="N1336" s="98"/>
      <c r="O1336" s="98"/>
      <c r="P1336" s="98"/>
      <c r="Q1336" s="98"/>
      <c r="R1336" s="98"/>
      <c r="S1336" s="98"/>
      <c r="T1336" s="98"/>
      <c r="U1336" s="98"/>
      <c r="V1336" s="98"/>
      <c r="W1336" s="98"/>
      <c r="X1336" s="98"/>
      <c r="Y1336" s="98"/>
      <c r="Z1336" s="98"/>
    </row>
    <row r="1337" ht="12.0" customHeight="1">
      <c r="A1337" s="22">
        <v>36880.0</v>
      </c>
      <c r="B1337" s="26" t="s">
        <v>1267</v>
      </c>
      <c r="C1337" s="101" t="s">
        <v>4</v>
      </c>
      <c r="D1337" s="98">
        <f t="shared" si="1"/>
        <v>42</v>
      </c>
      <c r="E1337" s="98" t="str">
        <f t="shared" si="2"/>
        <v>P/GSI submittal of 32nd Quarterly Report </v>
      </c>
      <c r="F1337" s="98" t="str">
        <f t="shared" si="3"/>
        <v>(9/1/00-11/30/00)</v>
      </c>
      <c r="G1337" s="98">
        <f t="shared" si="4"/>
        <v>2000</v>
      </c>
      <c r="H1337" s="98">
        <f t="shared" si="5"/>
        <v>12</v>
      </c>
      <c r="I1337" s="98">
        <f t="shared" si="6"/>
        <v>20</v>
      </c>
      <c r="J1337" s="98"/>
      <c r="K1337" s="98"/>
      <c r="L1337" s="98"/>
      <c r="M1337" s="98"/>
      <c r="N1337" s="98"/>
      <c r="O1337" s="98"/>
      <c r="P1337" s="98"/>
      <c r="Q1337" s="98"/>
      <c r="R1337" s="98"/>
      <c r="S1337" s="98"/>
      <c r="T1337" s="98"/>
      <c r="U1337" s="98"/>
      <c r="V1337" s="98"/>
      <c r="W1337" s="98"/>
      <c r="X1337" s="98"/>
      <c r="Y1337" s="98"/>
      <c r="Z1337" s="98"/>
    </row>
    <row r="1338" ht="12.0" customHeight="1">
      <c r="A1338" s="22">
        <v>36878.0</v>
      </c>
      <c r="B1338" s="26" t="s">
        <v>1268</v>
      </c>
      <c r="C1338" s="101" t="s">
        <v>7</v>
      </c>
      <c r="D1338" s="98">
        <f t="shared" si="1"/>
        <v>20</v>
      </c>
      <c r="E1338" s="98" t="str">
        <f t="shared" si="2"/>
        <v>Analytical results </v>
      </c>
      <c r="F1338" s="98" t="str">
        <f t="shared" si="3"/>
        <v>(Matrix Environmental and P/GSI lab)</v>
      </c>
      <c r="G1338" s="98">
        <f t="shared" si="4"/>
        <v>2000</v>
      </c>
      <c r="H1338" s="98">
        <f t="shared" si="5"/>
        <v>12</v>
      </c>
      <c r="I1338" s="98">
        <f t="shared" si="6"/>
        <v>18</v>
      </c>
      <c r="J1338" s="98"/>
      <c r="K1338" s="98"/>
      <c r="L1338" s="98"/>
      <c r="M1338" s="98"/>
      <c r="N1338" s="98"/>
      <c r="O1338" s="98"/>
      <c r="P1338" s="98"/>
      <c r="Q1338" s="98"/>
      <c r="R1338" s="98"/>
      <c r="S1338" s="98"/>
      <c r="T1338" s="98"/>
      <c r="U1338" s="98"/>
      <c r="V1338" s="98"/>
      <c r="W1338" s="98"/>
      <c r="X1338" s="98"/>
      <c r="Y1338" s="98"/>
      <c r="Z1338" s="98"/>
    </row>
    <row r="1339" ht="12.0" customHeight="1">
      <c r="A1339" s="22">
        <v>36873.0</v>
      </c>
      <c r="B1339" s="26" t="s">
        <v>1269</v>
      </c>
      <c r="C1339" s="26" t="s">
        <v>88</v>
      </c>
      <c r="D1339" s="98">
        <f t="shared" si="1"/>
        <v>36</v>
      </c>
      <c r="E1339" s="98" t="str">
        <f t="shared" si="2"/>
        <v>E-mail from F. Fotouhi to S. Kolon </v>
      </c>
      <c r="F1339" s="98" t="str">
        <f t="shared" si="3"/>
        <v>(new monitoring well)</v>
      </c>
      <c r="G1339" s="98">
        <f t="shared" si="4"/>
        <v>2000</v>
      </c>
      <c r="H1339" s="98">
        <f t="shared" si="5"/>
        <v>12</v>
      </c>
      <c r="I1339" s="98">
        <f t="shared" si="6"/>
        <v>13</v>
      </c>
      <c r="J1339" s="98"/>
      <c r="K1339" s="98"/>
      <c r="L1339" s="98"/>
      <c r="M1339" s="98"/>
      <c r="N1339" s="98"/>
      <c r="O1339" s="98"/>
      <c r="P1339" s="98"/>
      <c r="Q1339" s="98"/>
      <c r="R1339" s="98"/>
      <c r="S1339" s="98"/>
      <c r="T1339" s="98"/>
      <c r="U1339" s="98"/>
      <c r="V1339" s="98"/>
      <c r="W1339" s="98"/>
      <c r="X1339" s="98"/>
      <c r="Y1339" s="98"/>
      <c r="Z1339" s="98"/>
    </row>
    <row r="1340" ht="12.0" customHeight="1">
      <c r="A1340" s="22">
        <v>36867.0</v>
      </c>
      <c r="B1340" s="26" t="s">
        <v>1195</v>
      </c>
      <c r="C1340" s="26" t="s">
        <v>9</v>
      </c>
      <c r="D1340" s="98" t="str">
        <f t="shared" si="1"/>
        <v>#VALUE!</v>
      </c>
      <c r="E1340" s="101" t="str">
        <f t="shared" si="2"/>
        <v>P/GSI submittal of Discharge Monitoring Report for NPDES permit</v>
      </c>
      <c r="F1340" s="98" t="str">
        <f t="shared" si="3"/>
        <v/>
      </c>
      <c r="G1340" s="98">
        <f t="shared" si="4"/>
        <v>2000</v>
      </c>
      <c r="H1340" s="98">
        <f t="shared" si="5"/>
        <v>12</v>
      </c>
      <c r="I1340" s="98">
        <f t="shared" si="6"/>
        <v>7</v>
      </c>
      <c r="J1340" s="98"/>
      <c r="K1340" s="98"/>
      <c r="L1340" s="98"/>
      <c r="M1340" s="98"/>
      <c r="N1340" s="98"/>
      <c r="O1340" s="98"/>
      <c r="P1340" s="98"/>
      <c r="Q1340" s="98"/>
      <c r="R1340" s="98"/>
      <c r="S1340" s="98"/>
      <c r="T1340" s="98"/>
      <c r="U1340" s="98"/>
      <c r="V1340" s="98"/>
      <c r="W1340" s="98"/>
      <c r="X1340" s="98"/>
      <c r="Y1340" s="98"/>
      <c r="Z1340" s="98"/>
    </row>
    <row r="1341" ht="12.0" customHeight="1">
      <c r="A1341" s="22">
        <v>36864.0</v>
      </c>
      <c r="B1341" s="26" t="s">
        <v>1270</v>
      </c>
      <c r="C1341" s="26" t="s">
        <v>9</v>
      </c>
      <c r="D1341" s="98">
        <f t="shared" si="1"/>
        <v>37</v>
      </c>
      <c r="E1341" s="98" t="str">
        <f t="shared" si="2"/>
        <v>Letter from F. Fotouhi to L. Duling </v>
      </c>
      <c r="F1341" s="98" t="str">
        <f t="shared" si="3"/>
        <v>(report of elevated discharge)</v>
      </c>
      <c r="G1341" s="98">
        <f t="shared" si="4"/>
        <v>2000</v>
      </c>
      <c r="H1341" s="98">
        <f t="shared" si="5"/>
        <v>12</v>
      </c>
      <c r="I1341" s="98">
        <f t="shared" si="6"/>
        <v>4</v>
      </c>
      <c r="J1341" s="98"/>
      <c r="K1341" s="98"/>
      <c r="L1341" s="98"/>
      <c r="M1341" s="98"/>
      <c r="N1341" s="98"/>
      <c r="O1341" s="98"/>
      <c r="P1341" s="98"/>
      <c r="Q1341" s="98"/>
      <c r="R1341" s="98"/>
      <c r="S1341" s="98"/>
      <c r="T1341" s="98"/>
      <c r="U1341" s="98"/>
      <c r="V1341" s="98"/>
      <c r="W1341" s="98"/>
      <c r="X1341" s="98"/>
      <c r="Y1341" s="98"/>
      <c r="Z1341" s="98"/>
    </row>
    <row r="1342" ht="12.0" customHeight="1">
      <c r="A1342" s="22">
        <v>36861.0</v>
      </c>
      <c r="B1342" s="26" t="s">
        <v>1271</v>
      </c>
      <c r="C1342" s="101" t="s">
        <v>7</v>
      </c>
      <c r="D1342" s="98" t="str">
        <f t="shared" si="1"/>
        <v>#VALUE!</v>
      </c>
      <c r="E1342" s="101" t="str">
        <f t="shared" si="2"/>
        <v>DEQ response to P/GSI submittal of 11/14/00 Five Year Plan</v>
      </c>
      <c r="F1342" s="98" t="str">
        <f t="shared" si="3"/>
        <v/>
      </c>
      <c r="G1342" s="98">
        <f t="shared" si="4"/>
        <v>2000</v>
      </c>
      <c r="H1342" s="98">
        <f t="shared" si="5"/>
        <v>12</v>
      </c>
      <c r="I1342" s="98">
        <f t="shared" si="6"/>
        <v>1</v>
      </c>
      <c r="J1342" s="98"/>
      <c r="K1342" s="98"/>
      <c r="L1342" s="98"/>
      <c r="M1342" s="98"/>
      <c r="N1342" s="98"/>
      <c r="O1342" s="98"/>
      <c r="P1342" s="98"/>
      <c r="Q1342" s="98"/>
      <c r="R1342" s="98"/>
      <c r="S1342" s="98"/>
      <c r="T1342" s="98"/>
      <c r="U1342" s="98"/>
      <c r="V1342" s="98"/>
      <c r="W1342" s="98"/>
      <c r="X1342" s="98"/>
      <c r="Y1342" s="98"/>
      <c r="Z1342" s="98"/>
    </row>
    <row r="1343" ht="12.0" customHeight="1">
      <c r="A1343" s="22">
        <v>36846.0</v>
      </c>
      <c r="B1343" s="26" t="s">
        <v>1272</v>
      </c>
      <c r="C1343" s="101" t="s">
        <v>356</v>
      </c>
      <c r="D1343" s="98">
        <f t="shared" si="1"/>
        <v>36</v>
      </c>
      <c r="E1343" s="98" t="str">
        <f t="shared" si="2"/>
        <v>Letter from S. Kolon to F. Fotouhi </v>
      </c>
      <c r="F1343" s="98" t="str">
        <f t="shared" si="3"/>
        <v>(response to “Force Majeure”)</v>
      </c>
      <c r="G1343" s="98">
        <f t="shared" si="4"/>
        <v>2000</v>
      </c>
      <c r="H1343" s="98">
        <f t="shared" si="5"/>
        <v>11</v>
      </c>
      <c r="I1343" s="98">
        <f t="shared" si="6"/>
        <v>16</v>
      </c>
      <c r="J1343" s="98"/>
      <c r="K1343" s="98"/>
      <c r="L1343" s="98"/>
      <c r="M1343" s="98"/>
      <c r="N1343" s="98"/>
      <c r="O1343" s="98"/>
      <c r="P1343" s="98"/>
      <c r="Q1343" s="98"/>
      <c r="R1343" s="98"/>
      <c r="S1343" s="98"/>
      <c r="T1343" s="98"/>
      <c r="U1343" s="98"/>
      <c r="V1343" s="98"/>
      <c r="W1343" s="98"/>
      <c r="X1343" s="98"/>
      <c r="Y1343" s="98"/>
      <c r="Z1343" s="98"/>
    </row>
    <row r="1344" ht="12.0" customHeight="1">
      <c r="A1344" s="22">
        <v>36845.0</v>
      </c>
      <c r="B1344" s="26" t="s">
        <v>1273</v>
      </c>
      <c r="C1344" s="101" t="s">
        <v>275</v>
      </c>
      <c r="D1344" s="98" t="str">
        <f t="shared" si="1"/>
        <v>#VALUE!</v>
      </c>
      <c r="E1344" s="101" t="str">
        <f t="shared" si="2"/>
        <v>P/GSI submittal of Southwest Property Investigation</v>
      </c>
      <c r="F1344" s="98" t="str">
        <f t="shared" si="3"/>
        <v/>
      </c>
      <c r="G1344" s="98">
        <f t="shared" si="4"/>
        <v>2000</v>
      </c>
      <c r="H1344" s="98">
        <f t="shared" si="5"/>
        <v>11</v>
      </c>
      <c r="I1344" s="98">
        <f t="shared" si="6"/>
        <v>15</v>
      </c>
      <c r="J1344" s="98"/>
      <c r="K1344" s="98"/>
      <c r="L1344" s="98"/>
      <c r="M1344" s="98"/>
      <c r="N1344" s="98"/>
      <c r="O1344" s="98"/>
      <c r="P1344" s="98"/>
      <c r="Q1344" s="98"/>
      <c r="R1344" s="98"/>
      <c r="S1344" s="98"/>
      <c r="T1344" s="98"/>
      <c r="U1344" s="98"/>
      <c r="V1344" s="98"/>
      <c r="W1344" s="98"/>
      <c r="X1344" s="98"/>
      <c r="Y1344" s="98"/>
      <c r="Z1344" s="98"/>
    </row>
    <row r="1345" ht="12.0" customHeight="1">
      <c r="A1345" s="22">
        <v>36844.0</v>
      </c>
      <c r="B1345" s="26" t="s">
        <v>1274</v>
      </c>
      <c r="C1345" s="101" t="s">
        <v>356</v>
      </c>
      <c r="D1345" s="98" t="str">
        <f t="shared" si="1"/>
        <v>#VALUE!</v>
      </c>
      <c r="E1345" s="101" t="str">
        <f t="shared" si="2"/>
        <v>P/GSI submittal of Dupont Circle investigation</v>
      </c>
      <c r="F1345" s="98" t="str">
        <f t="shared" si="3"/>
        <v/>
      </c>
      <c r="G1345" s="98">
        <f t="shared" si="4"/>
        <v>2000</v>
      </c>
      <c r="H1345" s="98">
        <f t="shared" si="5"/>
        <v>11</v>
      </c>
      <c r="I1345" s="98">
        <f t="shared" si="6"/>
        <v>14</v>
      </c>
      <c r="J1345" s="101"/>
      <c r="K1345" s="101"/>
      <c r="L1345" s="101"/>
      <c r="M1345" s="101"/>
      <c r="N1345" s="101"/>
      <c r="O1345" s="101"/>
      <c r="P1345" s="101"/>
      <c r="Q1345" s="101"/>
      <c r="R1345" s="101"/>
      <c r="S1345" s="101"/>
      <c r="T1345" s="101"/>
      <c r="U1345" s="101"/>
      <c r="V1345" s="101"/>
      <c r="W1345" s="101"/>
      <c r="X1345" s="101"/>
      <c r="Y1345" s="101"/>
      <c r="Z1345" s="101"/>
    </row>
    <row r="1346" ht="12.0" customHeight="1">
      <c r="A1346" s="22">
        <v>36844.0</v>
      </c>
      <c r="B1346" s="26" t="s">
        <v>1275</v>
      </c>
      <c r="C1346" s="101" t="s">
        <v>7</v>
      </c>
      <c r="D1346" s="98">
        <f t="shared" si="1"/>
        <v>46</v>
      </c>
      <c r="E1346" s="98" t="str">
        <f t="shared" si="2"/>
        <v>E-mail from M. Caldwell to S. Kolon, et. al. </v>
      </c>
      <c r="F1346" s="98" t="str">
        <f t="shared" si="3"/>
        <v>(w/attachment – Revised Five Year Plan)</v>
      </c>
      <c r="G1346" s="98">
        <f t="shared" si="4"/>
        <v>2000</v>
      </c>
      <c r="H1346" s="98">
        <f t="shared" si="5"/>
        <v>11</v>
      </c>
      <c r="I1346" s="98">
        <f t="shared" si="6"/>
        <v>14</v>
      </c>
      <c r="J1346" s="101"/>
      <c r="K1346" s="101"/>
      <c r="L1346" s="101"/>
      <c r="M1346" s="101"/>
      <c r="N1346" s="101"/>
      <c r="O1346" s="101"/>
      <c r="P1346" s="101"/>
      <c r="Q1346" s="101"/>
      <c r="R1346" s="101"/>
      <c r="S1346" s="101"/>
      <c r="T1346" s="101"/>
      <c r="U1346" s="101"/>
      <c r="V1346" s="101"/>
      <c r="W1346" s="101"/>
      <c r="X1346" s="101"/>
      <c r="Y1346" s="101"/>
      <c r="Z1346" s="101"/>
    </row>
    <row r="1347" ht="12.0" customHeight="1">
      <c r="A1347" s="22">
        <v>36844.0</v>
      </c>
      <c r="B1347" s="26" t="s">
        <v>1276</v>
      </c>
      <c r="C1347" s="26" t="s">
        <v>88</v>
      </c>
      <c r="D1347" s="98" t="str">
        <f t="shared" si="1"/>
        <v>#VALUE!</v>
      </c>
      <c r="E1347" s="101" t="str">
        <f t="shared" si="2"/>
        <v>P/GSI submittal of investigation</v>
      </c>
      <c r="F1347" s="98" t="str">
        <f t="shared" si="3"/>
        <v/>
      </c>
      <c r="G1347" s="98">
        <f t="shared" si="4"/>
        <v>2000</v>
      </c>
      <c r="H1347" s="98">
        <f t="shared" si="5"/>
        <v>11</v>
      </c>
      <c r="I1347" s="98">
        <f t="shared" si="6"/>
        <v>14</v>
      </c>
      <c r="J1347" s="101"/>
      <c r="K1347" s="101"/>
      <c r="L1347" s="101"/>
      <c r="M1347" s="101"/>
      <c r="N1347" s="101"/>
      <c r="O1347" s="101"/>
      <c r="P1347" s="101"/>
      <c r="Q1347" s="101"/>
      <c r="R1347" s="101"/>
      <c r="S1347" s="101"/>
      <c r="T1347" s="101"/>
      <c r="U1347" s="101"/>
      <c r="V1347" s="101"/>
      <c r="W1347" s="101"/>
      <c r="X1347" s="101"/>
      <c r="Y1347" s="101"/>
      <c r="Z1347" s="101"/>
    </row>
    <row r="1348" ht="12.0" customHeight="1">
      <c r="A1348" s="22">
        <v>36843.0</v>
      </c>
      <c r="B1348" s="26" t="s">
        <v>1277</v>
      </c>
      <c r="C1348" s="101" t="s">
        <v>356</v>
      </c>
      <c r="D1348" s="98" t="str">
        <f t="shared" si="1"/>
        <v>#VALUE!</v>
      </c>
      <c r="E1348" s="101" t="str">
        <f t="shared" si="2"/>
        <v>P/GSI submittal of Capture Zone Analysis for AE-1</v>
      </c>
      <c r="F1348" s="98" t="str">
        <f t="shared" si="3"/>
        <v/>
      </c>
      <c r="G1348" s="98">
        <f t="shared" si="4"/>
        <v>2000</v>
      </c>
      <c r="H1348" s="98">
        <f t="shared" si="5"/>
        <v>11</v>
      </c>
      <c r="I1348" s="98">
        <f t="shared" si="6"/>
        <v>13</v>
      </c>
      <c r="J1348" s="101"/>
      <c r="K1348" s="101"/>
      <c r="L1348" s="101"/>
      <c r="M1348" s="101"/>
      <c r="N1348" s="101"/>
      <c r="O1348" s="101"/>
      <c r="P1348" s="101"/>
      <c r="Q1348" s="101"/>
      <c r="R1348" s="101"/>
      <c r="S1348" s="101"/>
      <c r="T1348" s="101"/>
      <c r="U1348" s="101"/>
      <c r="V1348" s="101"/>
      <c r="W1348" s="101"/>
      <c r="X1348" s="101"/>
      <c r="Y1348" s="101"/>
      <c r="Z1348" s="101"/>
    </row>
    <row r="1349" ht="12.0" customHeight="1">
      <c r="A1349" s="22">
        <v>36840.0</v>
      </c>
      <c r="B1349" s="26" t="s">
        <v>1195</v>
      </c>
      <c r="C1349" s="26" t="s">
        <v>9</v>
      </c>
      <c r="D1349" s="98" t="str">
        <f t="shared" si="1"/>
        <v>#VALUE!</v>
      </c>
      <c r="E1349" s="101" t="str">
        <f t="shared" si="2"/>
        <v>P/GSI submittal of Discharge Monitoring Report for NPDES permit</v>
      </c>
      <c r="F1349" s="98" t="str">
        <f t="shared" si="3"/>
        <v/>
      </c>
      <c r="G1349" s="98">
        <f t="shared" si="4"/>
        <v>2000</v>
      </c>
      <c r="H1349" s="98">
        <f t="shared" si="5"/>
        <v>11</v>
      </c>
      <c r="I1349" s="98">
        <f t="shared" si="6"/>
        <v>10</v>
      </c>
      <c r="J1349" s="101"/>
      <c r="K1349" s="101"/>
      <c r="L1349" s="101"/>
      <c r="M1349" s="101"/>
      <c r="N1349" s="101"/>
      <c r="O1349" s="101"/>
      <c r="P1349" s="101"/>
      <c r="Q1349" s="101"/>
      <c r="R1349" s="101"/>
      <c r="S1349" s="101"/>
      <c r="T1349" s="101"/>
      <c r="U1349" s="101"/>
      <c r="V1349" s="101"/>
      <c r="W1349" s="101"/>
      <c r="X1349" s="101"/>
      <c r="Y1349" s="101"/>
      <c r="Z1349" s="101"/>
    </row>
    <row r="1350" ht="12.0" customHeight="1">
      <c r="A1350" s="22">
        <v>36839.0</v>
      </c>
      <c r="B1350" s="26" t="s">
        <v>1278</v>
      </c>
      <c r="C1350" s="101" t="s">
        <v>7</v>
      </c>
      <c r="D1350" s="98">
        <f t="shared" si="1"/>
        <v>39</v>
      </c>
      <c r="E1350" s="98" t="str">
        <f t="shared" si="2"/>
        <v>Letter from M. Caldwell to D. Shelton </v>
      </c>
      <c r="F1350" s="98" t="str">
        <f t="shared" si="3"/>
        <v>(status update)</v>
      </c>
      <c r="G1350" s="98">
        <f t="shared" si="4"/>
        <v>2000</v>
      </c>
      <c r="H1350" s="98">
        <f t="shared" si="5"/>
        <v>11</v>
      </c>
      <c r="I1350" s="98">
        <f t="shared" si="6"/>
        <v>9</v>
      </c>
      <c r="J1350" s="101"/>
      <c r="K1350" s="101"/>
      <c r="L1350" s="101"/>
      <c r="M1350" s="101"/>
      <c r="N1350" s="101"/>
      <c r="O1350" s="101"/>
      <c r="P1350" s="101"/>
      <c r="Q1350" s="101"/>
      <c r="R1350" s="101"/>
      <c r="S1350" s="101"/>
      <c r="T1350" s="101"/>
      <c r="U1350" s="101"/>
      <c r="V1350" s="101"/>
      <c r="W1350" s="101"/>
      <c r="X1350" s="101"/>
      <c r="Y1350" s="101"/>
      <c r="Z1350" s="101"/>
    </row>
    <row r="1351" ht="12.0" customHeight="1">
      <c r="A1351" s="22">
        <v>36831.0</v>
      </c>
      <c r="B1351" s="26" t="s">
        <v>1279</v>
      </c>
      <c r="C1351" s="101" t="s">
        <v>7</v>
      </c>
      <c r="D1351" s="98">
        <f t="shared" si="1"/>
        <v>20</v>
      </c>
      <c r="E1351" s="98" t="str">
        <f t="shared" si="2"/>
        <v>Analytical results </v>
      </c>
      <c r="F1351" s="98" t="str">
        <f t="shared" si="3"/>
        <v>(Matrix Environmental)</v>
      </c>
      <c r="G1351" s="98">
        <f t="shared" si="4"/>
        <v>2000</v>
      </c>
      <c r="H1351" s="98">
        <f t="shared" si="5"/>
        <v>11</v>
      </c>
      <c r="I1351" s="98">
        <f t="shared" si="6"/>
        <v>1</v>
      </c>
      <c r="J1351" s="101"/>
      <c r="K1351" s="101"/>
      <c r="L1351" s="101"/>
      <c r="M1351" s="101"/>
      <c r="N1351" s="101"/>
      <c r="O1351" s="101"/>
      <c r="P1351" s="101"/>
      <c r="Q1351" s="101"/>
      <c r="R1351" s="101"/>
      <c r="S1351" s="101"/>
      <c r="T1351" s="101"/>
      <c r="U1351" s="101"/>
      <c r="V1351" s="101"/>
      <c r="W1351" s="101"/>
      <c r="X1351" s="101"/>
      <c r="Y1351" s="101"/>
      <c r="Z1351" s="101"/>
    </row>
    <row r="1352" ht="12.0" customHeight="1">
      <c r="A1352" s="22">
        <v>36826.0</v>
      </c>
      <c r="B1352" s="26" t="s">
        <v>1280</v>
      </c>
      <c r="C1352" s="26" t="s">
        <v>9</v>
      </c>
      <c r="D1352" s="98">
        <f t="shared" si="1"/>
        <v>37</v>
      </c>
      <c r="E1352" s="98" t="str">
        <f t="shared" si="2"/>
        <v>Letter from F. Fotouhi to L. Duling </v>
      </c>
      <c r="F1352" s="98" t="str">
        <f t="shared" si="3"/>
        <v>(report of upset condition)</v>
      </c>
      <c r="G1352" s="98">
        <f t="shared" si="4"/>
        <v>2000</v>
      </c>
      <c r="H1352" s="98">
        <f t="shared" si="5"/>
        <v>10</v>
      </c>
      <c r="I1352" s="98">
        <f t="shared" si="6"/>
        <v>27</v>
      </c>
      <c r="J1352" s="101"/>
      <c r="K1352" s="101"/>
      <c r="L1352" s="101"/>
      <c r="M1352" s="101"/>
      <c r="N1352" s="101"/>
      <c r="O1352" s="101"/>
      <c r="P1352" s="101"/>
      <c r="Q1352" s="101"/>
      <c r="R1352" s="101"/>
      <c r="S1352" s="101"/>
      <c r="T1352" s="101"/>
      <c r="U1352" s="101"/>
      <c r="V1352" s="101"/>
      <c r="W1352" s="101"/>
      <c r="X1352" s="101"/>
      <c r="Y1352" s="101"/>
      <c r="Z1352" s="101"/>
    </row>
    <row r="1353" ht="12.0" customHeight="1">
      <c r="A1353" s="22">
        <v>36824.0</v>
      </c>
      <c r="B1353" s="26" t="s">
        <v>1281</v>
      </c>
      <c r="C1353" s="26" t="s">
        <v>9</v>
      </c>
      <c r="D1353" s="98">
        <f t="shared" si="1"/>
        <v>36</v>
      </c>
      <c r="E1353" s="98" t="str">
        <f t="shared" si="2"/>
        <v>E-mail from F. Fotouhi to D. Snell </v>
      </c>
      <c r="F1353" s="98" t="str">
        <f t="shared" si="3"/>
        <v>(report of upset condition)</v>
      </c>
      <c r="G1353" s="98">
        <f t="shared" si="4"/>
        <v>2000</v>
      </c>
      <c r="H1353" s="98">
        <f t="shared" si="5"/>
        <v>10</v>
      </c>
      <c r="I1353" s="98">
        <f t="shared" si="6"/>
        <v>25</v>
      </c>
      <c r="J1353" s="101"/>
      <c r="K1353" s="101"/>
      <c r="L1353" s="101"/>
      <c r="M1353" s="101"/>
      <c r="N1353" s="101"/>
      <c r="O1353" s="101"/>
      <c r="P1353" s="101"/>
      <c r="Q1353" s="101"/>
      <c r="R1353" s="101"/>
      <c r="S1353" s="101"/>
      <c r="T1353" s="101"/>
      <c r="U1353" s="101"/>
      <c r="V1353" s="101"/>
      <c r="W1353" s="101"/>
      <c r="X1353" s="101"/>
      <c r="Y1353" s="101"/>
      <c r="Z1353" s="101"/>
    </row>
    <row r="1354" ht="12.0" customHeight="1">
      <c r="A1354" s="22">
        <v>36822.0</v>
      </c>
      <c r="B1354" s="26" t="s">
        <v>1282</v>
      </c>
      <c r="C1354" s="101" t="s">
        <v>356</v>
      </c>
      <c r="D1354" s="98" t="str">
        <f t="shared" si="1"/>
        <v>#VALUE!</v>
      </c>
      <c r="E1354" s="101" t="str">
        <f t="shared" si="2"/>
        <v>DEQ response to O &amp; M Plan</v>
      </c>
      <c r="F1354" s="98" t="str">
        <f t="shared" si="3"/>
        <v/>
      </c>
      <c r="G1354" s="98">
        <f t="shared" si="4"/>
        <v>2000</v>
      </c>
      <c r="H1354" s="98">
        <f t="shared" si="5"/>
        <v>10</v>
      </c>
      <c r="I1354" s="98">
        <f t="shared" si="6"/>
        <v>23</v>
      </c>
      <c r="J1354" s="101"/>
      <c r="K1354" s="101"/>
      <c r="L1354" s="101"/>
      <c r="M1354" s="101"/>
      <c r="N1354" s="101"/>
      <c r="O1354" s="101"/>
      <c r="P1354" s="101"/>
      <c r="Q1354" s="101"/>
      <c r="R1354" s="101"/>
      <c r="S1354" s="101"/>
      <c r="T1354" s="101"/>
      <c r="U1354" s="101"/>
      <c r="V1354" s="101"/>
      <c r="W1354" s="101"/>
      <c r="X1354" s="101"/>
      <c r="Y1354" s="101"/>
      <c r="Z1354" s="101"/>
    </row>
    <row r="1355" ht="12.0" customHeight="1">
      <c r="A1355" s="22">
        <v>36819.0</v>
      </c>
      <c r="B1355" s="26" t="s">
        <v>1283</v>
      </c>
      <c r="C1355" s="101" t="s">
        <v>7</v>
      </c>
      <c r="D1355" s="98">
        <f t="shared" si="1"/>
        <v>35</v>
      </c>
      <c r="E1355" s="98" t="str">
        <f t="shared" si="2"/>
        <v>Letter from A. Howard to E. Clark </v>
      </c>
      <c r="F1355" s="98" t="str">
        <f t="shared" si="3"/>
        <v>(re: Draft Five-Year Plan)</v>
      </c>
      <c r="G1355" s="98">
        <f t="shared" si="4"/>
        <v>2000</v>
      </c>
      <c r="H1355" s="98">
        <f t="shared" si="5"/>
        <v>10</v>
      </c>
      <c r="I1355" s="98">
        <f t="shared" si="6"/>
        <v>20</v>
      </c>
      <c r="J1355" s="101"/>
      <c r="K1355" s="101"/>
      <c r="L1355" s="101"/>
      <c r="M1355" s="101"/>
      <c r="N1355" s="101"/>
      <c r="O1355" s="101"/>
      <c r="P1355" s="101"/>
      <c r="Q1355" s="101"/>
      <c r="R1355" s="101"/>
      <c r="S1355" s="101"/>
      <c r="T1355" s="101"/>
      <c r="U1355" s="101"/>
      <c r="V1355" s="101"/>
      <c r="W1355" s="101"/>
      <c r="X1355" s="101"/>
      <c r="Y1355" s="101"/>
      <c r="Z1355" s="101"/>
    </row>
    <row r="1356" ht="12.0" customHeight="1">
      <c r="A1356" s="22">
        <v>36816.0</v>
      </c>
      <c r="B1356" s="26" t="s">
        <v>1284</v>
      </c>
      <c r="C1356" s="101" t="s">
        <v>356</v>
      </c>
      <c r="D1356" s="98">
        <f t="shared" si="1"/>
        <v>36</v>
      </c>
      <c r="E1356" s="98" t="str">
        <f t="shared" si="2"/>
        <v>E-mail from F. Fotouhi to S. Kolon </v>
      </c>
      <c r="F1356" s="98" t="str">
        <f t="shared" si="3"/>
        <v>(notification of “Force Majeure”)</v>
      </c>
      <c r="G1356" s="98">
        <f t="shared" si="4"/>
        <v>2000</v>
      </c>
      <c r="H1356" s="98">
        <f t="shared" si="5"/>
        <v>10</v>
      </c>
      <c r="I1356" s="98">
        <f t="shared" si="6"/>
        <v>17</v>
      </c>
      <c r="J1356" s="101"/>
      <c r="K1356" s="101"/>
      <c r="L1356" s="101"/>
      <c r="M1356" s="101"/>
      <c r="N1356" s="101"/>
      <c r="O1356" s="101"/>
      <c r="P1356" s="101"/>
      <c r="Q1356" s="101"/>
      <c r="R1356" s="101"/>
      <c r="S1356" s="101"/>
      <c r="T1356" s="101"/>
      <c r="U1356" s="101"/>
      <c r="V1356" s="101"/>
      <c r="W1356" s="101"/>
      <c r="X1356" s="101"/>
      <c r="Y1356" s="101"/>
      <c r="Z1356" s="101"/>
    </row>
    <row r="1357" ht="12.0" customHeight="1">
      <c r="A1357" s="22">
        <v>36816.0</v>
      </c>
      <c r="B1357" s="26" t="s">
        <v>1285</v>
      </c>
      <c r="C1357" s="101" t="s">
        <v>356</v>
      </c>
      <c r="D1357" s="98">
        <f t="shared" si="1"/>
        <v>36</v>
      </c>
      <c r="E1357" s="98" t="str">
        <f t="shared" si="2"/>
        <v>E-mail from F. Fotouhi to S. Kolon </v>
      </c>
      <c r="F1357" s="98" t="str">
        <f t="shared" si="3"/>
        <v>(update on changes to system)</v>
      </c>
      <c r="G1357" s="98">
        <f t="shared" si="4"/>
        <v>2000</v>
      </c>
      <c r="H1357" s="98">
        <f t="shared" si="5"/>
        <v>10</v>
      </c>
      <c r="I1357" s="98">
        <f t="shared" si="6"/>
        <v>17</v>
      </c>
      <c r="J1357" s="101"/>
      <c r="K1357" s="101"/>
      <c r="L1357" s="101"/>
      <c r="M1357" s="101"/>
      <c r="N1357" s="101"/>
      <c r="O1357" s="101"/>
      <c r="P1357" s="101"/>
      <c r="Q1357" s="101"/>
      <c r="R1357" s="101"/>
      <c r="S1357" s="101"/>
      <c r="T1357" s="101"/>
      <c r="U1357" s="101"/>
      <c r="V1357" s="101"/>
      <c r="W1357" s="101"/>
      <c r="X1357" s="101"/>
      <c r="Y1357" s="101"/>
      <c r="Z1357" s="101"/>
    </row>
    <row r="1358" ht="12.0" customHeight="1">
      <c r="A1358" s="22">
        <v>36816.0</v>
      </c>
      <c r="B1358" s="26" t="s">
        <v>1286</v>
      </c>
      <c r="C1358" s="101" t="s">
        <v>7</v>
      </c>
      <c r="D1358" s="98">
        <f t="shared" si="1"/>
        <v>36</v>
      </c>
      <c r="E1358" s="98" t="str">
        <f t="shared" si="2"/>
        <v>Letter from F. Fotouhi to S. Kolon </v>
      </c>
      <c r="F1358" s="98" t="str">
        <f t="shared" si="3"/>
        <v>(re: Draft Five-Year Plan)</v>
      </c>
      <c r="G1358" s="98">
        <f t="shared" si="4"/>
        <v>2000</v>
      </c>
      <c r="H1358" s="98">
        <f t="shared" si="5"/>
        <v>10</v>
      </c>
      <c r="I1358" s="98">
        <f t="shared" si="6"/>
        <v>17</v>
      </c>
      <c r="J1358" s="101"/>
      <c r="K1358" s="101"/>
      <c r="L1358" s="101"/>
      <c r="M1358" s="101"/>
      <c r="N1358" s="101"/>
      <c r="O1358" s="101"/>
      <c r="P1358" s="101"/>
      <c r="Q1358" s="101"/>
      <c r="R1358" s="101"/>
      <c r="S1358" s="101"/>
      <c r="T1358" s="101"/>
      <c r="U1358" s="101"/>
      <c r="V1358" s="101"/>
      <c r="W1358" s="101"/>
      <c r="X1358" s="101"/>
      <c r="Y1358" s="101"/>
      <c r="Z1358" s="101"/>
    </row>
    <row r="1359" ht="12.0" customHeight="1">
      <c r="A1359" s="22">
        <v>36816.0</v>
      </c>
      <c r="B1359" s="26" t="s">
        <v>1287</v>
      </c>
      <c r="C1359" s="101" t="s">
        <v>7</v>
      </c>
      <c r="D1359" s="98">
        <f t="shared" si="1"/>
        <v>39</v>
      </c>
      <c r="E1359" s="98" t="str">
        <f t="shared" si="2"/>
        <v>Letter from M. Caldwell to D. Shelton </v>
      </c>
      <c r="F1359" s="98" t="str">
        <f t="shared" si="3"/>
        <v>(P/GSI submittal of Five Year Plan)</v>
      </c>
      <c r="G1359" s="98">
        <f t="shared" si="4"/>
        <v>2000</v>
      </c>
      <c r="H1359" s="98">
        <f t="shared" si="5"/>
        <v>10</v>
      </c>
      <c r="I1359" s="98">
        <f t="shared" si="6"/>
        <v>17</v>
      </c>
      <c r="J1359" s="101"/>
      <c r="K1359" s="101"/>
      <c r="L1359" s="101"/>
      <c r="M1359" s="101"/>
      <c r="N1359" s="101"/>
      <c r="O1359" s="101"/>
      <c r="P1359" s="101"/>
      <c r="Q1359" s="101"/>
      <c r="R1359" s="101"/>
      <c r="S1359" s="101"/>
      <c r="T1359" s="101"/>
      <c r="U1359" s="101"/>
      <c r="V1359" s="101"/>
      <c r="W1359" s="101"/>
      <c r="X1359" s="101"/>
      <c r="Y1359" s="101"/>
      <c r="Z1359" s="101"/>
    </row>
    <row r="1360" ht="12.0" customHeight="1">
      <c r="A1360" s="22">
        <v>36812.0</v>
      </c>
      <c r="B1360" s="26" t="s">
        <v>1288</v>
      </c>
      <c r="C1360" s="26" t="s">
        <v>88</v>
      </c>
      <c r="D1360" s="98" t="str">
        <f t="shared" si="1"/>
        <v>#VALUE!</v>
      </c>
      <c r="E1360" s="101" t="str">
        <f t="shared" si="2"/>
        <v>P/GSI map of proposed monitoring well locations</v>
      </c>
      <c r="F1360" s="98" t="str">
        <f t="shared" si="3"/>
        <v/>
      </c>
      <c r="G1360" s="98">
        <f t="shared" si="4"/>
        <v>2000</v>
      </c>
      <c r="H1360" s="98">
        <f t="shared" si="5"/>
        <v>10</v>
      </c>
      <c r="I1360" s="98">
        <f t="shared" si="6"/>
        <v>13</v>
      </c>
      <c r="J1360" s="101"/>
      <c r="K1360" s="101"/>
      <c r="L1360" s="101"/>
      <c r="M1360" s="101"/>
      <c r="N1360" s="101"/>
      <c r="O1360" s="101"/>
      <c r="P1360" s="101"/>
      <c r="Q1360" s="101"/>
      <c r="R1360" s="101"/>
      <c r="S1360" s="101"/>
      <c r="T1360" s="101"/>
      <c r="U1360" s="101"/>
      <c r="V1360" s="101"/>
      <c r="W1360" s="101"/>
      <c r="X1360" s="101"/>
      <c r="Y1360" s="101"/>
      <c r="Z1360" s="101"/>
    </row>
    <row r="1361" ht="12.0" customHeight="1">
      <c r="A1361" s="22">
        <v>36810.0</v>
      </c>
      <c r="B1361" s="26" t="s">
        <v>1289</v>
      </c>
      <c r="C1361" s="101" t="s">
        <v>356</v>
      </c>
      <c r="D1361" s="98">
        <f t="shared" si="1"/>
        <v>36</v>
      </c>
      <c r="E1361" s="98" t="str">
        <f t="shared" si="2"/>
        <v>E-mail from S. Kolon to F. Fotouhi </v>
      </c>
      <c r="F1361" s="98" t="str">
        <f t="shared" si="3"/>
        <v>(preliminary response to O &amp; M Plan)</v>
      </c>
      <c r="G1361" s="98">
        <f t="shared" si="4"/>
        <v>2000</v>
      </c>
      <c r="H1361" s="98">
        <f t="shared" si="5"/>
        <v>10</v>
      </c>
      <c r="I1361" s="98">
        <f t="shared" si="6"/>
        <v>11</v>
      </c>
      <c r="J1361" s="101"/>
      <c r="K1361" s="101"/>
      <c r="L1361" s="101"/>
      <c r="M1361" s="101"/>
      <c r="N1361" s="101"/>
      <c r="O1361" s="101"/>
      <c r="P1361" s="101"/>
      <c r="Q1361" s="101"/>
      <c r="R1361" s="101"/>
      <c r="S1361" s="101"/>
      <c r="T1361" s="101"/>
      <c r="U1361" s="101"/>
      <c r="V1361" s="101"/>
      <c r="W1361" s="101"/>
      <c r="X1361" s="101"/>
      <c r="Y1361" s="101"/>
      <c r="Z1361" s="101"/>
    </row>
    <row r="1362" ht="12.0" customHeight="1">
      <c r="A1362" s="22">
        <v>36809.0</v>
      </c>
      <c r="B1362" s="26" t="s">
        <v>1285</v>
      </c>
      <c r="C1362" s="101" t="s">
        <v>356</v>
      </c>
      <c r="D1362" s="98">
        <f t="shared" si="1"/>
        <v>36</v>
      </c>
      <c r="E1362" s="98" t="str">
        <f t="shared" si="2"/>
        <v>E-mail from F. Fotouhi to S. Kolon </v>
      </c>
      <c r="F1362" s="98" t="str">
        <f t="shared" si="3"/>
        <v>(update on changes to system)</v>
      </c>
      <c r="G1362" s="98">
        <f t="shared" si="4"/>
        <v>2000</v>
      </c>
      <c r="H1362" s="98">
        <f t="shared" si="5"/>
        <v>10</v>
      </c>
      <c r="I1362" s="98">
        <f t="shared" si="6"/>
        <v>10</v>
      </c>
      <c r="J1362" s="101"/>
      <c r="K1362" s="101"/>
      <c r="L1362" s="101"/>
      <c r="M1362" s="101"/>
      <c r="N1362" s="101"/>
      <c r="O1362" s="101"/>
      <c r="P1362" s="101"/>
      <c r="Q1362" s="101"/>
      <c r="R1362" s="101"/>
      <c r="S1362" s="101"/>
      <c r="T1362" s="101"/>
      <c r="U1362" s="101"/>
      <c r="V1362" s="101"/>
      <c r="W1362" s="101"/>
      <c r="X1362" s="101"/>
      <c r="Y1362" s="101"/>
      <c r="Z1362" s="101"/>
    </row>
    <row r="1363" ht="12.0" customHeight="1">
      <c r="A1363" s="22">
        <v>36809.0</v>
      </c>
      <c r="B1363" s="26" t="s">
        <v>1290</v>
      </c>
      <c r="C1363" s="101" t="s">
        <v>7</v>
      </c>
      <c r="D1363" s="98">
        <f t="shared" si="1"/>
        <v>38</v>
      </c>
      <c r="E1363" s="98" t="str">
        <f t="shared" si="2"/>
        <v>Letter from A. Howard to R. Guenzel  </v>
      </c>
      <c r="F1363" s="98" t="str">
        <f t="shared" si="3"/>
        <v>(re: Draft Five-Year Plan)</v>
      </c>
      <c r="G1363" s="98">
        <f t="shared" si="4"/>
        <v>2000</v>
      </c>
      <c r="H1363" s="98">
        <f t="shared" si="5"/>
        <v>10</v>
      </c>
      <c r="I1363" s="98">
        <f t="shared" si="6"/>
        <v>10</v>
      </c>
      <c r="J1363" s="101"/>
      <c r="K1363" s="101"/>
      <c r="L1363" s="101"/>
      <c r="M1363" s="101"/>
      <c r="N1363" s="101"/>
      <c r="O1363" s="101"/>
      <c r="P1363" s="101"/>
      <c r="Q1363" s="101"/>
      <c r="R1363" s="101"/>
      <c r="S1363" s="101"/>
      <c r="T1363" s="101"/>
      <c r="U1363" s="101"/>
      <c r="V1363" s="101"/>
      <c r="W1363" s="101"/>
      <c r="X1363" s="101"/>
      <c r="Y1363" s="101"/>
      <c r="Z1363" s="101"/>
    </row>
    <row r="1364" ht="12.0" customHeight="1">
      <c r="A1364" s="22">
        <v>36805.0</v>
      </c>
      <c r="B1364" s="26" t="s">
        <v>1291</v>
      </c>
      <c r="C1364" s="101" t="s">
        <v>356</v>
      </c>
      <c r="D1364" s="98" t="str">
        <f t="shared" si="1"/>
        <v>#VALUE!</v>
      </c>
      <c r="E1364" s="101" t="str">
        <f t="shared" si="2"/>
        <v>P/GSI submittal of Operation &amp; Maintenance Plan for Transmission Pipeline</v>
      </c>
      <c r="F1364" s="98" t="str">
        <f t="shared" si="3"/>
        <v/>
      </c>
      <c r="G1364" s="98">
        <f t="shared" si="4"/>
        <v>2000</v>
      </c>
      <c r="H1364" s="98">
        <f t="shared" si="5"/>
        <v>10</v>
      </c>
      <c r="I1364" s="98">
        <f t="shared" si="6"/>
        <v>6</v>
      </c>
      <c r="J1364" s="101"/>
      <c r="K1364" s="101"/>
      <c r="L1364" s="101"/>
      <c r="M1364" s="101"/>
      <c r="N1364" s="101"/>
      <c r="O1364" s="101"/>
      <c r="P1364" s="101"/>
      <c r="Q1364" s="101"/>
      <c r="R1364" s="101"/>
      <c r="S1364" s="101"/>
      <c r="T1364" s="101"/>
      <c r="U1364" s="101"/>
      <c r="V1364" s="101"/>
      <c r="W1364" s="101"/>
      <c r="X1364" s="101"/>
      <c r="Y1364" s="101"/>
      <c r="Z1364" s="101"/>
    </row>
    <row r="1365" ht="12.0" customHeight="1">
      <c r="A1365" s="22">
        <v>36805.0</v>
      </c>
      <c r="B1365" s="26" t="s">
        <v>1195</v>
      </c>
      <c r="C1365" s="26" t="s">
        <v>9</v>
      </c>
      <c r="D1365" s="98" t="str">
        <f t="shared" si="1"/>
        <v>#VALUE!</v>
      </c>
      <c r="E1365" s="101" t="str">
        <f t="shared" si="2"/>
        <v>P/GSI submittal of Discharge Monitoring Report for NPDES permit</v>
      </c>
      <c r="F1365" s="98" t="str">
        <f t="shared" si="3"/>
        <v/>
      </c>
      <c r="G1365" s="98">
        <f t="shared" si="4"/>
        <v>2000</v>
      </c>
      <c r="H1365" s="98">
        <f t="shared" si="5"/>
        <v>10</v>
      </c>
      <c r="I1365" s="98">
        <f t="shared" si="6"/>
        <v>6</v>
      </c>
      <c r="J1365" s="101"/>
      <c r="K1365" s="101"/>
      <c r="L1365" s="101"/>
      <c r="M1365" s="101"/>
      <c r="N1365" s="101"/>
      <c r="O1365" s="101"/>
      <c r="P1365" s="101"/>
      <c r="Q1365" s="101"/>
      <c r="R1365" s="101"/>
      <c r="S1365" s="101"/>
      <c r="T1365" s="101"/>
      <c r="U1365" s="101"/>
      <c r="V1365" s="101"/>
      <c r="W1365" s="101"/>
      <c r="X1365" s="101"/>
      <c r="Y1365" s="101"/>
      <c r="Z1365" s="101"/>
    </row>
    <row r="1366" ht="12.0" customHeight="1">
      <c r="A1366" s="22">
        <v>36802.0</v>
      </c>
      <c r="B1366" s="26" t="s">
        <v>1292</v>
      </c>
      <c r="C1366" s="101" t="s">
        <v>356</v>
      </c>
      <c r="D1366" s="98">
        <f t="shared" si="1"/>
        <v>48</v>
      </c>
      <c r="E1366" s="98" t="str">
        <f t="shared" si="2"/>
        <v>Letter from M. Caldwell to R. Reichel, et. al. </v>
      </c>
      <c r="F1366" s="98" t="str">
        <f t="shared" si="3"/>
        <v>(w/attachment – Order Dissolving Injunction)</v>
      </c>
      <c r="G1366" s="98">
        <f t="shared" si="4"/>
        <v>2000</v>
      </c>
      <c r="H1366" s="98">
        <f t="shared" si="5"/>
        <v>10</v>
      </c>
      <c r="I1366" s="98">
        <f t="shared" si="6"/>
        <v>3</v>
      </c>
      <c r="J1366" s="101"/>
      <c r="K1366" s="101"/>
      <c r="L1366" s="101"/>
      <c r="M1366" s="101"/>
      <c r="N1366" s="101"/>
      <c r="O1366" s="101"/>
      <c r="P1366" s="101"/>
      <c r="Q1366" s="101"/>
      <c r="R1366" s="101"/>
      <c r="S1366" s="101"/>
      <c r="T1366" s="101"/>
      <c r="U1366" s="101"/>
      <c r="V1366" s="101"/>
      <c r="W1366" s="101"/>
      <c r="X1366" s="101"/>
      <c r="Y1366" s="101"/>
      <c r="Z1366" s="101"/>
    </row>
    <row r="1367" ht="12.0" customHeight="1">
      <c r="A1367" s="22">
        <v>36801.0</v>
      </c>
      <c r="B1367" s="26" t="s">
        <v>1293</v>
      </c>
      <c r="C1367" s="101" t="s">
        <v>7</v>
      </c>
      <c r="D1367" s="98" t="str">
        <f t="shared" si="1"/>
        <v>#VALUE!</v>
      </c>
      <c r="E1367" s="101" t="str">
        <f t="shared" si="2"/>
        <v>DEQ response to Five-Year Plan</v>
      </c>
      <c r="F1367" s="98" t="str">
        <f t="shared" si="3"/>
        <v/>
      </c>
      <c r="G1367" s="98">
        <f t="shared" si="4"/>
        <v>2000</v>
      </c>
      <c r="H1367" s="98">
        <f t="shared" si="5"/>
        <v>10</v>
      </c>
      <c r="I1367" s="98">
        <f t="shared" si="6"/>
        <v>2</v>
      </c>
      <c r="J1367" s="101"/>
      <c r="K1367" s="101"/>
      <c r="L1367" s="101"/>
      <c r="M1367" s="101"/>
      <c r="N1367" s="101"/>
      <c r="O1367" s="101"/>
      <c r="P1367" s="101"/>
      <c r="Q1367" s="101"/>
      <c r="R1367" s="101"/>
      <c r="S1367" s="101"/>
      <c r="T1367" s="101"/>
      <c r="U1367" s="101"/>
      <c r="V1367" s="101"/>
      <c r="W1367" s="101"/>
      <c r="X1367" s="101"/>
      <c r="Y1367" s="101"/>
      <c r="Z1367" s="101"/>
    </row>
    <row r="1368" ht="12.0" customHeight="1">
      <c r="A1368" s="22">
        <v>36798.0</v>
      </c>
      <c r="B1368" s="26" t="s">
        <v>1294</v>
      </c>
      <c r="C1368" s="101" t="s">
        <v>275</v>
      </c>
      <c r="D1368" s="98" t="str">
        <f t="shared" si="1"/>
        <v>#VALUE!</v>
      </c>
      <c r="E1368" s="101" t="str">
        <f t="shared" si="2"/>
        <v>P/GSI submittal of Purge Effectiveness Evaluation</v>
      </c>
      <c r="F1368" s="98" t="str">
        <f t="shared" si="3"/>
        <v/>
      </c>
      <c r="G1368" s="98">
        <f t="shared" si="4"/>
        <v>2000</v>
      </c>
      <c r="H1368" s="98">
        <f t="shared" si="5"/>
        <v>9</v>
      </c>
      <c r="I1368" s="98">
        <f t="shared" si="6"/>
        <v>29</v>
      </c>
      <c r="J1368" s="101"/>
      <c r="K1368" s="101"/>
      <c r="L1368" s="101"/>
      <c r="M1368" s="101"/>
      <c r="N1368" s="101"/>
      <c r="O1368" s="101"/>
      <c r="P1368" s="101"/>
      <c r="Q1368" s="101"/>
      <c r="R1368" s="101"/>
      <c r="S1368" s="101"/>
      <c r="T1368" s="101"/>
      <c r="U1368" s="101"/>
      <c r="V1368" s="101"/>
      <c r="W1368" s="101"/>
      <c r="X1368" s="101"/>
      <c r="Y1368" s="101"/>
      <c r="Z1368" s="101"/>
    </row>
    <row r="1369" ht="12.0" customHeight="1">
      <c r="A1369" s="22">
        <v>36797.0</v>
      </c>
      <c r="B1369" s="26" t="s">
        <v>1295</v>
      </c>
      <c r="C1369" s="101" t="s">
        <v>7</v>
      </c>
      <c r="D1369" s="98">
        <f t="shared" si="1"/>
        <v>36</v>
      </c>
      <c r="E1369" s="98" t="str">
        <f t="shared" si="2"/>
        <v>Letter from F. Fotouhi to S. Kolon </v>
      </c>
      <c r="F1369" s="98" t="str">
        <f t="shared" si="3"/>
        <v>(re: new treatment unit installed)</v>
      </c>
      <c r="G1369" s="98">
        <f t="shared" si="4"/>
        <v>2000</v>
      </c>
      <c r="H1369" s="98">
        <f t="shared" si="5"/>
        <v>9</v>
      </c>
      <c r="I1369" s="98">
        <f t="shared" si="6"/>
        <v>28</v>
      </c>
      <c r="J1369" s="101"/>
      <c r="K1369" s="101"/>
      <c r="L1369" s="101"/>
      <c r="M1369" s="101"/>
      <c r="N1369" s="101"/>
      <c r="O1369" s="101"/>
      <c r="P1369" s="101"/>
      <c r="Q1369" s="101"/>
      <c r="R1369" s="101"/>
      <c r="S1369" s="101"/>
      <c r="T1369" s="101"/>
      <c r="U1369" s="101"/>
      <c r="V1369" s="101"/>
      <c r="W1369" s="101"/>
      <c r="X1369" s="101"/>
      <c r="Y1369" s="101"/>
      <c r="Z1369" s="101"/>
    </row>
    <row r="1370" ht="12.0" customHeight="1">
      <c r="A1370" s="22">
        <v>36796.0</v>
      </c>
      <c r="B1370" s="26" t="s">
        <v>1296</v>
      </c>
      <c r="C1370" s="101" t="s">
        <v>7</v>
      </c>
      <c r="D1370" s="98">
        <f t="shared" si="1"/>
        <v>53</v>
      </c>
      <c r="E1370" s="98" t="str">
        <f t="shared" si="2"/>
        <v>Interoffice memorandum from L. Lipinski to S. Kolon </v>
      </c>
      <c r="F1370" s="98" t="str">
        <f t="shared" si="3"/>
        <v>(re: 5-year plan)</v>
      </c>
      <c r="G1370" s="98">
        <f t="shared" si="4"/>
        <v>2000</v>
      </c>
      <c r="H1370" s="98">
        <f t="shared" si="5"/>
        <v>9</v>
      </c>
      <c r="I1370" s="98">
        <f t="shared" si="6"/>
        <v>27</v>
      </c>
      <c r="J1370" s="101"/>
      <c r="K1370" s="101"/>
      <c r="L1370" s="101"/>
      <c r="M1370" s="101"/>
      <c r="N1370" s="101"/>
      <c r="O1370" s="101"/>
      <c r="P1370" s="101"/>
      <c r="Q1370" s="101"/>
      <c r="R1370" s="101"/>
      <c r="S1370" s="101"/>
      <c r="T1370" s="101"/>
      <c r="U1370" s="101"/>
      <c r="V1370" s="101"/>
      <c r="W1370" s="101"/>
      <c r="X1370" s="101"/>
      <c r="Y1370" s="101"/>
      <c r="Z1370" s="101"/>
    </row>
    <row r="1371" ht="12.0" customHeight="1">
      <c r="A1371" s="22">
        <v>36796.0</v>
      </c>
      <c r="B1371" s="26" t="s">
        <v>1297</v>
      </c>
      <c r="C1371" s="101" t="s">
        <v>7</v>
      </c>
      <c r="D1371" s="98">
        <f t="shared" si="1"/>
        <v>35</v>
      </c>
      <c r="E1371" s="98" t="str">
        <f t="shared" si="2"/>
        <v>Letter from N. Berlin to MDEQ/ERD </v>
      </c>
      <c r="F1371" s="98" t="str">
        <f t="shared" si="3"/>
        <v>(re: 5-year plan)</v>
      </c>
      <c r="G1371" s="98">
        <f t="shared" si="4"/>
        <v>2000</v>
      </c>
      <c r="H1371" s="98">
        <f t="shared" si="5"/>
        <v>9</v>
      </c>
      <c r="I1371" s="98">
        <f t="shared" si="6"/>
        <v>27</v>
      </c>
      <c r="J1371" s="101"/>
      <c r="K1371" s="101"/>
      <c r="L1371" s="101"/>
      <c r="M1371" s="101"/>
      <c r="N1371" s="101"/>
      <c r="O1371" s="101"/>
      <c r="P1371" s="101"/>
      <c r="Q1371" s="101"/>
      <c r="R1371" s="101"/>
      <c r="S1371" s="101"/>
      <c r="T1371" s="101"/>
      <c r="U1371" s="101"/>
      <c r="V1371" s="101"/>
      <c r="W1371" s="101"/>
      <c r="X1371" s="101"/>
      <c r="Y1371" s="101"/>
      <c r="Z1371" s="101"/>
    </row>
    <row r="1372" ht="12.0" customHeight="1">
      <c r="A1372" s="22">
        <v>36795.0</v>
      </c>
      <c r="B1372" s="26" t="s">
        <v>1279</v>
      </c>
      <c r="C1372" s="101" t="s">
        <v>7</v>
      </c>
      <c r="D1372" s="98">
        <f t="shared" si="1"/>
        <v>20</v>
      </c>
      <c r="E1372" s="98" t="str">
        <f t="shared" si="2"/>
        <v>Analytical results </v>
      </c>
      <c r="F1372" s="98" t="str">
        <f t="shared" si="3"/>
        <v>(Matrix Environmental)</v>
      </c>
      <c r="G1372" s="98">
        <f t="shared" si="4"/>
        <v>2000</v>
      </c>
      <c r="H1372" s="98">
        <f t="shared" si="5"/>
        <v>9</v>
      </c>
      <c r="I1372" s="98">
        <f t="shared" si="6"/>
        <v>26</v>
      </c>
      <c r="J1372" s="101"/>
      <c r="K1372" s="101"/>
      <c r="L1372" s="101"/>
      <c r="M1372" s="101"/>
      <c r="N1372" s="101"/>
      <c r="O1372" s="101"/>
      <c r="P1372" s="101"/>
      <c r="Q1372" s="101"/>
      <c r="R1372" s="101"/>
      <c r="S1372" s="101"/>
      <c r="T1372" s="101"/>
      <c r="U1372" s="101"/>
      <c r="V1372" s="101"/>
      <c r="W1372" s="101"/>
      <c r="X1372" s="101"/>
      <c r="Y1372" s="101"/>
      <c r="Z1372" s="101"/>
    </row>
    <row r="1373" ht="12.0" customHeight="1">
      <c r="A1373" s="22">
        <v>36795.0</v>
      </c>
      <c r="B1373" s="26" t="s">
        <v>1298</v>
      </c>
      <c r="C1373" s="101" t="s">
        <v>7</v>
      </c>
      <c r="D1373" s="98">
        <f t="shared" si="1"/>
        <v>36</v>
      </c>
      <c r="E1373" s="98" t="str">
        <f t="shared" si="2"/>
        <v>Letter from S. Clark to R. Harding </v>
      </c>
      <c r="F1373" s="98" t="str">
        <f t="shared" si="3"/>
        <v>(re: 5-year plan)</v>
      </c>
      <c r="G1373" s="98">
        <f t="shared" si="4"/>
        <v>2000</v>
      </c>
      <c r="H1373" s="98">
        <f t="shared" si="5"/>
        <v>9</v>
      </c>
      <c r="I1373" s="98">
        <f t="shared" si="6"/>
        <v>26</v>
      </c>
      <c r="J1373" s="101"/>
      <c r="K1373" s="101"/>
      <c r="L1373" s="101"/>
      <c r="M1373" s="101"/>
      <c r="N1373" s="101"/>
      <c r="O1373" s="101"/>
      <c r="P1373" s="101"/>
      <c r="Q1373" s="101"/>
      <c r="R1373" s="101"/>
      <c r="S1373" s="101"/>
      <c r="T1373" s="101"/>
      <c r="U1373" s="101"/>
      <c r="V1373" s="101"/>
      <c r="W1373" s="101"/>
      <c r="X1373" s="101"/>
      <c r="Y1373" s="101"/>
      <c r="Z1373" s="101"/>
    </row>
    <row r="1374" ht="12.0" customHeight="1">
      <c r="A1374" s="22">
        <v>36795.0</v>
      </c>
      <c r="B1374" s="26" t="s">
        <v>1299</v>
      </c>
      <c r="C1374" s="101" t="s">
        <v>4</v>
      </c>
      <c r="D1374" s="98">
        <f t="shared" si="1"/>
        <v>42</v>
      </c>
      <c r="E1374" s="98" t="str">
        <f t="shared" si="2"/>
        <v>P/GSI Submittal of 31st Quarterly Report </v>
      </c>
      <c r="F1374" s="98" t="str">
        <f t="shared" si="3"/>
        <v>(6/1/00 – 8/31/00)</v>
      </c>
      <c r="G1374" s="98">
        <f t="shared" si="4"/>
        <v>2000</v>
      </c>
      <c r="H1374" s="98">
        <f t="shared" si="5"/>
        <v>9</v>
      </c>
      <c r="I1374" s="98">
        <f t="shared" si="6"/>
        <v>26</v>
      </c>
      <c r="J1374" s="101"/>
      <c r="K1374" s="101"/>
      <c r="L1374" s="101"/>
      <c r="M1374" s="101"/>
      <c r="N1374" s="101"/>
      <c r="O1374" s="101"/>
      <c r="P1374" s="101"/>
      <c r="Q1374" s="101"/>
      <c r="R1374" s="101"/>
      <c r="S1374" s="101"/>
      <c r="T1374" s="101"/>
      <c r="U1374" s="101"/>
      <c r="V1374" s="101"/>
      <c r="W1374" s="101"/>
      <c r="X1374" s="101"/>
      <c r="Y1374" s="101"/>
      <c r="Z1374" s="101"/>
    </row>
    <row r="1375" ht="12.0" customHeight="1">
      <c r="A1375" s="22">
        <v>36794.0</v>
      </c>
      <c r="B1375" s="26" t="s">
        <v>1300</v>
      </c>
      <c r="C1375" s="101" t="s">
        <v>7</v>
      </c>
      <c r="D1375" s="98">
        <f t="shared" si="1"/>
        <v>38</v>
      </c>
      <c r="E1375" s="98" t="str">
        <f t="shared" si="2"/>
        <v>Letter from R. Guenzel to R. Harding </v>
      </c>
      <c r="F1375" s="98" t="str">
        <f t="shared" si="3"/>
        <v>(re: 5-year plan)</v>
      </c>
      <c r="G1375" s="98">
        <f t="shared" si="4"/>
        <v>2000</v>
      </c>
      <c r="H1375" s="98">
        <f t="shared" si="5"/>
        <v>9</v>
      </c>
      <c r="I1375" s="98">
        <f t="shared" si="6"/>
        <v>25</v>
      </c>
      <c r="J1375" s="101"/>
      <c r="K1375" s="101"/>
      <c r="L1375" s="101"/>
      <c r="M1375" s="101"/>
      <c r="N1375" s="101"/>
      <c r="O1375" s="101"/>
      <c r="P1375" s="101"/>
      <c r="Q1375" s="101"/>
      <c r="R1375" s="101"/>
      <c r="S1375" s="101"/>
      <c r="T1375" s="101"/>
      <c r="U1375" s="101"/>
      <c r="V1375" s="101"/>
      <c r="W1375" s="101"/>
      <c r="X1375" s="101"/>
      <c r="Y1375" s="101"/>
      <c r="Z1375" s="101"/>
    </row>
    <row r="1376" ht="12.0" customHeight="1">
      <c r="A1376" s="22">
        <v>36789.0</v>
      </c>
      <c r="B1376" s="26" t="s">
        <v>1301</v>
      </c>
      <c r="C1376" s="101" t="s">
        <v>7</v>
      </c>
      <c r="D1376" s="98" t="str">
        <f t="shared" si="1"/>
        <v>#VALUE!</v>
      </c>
      <c r="E1376" s="101" t="str">
        <f t="shared" si="2"/>
        <v>P/GSI Base Map showing new monitoring well locations</v>
      </c>
      <c r="F1376" s="98" t="str">
        <f t="shared" si="3"/>
        <v/>
      </c>
      <c r="G1376" s="98">
        <f t="shared" si="4"/>
        <v>2000</v>
      </c>
      <c r="H1376" s="98">
        <f t="shared" si="5"/>
        <v>9</v>
      </c>
      <c r="I1376" s="98">
        <f t="shared" si="6"/>
        <v>20</v>
      </c>
      <c r="J1376" s="101"/>
      <c r="K1376" s="101"/>
      <c r="L1376" s="101"/>
      <c r="M1376" s="101"/>
      <c r="N1376" s="101"/>
      <c r="O1376" s="101"/>
      <c r="P1376" s="101"/>
      <c r="Q1376" s="101"/>
      <c r="R1376" s="101"/>
      <c r="S1376" s="101"/>
      <c r="T1376" s="101"/>
      <c r="U1376" s="101"/>
      <c r="V1376" s="101"/>
      <c r="W1376" s="101"/>
      <c r="X1376" s="101"/>
      <c r="Y1376" s="101"/>
      <c r="Z1376" s="101"/>
    </row>
    <row r="1377" ht="12.0" customHeight="1">
      <c r="A1377" s="22">
        <v>36784.0</v>
      </c>
      <c r="B1377" s="26" t="s">
        <v>1302</v>
      </c>
      <c r="C1377" s="101" t="s">
        <v>801</v>
      </c>
      <c r="D1377" s="98">
        <f t="shared" si="1"/>
        <v>36</v>
      </c>
      <c r="E1377" s="98" t="str">
        <f t="shared" si="2"/>
        <v>Letter from F. Fotouhi to S. Kolon </v>
      </c>
      <c r="F1377" s="98" t="str">
        <f t="shared" si="3"/>
        <v>(response to letter of 8/31/00)</v>
      </c>
      <c r="G1377" s="98">
        <f t="shared" si="4"/>
        <v>2000</v>
      </c>
      <c r="H1377" s="98">
        <f t="shared" si="5"/>
        <v>9</v>
      </c>
      <c r="I1377" s="98">
        <f t="shared" si="6"/>
        <v>15</v>
      </c>
      <c r="J1377" s="101"/>
      <c r="K1377" s="101"/>
      <c r="L1377" s="101"/>
      <c r="M1377" s="101"/>
      <c r="N1377" s="101"/>
      <c r="O1377" s="101"/>
      <c r="P1377" s="101"/>
      <c r="Q1377" s="101"/>
      <c r="R1377" s="101"/>
      <c r="S1377" s="101"/>
      <c r="T1377" s="101"/>
      <c r="U1377" s="101"/>
      <c r="V1377" s="101"/>
      <c r="W1377" s="101"/>
      <c r="X1377" s="101"/>
      <c r="Y1377" s="101"/>
      <c r="Z1377" s="101"/>
    </row>
    <row r="1378" ht="12.0" customHeight="1">
      <c r="A1378" s="22">
        <v>36777.0</v>
      </c>
      <c r="B1378" s="26" t="s">
        <v>1303</v>
      </c>
      <c r="C1378" s="101" t="s">
        <v>7</v>
      </c>
      <c r="D1378" s="98" t="str">
        <f t="shared" si="1"/>
        <v>#VALUE!</v>
      </c>
      <c r="E1378" s="101" t="str">
        <f t="shared" si="2"/>
        <v>P/GSI submittal of Five Year Plan</v>
      </c>
      <c r="F1378" s="98" t="str">
        <f t="shared" si="3"/>
        <v/>
      </c>
      <c r="G1378" s="98">
        <f t="shared" si="4"/>
        <v>2000</v>
      </c>
      <c r="H1378" s="98">
        <f t="shared" si="5"/>
        <v>9</v>
      </c>
      <c r="I1378" s="98">
        <f t="shared" si="6"/>
        <v>8</v>
      </c>
      <c r="J1378" s="101"/>
      <c r="K1378" s="101"/>
      <c r="L1378" s="101"/>
      <c r="M1378" s="101"/>
      <c r="N1378" s="101"/>
      <c r="O1378" s="101"/>
      <c r="P1378" s="101"/>
      <c r="Q1378" s="101"/>
      <c r="R1378" s="101"/>
      <c r="S1378" s="101"/>
      <c r="T1378" s="101"/>
      <c r="U1378" s="101"/>
      <c r="V1378" s="101"/>
      <c r="W1378" s="101"/>
      <c r="X1378" s="101"/>
      <c r="Y1378" s="101"/>
      <c r="Z1378" s="101"/>
    </row>
    <row r="1379" ht="12.0" customHeight="1">
      <c r="A1379" s="22">
        <v>36777.0</v>
      </c>
      <c r="B1379" s="26" t="s">
        <v>1195</v>
      </c>
      <c r="C1379" s="26" t="s">
        <v>9</v>
      </c>
      <c r="D1379" s="98" t="str">
        <f t="shared" si="1"/>
        <v>#VALUE!</v>
      </c>
      <c r="E1379" s="101" t="str">
        <f t="shared" si="2"/>
        <v>P/GSI submittal of Discharge Monitoring Report for NPDES permit</v>
      </c>
      <c r="F1379" s="98" t="str">
        <f t="shared" si="3"/>
        <v/>
      </c>
      <c r="G1379" s="98">
        <f t="shared" si="4"/>
        <v>2000</v>
      </c>
      <c r="H1379" s="98">
        <f t="shared" si="5"/>
        <v>9</v>
      </c>
      <c r="I1379" s="98">
        <f t="shared" si="6"/>
        <v>8</v>
      </c>
      <c r="J1379" s="101"/>
      <c r="K1379" s="101"/>
      <c r="L1379" s="101"/>
      <c r="M1379" s="101"/>
      <c r="N1379" s="101"/>
      <c r="O1379" s="101"/>
      <c r="P1379" s="101"/>
      <c r="Q1379" s="101"/>
      <c r="R1379" s="101"/>
      <c r="S1379" s="101"/>
      <c r="T1379" s="101"/>
      <c r="U1379" s="101"/>
      <c r="V1379" s="101"/>
      <c r="W1379" s="101"/>
      <c r="X1379" s="101"/>
      <c r="Y1379" s="101"/>
      <c r="Z1379" s="101"/>
    </row>
    <row r="1380" ht="12.0" customHeight="1">
      <c r="A1380" s="22">
        <v>36769.0</v>
      </c>
      <c r="B1380" s="26" t="s">
        <v>1304</v>
      </c>
      <c r="C1380" s="101" t="s">
        <v>801</v>
      </c>
      <c r="D1380" s="98" t="str">
        <f t="shared" si="1"/>
        <v>#VALUE!</v>
      </c>
      <c r="E1380" s="101" t="str">
        <f t="shared" si="2"/>
        <v>DEQ response to Final Design</v>
      </c>
      <c r="F1380" s="98" t="str">
        <f t="shared" si="3"/>
        <v/>
      </c>
      <c r="G1380" s="98">
        <f t="shared" si="4"/>
        <v>2000</v>
      </c>
      <c r="H1380" s="98">
        <f t="shared" si="5"/>
        <v>8</v>
      </c>
      <c r="I1380" s="98">
        <f t="shared" si="6"/>
        <v>31</v>
      </c>
      <c r="J1380" s="101"/>
      <c r="K1380" s="101"/>
      <c r="L1380" s="101"/>
      <c r="M1380" s="101"/>
      <c r="N1380" s="101"/>
      <c r="O1380" s="101"/>
      <c r="P1380" s="101"/>
      <c r="Q1380" s="101"/>
      <c r="R1380" s="101"/>
      <c r="S1380" s="101"/>
      <c r="T1380" s="101"/>
      <c r="U1380" s="101"/>
      <c r="V1380" s="101"/>
      <c r="W1380" s="101"/>
      <c r="X1380" s="101"/>
      <c r="Y1380" s="101"/>
      <c r="Z1380" s="101"/>
    </row>
    <row r="1381" ht="12.0" customHeight="1">
      <c r="A1381" s="22">
        <v>36767.0</v>
      </c>
      <c r="B1381" s="26" t="s">
        <v>1305</v>
      </c>
      <c r="C1381" s="101" t="s">
        <v>801</v>
      </c>
      <c r="D1381" s="98">
        <f t="shared" si="1"/>
        <v>39</v>
      </c>
      <c r="E1381" s="98" t="str">
        <f t="shared" si="2"/>
        <v>DEQ memo from L. Lipinski to S. Kolon </v>
      </c>
      <c r="F1381" s="98" t="str">
        <f t="shared" si="3"/>
        <v>(re: 6/30/00 report)</v>
      </c>
      <c r="G1381" s="98">
        <f t="shared" si="4"/>
        <v>2000</v>
      </c>
      <c r="H1381" s="98">
        <f t="shared" si="5"/>
        <v>8</v>
      </c>
      <c r="I1381" s="98">
        <f t="shared" si="6"/>
        <v>29</v>
      </c>
      <c r="J1381" s="101"/>
      <c r="K1381" s="101"/>
      <c r="L1381" s="101"/>
      <c r="M1381" s="101"/>
      <c r="N1381" s="101"/>
      <c r="O1381" s="101"/>
      <c r="P1381" s="101"/>
      <c r="Q1381" s="101"/>
      <c r="R1381" s="101"/>
      <c r="S1381" s="101"/>
      <c r="T1381" s="101"/>
      <c r="U1381" s="101"/>
      <c r="V1381" s="101"/>
      <c r="W1381" s="101"/>
      <c r="X1381" s="101"/>
      <c r="Y1381" s="101"/>
      <c r="Z1381" s="101"/>
    </row>
    <row r="1382" ht="12.0" customHeight="1">
      <c r="A1382" s="22">
        <v>36766.0</v>
      </c>
      <c r="B1382" s="26" t="s">
        <v>1306</v>
      </c>
      <c r="C1382" s="101" t="s">
        <v>7</v>
      </c>
      <c r="D1382" s="98">
        <f t="shared" si="1"/>
        <v>62</v>
      </c>
      <c r="E1382" s="98" t="str">
        <f t="shared" si="2"/>
        <v>Stipulation and Order amending Remediation Enforcement Order </v>
      </c>
      <c r="F1382" s="98" t="str">
        <f t="shared" si="3"/>
        <v>(schedule)</v>
      </c>
      <c r="G1382" s="98">
        <f t="shared" si="4"/>
        <v>2000</v>
      </c>
      <c r="H1382" s="98">
        <f t="shared" si="5"/>
        <v>8</v>
      </c>
      <c r="I1382" s="98">
        <f t="shared" si="6"/>
        <v>28</v>
      </c>
      <c r="J1382" s="101"/>
      <c r="K1382" s="101"/>
      <c r="L1382" s="101"/>
      <c r="M1382" s="101"/>
      <c r="N1382" s="101"/>
      <c r="O1382" s="101"/>
      <c r="P1382" s="101"/>
      <c r="Q1382" s="101"/>
      <c r="R1382" s="101"/>
      <c r="S1382" s="101"/>
      <c r="T1382" s="101"/>
      <c r="U1382" s="101"/>
      <c r="V1382" s="101"/>
      <c r="W1382" s="101"/>
      <c r="X1382" s="101"/>
      <c r="Y1382" s="101"/>
      <c r="Z1382" s="101"/>
    </row>
    <row r="1383" ht="12.0" customHeight="1">
      <c r="A1383" s="22">
        <v>36760.0</v>
      </c>
      <c r="B1383" s="26" t="s">
        <v>1307</v>
      </c>
      <c r="C1383" s="26" t="s">
        <v>88</v>
      </c>
      <c r="D1383" s="98" t="str">
        <f t="shared" si="1"/>
        <v>#VALUE!</v>
      </c>
      <c r="E1383" s="101" t="str">
        <f t="shared" si="2"/>
        <v>Gamma Logs for four new monitoring wells</v>
      </c>
      <c r="F1383" s="98" t="str">
        <f t="shared" si="3"/>
        <v/>
      </c>
      <c r="G1383" s="98">
        <f t="shared" si="4"/>
        <v>2000</v>
      </c>
      <c r="H1383" s="98">
        <f t="shared" si="5"/>
        <v>8</v>
      </c>
      <c r="I1383" s="98">
        <f t="shared" si="6"/>
        <v>22</v>
      </c>
      <c r="J1383" s="101"/>
      <c r="K1383" s="101"/>
      <c r="L1383" s="101"/>
      <c r="M1383" s="101"/>
      <c r="N1383" s="101"/>
      <c r="O1383" s="101"/>
      <c r="P1383" s="101"/>
      <c r="Q1383" s="101"/>
      <c r="R1383" s="101"/>
      <c r="S1383" s="101"/>
      <c r="T1383" s="101"/>
      <c r="U1383" s="101"/>
      <c r="V1383" s="101"/>
      <c r="W1383" s="101"/>
      <c r="X1383" s="101"/>
      <c r="Y1383" s="101"/>
      <c r="Z1383" s="101"/>
    </row>
    <row r="1384" ht="12.0" customHeight="1">
      <c r="A1384" s="22">
        <v>36755.0</v>
      </c>
      <c r="B1384" s="26" t="s">
        <v>1308</v>
      </c>
      <c r="C1384" s="101" t="s">
        <v>356</v>
      </c>
      <c r="D1384" s="98">
        <f t="shared" si="1"/>
        <v>36</v>
      </c>
      <c r="E1384" s="98" t="str">
        <f t="shared" si="2"/>
        <v>Letter from F. Fotouhi to S. Kolon </v>
      </c>
      <c r="F1384" s="98" t="str">
        <f t="shared" si="3"/>
        <v>(re: Dupont Circle area WP)</v>
      </c>
      <c r="G1384" s="98">
        <f t="shared" si="4"/>
        <v>2000</v>
      </c>
      <c r="H1384" s="98">
        <f t="shared" si="5"/>
        <v>8</v>
      </c>
      <c r="I1384" s="98">
        <f t="shared" si="6"/>
        <v>17</v>
      </c>
      <c r="J1384" s="101"/>
      <c r="K1384" s="101"/>
      <c r="L1384" s="101"/>
      <c r="M1384" s="101"/>
      <c r="N1384" s="101"/>
      <c r="O1384" s="101"/>
      <c r="P1384" s="101"/>
      <c r="Q1384" s="101"/>
      <c r="R1384" s="101"/>
      <c r="S1384" s="101"/>
      <c r="T1384" s="101"/>
      <c r="U1384" s="101"/>
      <c r="V1384" s="101"/>
      <c r="W1384" s="101"/>
      <c r="X1384" s="101"/>
      <c r="Y1384" s="101"/>
      <c r="Z1384" s="101"/>
    </row>
    <row r="1385" ht="12.0" customHeight="1">
      <c r="A1385" s="22">
        <v>36755.0</v>
      </c>
      <c r="B1385" s="26" t="s">
        <v>1309</v>
      </c>
      <c r="C1385" s="101" t="s">
        <v>7</v>
      </c>
      <c r="D1385" s="98">
        <f t="shared" si="1"/>
        <v>39</v>
      </c>
      <c r="E1385" s="98" t="str">
        <f t="shared" si="2"/>
        <v>Letter from M. Caldwell to R. Reichel </v>
      </c>
      <c r="F1385" s="98" t="str">
        <f t="shared" si="3"/>
        <v>(access issues)</v>
      </c>
      <c r="G1385" s="98">
        <f t="shared" si="4"/>
        <v>2000</v>
      </c>
      <c r="H1385" s="98">
        <f t="shared" si="5"/>
        <v>8</v>
      </c>
      <c r="I1385" s="98">
        <f t="shared" si="6"/>
        <v>17</v>
      </c>
      <c r="J1385" s="101"/>
      <c r="K1385" s="101"/>
      <c r="L1385" s="101"/>
      <c r="M1385" s="101"/>
      <c r="N1385" s="101"/>
      <c r="O1385" s="101"/>
      <c r="P1385" s="101"/>
      <c r="Q1385" s="101"/>
      <c r="R1385" s="101"/>
      <c r="S1385" s="101"/>
      <c r="T1385" s="101"/>
      <c r="U1385" s="101"/>
      <c r="V1385" s="101"/>
      <c r="W1385" s="101"/>
      <c r="X1385" s="101"/>
      <c r="Y1385" s="101"/>
      <c r="Z1385" s="101"/>
    </row>
    <row r="1386" ht="12.0" customHeight="1">
      <c r="A1386" s="22">
        <v>36753.0</v>
      </c>
      <c r="B1386" s="26" t="s">
        <v>1310</v>
      </c>
      <c r="C1386" s="101" t="s">
        <v>356</v>
      </c>
      <c r="D1386" s="98">
        <f t="shared" si="1"/>
        <v>36</v>
      </c>
      <c r="E1386" s="98" t="str">
        <f t="shared" si="2"/>
        <v>Letter from F. Fotouhi to S. Kolon </v>
      </c>
      <c r="F1386" s="98" t="str">
        <f t="shared" si="3"/>
        <v>(response to letter of 8/8/00 – misc. issues)</v>
      </c>
      <c r="G1386" s="98">
        <f t="shared" si="4"/>
        <v>2000</v>
      </c>
      <c r="H1386" s="98">
        <f t="shared" si="5"/>
        <v>8</v>
      </c>
      <c r="I1386" s="98">
        <f t="shared" si="6"/>
        <v>15</v>
      </c>
      <c r="J1386" s="101"/>
      <c r="K1386" s="101"/>
      <c r="L1386" s="101"/>
      <c r="M1386" s="101"/>
      <c r="N1386" s="101"/>
      <c r="O1386" s="101"/>
      <c r="P1386" s="101"/>
      <c r="Q1386" s="101"/>
      <c r="R1386" s="101"/>
      <c r="S1386" s="101"/>
      <c r="T1386" s="101"/>
      <c r="U1386" s="101"/>
      <c r="V1386" s="101"/>
      <c r="W1386" s="101"/>
      <c r="X1386" s="101"/>
      <c r="Y1386" s="101"/>
      <c r="Z1386" s="101"/>
    </row>
    <row r="1387" ht="12.0" customHeight="1">
      <c r="A1387" s="22">
        <v>36752.0</v>
      </c>
      <c r="B1387" s="26" t="s">
        <v>1311</v>
      </c>
      <c r="C1387" s="26" t="s">
        <v>88</v>
      </c>
      <c r="D1387" s="98">
        <f t="shared" si="1"/>
        <v>36</v>
      </c>
      <c r="E1387" s="98" t="str">
        <f t="shared" si="2"/>
        <v>Letter from F. Fotouhi to S. Kolon </v>
      </c>
      <c r="F1387" s="98" t="str">
        <f t="shared" si="3"/>
        <v>(re: work plan)</v>
      </c>
      <c r="G1387" s="98">
        <f t="shared" si="4"/>
        <v>2000</v>
      </c>
      <c r="H1387" s="98">
        <f t="shared" si="5"/>
        <v>8</v>
      </c>
      <c r="I1387" s="98">
        <f t="shared" si="6"/>
        <v>14</v>
      </c>
      <c r="J1387" s="101"/>
      <c r="K1387" s="101"/>
      <c r="L1387" s="101"/>
      <c r="M1387" s="101"/>
      <c r="N1387" s="101"/>
      <c r="O1387" s="101"/>
      <c r="P1387" s="101"/>
      <c r="Q1387" s="101"/>
      <c r="R1387" s="101"/>
      <c r="S1387" s="101"/>
      <c r="T1387" s="101"/>
      <c r="U1387" s="101"/>
      <c r="V1387" s="101"/>
      <c r="W1387" s="101"/>
      <c r="X1387" s="101"/>
      <c r="Y1387" s="101"/>
      <c r="Z1387" s="101"/>
    </row>
    <row r="1388" ht="12.0" customHeight="1">
      <c r="A1388" s="22">
        <v>36749.0</v>
      </c>
      <c r="B1388" s="26" t="s">
        <v>1312</v>
      </c>
      <c r="C1388" s="101" t="s">
        <v>356</v>
      </c>
      <c r="D1388" s="98" t="str">
        <f t="shared" si="1"/>
        <v>#VALUE!</v>
      </c>
      <c r="E1388" s="101" t="str">
        <f t="shared" si="2"/>
        <v>Gamma Logs for two new monitoring wells</v>
      </c>
      <c r="F1388" s="98" t="str">
        <f t="shared" si="3"/>
        <v/>
      </c>
      <c r="G1388" s="98">
        <f t="shared" si="4"/>
        <v>2000</v>
      </c>
      <c r="H1388" s="98">
        <f t="shared" si="5"/>
        <v>8</v>
      </c>
      <c r="I1388" s="98">
        <f t="shared" si="6"/>
        <v>11</v>
      </c>
      <c r="J1388" s="101"/>
      <c r="K1388" s="101"/>
      <c r="L1388" s="101"/>
      <c r="M1388" s="101"/>
      <c r="N1388" s="101"/>
      <c r="O1388" s="101"/>
      <c r="P1388" s="101"/>
      <c r="Q1388" s="101"/>
      <c r="R1388" s="101"/>
      <c r="S1388" s="101"/>
      <c r="T1388" s="101"/>
      <c r="U1388" s="101"/>
      <c r="V1388" s="101"/>
      <c r="W1388" s="101"/>
      <c r="X1388" s="101"/>
      <c r="Y1388" s="101"/>
      <c r="Z1388" s="101"/>
    </row>
    <row r="1389" ht="12.0" customHeight="1">
      <c r="A1389" s="22">
        <v>36747.0</v>
      </c>
      <c r="B1389" s="26" t="s">
        <v>1195</v>
      </c>
      <c r="C1389" s="26" t="s">
        <v>9</v>
      </c>
      <c r="D1389" s="98" t="str">
        <f t="shared" si="1"/>
        <v>#VALUE!</v>
      </c>
      <c r="E1389" s="101" t="str">
        <f t="shared" si="2"/>
        <v>P/GSI submittal of Discharge Monitoring Report for NPDES permit</v>
      </c>
      <c r="F1389" s="98" t="str">
        <f t="shared" si="3"/>
        <v/>
      </c>
      <c r="G1389" s="98">
        <f t="shared" si="4"/>
        <v>2000</v>
      </c>
      <c r="H1389" s="98">
        <f t="shared" si="5"/>
        <v>8</v>
      </c>
      <c r="I1389" s="98">
        <f t="shared" si="6"/>
        <v>9</v>
      </c>
      <c r="J1389" s="101"/>
      <c r="K1389" s="101"/>
      <c r="L1389" s="101"/>
      <c r="M1389" s="101"/>
      <c r="N1389" s="101"/>
      <c r="O1389" s="101"/>
      <c r="P1389" s="101"/>
      <c r="Q1389" s="101"/>
      <c r="R1389" s="101"/>
      <c r="S1389" s="101"/>
      <c r="T1389" s="101"/>
      <c r="U1389" s="101"/>
      <c r="V1389" s="101"/>
      <c r="W1389" s="101"/>
      <c r="X1389" s="101"/>
      <c r="Y1389" s="101"/>
      <c r="Z1389" s="101"/>
    </row>
    <row r="1390" ht="12.0" customHeight="1">
      <c r="A1390" s="22">
        <v>36746.0</v>
      </c>
      <c r="B1390" s="26" t="s">
        <v>1313</v>
      </c>
      <c r="C1390" s="101" t="s">
        <v>356</v>
      </c>
      <c r="D1390" s="98">
        <f t="shared" si="1"/>
        <v>36</v>
      </c>
      <c r="E1390" s="98" t="str">
        <f t="shared" si="2"/>
        <v>Letter from S. Kolon to F. Fotouhi </v>
      </c>
      <c r="F1390" s="98" t="str">
        <f t="shared" si="3"/>
        <v>(misc. issues)</v>
      </c>
      <c r="G1390" s="98">
        <f t="shared" si="4"/>
        <v>2000</v>
      </c>
      <c r="H1390" s="98">
        <f t="shared" si="5"/>
        <v>8</v>
      </c>
      <c r="I1390" s="98">
        <f t="shared" si="6"/>
        <v>8</v>
      </c>
      <c r="J1390" s="101"/>
      <c r="K1390" s="101"/>
      <c r="L1390" s="101"/>
      <c r="M1390" s="101"/>
      <c r="N1390" s="101"/>
      <c r="O1390" s="101"/>
      <c r="P1390" s="101"/>
      <c r="Q1390" s="101"/>
      <c r="R1390" s="101"/>
      <c r="S1390" s="101"/>
      <c r="T1390" s="101"/>
      <c r="U1390" s="101"/>
      <c r="V1390" s="101"/>
      <c r="W1390" s="101"/>
      <c r="X1390" s="101"/>
      <c r="Y1390" s="101"/>
      <c r="Z1390" s="101"/>
    </row>
    <row r="1391" ht="12.0" customHeight="1">
      <c r="A1391" s="22">
        <v>36746.0</v>
      </c>
      <c r="B1391" s="26" t="s">
        <v>1314</v>
      </c>
      <c r="C1391" s="101" t="s">
        <v>356</v>
      </c>
      <c r="D1391" s="98">
        <f t="shared" si="1"/>
        <v>36</v>
      </c>
      <c r="E1391" s="98" t="str">
        <f t="shared" si="2"/>
        <v>Letter from S. Kolon to F. Fotouhi </v>
      </c>
      <c r="F1391" s="98" t="str">
        <f t="shared" si="3"/>
        <v>(re: Dupont Circle area WP)</v>
      </c>
      <c r="G1391" s="98">
        <f t="shared" si="4"/>
        <v>2000</v>
      </c>
      <c r="H1391" s="98">
        <f t="shared" si="5"/>
        <v>8</v>
      </c>
      <c r="I1391" s="98">
        <f t="shared" si="6"/>
        <v>8</v>
      </c>
      <c r="J1391" s="101"/>
      <c r="K1391" s="101"/>
      <c r="L1391" s="101"/>
      <c r="M1391" s="101"/>
      <c r="N1391" s="101"/>
      <c r="O1391" s="101"/>
      <c r="P1391" s="101"/>
      <c r="Q1391" s="101"/>
      <c r="R1391" s="101"/>
      <c r="S1391" s="101"/>
      <c r="T1391" s="101"/>
      <c r="U1391" s="101"/>
      <c r="V1391" s="101"/>
      <c r="W1391" s="101"/>
      <c r="X1391" s="101"/>
      <c r="Y1391" s="101"/>
      <c r="Z1391" s="101"/>
    </row>
    <row r="1392" ht="12.0" customHeight="1">
      <c r="A1392" s="22">
        <v>36746.0</v>
      </c>
      <c r="B1392" s="26" t="s">
        <v>1315</v>
      </c>
      <c r="C1392" s="26" t="s">
        <v>88</v>
      </c>
      <c r="D1392" s="98" t="str">
        <f t="shared" si="1"/>
        <v>#VALUE!</v>
      </c>
      <c r="E1392" s="101" t="str">
        <f t="shared" si="2"/>
        <v>DEQ response to 6/30/00 work plan</v>
      </c>
      <c r="F1392" s="98" t="str">
        <f t="shared" si="3"/>
        <v/>
      </c>
      <c r="G1392" s="98">
        <f t="shared" si="4"/>
        <v>2000</v>
      </c>
      <c r="H1392" s="98">
        <f t="shared" si="5"/>
        <v>8</v>
      </c>
      <c r="I1392" s="98">
        <f t="shared" si="6"/>
        <v>8</v>
      </c>
      <c r="J1392" s="101"/>
      <c r="K1392" s="101"/>
      <c r="L1392" s="101"/>
      <c r="M1392" s="101"/>
      <c r="N1392" s="101"/>
      <c r="O1392" s="101"/>
      <c r="P1392" s="101"/>
      <c r="Q1392" s="101"/>
      <c r="R1392" s="101"/>
      <c r="S1392" s="101"/>
      <c r="T1392" s="101"/>
      <c r="U1392" s="101"/>
      <c r="V1392" s="101"/>
      <c r="W1392" s="101"/>
      <c r="X1392" s="101"/>
      <c r="Y1392" s="101"/>
      <c r="Z1392" s="101"/>
    </row>
    <row r="1393" ht="12.0" customHeight="1">
      <c r="A1393" s="22">
        <v>36745.0</v>
      </c>
      <c r="B1393" s="26" t="s">
        <v>1316</v>
      </c>
      <c r="C1393" s="26" t="s">
        <v>88</v>
      </c>
      <c r="D1393" s="98">
        <f t="shared" si="1"/>
        <v>39</v>
      </c>
      <c r="E1393" s="98" t="str">
        <f t="shared" si="2"/>
        <v>DEQ memo from L. Lipinski to S. Kolon </v>
      </c>
      <c r="F1393" s="98" t="str">
        <f t="shared" si="3"/>
        <v>(re: 6/30/00 work plan)</v>
      </c>
      <c r="G1393" s="98">
        <f t="shared" si="4"/>
        <v>2000</v>
      </c>
      <c r="H1393" s="98">
        <f t="shared" si="5"/>
        <v>8</v>
      </c>
      <c r="I1393" s="98">
        <f t="shared" si="6"/>
        <v>7</v>
      </c>
      <c r="J1393" s="98"/>
      <c r="K1393" s="98"/>
      <c r="L1393" s="98"/>
      <c r="M1393" s="98"/>
      <c r="N1393" s="98"/>
      <c r="O1393" s="98"/>
      <c r="P1393" s="98"/>
      <c r="Q1393" s="98"/>
      <c r="R1393" s="98"/>
      <c r="S1393" s="98"/>
      <c r="T1393" s="98"/>
      <c r="U1393" s="98"/>
      <c r="V1393" s="98"/>
      <c r="W1393" s="98"/>
      <c r="X1393" s="98"/>
      <c r="Y1393" s="98"/>
      <c r="Z1393" s="98"/>
    </row>
    <row r="1394" ht="12.0" customHeight="1">
      <c r="A1394" s="22">
        <v>36739.0</v>
      </c>
      <c r="B1394" s="26" t="s">
        <v>1317</v>
      </c>
      <c r="C1394" s="101" t="s">
        <v>275</v>
      </c>
      <c r="D1394" s="98">
        <f t="shared" si="1"/>
        <v>39</v>
      </c>
      <c r="E1394" s="98" t="str">
        <f t="shared" si="2"/>
        <v>DEQ memo from L. Lipinski to S. Kolon </v>
      </c>
      <c r="F1394" s="98" t="str">
        <f t="shared" si="3"/>
        <v>(Southwest property area work plan)</v>
      </c>
      <c r="G1394" s="98">
        <f t="shared" si="4"/>
        <v>2000</v>
      </c>
      <c r="H1394" s="98">
        <f t="shared" si="5"/>
        <v>8</v>
      </c>
      <c r="I1394" s="98">
        <f t="shared" si="6"/>
        <v>1</v>
      </c>
      <c r="J1394" s="98"/>
      <c r="K1394" s="98"/>
      <c r="L1394" s="98"/>
      <c r="M1394" s="98"/>
      <c r="N1394" s="98"/>
      <c r="O1394" s="98"/>
      <c r="P1394" s="98"/>
      <c r="Q1394" s="98"/>
      <c r="R1394" s="98"/>
      <c r="S1394" s="98"/>
      <c r="T1394" s="98"/>
      <c r="U1394" s="98"/>
      <c r="V1394" s="98"/>
      <c r="W1394" s="98"/>
      <c r="X1394" s="98"/>
      <c r="Y1394" s="98"/>
      <c r="Z1394" s="98"/>
    </row>
    <row r="1395" ht="12.0" customHeight="1">
      <c r="A1395" s="22">
        <v>36739.0</v>
      </c>
      <c r="B1395" s="26" t="s">
        <v>1318</v>
      </c>
      <c r="C1395" s="101" t="s">
        <v>275</v>
      </c>
      <c r="D1395" s="98" t="str">
        <f t="shared" si="1"/>
        <v>#VALUE!</v>
      </c>
      <c r="E1395" s="101" t="str">
        <f t="shared" si="2"/>
        <v>DEQ response to 6/30/00 submittal of Southwest property area work plan</v>
      </c>
      <c r="F1395" s="98" t="str">
        <f t="shared" si="3"/>
        <v/>
      </c>
      <c r="G1395" s="98">
        <f t="shared" si="4"/>
        <v>2000</v>
      </c>
      <c r="H1395" s="98">
        <f t="shared" si="5"/>
        <v>8</v>
      </c>
      <c r="I1395" s="98">
        <f t="shared" si="6"/>
        <v>1</v>
      </c>
      <c r="J1395" s="98"/>
      <c r="K1395" s="98"/>
      <c r="L1395" s="98"/>
      <c r="M1395" s="98"/>
      <c r="N1395" s="98"/>
      <c r="O1395" s="98"/>
      <c r="P1395" s="98"/>
      <c r="Q1395" s="98"/>
      <c r="R1395" s="98"/>
      <c r="S1395" s="98"/>
      <c r="T1395" s="98"/>
      <c r="U1395" s="98"/>
      <c r="V1395" s="98"/>
      <c r="W1395" s="98"/>
      <c r="X1395" s="98"/>
      <c r="Y1395" s="98"/>
      <c r="Z1395" s="98"/>
    </row>
    <row r="1396" ht="12.0" customHeight="1">
      <c r="A1396" s="22">
        <v>36738.0</v>
      </c>
      <c r="B1396" s="26" t="s">
        <v>1279</v>
      </c>
      <c r="C1396" s="101" t="s">
        <v>7</v>
      </c>
      <c r="D1396" s="98">
        <f t="shared" si="1"/>
        <v>20</v>
      </c>
      <c r="E1396" s="98" t="str">
        <f t="shared" si="2"/>
        <v>Analytical results </v>
      </c>
      <c r="F1396" s="98" t="str">
        <f t="shared" si="3"/>
        <v>(Matrix Environmental)</v>
      </c>
      <c r="G1396" s="98">
        <f t="shared" si="4"/>
        <v>2000</v>
      </c>
      <c r="H1396" s="98">
        <f t="shared" si="5"/>
        <v>7</v>
      </c>
      <c r="I1396" s="98">
        <f t="shared" si="6"/>
        <v>31</v>
      </c>
      <c r="J1396" s="109"/>
      <c r="K1396" s="109"/>
      <c r="L1396" s="109"/>
      <c r="M1396" s="109"/>
      <c r="N1396" s="109"/>
      <c r="O1396" s="109"/>
      <c r="P1396" s="109"/>
      <c r="Q1396" s="109"/>
      <c r="R1396" s="109"/>
      <c r="S1396" s="109"/>
      <c r="T1396" s="109"/>
      <c r="U1396" s="109"/>
      <c r="V1396" s="109"/>
      <c r="W1396" s="109"/>
      <c r="X1396" s="109"/>
      <c r="Y1396" s="109"/>
      <c r="Z1396" s="109"/>
    </row>
    <row r="1397" ht="12.0" customHeight="1">
      <c r="A1397" s="22">
        <v>36735.0</v>
      </c>
      <c r="B1397" s="26" t="s">
        <v>1319</v>
      </c>
      <c r="C1397" s="26" t="s">
        <v>88</v>
      </c>
      <c r="D1397" s="98" t="str">
        <f t="shared" si="1"/>
        <v>#VALUE!</v>
      </c>
      <c r="E1397" s="101" t="str">
        <f t="shared" si="2"/>
        <v>DEQ lab report of split samples at MW-53</v>
      </c>
      <c r="F1397" s="98" t="str">
        <f t="shared" si="3"/>
        <v/>
      </c>
      <c r="G1397" s="98">
        <f t="shared" si="4"/>
        <v>2000</v>
      </c>
      <c r="H1397" s="98">
        <f t="shared" si="5"/>
        <v>7</v>
      </c>
      <c r="I1397" s="98">
        <f t="shared" si="6"/>
        <v>28</v>
      </c>
      <c r="J1397" s="98"/>
      <c r="K1397" s="98"/>
      <c r="L1397" s="98"/>
      <c r="M1397" s="98"/>
      <c r="N1397" s="98"/>
      <c r="O1397" s="98"/>
      <c r="P1397" s="98"/>
      <c r="Q1397" s="98"/>
      <c r="R1397" s="98"/>
      <c r="S1397" s="98"/>
      <c r="T1397" s="98"/>
      <c r="U1397" s="98"/>
      <c r="V1397" s="98"/>
      <c r="W1397" s="98"/>
      <c r="X1397" s="98"/>
      <c r="Y1397" s="98"/>
      <c r="Z1397" s="98"/>
    </row>
    <row r="1398" ht="12.0" customHeight="1">
      <c r="A1398" s="22">
        <v>36732.0</v>
      </c>
      <c r="B1398" s="26" t="s">
        <v>1320</v>
      </c>
      <c r="C1398" s="101" t="s">
        <v>275</v>
      </c>
      <c r="D1398" s="98" t="str">
        <f t="shared" si="1"/>
        <v>#VALUE!</v>
      </c>
      <c r="E1398" s="101" t="str">
        <f t="shared" si="2"/>
        <v>Borehole logs of MW-52s,i,&amp;d.</v>
      </c>
      <c r="F1398" s="98" t="str">
        <f t="shared" si="3"/>
        <v/>
      </c>
      <c r="G1398" s="98">
        <f t="shared" si="4"/>
        <v>2000</v>
      </c>
      <c r="H1398" s="98">
        <f t="shared" si="5"/>
        <v>7</v>
      </c>
      <c r="I1398" s="98">
        <f t="shared" si="6"/>
        <v>25</v>
      </c>
      <c r="J1398" s="98"/>
      <c r="K1398" s="98"/>
      <c r="L1398" s="98"/>
      <c r="M1398" s="98"/>
      <c r="N1398" s="98"/>
      <c r="O1398" s="98"/>
      <c r="P1398" s="98"/>
      <c r="Q1398" s="98"/>
      <c r="R1398" s="98"/>
      <c r="S1398" s="98"/>
      <c r="T1398" s="98"/>
      <c r="U1398" s="98"/>
      <c r="V1398" s="98"/>
      <c r="W1398" s="98"/>
      <c r="X1398" s="98"/>
      <c r="Y1398" s="98"/>
      <c r="Z1398" s="98"/>
    </row>
    <row r="1399" ht="12.0" customHeight="1">
      <c r="A1399" s="22">
        <v>36732.0</v>
      </c>
      <c r="B1399" s="26" t="s">
        <v>1321</v>
      </c>
      <c r="C1399" s="101" t="s">
        <v>801</v>
      </c>
      <c r="D1399" s="98">
        <f t="shared" si="1"/>
        <v>34</v>
      </c>
      <c r="E1399" s="98" t="str">
        <f t="shared" si="2"/>
        <v>Letter from L. Beyer to S. Kolon </v>
      </c>
      <c r="F1399" s="98" t="str">
        <f t="shared" si="3"/>
        <v>(w/maps from 6/30/00 report)</v>
      </c>
      <c r="G1399" s="98">
        <f t="shared" si="4"/>
        <v>2000</v>
      </c>
      <c r="H1399" s="98">
        <f t="shared" si="5"/>
        <v>7</v>
      </c>
      <c r="I1399" s="98">
        <f t="shared" si="6"/>
        <v>25</v>
      </c>
      <c r="J1399" s="98"/>
      <c r="K1399" s="98"/>
      <c r="L1399" s="98"/>
      <c r="M1399" s="98"/>
      <c r="N1399" s="98"/>
      <c r="O1399" s="98"/>
      <c r="P1399" s="98"/>
      <c r="Q1399" s="98"/>
      <c r="R1399" s="98"/>
      <c r="S1399" s="98"/>
      <c r="T1399" s="98"/>
      <c r="U1399" s="98"/>
      <c r="V1399" s="98"/>
      <c r="W1399" s="98"/>
      <c r="X1399" s="98"/>
      <c r="Y1399" s="98"/>
      <c r="Z1399" s="98"/>
    </row>
    <row r="1400" ht="12.0" customHeight="1">
      <c r="A1400" s="22">
        <v>36731.0</v>
      </c>
      <c r="B1400" s="26" t="s">
        <v>1322</v>
      </c>
      <c r="C1400" s="26" t="s">
        <v>88</v>
      </c>
      <c r="D1400" s="98" t="str">
        <f t="shared" si="1"/>
        <v>#VALUE!</v>
      </c>
      <c r="E1400" s="101" t="str">
        <f t="shared" si="2"/>
        <v>Letter from S. Clark to R. Harding</v>
      </c>
      <c r="F1400" s="98" t="str">
        <f t="shared" si="3"/>
        <v/>
      </c>
      <c r="G1400" s="98">
        <f t="shared" si="4"/>
        <v>2000</v>
      </c>
      <c r="H1400" s="98">
        <f t="shared" si="5"/>
        <v>7</v>
      </c>
      <c r="I1400" s="98">
        <f t="shared" si="6"/>
        <v>24</v>
      </c>
      <c r="J1400" s="98"/>
      <c r="K1400" s="98"/>
      <c r="L1400" s="98"/>
      <c r="M1400" s="98"/>
      <c r="N1400" s="98"/>
      <c r="O1400" s="98"/>
      <c r="P1400" s="98"/>
      <c r="Q1400" s="98"/>
      <c r="R1400" s="98"/>
      <c r="S1400" s="98"/>
      <c r="T1400" s="98"/>
      <c r="U1400" s="98"/>
      <c r="V1400" s="98"/>
      <c r="W1400" s="98"/>
      <c r="X1400" s="98"/>
      <c r="Y1400" s="98"/>
      <c r="Z1400" s="98"/>
    </row>
    <row r="1401" ht="12.0" customHeight="1">
      <c r="A1401" s="22">
        <v>36728.0</v>
      </c>
      <c r="B1401" s="26" t="s">
        <v>1323</v>
      </c>
      <c r="C1401" s="101" t="s">
        <v>356</v>
      </c>
      <c r="D1401" s="98">
        <f t="shared" si="1"/>
        <v>38</v>
      </c>
      <c r="E1401" s="98" t="str">
        <f t="shared" si="2"/>
        <v>DEQ response to 6/9/00 Dupont Report </v>
      </c>
      <c r="F1401" s="98" t="str">
        <f t="shared" si="3"/>
        <v>(w/attachment)</v>
      </c>
      <c r="G1401" s="98">
        <f t="shared" si="4"/>
        <v>2000</v>
      </c>
      <c r="H1401" s="98">
        <f t="shared" si="5"/>
        <v>7</v>
      </c>
      <c r="I1401" s="98">
        <f t="shared" si="6"/>
        <v>21</v>
      </c>
      <c r="J1401" s="98"/>
      <c r="K1401" s="98"/>
      <c r="L1401" s="98"/>
      <c r="M1401" s="98"/>
      <c r="N1401" s="98"/>
      <c r="O1401" s="98"/>
      <c r="P1401" s="98"/>
      <c r="Q1401" s="98"/>
      <c r="R1401" s="98"/>
      <c r="S1401" s="98"/>
      <c r="T1401" s="98"/>
      <c r="U1401" s="98"/>
      <c r="V1401" s="98"/>
      <c r="W1401" s="98"/>
      <c r="X1401" s="98"/>
      <c r="Y1401" s="98"/>
      <c r="Z1401" s="98"/>
    </row>
    <row r="1402" ht="12.0" customHeight="1">
      <c r="A1402" s="22">
        <v>36724.0</v>
      </c>
      <c r="B1402" s="26" t="s">
        <v>1324</v>
      </c>
      <c r="C1402" s="101" t="s">
        <v>7</v>
      </c>
      <c r="D1402" s="98" t="str">
        <f t="shared" si="1"/>
        <v>#VALUE!</v>
      </c>
      <c r="E1402" s="101" t="str">
        <f t="shared" si="2"/>
        <v>Opinion and Remediation Enforcement Order</v>
      </c>
      <c r="F1402" s="98" t="str">
        <f t="shared" si="3"/>
        <v/>
      </c>
      <c r="G1402" s="98">
        <f t="shared" si="4"/>
        <v>2000</v>
      </c>
      <c r="H1402" s="98">
        <f t="shared" si="5"/>
        <v>7</v>
      </c>
      <c r="I1402" s="98">
        <f t="shared" si="6"/>
        <v>17</v>
      </c>
      <c r="J1402" s="98"/>
      <c r="K1402" s="98"/>
      <c r="L1402" s="98"/>
      <c r="M1402" s="98"/>
      <c r="N1402" s="98"/>
      <c r="O1402" s="98"/>
      <c r="P1402" s="98"/>
      <c r="Q1402" s="98"/>
      <c r="R1402" s="98"/>
      <c r="S1402" s="98"/>
      <c r="T1402" s="98"/>
      <c r="U1402" s="98"/>
      <c r="V1402" s="98"/>
      <c r="W1402" s="98"/>
      <c r="X1402" s="98"/>
      <c r="Y1402" s="98"/>
      <c r="Z1402" s="98"/>
    </row>
    <row r="1403" ht="12.0" customHeight="1">
      <c r="A1403" s="22">
        <v>36715.0</v>
      </c>
      <c r="B1403" s="26" t="s">
        <v>1325</v>
      </c>
      <c r="C1403" s="101" t="s">
        <v>275</v>
      </c>
      <c r="D1403" s="98" t="str">
        <f t="shared" si="1"/>
        <v>#VALUE!</v>
      </c>
      <c r="E1403" s="101" t="str">
        <f t="shared" si="2"/>
        <v>P/GSI submittal of Purge Effectiveness Evaluation No. 10</v>
      </c>
      <c r="F1403" s="98" t="str">
        <f t="shared" si="3"/>
        <v/>
      </c>
      <c r="G1403" s="98">
        <f t="shared" si="4"/>
        <v>2000</v>
      </c>
      <c r="H1403" s="98">
        <f t="shared" si="5"/>
        <v>7</v>
      </c>
      <c r="I1403" s="98">
        <f t="shared" si="6"/>
        <v>8</v>
      </c>
      <c r="J1403" s="98"/>
      <c r="K1403" s="98"/>
      <c r="L1403" s="98"/>
      <c r="M1403" s="98"/>
      <c r="N1403" s="98"/>
      <c r="O1403" s="98"/>
      <c r="P1403" s="98"/>
      <c r="Q1403" s="98"/>
      <c r="R1403" s="98"/>
      <c r="S1403" s="98"/>
      <c r="T1403" s="98"/>
      <c r="U1403" s="98"/>
      <c r="V1403" s="98"/>
      <c r="W1403" s="98"/>
      <c r="X1403" s="98"/>
      <c r="Y1403" s="98"/>
      <c r="Z1403" s="98"/>
    </row>
    <row r="1404" ht="12.0" customHeight="1">
      <c r="A1404" s="22">
        <v>36715.0</v>
      </c>
      <c r="B1404" s="26" t="s">
        <v>1195</v>
      </c>
      <c r="C1404" s="26" t="s">
        <v>9</v>
      </c>
      <c r="D1404" s="98" t="str">
        <f t="shared" si="1"/>
        <v>#VALUE!</v>
      </c>
      <c r="E1404" s="101" t="str">
        <f t="shared" si="2"/>
        <v>P/GSI submittal of Discharge Monitoring Report for NPDES permit</v>
      </c>
      <c r="F1404" s="98" t="str">
        <f t="shared" si="3"/>
        <v/>
      </c>
      <c r="G1404" s="98">
        <f t="shared" si="4"/>
        <v>2000</v>
      </c>
      <c r="H1404" s="98">
        <f t="shared" si="5"/>
        <v>7</v>
      </c>
      <c r="I1404" s="98">
        <f t="shared" si="6"/>
        <v>8</v>
      </c>
      <c r="J1404" s="98"/>
      <c r="K1404" s="98"/>
      <c r="L1404" s="98"/>
      <c r="M1404" s="98"/>
      <c r="N1404" s="98"/>
      <c r="O1404" s="98"/>
      <c r="P1404" s="98"/>
      <c r="Q1404" s="98"/>
      <c r="R1404" s="98"/>
      <c r="S1404" s="98"/>
      <c r="T1404" s="98"/>
      <c r="U1404" s="98"/>
      <c r="V1404" s="98"/>
      <c r="W1404" s="98"/>
      <c r="X1404" s="98"/>
      <c r="Y1404" s="98"/>
      <c r="Z1404" s="98"/>
    </row>
    <row r="1405" ht="12.0" customHeight="1">
      <c r="A1405" s="22">
        <v>36712.0</v>
      </c>
      <c r="B1405" s="26" t="s">
        <v>1326</v>
      </c>
      <c r="C1405" s="101" t="s">
        <v>275</v>
      </c>
      <c r="D1405" s="98">
        <f t="shared" si="1"/>
        <v>36</v>
      </c>
      <c r="E1405" s="98" t="str">
        <f t="shared" si="2"/>
        <v>Letter from F. Fotouhi to S. Kolon </v>
      </c>
      <c r="F1405" s="98" t="str">
        <f t="shared" si="3"/>
        <v>(with borehole log for TW-4)</v>
      </c>
      <c r="G1405" s="98">
        <f t="shared" si="4"/>
        <v>2000</v>
      </c>
      <c r="H1405" s="98">
        <f t="shared" si="5"/>
        <v>7</v>
      </c>
      <c r="I1405" s="98">
        <f t="shared" si="6"/>
        <v>5</v>
      </c>
      <c r="J1405" s="98"/>
      <c r="K1405" s="98"/>
      <c r="L1405" s="98"/>
      <c r="M1405" s="98"/>
      <c r="N1405" s="98"/>
      <c r="O1405" s="98"/>
      <c r="P1405" s="98"/>
      <c r="Q1405" s="98"/>
      <c r="R1405" s="98"/>
      <c r="S1405" s="98"/>
      <c r="T1405" s="98"/>
      <c r="U1405" s="98"/>
      <c r="V1405" s="98"/>
      <c r="W1405" s="98"/>
      <c r="X1405" s="98"/>
      <c r="Y1405" s="98"/>
      <c r="Z1405" s="98"/>
    </row>
    <row r="1406" ht="12.0" customHeight="1">
      <c r="A1406" s="22">
        <v>36707.0</v>
      </c>
      <c r="B1406" s="26" t="s">
        <v>1327</v>
      </c>
      <c r="C1406" s="101" t="s">
        <v>275</v>
      </c>
      <c r="D1406" s="98" t="str">
        <f t="shared" si="1"/>
        <v>#VALUE!</v>
      </c>
      <c r="E1406" s="101" t="str">
        <f t="shared" si="2"/>
        <v>P/GSI submittal of remedial investigation and work plan for Southwest Property</v>
      </c>
      <c r="F1406" s="98" t="str">
        <f t="shared" si="3"/>
        <v/>
      </c>
      <c r="G1406" s="98">
        <f t="shared" si="4"/>
        <v>2000</v>
      </c>
      <c r="H1406" s="98">
        <f t="shared" si="5"/>
        <v>6</v>
      </c>
      <c r="I1406" s="98">
        <f t="shared" si="6"/>
        <v>30</v>
      </c>
      <c r="J1406" s="98"/>
      <c r="K1406" s="98"/>
      <c r="L1406" s="98"/>
      <c r="M1406" s="98"/>
      <c r="N1406" s="98"/>
      <c r="O1406" s="98"/>
      <c r="P1406" s="98"/>
      <c r="Q1406" s="98"/>
      <c r="R1406" s="98"/>
      <c r="S1406" s="98"/>
      <c r="T1406" s="98"/>
      <c r="U1406" s="98"/>
      <c r="V1406" s="98"/>
      <c r="W1406" s="98"/>
      <c r="X1406" s="98"/>
      <c r="Y1406" s="98"/>
      <c r="Z1406" s="98"/>
    </row>
    <row r="1407" ht="12.0" customHeight="1">
      <c r="A1407" s="22">
        <v>36707.0</v>
      </c>
      <c r="B1407" s="26" t="s">
        <v>1328</v>
      </c>
      <c r="C1407" s="26" t="s">
        <v>88</v>
      </c>
      <c r="D1407" s="98" t="str">
        <f t="shared" si="1"/>
        <v>#VALUE!</v>
      </c>
      <c r="E1407" s="101" t="str">
        <f t="shared" si="2"/>
        <v>P/GSI submittal of Work Plan</v>
      </c>
      <c r="F1407" s="98" t="str">
        <f t="shared" si="3"/>
        <v/>
      </c>
      <c r="G1407" s="98">
        <f t="shared" si="4"/>
        <v>2000</v>
      </c>
      <c r="H1407" s="98">
        <f t="shared" si="5"/>
        <v>6</v>
      </c>
      <c r="I1407" s="98">
        <f t="shared" si="6"/>
        <v>30</v>
      </c>
      <c r="J1407" s="98"/>
      <c r="K1407" s="98"/>
      <c r="L1407" s="98"/>
      <c r="M1407" s="98"/>
      <c r="N1407" s="98"/>
      <c r="O1407" s="98"/>
      <c r="P1407" s="98"/>
      <c r="Q1407" s="98"/>
      <c r="R1407" s="98"/>
      <c r="S1407" s="98"/>
      <c r="T1407" s="98"/>
      <c r="U1407" s="98"/>
      <c r="V1407" s="98"/>
      <c r="W1407" s="98"/>
      <c r="X1407" s="98"/>
      <c r="Y1407" s="98"/>
      <c r="Z1407" s="98"/>
    </row>
    <row r="1408" ht="12.0" customHeight="1">
      <c r="A1408" s="22">
        <v>36707.0</v>
      </c>
      <c r="B1408" s="26" t="s">
        <v>1329</v>
      </c>
      <c r="C1408" s="101" t="s">
        <v>801</v>
      </c>
      <c r="D1408" s="98">
        <f t="shared" si="1"/>
        <v>36</v>
      </c>
      <c r="E1408" s="98" t="str">
        <f t="shared" si="2"/>
        <v>Letter from S. Kolon to F. Fotouhi </v>
      </c>
      <c r="F1408" s="98" t="str">
        <f t="shared" si="3"/>
        <v>(maps needed to complete review)</v>
      </c>
      <c r="G1408" s="98">
        <f t="shared" si="4"/>
        <v>2000</v>
      </c>
      <c r="H1408" s="98">
        <f t="shared" si="5"/>
        <v>6</v>
      </c>
      <c r="I1408" s="98">
        <f t="shared" si="6"/>
        <v>30</v>
      </c>
      <c r="J1408" s="98"/>
      <c r="K1408" s="98"/>
      <c r="L1408" s="98"/>
      <c r="M1408" s="98"/>
      <c r="N1408" s="98"/>
      <c r="O1408" s="98"/>
      <c r="P1408" s="98"/>
      <c r="Q1408" s="98"/>
      <c r="R1408" s="98"/>
      <c r="S1408" s="98"/>
      <c r="T1408" s="98"/>
      <c r="U1408" s="98"/>
      <c r="V1408" s="98"/>
      <c r="W1408" s="98"/>
      <c r="X1408" s="98"/>
      <c r="Y1408" s="98"/>
      <c r="Z1408" s="98"/>
    </row>
    <row r="1409" ht="12.0" customHeight="1">
      <c r="A1409" s="22">
        <v>36707.0</v>
      </c>
      <c r="B1409" s="26" t="s">
        <v>1330</v>
      </c>
      <c r="C1409" s="101" t="s">
        <v>4</v>
      </c>
      <c r="D1409" s="98">
        <f t="shared" si="1"/>
        <v>42</v>
      </c>
      <c r="E1409" s="98" t="str">
        <f t="shared" si="2"/>
        <v>P/GSI submittal of 30th Quarterly Report </v>
      </c>
      <c r="F1409" s="98" t="str">
        <f t="shared" si="3"/>
        <v>(3/1/00-5/31/00)</v>
      </c>
      <c r="G1409" s="98">
        <f t="shared" si="4"/>
        <v>2000</v>
      </c>
      <c r="H1409" s="98">
        <f t="shared" si="5"/>
        <v>6</v>
      </c>
      <c r="I1409" s="98">
        <f t="shared" si="6"/>
        <v>30</v>
      </c>
      <c r="J1409" s="101"/>
      <c r="K1409" s="101"/>
      <c r="L1409" s="101"/>
      <c r="M1409" s="101"/>
      <c r="N1409" s="101"/>
      <c r="O1409" s="101"/>
      <c r="P1409" s="101"/>
      <c r="Q1409" s="101"/>
      <c r="R1409" s="101"/>
      <c r="S1409" s="101"/>
      <c r="T1409" s="101"/>
      <c r="U1409" s="101"/>
      <c r="V1409" s="101"/>
      <c r="W1409" s="101"/>
      <c r="X1409" s="101"/>
      <c r="Y1409" s="101"/>
      <c r="Z1409" s="101"/>
    </row>
    <row r="1410" ht="12.0" customHeight="1">
      <c r="A1410" s="22">
        <v>36700.0</v>
      </c>
      <c r="B1410" s="26" t="s">
        <v>1331</v>
      </c>
      <c r="C1410" s="101" t="s">
        <v>7</v>
      </c>
      <c r="D1410" s="98">
        <f t="shared" si="1"/>
        <v>20</v>
      </c>
      <c r="E1410" s="98" t="str">
        <f t="shared" si="2"/>
        <v>Analytical results </v>
      </c>
      <c r="F1410" s="98" t="str">
        <f t="shared" si="3"/>
        <v>(Matrix Environmental) (Core, Evergreen &amp; Western systems)</v>
      </c>
      <c r="G1410" s="98">
        <f t="shared" si="4"/>
        <v>2000</v>
      </c>
      <c r="H1410" s="98">
        <f t="shared" si="5"/>
        <v>6</v>
      </c>
      <c r="I1410" s="98">
        <f t="shared" si="6"/>
        <v>23</v>
      </c>
      <c r="J1410" s="101"/>
      <c r="K1410" s="101"/>
      <c r="L1410" s="101"/>
      <c r="M1410" s="101"/>
      <c r="N1410" s="101"/>
      <c r="O1410" s="101"/>
      <c r="P1410" s="101"/>
      <c r="Q1410" s="101"/>
      <c r="R1410" s="101"/>
      <c r="S1410" s="101"/>
      <c r="T1410" s="101"/>
      <c r="U1410" s="101"/>
      <c r="V1410" s="101"/>
      <c r="W1410" s="101"/>
      <c r="X1410" s="101"/>
      <c r="Y1410" s="101"/>
      <c r="Z1410" s="101"/>
    </row>
    <row r="1411" ht="24.0" customHeight="1">
      <c r="A1411" s="22">
        <v>36693.0</v>
      </c>
      <c r="B1411" s="26" t="s">
        <v>1332</v>
      </c>
      <c r="C1411" s="26" t="s">
        <v>9</v>
      </c>
      <c r="D1411" s="98">
        <f t="shared" si="1"/>
        <v>43</v>
      </c>
      <c r="E1411" s="98" t="str">
        <f t="shared" si="2"/>
        <v>Letter from D. Mack to R. Reichel et. al. </v>
      </c>
      <c r="F1411" s="98" t="str">
        <f t="shared" si="3"/>
        <v>(with Final Determination and Order by DEQ Director)</v>
      </c>
      <c r="G1411" s="98">
        <f t="shared" si="4"/>
        <v>2000</v>
      </c>
      <c r="H1411" s="98">
        <f t="shared" si="5"/>
        <v>6</v>
      </c>
      <c r="I1411" s="98">
        <f t="shared" si="6"/>
        <v>16</v>
      </c>
      <c r="J1411" s="101"/>
      <c r="K1411" s="101"/>
      <c r="L1411" s="101"/>
      <c r="M1411" s="101"/>
      <c r="N1411" s="101"/>
      <c r="O1411" s="101"/>
      <c r="P1411" s="101"/>
      <c r="Q1411" s="101"/>
      <c r="R1411" s="101"/>
      <c r="S1411" s="101"/>
      <c r="T1411" s="101"/>
      <c r="U1411" s="101"/>
      <c r="V1411" s="101"/>
      <c r="W1411" s="101"/>
      <c r="X1411" s="101"/>
      <c r="Y1411" s="101"/>
      <c r="Z1411" s="101"/>
    </row>
    <row r="1412" ht="12.0" customHeight="1">
      <c r="A1412" s="22">
        <v>36689.0</v>
      </c>
      <c r="B1412" s="26" t="s">
        <v>1333</v>
      </c>
      <c r="C1412" s="101" t="s">
        <v>7</v>
      </c>
      <c r="D1412" s="98">
        <f t="shared" si="1"/>
        <v>36</v>
      </c>
      <c r="E1412" s="98" t="str">
        <f t="shared" si="2"/>
        <v>Letter from F. Fotouhi to S. Kolon </v>
      </c>
      <c r="F1412" s="98" t="str">
        <f t="shared" si="3"/>
        <v>(with replacement page for 5/4/00 monitoring results)</v>
      </c>
      <c r="G1412" s="98">
        <f t="shared" si="4"/>
        <v>2000</v>
      </c>
      <c r="H1412" s="98">
        <f t="shared" si="5"/>
        <v>6</v>
      </c>
      <c r="I1412" s="98">
        <f t="shared" si="6"/>
        <v>12</v>
      </c>
      <c r="J1412" s="101"/>
      <c r="K1412" s="101"/>
      <c r="L1412" s="101"/>
      <c r="M1412" s="101"/>
      <c r="N1412" s="101"/>
      <c r="O1412" s="101"/>
      <c r="P1412" s="101"/>
      <c r="Q1412" s="101"/>
      <c r="R1412" s="101"/>
      <c r="S1412" s="101"/>
      <c r="T1412" s="101"/>
      <c r="U1412" s="101"/>
      <c r="V1412" s="101"/>
      <c r="W1412" s="101"/>
      <c r="X1412" s="101"/>
      <c r="Y1412" s="101"/>
      <c r="Z1412" s="101"/>
    </row>
    <row r="1413" ht="12.0" customHeight="1">
      <c r="A1413" s="22">
        <v>36686.0</v>
      </c>
      <c r="B1413" s="26" t="s">
        <v>1334</v>
      </c>
      <c r="C1413" s="101" t="s">
        <v>356</v>
      </c>
      <c r="D1413" s="98" t="str">
        <f t="shared" si="1"/>
        <v>#VALUE!</v>
      </c>
      <c r="E1413" s="101" t="str">
        <f t="shared" si="2"/>
        <v>P/GSI submittal of Dupont Circle Investigation Report</v>
      </c>
      <c r="F1413" s="98" t="str">
        <f t="shared" si="3"/>
        <v/>
      </c>
      <c r="G1413" s="98">
        <f t="shared" si="4"/>
        <v>2000</v>
      </c>
      <c r="H1413" s="98">
        <f t="shared" si="5"/>
        <v>6</v>
      </c>
      <c r="I1413" s="98">
        <f t="shared" si="6"/>
        <v>9</v>
      </c>
      <c r="J1413" s="101"/>
      <c r="K1413" s="101"/>
      <c r="L1413" s="101"/>
      <c r="M1413" s="101"/>
      <c r="N1413" s="101"/>
      <c r="O1413" s="101"/>
      <c r="P1413" s="101"/>
      <c r="Q1413" s="101"/>
      <c r="R1413" s="101"/>
      <c r="S1413" s="101"/>
      <c r="T1413" s="101"/>
      <c r="U1413" s="101"/>
      <c r="V1413" s="101"/>
      <c r="W1413" s="101"/>
      <c r="X1413" s="101"/>
      <c r="Y1413" s="101"/>
      <c r="Z1413" s="101"/>
    </row>
    <row r="1414" ht="12.0" customHeight="1">
      <c r="A1414" s="22">
        <v>36684.0</v>
      </c>
      <c r="B1414" s="26" t="s">
        <v>1195</v>
      </c>
      <c r="C1414" s="26" t="s">
        <v>9</v>
      </c>
      <c r="D1414" s="98" t="str">
        <f t="shared" si="1"/>
        <v>#VALUE!</v>
      </c>
      <c r="E1414" s="101" t="str">
        <f t="shared" si="2"/>
        <v>P/GSI submittal of Discharge Monitoring Report for NPDES permit</v>
      </c>
      <c r="F1414" s="98" t="str">
        <f t="shared" si="3"/>
        <v/>
      </c>
      <c r="G1414" s="98">
        <f t="shared" si="4"/>
        <v>2000</v>
      </c>
      <c r="H1414" s="98">
        <f t="shared" si="5"/>
        <v>6</v>
      </c>
      <c r="I1414" s="98">
        <f t="shared" si="6"/>
        <v>7</v>
      </c>
      <c r="J1414" s="101"/>
      <c r="K1414" s="101"/>
      <c r="L1414" s="101"/>
      <c r="M1414" s="101"/>
      <c r="N1414" s="101"/>
      <c r="O1414" s="101"/>
      <c r="P1414" s="101"/>
      <c r="Q1414" s="101"/>
      <c r="R1414" s="101"/>
      <c r="S1414" s="101"/>
      <c r="T1414" s="101"/>
      <c r="U1414" s="101"/>
      <c r="V1414" s="101"/>
      <c r="W1414" s="101"/>
      <c r="X1414" s="101"/>
      <c r="Y1414" s="101"/>
      <c r="Z1414" s="101"/>
    </row>
    <row r="1415" ht="12.0" customHeight="1">
      <c r="A1415" s="22">
        <v>36678.0</v>
      </c>
      <c r="B1415" s="26" t="s">
        <v>1331</v>
      </c>
      <c r="C1415" s="101" t="s">
        <v>7</v>
      </c>
      <c r="D1415" s="98">
        <f t="shared" si="1"/>
        <v>20</v>
      </c>
      <c r="E1415" s="98" t="str">
        <f t="shared" si="2"/>
        <v>Analytical results </v>
      </c>
      <c r="F1415" s="98" t="str">
        <f t="shared" si="3"/>
        <v>(Matrix Environmental) (Core, Evergreen &amp; Western systems)</v>
      </c>
      <c r="G1415" s="98">
        <f t="shared" si="4"/>
        <v>2000</v>
      </c>
      <c r="H1415" s="98">
        <f t="shared" si="5"/>
        <v>6</v>
      </c>
      <c r="I1415" s="98">
        <f t="shared" si="6"/>
        <v>1</v>
      </c>
      <c r="J1415" s="101"/>
      <c r="K1415" s="101"/>
      <c r="L1415" s="101"/>
      <c r="M1415" s="101"/>
      <c r="N1415" s="101"/>
      <c r="O1415" s="101"/>
      <c r="P1415" s="101"/>
      <c r="Q1415" s="101"/>
      <c r="R1415" s="101"/>
      <c r="S1415" s="101"/>
      <c r="T1415" s="101"/>
      <c r="U1415" s="101"/>
      <c r="V1415" s="101"/>
      <c r="W1415" s="101"/>
      <c r="X1415" s="101"/>
      <c r="Y1415" s="101"/>
      <c r="Z1415" s="101"/>
    </row>
    <row r="1416" ht="24.0" customHeight="1">
      <c r="A1416" s="22">
        <v>36678.0</v>
      </c>
      <c r="B1416" s="26" t="s">
        <v>1335</v>
      </c>
      <c r="C1416" s="26" t="s">
        <v>9</v>
      </c>
      <c r="D1416" s="98">
        <f t="shared" si="1"/>
        <v>36</v>
      </c>
      <c r="E1416" s="98" t="str">
        <f t="shared" si="2"/>
        <v>Letter from F. Fotouhi to D. Snell </v>
      </c>
      <c r="F1416" s="98" t="str">
        <f t="shared" si="3"/>
        <v>(with intermediate breakdown compounds for NPDES permit)</v>
      </c>
      <c r="G1416" s="98">
        <f t="shared" si="4"/>
        <v>2000</v>
      </c>
      <c r="H1416" s="98">
        <f t="shared" si="5"/>
        <v>6</v>
      </c>
      <c r="I1416" s="98">
        <f t="shared" si="6"/>
        <v>1</v>
      </c>
      <c r="J1416" s="101"/>
      <c r="K1416" s="101"/>
      <c r="L1416" s="101"/>
      <c r="M1416" s="101"/>
      <c r="N1416" s="101"/>
      <c r="O1416" s="101"/>
      <c r="P1416" s="101"/>
      <c r="Q1416" s="101"/>
      <c r="R1416" s="101"/>
      <c r="S1416" s="101"/>
      <c r="T1416" s="101"/>
      <c r="U1416" s="101"/>
      <c r="V1416" s="101"/>
      <c r="W1416" s="101"/>
      <c r="X1416" s="101"/>
      <c r="Y1416" s="101"/>
      <c r="Z1416" s="101"/>
    </row>
    <row r="1417" ht="12.0" customHeight="1">
      <c r="A1417" s="22">
        <v>36672.0</v>
      </c>
      <c r="B1417" s="26" t="s">
        <v>1336</v>
      </c>
      <c r="C1417" s="101" t="s">
        <v>275</v>
      </c>
      <c r="D1417" s="98">
        <f t="shared" si="1"/>
        <v>60</v>
      </c>
      <c r="E1417" s="98" t="str">
        <f t="shared" si="2"/>
        <v>DEQ response to 5/3/00 Amendment to Revised Core Work Plan </v>
      </c>
      <c r="F1417" s="98" t="str">
        <f t="shared" si="3"/>
        <v>(TW-3)</v>
      </c>
      <c r="G1417" s="98">
        <f t="shared" si="4"/>
        <v>2000</v>
      </c>
      <c r="H1417" s="98">
        <f t="shared" si="5"/>
        <v>5</v>
      </c>
      <c r="I1417" s="98">
        <f t="shared" si="6"/>
        <v>26</v>
      </c>
      <c r="J1417" s="101"/>
      <c r="K1417" s="101"/>
      <c r="L1417" s="101"/>
      <c r="M1417" s="101"/>
      <c r="N1417" s="101"/>
      <c r="O1417" s="101"/>
      <c r="P1417" s="101"/>
      <c r="Q1417" s="101"/>
      <c r="R1417" s="101"/>
      <c r="S1417" s="101"/>
      <c r="T1417" s="101"/>
      <c r="U1417" s="101"/>
      <c r="V1417" s="101"/>
      <c r="W1417" s="101"/>
      <c r="X1417" s="101"/>
      <c r="Y1417" s="101"/>
      <c r="Z1417" s="101"/>
    </row>
    <row r="1418" ht="12.0" customHeight="1">
      <c r="A1418" s="22">
        <v>36672.0</v>
      </c>
      <c r="B1418" s="26" t="s">
        <v>1337</v>
      </c>
      <c r="C1418" s="101" t="s">
        <v>7</v>
      </c>
      <c r="D1418" s="98">
        <f t="shared" si="1"/>
        <v>36</v>
      </c>
      <c r="E1418" s="98" t="str">
        <f t="shared" si="2"/>
        <v>Letter from S. Kolon to F. Fotouhi </v>
      </c>
      <c r="F1418" s="98" t="str">
        <f t="shared" si="3"/>
        <v>(response to claim of “Force Majeure”)</v>
      </c>
      <c r="G1418" s="98">
        <f t="shared" si="4"/>
        <v>2000</v>
      </c>
      <c r="H1418" s="98">
        <f t="shared" si="5"/>
        <v>5</v>
      </c>
      <c r="I1418" s="98">
        <f t="shared" si="6"/>
        <v>26</v>
      </c>
      <c r="J1418" s="101"/>
      <c r="K1418" s="101"/>
      <c r="L1418" s="101"/>
      <c r="M1418" s="101"/>
      <c r="N1418" s="101"/>
      <c r="O1418" s="101"/>
      <c r="P1418" s="101"/>
      <c r="Q1418" s="101"/>
      <c r="R1418" s="101"/>
      <c r="S1418" s="101"/>
      <c r="T1418" s="101"/>
      <c r="U1418" s="101"/>
      <c r="V1418" s="101"/>
      <c r="W1418" s="101"/>
      <c r="X1418" s="101"/>
      <c r="Y1418" s="101"/>
      <c r="Z1418" s="101"/>
    </row>
    <row r="1419" ht="12.0" customHeight="1">
      <c r="A1419" s="22">
        <v>36671.0</v>
      </c>
      <c r="B1419" s="26" t="s">
        <v>1338</v>
      </c>
      <c r="C1419" s="101" t="s">
        <v>7</v>
      </c>
      <c r="D1419" s="98">
        <f t="shared" si="1"/>
        <v>37</v>
      </c>
      <c r="E1419" s="98" t="str">
        <f t="shared" si="2"/>
        <v>Letter from R. Harding to R. Tickle </v>
      </c>
      <c r="F1419" s="98" t="str">
        <f t="shared" si="3"/>
        <v>(response to letter of 4/25/00)</v>
      </c>
      <c r="G1419" s="98">
        <f t="shared" si="4"/>
        <v>2000</v>
      </c>
      <c r="H1419" s="98">
        <f t="shared" si="5"/>
        <v>5</v>
      </c>
      <c r="I1419" s="98">
        <f t="shared" si="6"/>
        <v>25</v>
      </c>
      <c r="J1419" s="101"/>
      <c r="K1419" s="101"/>
      <c r="L1419" s="101"/>
      <c r="M1419" s="101"/>
      <c r="N1419" s="101"/>
      <c r="O1419" s="101"/>
      <c r="P1419" s="101"/>
      <c r="Q1419" s="101"/>
      <c r="R1419" s="101"/>
      <c r="S1419" s="101"/>
      <c r="T1419" s="101"/>
      <c r="U1419" s="101"/>
      <c r="V1419" s="101"/>
      <c r="W1419" s="101"/>
      <c r="X1419" s="101"/>
      <c r="Y1419" s="101"/>
      <c r="Z1419" s="101"/>
    </row>
    <row r="1420" ht="12.0" customHeight="1">
      <c r="A1420" s="22">
        <v>36669.0</v>
      </c>
      <c r="B1420" s="26" t="s">
        <v>1339</v>
      </c>
      <c r="C1420" s="101" t="s">
        <v>275</v>
      </c>
      <c r="D1420" s="98" t="str">
        <f t="shared" si="1"/>
        <v>#VALUE!</v>
      </c>
      <c r="E1420" s="101" t="str">
        <f t="shared" si="2"/>
        <v>Gamma log of MW-52</v>
      </c>
      <c r="F1420" s="98" t="str">
        <f t="shared" si="3"/>
        <v/>
      </c>
      <c r="G1420" s="98">
        <f t="shared" si="4"/>
        <v>2000</v>
      </c>
      <c r="H1420" s="98">
        <f t="shared" si="5"/>
        <v>5</v>
      </c>
      <c r="I1420" s="98">
        <f t="shared" si="6"/>
        <v>23</v>
      </c>
      <c r="J1420" s="101"/>
      <c r="K1420" s="101"/>
      <c r="L1420" s="101"/>
      <c r="M1420" s="101"/>
      <c r="N1420" s="101"/>
      <c r="O1420" s="101"/>
      <c r="P1420" s="101"/>
      <c r="Q1420" s="101"/>
      <c r="R1420" s="101"/>
      <c r="S1420" s="101"/>
      <c r="T1420" s="101"/>
      <c r="U1420" s="101"/>
      <c r="V1420" s="101"/>
      <c r="W1420" s="101"/>
      <c r="X1420" s="101"/>
      <c r="Y1420" s="101"/>
      <c r="Z1420" s="101"/>
    </row>
    <row r="1421" ht="12.0" customHeight="1">
      <c r="A1421" s="22">
        <v>36661.0</v>
      </c>
      <c r="B1421" s="26" t="s">
        <v>1340</v>
      </c>
      <c r="C1421" s="101" t="s">
        <v>275</v>
      </c>
      <c r="D1421" s="98">
        <f t="shared" si="1"/>
        <v>36</v>
      </c>
      <c r="E1421" s="98" t="str">
        <f t="shared" si="2"/>
        <v>Letter from S. Kolon to F. Fotouhi </v>
      </c>
      <c r="F1421" s="98" t="str">
        <f t="shared" si="3"/>
        <v>(southwest property area)</v>
      </c>
      <c r="G1421" s="98">
        <f t="shared" si="4"/>
        <v>2000</v>
      </c>
      <c r="H1421" s="98">
        <f t="shared" si="5"/>
        <v>5</v>
      </c>
      <c r="I1421" s="98">
        <f t="shared" si="6"/>
        <v>15</v>
      </c>
      <c r="J1421" s="101"/>
      <c r="K1421" s="101"/>
      <c r="L1421" s="101"/>
      <c r="M1421" s="101"/>
      <c r="N1421" s="101"/>
      <c r="O1421" s="101"/>
      <c r="P1421" s="101"/>
      <c r="Q1421" s="101"/>
      <c r="R1421" s="101"/>
      <c r="S1421" s="101"/>
      <c r="T1421" s="101"/>
      <c r="U1421" s="101"/>
      <c r="V1421" s="101"/>
      <c r="W1421" s="101"/>
      <c r="X1421" s="101"/>
      <c r="Y1421" s="101"/>
      <c r="Z1421" s="101"/>
    </row>
    <row r="1422" ht="12.0" customHeight="1">
      <c r="A1422" s="22">
        <v>36658.0</v>
      </c>
      <c r="B1422" s="26" t="s">
        <v>1341</v>
      </c>
      <c r="C1422" s="101" t="s">
        <v>275</v>
      </c>
      <c r="D1422" s="98">
        <f t="shared" si="1"/>
        <v>38</v>
      </c>
      <c r="E1422" s="98" t="str">
        <f t="shared" si="2"/>
        <v>DEQ memo from L Lipinski to S. Kolon </v>
      </c>
      <c r="F1422" s="98" t="str">
        <f t="shared" si="3"/>
        <v>(southwest property area)</v>
      </c>
      <c r="G1422" s="98">
        <f t="shared" si="4"/>
        <v>2000</v>
      </c>
      <c r="H1422" s="98">
        <f t="shared" si="5"/>
        <v>5</v>
      </c>
      <c r="I1422" s="98">
        <f t="shared" si="6"/>
        <v>12</v>
      </c>
      <c r="J1422" s="101"/>
      <c r="K1422" s="101"/>
      <c r="L1422" s="101"/>
      <c r="M1422" s="101"/>
      <c r="N1422" s="101"/>
      <c r="O1422" s="101"/>
      <c r="P1422" s="101"/>
      <c r="Q1422" s="101"/>
      <c r="R1422" s="101"/>
      <c r="S1422" s="101"/>
      <c r="T1422" s="101"/>
      <c r="U1422" s="101"/>
      <c r="V1422" s="101"/>
      <c r="W1422" s="101"/>
      <c r="X1422" s="101"/>
      <c r="Y1422" s="101"/>
      <c r="Z1422" s="101"/>
    </row>
    <row r="1423" ht="12.0" customHeight="1">
      <c r="A1423" s="22">
        <v>36658.0</v>
      </c>
      <c r="B1423" s="26" t="s">
        <v>1342</v>
      </c>
      <c r="C1423" s="101" t="s">
        <v>356</v>
      </c>
      <c r="D1423" s="98">
        <f t="shared" si="1"/>
        <v>36</v>
      </c>
      <c r="E1423" s="98" t="str">
        <f t="shared" si="2"/>
        <v>Letter from S. Kolon to F. Fotouhi </v>
      </c>
      <c r="F1423" s="98" t="str">
        <f t="shared" si="3"/>
        <v>(Dupont Circle area – dispute resolution)</v>
      </c>
      <c r="G1423" s="98">
        <f t="shared" si="4"/>
        <v>2000</v>
      </c>
      <c r="H1423" s="98">
        <f t="shared" si="5"/>
        <v>5</v>
      </c>
      <c r="I1423" s="98">
        <f t="shared" si="6"/>
        <v>12</v>
      </c>
      <c r="J1423" s="101"/>
      <c r="K1423" s="101"/>
      <c r="L1423" s="101"/>
      <c r="M1423" s="101"/>
      <c r="N1423" s="101"/>
      <c r="O1423" s="101"/>
      <c r="P1423" s="101"/>
      <c r="Q1423" s="101"/>
      <c r="R1423" s="101"/>
      <c r="S1423" s="101"/>
      <c r="T1423" s="101"/>
      <c r="U1423" s="101"/>
      <c r="V1423" s="101"/>
      <c r="W1423" s="101"/>
      <c r="X1423" s="101"/>
      <c r="Y1423" s="101"/>
      <c r="Z1423" s="101"/>
    </row>
    <row r="1424" ht="12.0" customHeight="1">
      <c r="A1424" s="22">
        <v>36651.0</v>
      </c>
      <c r="B1424" s="26" t="s">
        <v>1343</v>
      </c>
      <c r="C1424" s="101" t="s">
        <v>7</v>
      </c>
      <c r="D1424" s="98">
        <f t="shared" si="1"/>
        <v>35</v>
      </c>
      <c r="E1424" s="98" t="str">
        <f t="shared" si="2"/>
        <v>Letter from D. Fink to R. Harding </v>
      </c>
      <c r="F1424" s="98" t="str">
        <f t="shared" si="3"/>
        <v>(Scio Twp. settlement proposal)</v>
      </c>
      <c r="G1424" s="98">
        <f t="shared" si="4"/>
        <v>2000</v>
      </c>
      <c r="H1424" s="98">
        <f t="shared" si="5"/>
        <v>5</v>
      </c>
      <c r="I1424" s="98">
        <f t="shared" si="6"/>
        <v>5</v>
      </c>
      <c r="J1424" s="101"/>
      <c r="K1424" s="101"/>
      <c r="L1424" s="101"/>
      <c r="M1424" s="101"/>
      <c r="N1424" s="101"/>
      <c r="O1424" s="101"/>
      <c r="P1424" s="101"/>
      <c r="Q1424" s="101"/>
      <c r="R1424" s="101"/>
      <c r="S1424" s="101"/>
      <c r="T1424" s="101"/>
      <c r="U1424" s="101"/>
      <c r="V1424" s="101"/>
      <c r="W1424" s="101"/>
      <c r="X1424" s="101"/>
      <c r="Y1424" s="101"/>
      <c r="Z1424" s="101"/>
    </row>
    <row r="1425" ht="12.0" customHeight="1">
      <c r="A1425" s="22">
        <v>36651.0</v>
      </c>
      <c r="B1425" s="26" t="s">
        <v>1344</v>
      </c>
      <c r="C1425" s="101" t="s">
        <v>801</v>
      </c>
      <c r="D1425" s="98" t="str">
        <f t="shared" si="1"/>
        <v>#VALUE!</v>
      </c>
      <c r="E1425" s="101" t="str">
        <f t="shared" si="2"/>
        <v>P/GSI submittal of Final Design, Effectiveness Monitoring Plan</v>
      </c>
      <c r="F1425" s="98" t="str">
        <f t="shared" si="3"/>
        <v/>
      </c>
      <c r="G1425" s="98">
        <f t="shared" si="4"/>
        <v>2000</v>
      </c>
      <c r="H1425" s="98">
        <f t="shared" si="5"/>
        <v>5</v>
      </c>
      <c r="I1425" s="98">
        <f t="shared" si="6"/>
        <v>5</v>
      </c>
      <c r="J1425" s="98"/>
      <c r="K1425" s="98"/>
      <c r="L1425" s="98"/>
      <c r="M1425" s="98"/>
      <c r="N1425" s="98"/>
      <c r="O1425" s="98"/>
      <c r="P1425" s="98"/>
      <c r="Q1425" s="98"/>
      <c r="R1425" s="98"/>
      <c r="S1425" s="98"/>
      <c r="T1425" s="98"/>
      <c r="U1425" s="98"/>
      <c r="V1425" s="98"/>
      <c r="W1425" s="98"/>
      <c r="X1425" s="98"/>
      <c r="Y1425" s="98"/>
      <c r="Z1425" s="98"/>
    </row>
    <row r="1426" ht="24.0" customHeight="1">
      <c r="A1426" s="22">
        <v>36650.0</v>
      </c>
      <c r="B1426" s="26" t="s">
        <v>1345</v>
      </c>
      <c r="C1426" s="101" t="s">
        <v>7</v>
      </c>
      <c r="D1426" s="98">
        <f t="shared" si="1"/>
        <v>49</v>
      </c>
      <c r="E1426" s="98" t="str">
        <f t="shared" si="2"/>
        <v>Letter from F. Fotouhi to S. Kolon w/attachment </v>
      </c>
      <c r="F1426" s="98" t="str">
        <f t="shared" si="3"/>
        <v>(tables of monitoring results from 3/99 – 4/00)</v>
      </c>
      <c r="G1426" s="98">
        <f t="shared" si="4"/>
        <v>2000</v>
      </c>
      <c r="H1426" s="98">
        <f t="shared" si="5"/>
        <v>5</v>
      </c>
      <c r="I1426" s="98">
        <f t="shared" si="6"/>
        <v>4</v>
      </c>
      <c r="J1426" s="98"/>
      <c r="K1426" s="98"/>
      <c r="L1426" s="98"/>
      <c r="M1426" s="98"/>
      <c r="N1426" s="98"/>
      <c r="O1426" s="98"/>
      <c r="P1426" s="98"/>
      <c r="Q1426" s="98"/>
      <c r="R1426" s="98"/>
      <c r="S1426" s="98"/>
      <c r="T1426" s="98"/>
      <c r="U1426" s="98"/>
      <c r="V1426" s="98"/>
      <c r="W1426" s="98"/>
      <c r="X1426" s="98"/>
      <c r="Y1426" s="98"/>
      <c r="Z1426" s="98"/>
    </row>
    <row r="1427" ht="12.0" customHeight="1">
      <c r="A1427" s="22">
        <v>36649.0</v>
      </c>
      <c r="B1427" s="26" t="s">
        <v>1346</v>
      </c>
      <c r="C1427" s="101" t="s">
        <v>275</v>
      </c>
      <c r="D1427" s="98">
        <f t="shared" si="1"/>
        <v>56</v>
      </c>
      <c r="E1427" s="98" t="str">
        <f t="shared" si="2"/>
        <v>P/GSI submittal of Amendment to Revised Core Work Plan </v>
      </c>
      <c r="F1427" s="98" t="str">
        <f t="shared" si="3"/>
        <v>(TW-3)</v>
      </c>
      <c r="G1427" s="98">
        <f t="shared" si="4"/>
        <v>2000</v>
      </c>
      <c r="H1427" s="98">
        <f t="shared" si="5"/>
        <v>5</v>
      </c>
      <c r="I1427" s="98">
        <f t="shared" si="6"/>
        <v>3</v>
      </c>
      <c r="J1427" s="98"/>
      <c r="K1427" s="98"/>
      <c r="L1427" s="98"/>
      <c r="M1427" s="98"/>
      <c r="N1427" s="98"/>
      <c r="O1427" s="98"/>
      <c r="P1427" s="98"/>
      <c r="Q1427" s="98"/>
      <c r="R1427" s="98"/>
      <c r="S1427" s="98"/>
      <c r="T1427" s="98"/>
      <c r="U1427" s="98"/>
      <c r="V1427" s="98"/>
      <c r="W1427" s="98"/>
      <c r="X1427" s="98"/>
      <c r="Y1427" s="98"/>
      <c r="Z1427" s="98"/>
    </row>
    <row r="1428" ht="12.0" customHeight="1">
      <c r="A1428" s="22">
        <v>36649.0</v>
      </c>
      <c r="B1428" s="26" t="s">
        <v>1347</v>
      </c>
      <c r="C1428" s="101" t="s">
        <v>356</v>
      </c>
      <c r="D1428" s="98">
        <f t="shared" si="1"/>
        <v>40</v>
      </c>
      <c r="E1428" s="98" t="str">
        <f t="shared" si="2"/>
        <v>Letter from R. Reichel to A. Wasserman </v>
      </c>
      <c r="F1428" s="98" t="str">
        <f t="shared" si="3"/>
        <v>(Dupont Circle area)</v>
      </c>
      <c r="G1428" s="98">
        <f t="shared" si="4"/>
        <v>2000</v>
      </c>
      <c r="H1428" s="98">
        <f t="shared" si="5"/>
        <v>5</v>
      </c>
      <c r="I1428" s="98">
        <f t="shared" si="6"/>
        <v>3</v>
      </c>
      <c r="J1428" s="98"/>
      <c r="K1428" s="98"/>
      <c r="L1428" s="98"/>
      <c r="M1428" s="98"/>
      <c r="N1428" s="98"/>
      <c r="O1428" s="98"/>
      <c r="P1428" s="98"/>
      <c r="Q1428" s="98"/>
      <c r="R1428" s="98"/>
      <c r="S1428" s="98"/>
      <c r="T1428" s="98"/>
      <c r="U1428" s="98"/>
      <c r="V1428" s="98"/>
      <c r="W1428" s="98"/>
      <c r="X1428" s="98"/>
      <c r="Y1428" s="98"/>
      <c r="Z1428" s="98"/>
    </row>
    <row r="1429" ht="12.0" customHeight="1">
      <c r="A1429" s="22">
        <v>36648.0</v>
      </c>
      <c r="B1429" s="26" t="s">
        <v>1195</v>
      </c>
      <c r="C1429" s="26" t="s">
        <v>9</v>
      </c>
      <c r="D1429" s="98" t="str">
        <f t="shared" si="1"/>
        <v>#VALUE!</v>
      </c>
      <c r="E1429" s="101" t="str">
        <f t="shared" si="2"/>
        <v>P/GSI submittal of Discharge Monitoring Report for NPDES permit</v>
      </c>
      <c r="F1429" s="98" t="str">
        <f t="shared" si="3"/>
        <v/>
      </c>
      <c r="G1429" s="98">
        <f t="shared" si="4"/>
        <v>2000</v>
      </c>
      <c r="H1429" s="98">
        <f t="shared" si="5"/>
        <v>5</v>
      </c>
      <c r="I1429" s="98">
        <f t="shared" si="6"/>
        <v>2</v>
      </c>
      <c r="J1429" s="98"/>
      <c r="K1429" s="98"/>
      <c r="L1429" s="98"/>
      <c r="M1429" s="98"/>
      <c r="N1429" s="98"/>
      <c r="O1429" s="98"/>
      <c r="P1429" s="98"/>
      <c r="Q1429" s="98"/>
      <c r="R1429" s="98"/>
      <c r="S1429" s="98"/>
      <c r="T1429" s="98"/>
      <c r="U1429" s="98"/>
      <c r="V1429" s="98"/>
      <c r="W1429" s="98"/>
      <c r="X1429" s="98"/>
      <c r="Y1429" s="98"/>
      <c r="Z1429" s="98"/>
    </row>
    <row r="1430" ht="12.0" customHeight="1">
      <c r="A1430" s="22">
        <v>36647.0</v>
      </c>
      <c r="B1430" s="26" t="s">
        <v>1348</v>
      </c>
      <c r="C1430" s="101" t="s">
        <v>275</v>
      </c>
      <c r="D1430" s="98">
        <f t="shared" si="1"/>
        <v>36</v>
      </c>
      <c r="E1430" s="98" t="str">
        <f t="shared" si="2"/>
        <v>E-mail from F. Fotouhi to S. Kolon </v>
      </c>
      <c r="F1430" s="98" t="str">
        <f t="shared" si="3"/>
        <v>(TW-3 extraction well)</v>
      </c>
      <c r="G1430" s="98">
        <f t="shared" si="4"/>
        <v>2000</v>
      </c>
      <c r="H1430" s="98">
        <f t="shared" si="5"/>
        <v>5</v>
      </c>
      <c r="I1430" s="98">
        <f t="shared" si="6"/>
        <v>1</v>
      </c>
      <c r="J1430" s="98"/>
      <c r="K1430" s="98"/>
      <c r="L1430" s="98"/>
      <c r="M1430" s="98"/>
      <c r="N1430" s="98"/>
      <c r="O1430" s="98"/>
      <c r="P1430" s="98"/>
      <c r="Q1430" s="98"/>
      <c r="R1430" s="98"/>
      <c r="S1430" s="98"/>
      <c r="T1430" s="98"/>
      <c r="U1430" s="98"/>
      <c r="V1430" s="98"/>
      <c r="W1430" s="98"/>
      <c r="X1430" s="98"/>
      <c r="Y1430" s="98"/>
      <c r="Z1430" s="98"/>
    </row>
    <row r="1431" ht="12.0" customHeight="1">
      <c r="A1431" s="22">
        <v>36644.0</v>
      </c>
      <c r="B1431" s="26" t="s">
        <v>1279</v>
      </c>
      <c r="C1431" s="101" t="s">
        <v>275</v>
      </c>
      <c r="D1431" s="98">
        <f t="shared" si="1"/>
        <v>20</v>
      </c>
      <c r="E1431" s="98" t="str">
        <f t="shared" si="2"/>
        <v>Analytical results </v>
      </c>
      <c r="F1431" s="98" t="str">
        <f t="shared" si="3"/>
        <v>(Matrix Environmental)</v>
      </c>
      <c r="G1431" s="98">
        <f t="shared" si="4"/>
        <v>2000</v>
      </c>
      <c r="H1431" s="98">
        <f t="shared" si="5"/>
        <v>4</v>
      </c>
      <c r="I1431" s="98">
        <f t="shared" si="6"/>
        <v>28</v>
      </c>
      <c r="J1431" s="98"/>
      <c r="K1431" s="98"/>
      <c r="L1431" s="98"/>
      <c r="M1431" s="98"/>
      <c r="N1431" s="98"/>
      <c r="O1431" s="98"/>
      <c r="P1431" s="98"/>
      <c r="Q1431" s="98"/>
      <c r="R1431" s="98"/>
      <c r="S1431" s="98"/>
      <c r="T1431" s="98"/>
      <c r="U1431" s="98"/>
      <c r="V1431" s="98"/>
      <c r="W1431" s="98"/>
      <c r="X1431" s="98"/>
      <c r="Y1431" s="98"/>
      <c r="Z1431" s="98"/>
    </row>
    <row r="1432" ht="12.0" customHeight="1">
      <c r="A1432" s="22">
        <v>36644.0</v>
      </c>
      <c r="B1432" s="26" t="s">
        <v>1279</v>
      </c>
      <c r="C1432" s="26" t="s">
        <v>88</v>
      </c>
      <c r="D1432" s="98">
        <f t="shared" si="1"/>
        <v>20</v>
      </c>
      <c r="E1432" s="98" t="str">
        <f t="shared" si="2"/>
        <v>Analytical results </v>
      </c>
      <c r="F1432" s="98" t="str">
        <f t="shared" si="3"/>
        <v>(Matrix Environmental)</v>
      </c>
      <c r="G1432" s="98">
        <f t="shared" si="4"/>
        <v>2000</v>
      </c>
      <c r="H1432" s="98">
        <f t="shared" si="5"/>
        <v>4</v>
      </c>
      <c r="I1432" s="98">
        <f t="shared" si="6"/>
        <v>28</v>
      </c>
      <c r="J1432" s="98"/>
      <c r="K1432" s="98"/>
      <c r="L1432" s="98"/>
      <c r="M1432" s="98"/>
      <c r="N1432" s="98"/>
      <c r="O1432" s="98"/>
      <c r="P1432" s="98"/>
      <c r="Q1432" s="98"/>
      <c r="R1432" s="98"/>
      <c r="S1432" s="98"/>
      <c r="T1432" s="98"/>
      <c r="U1432" s="98"/>
      <c r="V1432" s="98"/>
      <c r="W1432" s="98"/>
      <c r="X1432" s="98"/>
      <c r="Y1432" s="98"/>
      <c r="Z1432" s="98"/>
    </row>
    <row r="1433" ht="12.0" customHeight="1">
      <c r="A1433" s="22">
        <v>36642.0</v>
      </c>
      <c r="B1433" s="26" t="s">
        <v>1349</v>
      </c>
      <c r="C1433" s="101" t="s">
        <v>275</v>
      </c>
      <c r="D1433" s="98">
        <f t="shared" si="1"/>
        <v>36</v>
      </c>
      <c r="E1433" s="98" t="str">
        <f t="shared" si="2"/>
        <v>Letter from F. Fotouhi to S. Kolon </v>
      </c>
      <c r="F1433" s="98" t="str">
        <f t="shared" si="3"/>
        <v>(southwest property area)</v>
      </c>
      <c r="G1433" s="98">
        <f t="shared" si="4"/>
        <v>2000</v>
      </c>
      <c r="H1433" s="98">
        <f t="shared" si="5"/>
        <v>4</v>
      </c>
      <c r="I1433" s="98">
        <f t="shared" si="6"/>
        <v>26</v>
      </c>
      <c r="J1433" s="98"/>
      <c r="K1433" s="98"/>
      <c r="L1433" s="98"/>
      <c r="M1433" s="98"/>
      <c r="N1433" s="98"/>
      <c r="O1433" s="98"/>
      <c r="P1433" s="98"/>
      <c r="Q1433" s="98"/>
      <c r="R1433" s="98"/>
      <c r="S1433" s="98"/>
      <c r="T1433" s="98"/>
      <c r="U1433" s="98"/>
      <c r="V1433" s="98"/>
      <c r="W1433" s="98"/>
      <c r="X1433" s="98"/>
      <c r="Y1433" s="98"/>
      <c r="Z1433" s="98"/>
    </row>
    <row r="1434" ht="12.0" customHeight="1">
      <c r="A1434" s="22">
        <v>36642.0</v>
      </c>
      <c r="B1434" s="26" t="s">
        <v>1350</v>
      </c>
      <c r="C1434" s="101" t="s">
        <v>7</v>
      </c>
      <c r="D1434" s="98">
        <f t="shared" si="1"/>
        <v>36</v>
      </c>
      <c r="E1434" s="98" t="str">
        <f t="shared" si="2"/>
        <v>Letter from F. Fotouhi to S. Kolon </v>
      </c>
      <c r="F1434" s="98" t="str">
        <f t="shared" si="3"/>
        <v>(monitoring schedules)</v>
      </c>
      <c r="G1434" s="98">
        <f t="shared" si="4"/>
        <v>2000</v>
      </c>
      <c r="H1434" s="98">
        <f t="shared" si="5"/>
        <v>4</v>
      </c>
      <c r="I1434" s="98">
        <f t="shared" si="6"/>
        <v>26</v>
      </c>
      <c r="J1434" s="98"/>
      <c r="K1434" s="98"/>
      <c r="L1434" s="98"/>
      <c r="M1434" s="98"/>
      <c r="N1434" s="98"/>
      <c r="O1434" s="98"/>
      <c r="P1434" s="98"/>
      <c r="Q1434" s="98"/>
      <c r="R1434" s="98"/>
      <c r="S1434" s="98"/>
      <c r="T1434" s="98"/>
      <c r="U1434" s="98"/>
      <c r="V1434" s="98"/>
      <c r="W1434" s="98"/>
      <c r="X1434" s="98"/>
      <c r="Y1434" s="98"/>
      <c r="Z1434" s="98"/>
    </row>
    <row r="1435" ht="12.0" customHeight="1">
      <c r="A1435" s="22">
        <v>36641.0</v>
      </c>
      <c r="B1435" s="26" t="s">
        <v>1351</v>
      </c>
      <c r="C1435" s="101" t="s">
        <v>356</v>
      </c>
      <c r="D1435" s="98">
        <f t="shared" si="1"/>
        <v>36</v>
      </c>
      <c r="E1435" s="98" t="str">
        <f t="shared" si="2"/>
        <v>Letter from F. Fotouhi to S. Kolon </v>
      </c>
      <c r="F1435" s="98" t="str">
        <f t="shared" si="3"/>
        <v>(Dupont Circle area)</v>
      </c>
      <c r="G1435" s="98">
        <f t="shared" si="4"/>
        <v>2000</v>
      </c>
      <c r="H1435" s="98">
        <f t="shared" si="5"/>
        <v>4</v>
      </c>
      <c r="I1435" s="98">
        <f t="shared" si="6"/>
        <v>25</v>
      </c>
      <c r="J1435" s="98"/>
      <c r="K1435" s="98"/>
      <c r="L1435" s="98"/>
      <c r="M1435" s="98"/>
      <c r="N1435" s="98"/>
      <c r="O1435" s="98"/>
      <c r="P1435" s="98"/>
      <c r="Q1435" s="98"/>
      <c r="R1435" s="98"/>
      <c r="S1435" s="98"/>
      <c r="T1435" s="98"/>
      <c r="U1435" s="98"/>
      <c r="V1435" s="98"/>
      <c r="W1435" s="98"/>
      <c r="X1435" s="98"/>
      <c r="Y1435" s="98"/>
      <c r="Z1435" s="98"/>
    </row>
    <row r="1436" ht="12.0" customHeight="1">
      <c r="A1436" s="22">
        <v>36641.0</v>
      </c>
      <c r="B1436" s="26" t="s">
        <v>1352</v>
      </c>
      <c r="C1436" s="101" t="s">
        <v>7</v>
      </c>
      <c r="D1436" s="98">
        <f t="shared" si="1"/>
        <v>37</v>
      </c>
      <c r="E1436" s="98" t="str">
        <f t="shared" si="2"/>
        <v>Letter from R. Tickle to R. Harding </v>
      </c>
      <c r="F1436" s="98" t="str">
        <f t="shared" si="3"/>
        <v>(settlement proposal for State &amp; P/GSI)</v>
      </c>
      <c r="G1436" s="98">
        <f t="shared" si="4"/>
        <v>2000</v>
      </c>
      <c r="H1436" s="98">
        <f t="shared" si="5"/>
        <v>4</v>
      </c>
      <c r="I1436" s="98">
        <f t="shared" si="6"/>
        <v>25</v>
      </c>
      <c r="J1436" s="98"/>
      <c r="K1436" s="98"/>
      <c r="L1436" s="98"/>
      <c r="M1436" s="98"/>
      <c r="N1436" s="98"/>
      <c r="O1436" s="98"/>
      <c r="P1436" s="98"/>
      <c r="Q1436" s="98"/>
      <c r="R1436" s="98"/>
      <c r="S1436" s="98"/>
      <c r="T1436" s="98"/>
      <c r="U1436" s="98"/>
      <c r="V1436" s="98"/>
      <c r="W1436" s="98"/>
      <c r="X1436" s="98"/>
      <c r="Y1436" s="98"/>
      <c r="Z1436" s="98"/>
    </row>
    <row r="1437" ht="12.0" customHeight="1">
      <c r="A1437" s="22">
        <v>36634.0</v>
      </c>
      <c r="B1437" s="26" t="s">
        <v>1279</v>
      </c>
      <c r="C1437" s="101" t="s">
        <v>356</v>
      </c>
      <c r="D1437" s="98">
        <f t="shared" si="1"/>
        <v>20</v>
      </c>
      <c r="E1437" s="98" t="str">
        <f t="shared" si="2"/>
        <v>Analytical results </v>
      </c>
      <c r="F1437" s="98" t="str">
        <f t="shared" si="3"/>
        <v>(Matrix Environmental)</v>
      </c>
      <c r="G1437" s="98">
        <f t="shared" si="4"/>
        <v>2000</v>
      </c>
      <c r="H1437" s="98">
        <f t="shared" si="5"/>
        <v>4</v>
      </c>
      <c r="I1437" s="98">
        <f t="shared" si="6"/>
        <v>18</v>
      </c>
      <c r="J1437" s="98"/>
      <c r="K1437" s="98"/>
      <c r="L1437" s="98"/>
      <c r="M1437" s="98"/>
      <c r="N1437" s="98"/>
      <c r="O1437" s="98"/>
      <c r="P1437" s="98"/>
      <c r="Q1437" s="98"/>
      <c r="R1437" s="98"/>
      <c r="S1437" s="98"/>
      <c r="T1437" s="98"/>
      <c r="U1437" s="98"/>
      <c r="V1437" s="98"/>
      <c r="W1437" s="98"/>
      <c r="X1437" s="98"/>
      <c r="Y1437" s="98"/>
      <c r="Z1437" s="98"/>
    </row>
    <row r="1438" ht="12.0" customHeight="1">
      <c r="A1438" s="22">
        <v>36634.0</v>
      </c>
      <c r="B1438" s="26" t="s">
        <v>1353</v>
      </c>
      <c r="C1438" s="101" t="s">
        <v>7</v>
      </c>
      <c r="D1438" s="98">
        <f t="shared" si="1"/>
        <v>36</v>
      </c>
      <c r="E1438" s="98" t="str">
        <f t="shared" si="2"/>
        <v>E-mail from S. Kolon to F. Fotouhi </v>
      </c>
      <c r="F1438" s="98" t="str">
        <f t="shared" si="3"/>
        <v>(monitoring schedules)</v>
      </c>
      <c r="G1438" s="98">
        <f t="shared" si="4"/>
        <v>2000</v>
      </c>
      <c r="H1438" s="98">
        <f t="shared" si="5"/>
        <v>4</v>
      </c>
      <c r="I1438" s="98">
        <f t="shared" si="6"/>
        <v>18</v>
      </c>
      <c r="J1438" s="98"/>
      <c r="K1438" s="98"/>
      <c r="L1438" s="98"/>
      <c r="M1438" s="98"/>
      <c r="N1438" s="98"/>
      <c r="O1438" s="98"/>
      <c r="P1438" s="98"/>
      <c r="Q1438" s="98"/>
      <c r="R1438" s="98"/>
      <c r="S1438" s="98"/>
      <c r="T1438" s="98"/>
      <c r="U1438" s="98"/>
      <c r="V1438" s="98"/>
      <c r="W1438" s="98"/>
      <c r="X1438" s="98"/>
      <c r="Y1438" s="98"/>
      <c r="Z1438" s="98"/>
    </row>
    <row r="1439" ht="12.0" customHeight="1">
      <c r="A1439" s="22">
        <v>36628.0</v>
      </c>
      <c r="B1439" s="26" t="s">
        <v>1354</v>
      </c>
      <c r="C1439" s="101" t="s">
        <v>275</v>
      </c>
      <c r="D1439" s="98">
        <f t="shared" si="1"/>
        <v>45</v>
      </c>
      <c r="E1439" s="98" t="str">
        <f t="shared" si="2"/>
        <v>Letter from S. Kolon to F. Fotouhi, et. al. </v>
      </c>
      <c r="F1439" s="98" t="str">
        <f t="shared" si="3"/>
        <v>(response to letter of 2/17/00)</v>
      </c>
      <c r="G1439" s="98">
        <f t="shared" si="4"/>
        <v>2000</v>
      </c>
      <c r="H1439" s="98">
        <f t="shared" si="5"/>
        <v>4</v>
      </c>
      <c r="I1439" s="98">
        <f t="shared" si="6"/>
        <v>12</v>
      </c>
      <c r="J1439" s="98"/>
      <c r="K1439" s="98"/>
      <c r="L1439" s="98"/>
      <c r="M1439" s="98"/>
      <c r="N1439" s="98"/>
      <c r="O1439" s="98"/>
      <c r="P1439" s="98"/>
      <c r="Q1439" s="98"/>
      <c r="R1439" s="98"/>
      <c r="S1439" s="98"/>
      <c r="T1439" s="98"/>
      <c r="U1439" s="98"/>
      <c r="V1439" s="98"/>
      <c r="W1439" s="98"/>
      <c r="X1439" s="98"/>
      <c r="Y1439" s="98"/>
      <c r="Z1439" s="98"/>
    </row>
    <row r="1440" ht="12.0" customHeight="1">
      <c r="A1440" s="22">
        <v>36628.0</v>
      </c>
      <c r="B1440" s="26" t="s">
        <v>1355</v>
      </c>
      <c r="C1440" s="101" t="s">
        <v>356</v>
      </c>
      <c r="D1440" s="98" t="str">
        <f t="shared" si="1"/>
        <v>#VALUE!</v>
      </c>
      <c r="E1440" s="101" t="str">
        <f t="shared" si="2"/>
        <v>DEQ response to Dupont Circle Area Investigation dated 2/18/00 w/attachment</v>
      </c>
      <c r="F1440" s="98" t="str">
        <f t="shared" si="3"/>
        <v/>
      </c>
      <c r="G1440" s="98">
        <f t="shared" si="4"/>
        <v>2000</v>
      </c>
      <c r="H1440" s="98">
        <f t="shared" si="5"/>
        <v>4</v>
      </c>
      <c r="I1440" s="98">
        <f t="shared" si="6"/>
        <v>12</v>
      </c>
      <c r="J1440" s="98"/>
      <c r="K1440" s="98"/>
      <c r="L1440" s="98"/>
      <c r="M1440" s="98"/>
      <c r="N1440" s="98"/>
      <c r="O1440" s="98"/>
      <c r="P1440" s="98"/>
      <c r="Q1440" s="98"/>
      <c r="R1440" s="98"/>
      <c r="S1440" s="98"/>
      <c r="T1440" s="98"/>
      <c r="U1440" s="98"/>
      <c r="V1440" s="98"/>
      <c r="W1440" s="98"/>
      <c r="X1440" s="98"/>
      <c r="Y1440" s="98"/>
      <c r="Z1440" s="98"/>
    </row>
    <row r="1441" ht="12.0" customHeight="1">
      <c r="A1441" s="22">
        <v>36628.0</v>
      </c>
      <c r="B1441" s="26" t="s">
        <v>1350</v>
      </c>
      <c r="C1441" s="101" t="s">
        <v>7</v>
      </c>
      <c r="D1441" s="98">
        <f t="shared" si="1"/>
        <v>36</v>
      </c>
      <c r="E1441" s="98" t="str">
        <f t="shared" si="2"/>
        <v>Letter from F. Fotouhi to S. Kolon </v>
      </c>
      <c r="F1441" s="98" t="str">
        <f t="shared" si="3"/>
        <v>(monitoring schedules)</v>
      </c>
      <c r="G1441" s="98">
        <f t="shared" si="4"/>
        <v>2000</v>
      </c>
      <c r="H1441" s="98">
        <f t="shared" si="5"/>
        <v>4</v>
      </c>
      <c r="I1441" s="98">
        <f t="shared" si="6"/>
        <v>12</v>
      </c>
      <c r="J1441" s="101"/>
      <c r="K1441" s="101"/>
      <c r="L1441" s="101"/>
      <c r="M1441" s="101"/>
      <c r="N1441" s="101"/>
      <c r="O1441" s="101"/>
      <c r="P1441" s="101"/>
      <c r="Q1441" s="101"/>
      <c r="R1441" s="101"/>
      <c r="S1441" s="101"/>
      <c r="T1441" s="101"/>
      <c r="U1441" s="101"/>
      <c r="V1441" s="101"/>
      <c r="W1441" s="101"/>
      <c r="X1441" s="101"/>
      <c r="Y1441" s="101"/>
      <c r="Z1441" s="101"/>
    </row>
    <row r="1442" ht="12.0" customHeight="1">
      <c r="A1442" s="22">
        <v>36623.0</v>
      </c>
      <c r="B1442" s="26" t="s">
        <v>1195</v>
      </c>
      <c r="C1442" s="26" t="s">
        <v>9</v>
      </c>
      <c r="D1442" s="98" t="str">
        <f t="shared" si="1"/>
        <v>#VALUE!</v>
      </c>
      <c r="E1442" s="101" t="str">
        <f t="shared" si="2"/>
        <v>P/GSI submittal of Discharge Monitoring Report for NPDES permit</v>
      </c>
      <c r="F1442" s="98" t="str">
        <f t="shared" si="3"/>
        <v/>
      </c>
      <c r="G1442" s="98">
        <f t="shared" si="4"/>
        <v>2000</v>
      </c>
      <c r="H1442" s="98">
        <f t="shared" si="5"/>
        <v>4</v>
      </c>
      <c r="I1442" s="98">
        <f t="shared" si="6"/>
        <v>7</v>
      </c>
      <c r="J1442" s="101"/>
      <c r="K1442" s="101"/>
      <c r="L1442" s="101"/>
      <c r="M1442" s="101"/>
      <c r="N1442" s="101"/>
      <c r="O1442" s="101"/>
      <c r="P1442" s="101"/>
      <c r="Q1442" s="101"/>
      <c r="R1442" s="101"/>
      <c r="S1442" s="101"/>
      <c r="T1442" s="101"/>
      <c r="U1442" s="101"/>
      <c r="V1442" s="101"/>
      <c r="W1442" s="101"/>
      <c r="X1442" s="101"/>
      <c r="Y1442" s="101"/>
      <c r="Z1442" s="101"/>
    </row>
    <row r="1443" ht="12.0" customHeight="1">
      <c r="A1443" s="22">
        <v>36620.0</v>
      </c>
      <c r="B1443" s="26" t="s">
        <v>1356</v>
      </c>
      <c r="C1443" s="101" t="s">
        <v>275</v>
      </c>
      <c r="D1443" s="98" t="str">
        <f t="shared" si="1"/>
        <v>#VALUE!</v>
      </c>
      <c r="E1443" s="101" t="str">
        <f t="shared" si="2"/>
        <v>P/GSI submittal of Purge Effectiveness Evaluation #9</v>
      </c>
      <c r="F1443" s="98" t="str">
        <f t="shared" si="3"/>
        <v/>
      </c>
      <c r="G1443" s="98">
        <f t="shared" si="4"/>
        <v>2000</v>
      </c>
      <c r="H1443" s="98">
        <f t="shared" si="5"/>
        <v>4</v>
      </c>
      <c r="I1443" s="98">
        <f t="shared" si="6"/>
        <v>4</v>
      </c>
      <c r="J1443" s="101"/>
      <c r="K1443" s="101"/>
      <c r="L1443" s="101"/>
      <c r="M1443" s="101"/>
      <c r="N1443" s="101"/>
      <c r="O1443" s="101"/>
      <c r="P1443" s="101"/>
      <c r="Q1443" s="101"/>
      <c r="R1443" s="101"/>
      <c r="S1443" s="101"/>
      <c r="T1443" s="101"/>
      <c r="U1443" s="101"/>
      <c r="V1443" s="101"/>
      <c r="W1443" s="101"/>
      <c r="X1443" s="101"/>
      <c r="Y1443" s="101"/>
      <c r="Z1443" s="101"/>
    </row>
    <row r="1444" ht="24.0" customHeight="1">
      <c r="A1444" s="22">
        <v>36619.0</v>
      </c>
      <c r="B1444" s="26" t="s">
        <v>1357</v>
      </c>
      <c r="C1444" s="101" t="s">
        <v>7</v>
      </c>
      <c r="D1444" s="98">
        <f t="shared" si="1"/>
        <v>58</v>
      </c>
      <c r="E1444" s="98" t="str">
        <f t="shared" si="2"/>
        <v>Letter from S. Kolon to F. Fotouhi, et. al. w/attachment </v>
      </c>
      <c r="F1444" s="98" t="str">
        <f t="shared" si="3"/>
        <v>(monitoring schedules and reporting)</v>
      </c>
      <c r="G1444" s="98">
        <f t="shared" si="4"/>
        <v>2000</v>
      </c>
      <c r="H1444" s="98">
        <f t="shared" si="5"/>
        <v>4</v>
      </c>
      <c r="I1444" s="98">
        <f t="shared" si="6"/>
        <v>3</v>
      </c>
      <c r="J1444" s="101"/>
      <c r="K1444" s="101"/>
      <c r="L1444" s="101"/>
      <c r="M1444" s="101"/>
      <c r="N1444" s="101"/>
      <c r="O1444" s="101"/>
      <c r="P1444" s="101"/>
      <c r="Q1444" s="101"/>
      <c r="R1444" s="101"/>
      <c r="S1444" s="101"/>
      <c r="T1444" s="101"/>
      <c r="U1444" s="101"/>
      <c r="V1444" s="101"/>
      <c r="W1444" s="101"/>
      <c r="X1444" s="101"/>
      <c r="Y1444" s="101"/>
      <c r="Z1444" s="101"/>
    </row>
    <row r="1445" ht="12.0" customHeight="1">
      <c r="A1445" s="22">
        <v>36619.0</v>
      </c>
      <c r="B1445" s="26" t="s">
        <v>1358</v>
      </c>
      <c r="C1445" s="101" t="s">
        <v>801</v>
      </c>
      <c r="D1445" s="98">
        <f t="shared" si="1"/>
        <v>54</v>
      </c>
      <c r="E1445" s="98" t="str">
        <f t="shared" si="2"/>
        <v>E-mail note from F. Fotouhi to S. Kolon w/attachment </v>
      </c>
      <c r="F1445" s="98" t="str">
        <f t="shared" si="3"/>
        <v>(sampling schedule)</v>
      </c>
      <c r="G1445" s="98">
        <f t="shared" si="4"/>
        <v>2000</v>
      </c>
      <c r="H1445" s="98">
        <f t="shared" si="5"/>
        <v>4</v>
      </c>
      <c r="I1445" s="98">
        <f t="shared" si="6"/>
        <v>3</v>
      </c>
      <c r="J1445" s="101"/>
      <c r="K1445" s="101"/>
      <c r="L1445" s="101"/>
      <c r="M1445" s="101"/>
      <c r="N1445" s="101"/>
      <c r="O1445" s="101"/>
      <c r="P1445" s="101"/>
      <c r="Q1445" s="101"/>
      <c r="R1445" s="101"/>
      <c r="S1445" s="101"/>
      <c r="T1445" s="101"/>
      <c r="U1445" s="101"/>
      <c r="V1445" s="101"/>
      <c r="W1445" s="101"/>
      <c r="X1445" s="101"/>
      <c r="Y1445" s="101"/>
      <c r="Z1445" s="101"/>
    </row>
    <row r="1446" ht="12.0" customHeight="1">
      <c r="A1446" s="22">
        <v>36619.0</v>
      </c>
      <c r="B1446" s="26" t="s">
        <v>1359</v>
      </c>
      <c r="C1446" s="101" t="s">
        <v>4</v>
      </c>
      <c r="D1446" s="98">
        <f t="shared" si="1"/>
        <v>42</v>
      </c>
      <c r="E1446" s="98" t="str">
        <f t="shared" si="2"/>
        <v>P/GSI submittal of 29th quarterly report </v>
      </c>
      <c r="F1446" s="98" t="str">
        <f t="shared" si="3"/>
        <v>(12/1/99-2/29/00)</v>
      </c>
      <c r="G1446" s="98">
        <f t="shared" si="4"/>
        <v>2000</v>
      </c>
      <c r="H1446" s="98">
        <f t="shared" si="5"/>
        <v>4</v>
      </c>
      <c r="I1446" s="98">
        <f t="shared" si="6"/>
        <v>3</v>
      </c>
      <c r="J1446" s="101"/>
      <c r="K1446" s="101"/>
      <c r="L1446" s="101"/>
      <c r="M1446" s="101"/>
      <c r="N1446" s="101"/>
      <c r="O1446" s="101"/>
      <c r="P1446" s="101"/>
      <c r="Q1446" s="101"/>
      <c r="R1446" s="101"/>
      <c r="S1446" s="101"/>
      <c r="T1446" s="101"/>
      <c r="U1446" s="101"/>
      <c r="V1446" s="101"/>
      <c r="W1446" s="101"/>
      <c r="X1446" s="101"/>
      <c r="Y1446" s="101"/>
      <c r="Z1446" s="101"/>
    </row>
    <row r="1447" ht="12.0" customHeight="1">
      <c r="A1447" s="22">
        <v>36616.0</v>
      </c>
      <c r="B1447" s="26" t="s">
        <v>1360</v>
      </c>
      <c r="C1447" s="101" t="s">
        <v>7</v>
      </c>
      <c r="D1447" s="98">
        <f t="shared" si="1"/>
        <v>20</v>
      </c>
      <c r="E1447" s="98" t="str">
        <f t="shared" si="2"/>
        <v>Analytical reports </v>
      </c>
      <c r="F1447" s="98" t="str">
        <f t="shared" si="3"/>
        <v>(Matrix Environmental) (Evergreen, Core and Western systems) </v>
      </c>
      <c r="G1447" s="98">
        <f t="shared" si="4"/>
        <v>2000</v>
      </c>
      <c r="H1447" s="98">
        <f t="shared" si="5"/>
        <v>3</v>
      </c>
      <c r="I1447" s="98">
        <f t="shared" si="6"/>
        <v>31</v>
      </c>
      <c r="J1447" s="101"/>
      <c r="K1447" s="101"/>
      <c r="L1447" s="101"/>
      <c r="M1447" s="101"/>
      <c r="N1447" s="101"/>
      <c r="O1447" s="101"/>
      <c r="P1447" s="101"/>
      <c r="Q1447" s="101"/>
      <c r="R1447" s="101"/>
      <c r="S1447" s="101"/>
      <c r="T1447" s="101"/>
      <c r="U1447" s="101"/>
      <c r="V1447" s="101"/>
      <c r="W1447" s="101"/>
      <c r="X1447" s="101"/>
      <c r="Y1447" s="101"/>
      <c r="Z1447" s="101"/>
    </row>
    <row r="1448" ht="24.0" customHeight="1">
      <c r="A1448" s="22">
        <v>36604.0</v>
      </c>
      <c r="B1448" s="26" t="s">
        <v>1361</v>
      </c>
      <c r="C1448" s="101" t="s">
        <v>7</v>
      </c>
      <c r="D1448" s="98">
        <f t="shared" si="1"/>
        <v>1</v>
      </c>
      <c r="E1448" s="98" t="str">
        <f t="shared" si="2"/>
        <v/>
      </c>
      <c r="F1448" s="98" t="str">
        <f t="shared" si="3"/>
        <v>(date should be 5/19/00) Letter from M. Caldwell to R. Reichel (“force majeure” due to power outage</v>
      </c>
      <c r="G1448" s="98">
        <f t="shared" si="4"/>
        <v>2000</v>
      </c>
      <c r="H1448" s="98">
        <f t="shared" si="5"/>
        <v>3</v>
      </c>
      <c r="I1448" s="98">
        <f t="shared" si="6"/>
        <v>19</v>
      </c>
      <c r="J1448" s="101"/>
      <c r="K1448" s="101"/>
      <c r="L1448" s="101"/>
      <c r="M1448" s="101"/>
      <c r="N1448" s="101"/>
      <c r="O1448" s="101"/>
      <c r="P1448" s="101"/>
      <c r="Q1448" s="101"/>
      <c r="R1448" s="101"/>
      <c r="S1448" s="101"/>
      <c r="T1448" s="101"/>
      <c r="U1448" s="101"/>
      <c r="V1448" s="101"/>
      <c r="W1448" s="101"/>
      <c r="X1448" s="101"/>
      <c r="Y1448" s="101"/>
      <c r="Z1448" s="101"/>
    </row>
    <row r="1449" ht="24.0" customHeight="1">
      <c r="A1449" s="22">
        <v>36593.0</v>
      </c>
      <c r="B1449" s="26" t="s">
        <v>1362</v>
      </c>
      <c r="C1449" s="101" t="s">
        <v>7</v>
      </c>
      <c r="D1449" s="98">
        <f t="shared" si="1"/>
        <v>39</v>
      </c>
      <c r="E1449" s="98" t="str">
        <f t="shared" si="2"/>
        <v>Letter from R. Reichel to M. Caldwell </v>
      </c>
      <c r="F1449" s="98" t="str">
        <f t="shared" si="3"/>
        <v>(w/attachment – Order Resolving Defendant’s Motion for Hearing on Oral Testimony and to Compel Disc</v>
      </c>
      <c r="G1449" s="98">
        <f t="shared" si="4"/>
        <v>2000</v>
      </c>
      <c r="H1449" s="98">
        <f t="shared" si="5"/>
        <v>3</v>
      </c>
      <c r="I1449" s="98">
        <f t="shared" si="6"/>
        <v>8</v>
      </c>
      <c r="J1449" s="101"/>
      <c r="K1449" s="101"/>
      <c r="L1449" s="101"/>
      <c r="M1449" s="101"/>
      <c r="N1449" s="101"/>
      <c r="O1449" s="101"/>
      <c r="P1449" s="101"/>
      <c r="Q1449" s="101"/>
      <c r="R1449" s="101"/>
      <c r="S1449" s="101"/>
      <c r="T1449" s="101"/>
      <c r="U1449" s="101"/>
      <c r="V1449" s="101"/>
      <c r="W1449" s="101"/>
      <c r="X1449" s="101"/>
      <c r="Y1449" s="101"/>
      <c r="Z1449" s="101"/>
    </row>
    <row r="1450" ht="12.0" customHeight="1">
      <c r="A1450" s="22">
        <v>36593.0</v>
      </c>
      <c r="B1450" s="26" t="s">
        <v>1363</v>
      </c>
      <c r="C1450" s="26" t="s">
        <v>88</v>
      </c>
      <c r="D1450" s="98" t="str">
        <f t="shared" si="1"/>
        <v>#VALUE!</v>
      </c>
      <c r="E1450" s="101" t="str">
        <f t="shared" si="2"/>
        <v>DEQ response to Western RAP w/attachment C</v>
      </c>
      <c r="F1450" s="98" t="str">
        <f t="shared" si="3"/>
        <v/>
      </c>
      <c r="G1450" s="98">
        <f t="shared" si="4"/>
        <v>2000</v>
      </c>
      <c r="H1450" s="98">
        <f t="shared" si="5"/>
        <v>3</v>
      </c>
      <c r="I1450" s="98">
        <f t="shared" si="6"/>
        <v>8</v>
      </c>
      <c r="J1450" s="101"/>
      <c r="K1450" s="101"/>
      <c r="L1450" s="101"/>
      <c r="M1450" s="101"/>
      <c r="N1450" s="101"/>
      <c r="O1450" s="101"/>
      <c r="P1450" s="101"/>
      <c r="Q1450" s="101"/>
      <c r="R1450" s="101"/>
      <c r="S1450" s="101"/>
      <c r="T1450" s="101"/>
      <c r="U1450" s="101"/>
      <c r="V1450" s="101"/>
      <c r="W1450" s="101"/>
      <c r="X1450" s="101"/>
      <c r="Y1450" s="101"/>
      <c r="Z1450" s="101"/>
    </row>
    <row r="1451" ht="12.0" customHeight="1">
      <c r="A1451" s="22">
        <v>36591.0</v>
      </c>
      <c r="B1451" s="26" t="s">
        <v>1364</v>
      </c>
      <c r="C1451" s="26" t="s">
        <v>88</v>
      </c>
      <c r="D1451" s="98">
        <f t="shared" si="1"/>
        <v>34</v>
      </c>
      <c r="E1451" s="98" t="str">
        <f t="shared" si="2"/>
        <v>Letter from L. Beyer to S. Kolon </v>
      </c>
      <c r="F1451" s="98" t="str">
        <f t="shared" si="3"/>
        <v>(w/attachment - copy of well log for MW-51)</v>
      </c>
      <c r="G1451" s="98">
        <f t="shared" si="4"/>
        <v>2000</v>
      </c>
      <c r="H1451" s="98">
        <f t="shared" si="5"/>
        <v>3</v>
      </c>
      <c r="I1451" s="98">
        <f t="shared" si="6"/>
        <v>6</v>
      </c>
      <c r="J1451" s="101"/>
      <c r="K1451" s="101"/>
      <c r="L1451" s="101"/>
      <c r="M1451" s="101"/>
      <c r="N1451" s="101"/>
      <c r="O1451" s="101"/>
      <c r="P1451" s="101"/>
      <c r="Q1451" s="101"/>
      <c r="R1451" s="101"/>
      <c r="S1451" s="101"/>
      <c r="T1451" s="101"/>
      <c r="U1451" s="101"/>
      <c r="V1451" s="101"/>
      <c r="W1451" s="101"/>
      <c r="X1451" s="101"/>
      <c r="Y1451" s="101"/>
      <c r="Z1451" s="101"/>
    </row>
    <row r="1452" ht="12.0" customHeight="1">
      <c r="A1452" s="22">
        <v>36588.0</v>
      </c>
      <c r="B1452" s="26" t="s">
        <v>1195</v>
      </c>
      <c r="C1452" s="26" t="s">
        <v>9</v>
      </c>
      <c r="D1452" s="98" t="str">
        <f t="shared" si="1"/>
        <v>#VALUE!</v>
      </c>
      <c r="E1452" s="101" t="str">
        <f t="shared" si="2"/>
        <v>P/GSI submittal of Discharge Monitoring Report for NPDES permit</v>
      </c>
      <c r="F1452" s="98" t="str">
        <f t="shared" si="3"/>
        <v/>
      </c>
      <c r="G1452" s="98">
        <f t="shared" si="4"/>
        <v>2000</v>
      </c>
      <c r="H1452" s="98">
        <f t="shared" si="5"/>
        <v>3</v>
      </c>
      <c r="I1452" s="98">
        <f t="shared" si="6"/>
        <v>3</v>
      </c>
      <c r="J1452" s="101"/>
      <c r="K1452" s="101"/>
      <c r="L1452" s="101"/>
      <c r="M1452" s="101"/>
      <c r="N1452" s="101"/>
      <c r="O1452" s="101"/>
      <c r="P1452" s="101"/>
      <c r="Q1452" s="101"/>
      <c r="R1452" s="101"/>
      <c r="S1452" s="101"/>
      <c r="T1452" s="101"/>
      <c r="U1452" s="101"/>
      <c r="V1452" s="101"/>
      <c r="W1452" s="101"/>
      <c r="X1452" s="101"/>
      <c r="Y1452" s="101"/>
      <c r="Z1452" s="101"/>
    </row>
    <row r="1453" ht="12.0" customHeight="1">
      <c r="A1453" s="22">
        <v>36586.0</v>
      </c>
      <c r="B1453" s="26" t="s">
        <v>1365</v>
      </c>
      <c r="C1453" s="101" t="s">
        <v>7</v>
      </c>
      <c r="D1453" s="98">
        <f t="shared" si="1"/>
        <v>63</v>
      </c>
      <c r="E1453" s="98" t="str">
        <f t="shared" si="2"/>
        <v>Table of positive 1,4-dioxane detections in residential wells </v>
      </c>
      <c r="F1453" s="98" t="str">
        <f t="shared" si="3"/>
        <v>(DWRPD data)</v>
      </c>
      <c r="G1453" s="98">
        <f t="shared" si="4"/>
        <v>2000</v>
      </c>
      <c r="H1453" s="98">
        <f t="shared" si="5"/>
        <v>3</v>
      </c>
      <c r="I1453" s="98">
        <f t="shared" si="6"/>
        <v>1</v>
      </c>
      <c r="J1453" s="101"/>
      <c r="K1453" s="101"/>
      <c r="L1453" s="101"/>
      <c r="M1453" s="101"/>
      <c r="N1453" s="101"/>
      <c r="O1453" s="101"/>
      <c r="P1453" s="101"/>
      <c r="Q1453" s="101"/>
      <c r="R1453" s="101"/>
      <c r="S1453" s="101"/>
      <c r="T1453" s="101"/>
      <c r="U1453" s="101"/>
      <c r="V1453" s="101"/>
      <c r="W1453" s="101"/>
      <c r="X1453" s="101"/>
      <c r="Y1453" s="101"/>
      <c r="Z1453" s="101"/>
    </row>
    <row r="1454" ht="12.0" customHeight="1">
      <c r="A1454" s="22">
        <v>36584.0</v>
      </c>
      <c r="B1454" s="26" t="s">
        <v>1366</v>
      </c>
      <c r="C1454" s="101" t="s">
        <v>7</v>
      </c>
      <c r="D1454" s="98">
        <f t="shared" si="1"/>
        <v>70</v>
      </c>
      <c r="E1454" s="98" t="str">
        <f t="shared" si="2"/>
        <v>P/GSI’s Opposition to Plaintiff’s Motion to Enforce Consent Judgment </v>
      </c>
      <c r="F1454" s="98" t="str">
        <f t="shared" si="3"/>
        <v>(w/o attachments)</v>
      </c>
      <c r="G1454" s="98">
        <f t="shared" si="4"/>
        <v>2000</v>
      </c>
      <c r="H1454" s="98">
        <f t="shared" si="5"/>
        <v>2</v>
      </c>
      <c r="I1454" s="98">
        <f t="shared" si="6"/>
        <v>28</v>
      </c>
      <c r="J1454" s="101"/>
      <c r="K1454" s="101"/>
      <c r="L1454" s="101"/>
      <c r="M1454" s="101"/>
      <c r="N1454" s="101"/>
      <c r="O1454" s="101"/>
      <c r="P1454" s="101"/>
      <c r="Q1454" s="101"/>
      <c r="R1454" s="101"/>
      <c r="S1454" s="101"/>
      <c r="T1454" s="101"/>
      <c r="U1454" s="101"/>
      <c r="V1454" s="101"/>
      <c r="W1454" s="101"/>
      <c r="X1454" s="101"/>
      <c r="Y1454" s="101"/>
      <c r="Z1454" s="101"/>
    </row>
    <row r="1455" ht="12.0" customHeight="1">
      <c r="A1455" s="22">
        <v>36581.0</v>
      </c>
      <c r="B1455" s="26" t="s">
        <v>1367</v>
      </c>
      <c r="C1455" s="101" t="s">
        <v>7</v>
      </c>
      <c r="D1455" s="98">
        <f t="shared" si="1"/>
        <v>61</v>
      </c>
      <c r="E1455" s="98" t="str">
        <f t="shared" si="2"/>
        <v>Plaintiffs Response to Motion for Hearing on Oral Testimony </v>
      </c>
      <c r="F1455" s="98" t="str">
        <f t="shared" si="3"/>
        <v>(w/o attachments)</v>
      </c>
      <c r="G1455" s="98">
        <f t="shared" si="4"/>
        <v>2000</v>
      </c>
      <c r="H1455" s="98">
        <f t="shared" si="5"/>
        <v>2</v>
      </c>
      <c r="I1455" s="98">
        <f t="shared" si="6"/>
        <v>25</v>
      </c>
      <c r="J1455" s="101"/>
      <c r="K1455" s="101"/>
      <c r="L1455" s="101"/>
      <c r="M1455" s="101"/>
      <c r="N1455" s="101"/>
      <c r="O1455" s="101"/>
      <c r="P1455" s="101"/>
      <c r="Q1455" s="101"/>
      <c r="R1455" s="101"/>
      <c r="S1455" s="101"/>
      <c r="T1455" s="101"/>
      <c r="U1455" s="101"/>
      <c r="V1455" s="101"/>
      <c r="W1455" s="101"/>
      <c r="X1455" s="101"/>
      <c r="Y1455" s="101"/>
      <c r="Z1455" s="101"/>
    </row>
    <row r="1456" ht="12.0" customHeight="1">
      <c r="A1456" s="22">
        <v>36578.0</v>
      </c>
      <c r="B1456" s="26" t="s">
        <v>1368</v>
      </c>
      <c r="C1456" s="101" t="s">
        <v>7</v>
      </c>
      <c r="D1456" s="98">
        <f t="shared" si="1"/>
        <v>39</v>
      </c>
      <c r="E1456" s="98" t="str">
        <f t="shared" si="2"/>
        <v>Letter from R. Reichel to M. Caldwell </v>
      </c>
      <c r="F1456" s="98" t="str">
        <f t="shared" si="3"/>
        <v>(Attorney General v GSI)</v>
      </c>
      <c r="G1456" s="98">
        <f t="shared" si="4"/>
        <v>2000</v>
      </c>
      <c r="H1456" s="98">
        <f t="shared" si="5"/>
        <v>2</v>
      </c>
      <c r="I1456" s="98">
        <f t="shared" si="6"/>
        <v>22</v>
      </c>
      <c r="J1456" s="101"/>
      <c r="K1456" s="101"/>
      <c r="L1456" s="101"/>
      <c r="M1456" s="101"/>
      <c r="N1456" s="101"/>
      <c r="O1456" s="101"/>
      <c r="P1456" s="101"/>
      <c r="Q1456" s="101"/>
      <c r="R1456" s="101"/>
      <c r="S1456" s="101"/>
      <c r="T1456" s="101"/>
      <c r="U1456" s="101"/>
      <c r="V1456" s="101"/>
      <c r="W1456" s="101"/>
      <c r="X1456" s="101"/>
      <c r="Y1456" s="101"/>
      <c r="Z1456" s="101"/>
    </row>
    <row r="1457" ht="12.0" customHeight="1">
      <c r="A1457" s="22">
        <v>36577.0</v>
      </c>
      <c r="B1457" s="26" t="s">
        <v>1369</v>
      </c>
      <c r="C1457" s="101" t="s">
        <v>356</v>
      </c>
      <c r="D1457" s="98" t="str">
        <f t="shared" si="1"/>
        <v>#VALUE!</v>
      </c>
      <c r="E1457" s="101" t="str">
        <f t="shared" si="2"/>
        <v>P/GSI response to DEQ letter of 2/17/00</v>
      </c>
      <c r="F1457" s="98" t="str">
        <f t="shared" si="3"/>
        <v/>
      </c>
      <c r="G1457" s="98">
        <f t="shared" si="4"/>
        <v>2000</v>
      </c>
      <c r="H1457" s="98">
        <f t="shared" si="5"/>
        <v>2</v>
      </c>
      <c r="I1457" s="98">
        <f t="shared" si="6"/>
        <v>21</v>
      </c>
      <c r="J1457" s="98"/>
      <c r="K1457" s="98"/>
      <c r="L1457" s="98"/>
      <c r="M1457" s="98"/>
      <c r="N1457" s="98"/>
      <c r="O1457" s="98"/>
      <c r="P1457" s="98"/>
      <c r="Q1457" s="98"/>
      <c r="R1457" s="98"/>
      <c r="S1457" s="98"/>
      <c r="T1457" s="98"/>
      <c r="U1457" s="98"/>
      <c r="V1457" s="98"/>
      <c r="W1457" s="98"/>
      <c r="X1457" s="98"/>
      <c r="Y1457" s="98"/>
      <c r="Z1457" s="98"/>
    </row>
    <row r="1458" ht="12.0" customHeight="1">
      <c r="A1458" s="22">
        <v>36574.0</v>
      </c>
      <c r="B1458" s="26" t="s">
        <v>1370</v>
      </c>
      <c r="C1458" s="101" t="s">
        <v>356</v>
      </c>
      <c r="D1458" s="98" t="str">
        <f t="shared" si="1"/>
        <v>#VALUE!</v>
      </c>
      <c r="E1458" s="101" t="str">
        <f t="shared" si="2"/>
        <v>P/GSI submittal of Dupont Circle Area Investigation Report</v>
      </c>
      <c r="F1458" s="98" t="str">
        <f t="shared" si="3"/>
        <v/>
      </c>
      <c r="G1458" s="98">
        <f t="shared" si="4"/>
        <v>2000</v>
      </c>
      <c r="H1458" s="98">
        <f t="shared" si="5"/>
        <v>2</v>
      </c>
      <c r="I1458" s="98">
        <f t="shared" si="6"/>
        <v>18</v>
      </c>
      <c r="J1458" s="98"/>
      <c r="K1458" s="98"/>
      <c r="L1458" s="98"/>
      <c r="M1458" s="98"/>
      <c r="N1458" s="98"/>
      <c r="O1458" s="98"/>
      <c r="P1458" s="98"/>
      <c r="Q1458" s="98"/>
      <c r="R1458" s="98"/>
      <c r="S1458" s="98"/>
      <c r="T1458" s="98"/>
      <c r="U1458" s="98"/>
      <c r="V1458" s="98"/>
      <c r="W1458" s="98"/>
      <c r="X1458" s="98"/>
      <c r="Y1458" s="98"/>
      <c r="Z1458" s="98"/>
    </row>
    <row r="1459" ht="12.0" customHeight="1">
      <c r="A1459" s="22">
        <v>36573.0</v>
      </c>
      <c r="B1459" s="26" t="s">
        <v>1371</v>
      </c>
      <c r="C1459" s="101" t="s">
        <v>275</v>
      </c>
      <c r="D1459" s="98">
        <f t="shared" si="1"/>
        <v>36</v>
      </c>
      <c r="E1459" s="98" t="str">
        <f t="shared" si="2"/>
        <v>Letter from F. Fotouhi to S. Kolon </v>
      </c>
      <c r="F1459" s="98" t="str">
        <f t="shared" si="3"/>
        <v>(extraction well TW-3)</v>
      </c>
      <c r="G1459" s="98">
        <f t="shared" si="4"/>
        <v>2000</v>
      </c>
      <c r="H1459" s="98">
        <f t="shared" si="5"/>
        <v>2</v>
      </c>
      <c r="I1459" s="98">
        <f t="shared" si="6"/>
        <v>17</v>
      </c>
      <c r="J1459" s="98"/>
      <c r="K1459" s="98"/>
      <c r="L1459" s="98"/>
      <c r="M1459" s="98"/>
      <c r="N1459" s="98"/>
      <c r="O1459" s="98"/>
      <c r="P1459" s="98"/>
      <c r="Q1459" s="98"/>
      <c r="R1459" s="98"/>
      <c r="S1459" s="98"/>
      <c r="T1459" s="98"/>
      <c r="U1459" s="98"/>
      <c r="V1459" s="98"/>
      <c r="W1459" s="98"/>
      <c r="X1459" s="98"/>
      <c r="Y1459" s="98"/>
      <c r="Z1459" s="98"/>
    </row>
    <row r="1460" ht="12.0" customHeight="1">
      <c r="A1460" s="22">
        <v>36573.0</v>
      </c>
      <c r="B1460" s="26" t="s">
        <v>1372</v>
      </c>
      <c r="C1460" s="101" t="s">
        <v>275</v>
      </c>
      <c r="D1460" s="98">
        <f t="shared" si="1"/>
        <v>36</v>
      </c>
      <c r="E1460" s="98" t="str">
        <f t="shared" si="2"/>
        <v>Letter from F. Fotouhi to S. Kolon </v>
      </c>
      <c r="F1460" s="98" t="str">
        <f t="shared" si="3"/>
        <v>(response to letter of 2/8/00)</v>
      </c>
      <c r="G1460" s="98">
        <f t="shared" si="4"/>
        <v>2000</v>
      </c>
      <c r="H1460" s="98">
        <f t="shared" si="5"/>
        <v>2</v>
      </c>
      <c r="I1460" s="98">
        <f t="shared" si="6"/>
        <v>17</v>
      </c>
      <c r="J1460" s="98"/>
      <c r="K1460" s="98"/>
      <c r="L1460" s="98"/>
      <c r="M1460" s="98"/>
      <c r="N1460" s="98"/>
      <c r="O1460" s="98"/>
      <c r="P1460" s="98"/>
      <c r="Q1460" s="98"/>
      <c r="R1460" s="98"/>
      <c r="S1460" s="98"/>
      <c r="T1460" s="98"/>
      <c r="U1460" s="98"/>
      <c r="V1460" s="98"/>
      <c r="W1460" s="98"/>
      <c r="X1460" s="98"/>
      <c r="Y1460" s="98"/>
      <c r="Z1460" s="98"/>
    </row>
    <row r="1461" ht="12.0" customHeight="1">
      <c r="A1461" s="22">
        <v>36573.0</v>
      </c>
      <c r="B1461" s="26" t="s">
        <v>1373</v>
      </c>
      <c r="C1461" s="101" t="s">
        <v>356</v>
      </c>
      <c r="D1461" s="98" t="str">
        <f t="shared" si="1"/>
        <v>#VALUE!</v>
      </c>
      <c r="E1461" s="101" t="str">
        <f t="shared" si="2"/>
        <v>DEQ response to P/GSI letter of 2/11/00</v>
      </c>
      <c r="F1461" s="98" t="str">
        <f t="shared" si="3"/>
        <v/>
      </c>
      <c r="G1461" s="98">
        <f t="shared" si="4"/>
        <v>2000</v>
      </c>
      <c r="H1461" s="98">
        <f t="shared" si="5"/>
        <v>2</v>
      </c>
      <c r="I1461" s="98">
        <f t="shared" si="6"/>
        <v>17</v>
      </c>
      <c r="J1461" s="98"/>
      <c r="K1461" s="98"/>
      <c r="L1461" s="98"/>
      <c r="M1461" s="98"/>
      <c r="N1461" s="98"/>
      <c r="O1461" s="98"/>
      <c r="P1461" s="98"/>
      <c r="Q1461" s="98"/>
      <c r="R1461" s="98"/>
      <c r="S1461" s="98"/>
      <c r="T1461" s="98"/>
      <c r="U1461" s="98"/>
      <c r="V1461" s="98"/>
      <c r="W1461" s="98"/>
      <c r="X1461" s="98"/>
      <c r="Y1461" s="98"/>
      <c r="Z1461" s="98"/>
    </row>
    <row r="1462" ht="12.0" customHeight="1">
      <c r="A1462" s="22">
        <v>36572.0</v>
      </c>
      <c r="B1462" s="26" t="s">
        <v>1374</v>
      </c>
      <c r="C1462" s="101" t="s">
        <v>356</v>
      </c>
      <c r="D1462" s="98">
        <f t="shared" si="1"/>
        <v>36</v>
      </c>
      <c r="E1462" s="98" t="str">
        <f t="shared" si="2"/>
        <v>Letter from F. Fotouhi to S. Kolon </v>
      </c>
      <c r="F1462" s="98" t="str">
        <f t="shared" si="3"/>
        <v>(response to letter of 12/3/99 w/attachment 1)</v>
      </c>
      <c r="G1462" s="98">
        <f t="shared" si="4"/>
        <v>2000</v>
      </c>
      <c r="H1462" s="98">
        <f t="shared" si="5"/>
        <v>2</v>
      </c>
      <c r="I1462" s="98">
        <f t="shared" si="6"/>
        <v>16</v>
      </c>
      <c r="J1462" s="109"/>
      <c r="K1462" s="109"/>
      <c r="L1462" s="109"/>
      <c r="M1462" s="109"/>
      <c r="N1462" s="109"/>
      <c r="O1462" s="109"/>
      <c r="P1462" s="109"/>
      <c r="Q1462" s="109"/>
      <c r="R1462" s="109"/>
      <c r="S1462" s="109"/>
      <c r="T1462" s="109"/>
      <c r="U1462" s="109"/>
      <c r="V1462" s="109"/>
      <c r="W1462" s="109"/>
      <c r="X1462" s="109"/>
      <c r="Y1462" s="109"/>
      <c r="Z1462" s="109"/>
    </row>
    <row r="1463" ht="12.0" customHeight="1">
      <c r="A1463" s="22">
        <v>36571.0</v>
      </c>
      <c r="B1463" s="26" t="s">
        <v>1375</v>
      </c>
      <c r="C1463" s="101" t="s">
        <v>7</v>
      </c>
      <c r="D1463" s="98">
        <f t="shared" si="1"/>
        <v>35</v>
      </c>
      <c r="E1463" s="98" t="str">
        <f t="shared" si="2"/>
        <v>Letter from D. Fink to R. Reichel </v>
      </c>
      <c r="F1463" s="98" t="str">
        <f t="shared" si="3"/>
        <v>(response to 2/2/00 letter)</v>
      </c>
      <c r="G1463" s="98">
        <f t="shared" si="4"/>
        <v>2000</v>
      </c>
      <c r="H1463" s="98">
        <f t="shared" si="5"/>
        <v>2</v>
      </c>
      <c r="I1463" s="98">
        <f t="shared" si="6"/>
        <v>15</v>
      </c>
      <c r="J1463" s="98"/>
      <c r="K1463" s="98"/>
      <c r="L1463" s="98"/>
      <c r="M1463" s="98"/>
      <c r="N1463" s="98"/>
      <c r="O1463" s="98"/>
      <c r="P1463" s="98"/>
      <c r="Q1463" s="98"/>
      <c r="R1463" s="98"/>
      <c r="S1463" s="98"/>
      <c r="T1463" s="98"/>
      <c r="U1463" s="98"/>
      <c r="V1463" s="98"/>
      <c r="W1463" s="98"/>
      <c r="X1463" s="98"/>
      <c r="Y1463" s="98"/>
      <c r="Z1463" s="98"/>
    </row>
    <row r="1464" ht="12.0" customHeight="1">
      <c r="A1464" s="22">
        <v>36567.0</v>
      </c>
      <c r="B1464" s="26" t="s">
        <v>1376</v>
      </c>
      <c r="C1464" s="101" t="s">
        <v>356</v>
      </c>
      <c r="D1464" s="98">
        <f t="shared" si="1"/>
        <v>37</v>
      </c>
      <c r="E1464" s="98" t="str">
        <f t="shared" si="2"/>
        <v>Letter from C. Denton to R. Connors </v>
      </c>
      <c r="F1464" s="98" t="str">
        <f t="shared" si="3"/>
        <v>(Relocation of Evergreen UV Unit)</v>
      </c>
      <c r="G1464" s="98">
        <f t="shared" si="4"/>
        <v>2000</v>
      </c>
      <c r="H1464" s="98">
        <f t="shared" si="5"/>
        <v>2</v>
      </c>
      <c r="I1464" s="98">
        <f t="shared" si="6"/>
        <v>11</v>
      </c>
      <c r="J1464" s="98"/>
      <c r="K1464" s="98"/>
      <c r="L1464" s="98"/>
      <c r="M1464" s="98"/>
      <c r="N1464" s="98"/>
      <c r="O1464" s="98"/>
      <c r="P1464" s="98"/>
      <c r="Q1464" s="98"/>
      <c r="R1464" s="98"/>
      <c r="S1464" s="98"/>
      <c r="T1464" s="98"/>
      <c r="U1464" s="98"/>
      <c r="V1464" s="98"/>
      <c r="W1464" s="98"/>
      <c r="X1464" s="98"/>
      <c r="Y1464" s="98"/>
      <c r="Z1464" s="98"/>
    </row>
    <row r="1465" ht="12.0" customHeight="1">
      <c r="A1465" s="22">
        <v>36567.0</v>
      </c>
      <c r="B1465" s="26" t="s">
        <v>1377</v>
      </c>
      <c r="C1465" s="101" t="s">
        <v>356</v>
      </c>
      <c r="D1465" s="98" t="str">
        <f t="shared" si="1"/>
        <v>#VALUE!</v>
      </c>
      <c r="E1465" s="101" t="str">
        <f t="shared" si="2"/>
        <v>P/GSI submittal of work plan and response to DEQ Letter of 2/4/00</v>
      </c>
      <c r="F1465" s="98" t="str">
        <f t="shared" si="3"/>
        <v/>
      </c>
      <c r="G1465" s="98">
        <f t="shared" si="4"/>
        <v>2000</v>
      </c>
      <c r="H1465" s="98">
        <f t="shared" si="5"/>
        <v>2</v>
      </c>
      <c r="I1465" s="98">
        <f t="shared" si="6"/>
        <v>11</v>
      </c>
      <c r="J1465" s="98"/>
      <c r="K1465" s="98"/>
      <c r="L1465" s="98"/>
      <c r="M1465" s="98"/>
      <c r="N1465" s="98"/>
      <c r="O1465" s="98"/>
      <c r="P1465" s="98"/>
      <c r="Q1465" s="98"/>
      <c r="R1465" s="98"/>
      <c r="S1465" s="98"/>
      <c r="T1465" s="98"/>
      <c r="U1465" s="98"/>
      <c r="V1465" s="98"/>
      <c r="W1465" s="98"/>
      <c r="X1465" s="98"/>
      <c r="Y1465" s="98"/>
      <c r="Z1465" s="98"/>
    </row>
    <row r="1466" ht="12.0" customHeight="1">
      <c r="A1466" s="22">
        <v>36567.0</v>
      </c>
      <c r="B1466" s="26" t="s">
        <v>1378</v>
      </c>
      <c r="C1466" s="101" t="s">
        <v>7</v>
      </c>
      <c r="D1466" s="98">
        <f t="shared" si="1"/>
        <v>21</v>
      </c>
      <c r="E1466" s="98" t="str">
        <f t="shared" si="2"/>
        <v>Letter from D. Fink </v>
      </c>
      <c r="F1466" s="98" t="str">
        <f t="shared" si="3"/>
        <v>(Substitution of Attorneys for P/GSI)</v>
      </c>
      <c r="G1466" s="98">
        <f t="shared" si="4"/>
        <v>2000</v>
      </c>
      <c r="H1466" s="98">
        <f t="shared" si="5"/>
        <v>2</v>
      </c>
      <c r="I1466" s="98">
        <f t="shared" si="6"/>
        <v>11</v>
      </c>
      <c r="J1466" s="98"/>
      <c r="K1466" s="98"/>
      <c r="L1466" s="98"/>
      <c r="M1466" s="98"/>
      <c r="N1466" s="98"/>
      <c r="O1466" s="98"/>
      <c r="P1466" s="98"/>
      <c r="Q1466" s="98"/>
      <c r="R1466" s="98"/>
      <c r="S1466" s="98"/>
      <c r="T1466" s="98"/>
      <c r="U1466" s="98"/>
      <c r="V1466" s="98"/>
      <c r="W1466" s="98"/>
      <c r="X1466" s="98"/>
      <c r="Y1466" s="98"/>
      <c r="Z1466" s="98"/>
    </row>
    <row r="1467" ht="24.0" customHeight="1">
      <c r="A1467" s="22">
        <v>36567.0</v>
      </c>
      <c r="B1467" s="26" t="s">
        <v>1379</v>
      </c>
      <c r="C1467" s="101" t="s">
        <v>7</v>
      </c>
      <c r="D1467" s="98">
        <f t="shared" si="1"/>
        <v>70</v>
      </c>
      <c r="E1467" s="98" t="str">
        <f t="shared" si="2"/>
        <v>Notice of Hearing and Plaintiffs’ Motion to Enforce Consent Judgment </v>
      </c>
      <c r="F1467" s="98" t="str">
        <f t="shared" si="3"/>
        <v>(with Affidavits of S. Kolon and L. Lipinski attached)</v>
      </c>
      <c r="G1467" s="98">
        <f t="shared" si="4"/>
        <v>2000</v>
      </c>
      <c r="H1467" s="98">
        <f t="shared" si="5"/>
        <v>2</v>
      </c>
      <c r="I1467" s="98">
        <f t="shared" si="6"/>
        <v>11</v>
      </c>
      <c r="J1467" s="98"/>
      <c r="K1467" s="98"/>
      <c r="L1467" s="98"/>
      <c r="M1467" s="98"/>
      <c r="N1467" s="98"/>
      <c r="O1467" s="98"/>
      <c r="P1467" s="98"/>
      <c r="Q1467" s="98"/>
      <c r="R1467" s="98"/>
      <c r="S1467" s="98"/>
      <c r="T1467" s="98"/>
      <c r="U1467" s="98"/>
      <c r="V1467" s="98"/>
      <c r="W1467" s="98"/>
      <c r="X1467" s="98"/>
      <c r="Y1467" s="98"/>
      <c r="Z1467" s="98"/>
    </row>
    <row r="1468" ht="12.0" customHeight="1">
      <c r="A1468" s="22">
        <v>36565.0</v>
      </c>
      <c r="B1468" s="26" t="s">
        <v>1380</v>
      </c>
      <c r="C1468" s="26" t="s">
        <v>9</v>
      </c>
      <c r="D1468" s="98">
        <f t="shared" si="1"/>
        <v>36</v>
      </c>
      <c r="E1468" s="98" t="str">
        <f t="shared" si="2"/>
        <v>Letter from D. Snell to F. Fotouhi </v>
      </c>
      <c r="F1468" s="98" t="str">
        <f t="shared" si="3"/>
        <v>(NPDES Intermediate Breakdown Compounds)</v>
      </c>
      <c r="G1468" s="98">
        <f t="shared" si="4"/>
        <v>2000</v>
      </c>
      <c r="H1468" s="98">
        <f t="shared" si="5"/>
        <v>2</v>
      </c>
      <c r="I1468" s="98">
        <f t="shared" si="6"/>
        <v>9</v>
      </c>
      <c r="J1468" s="98"/>
      <c r="K1468" s="98"/>
      <c r="L1468" s="98"/>
      <c r="M1468" s="98"/>
      <c r="N1468" s="98"/>
      <c r="O1468" s="98"/>
      <c r="P1468" s="98"/>
      <c r="Q1468" s="98"/>
      <c r="R1468" s="98"/>
      <c r="S1468" s="98"/>
      <c r="T1468" s="98"/>
      <c r="U1468" s="98"/>
      <c r="V1468" s="98"/>
      <c r="W1468" s="98"/>
      <c r="X1468" s="98"/>
      <c r="Y1468" s="98"/>
      <c r="Z1468" s="98"/>
    </row>
    <row r="1469" ht="12.0" customHeight="1">
      <c r="A1469" s="22">
        <v>36564.0</v>
      </c>
      <c r="B1469" s="26" t="s">
        <v>1381</v>
      </c>
      <c r="C1469" s="101" t="s">
        <v>275</v>
      </c>
      <c r="D1469" s="98" t="str">
        <f t="shared" si="1"/>
        <v>#VALUE!</v>
      </c>
      <c r="E1469" s="101" t="str">
        <f t="shared" si="2"/>
        <v>DEQ response to SW Property Area Work Plan, 12/29/99</v>
      </c>
      <c r="F1469" s="98" t="str">
        <f t="shared" si="3"/>
        <v/>
      </c>
      <c r="G1469" s="98">
        <f t="shared" si="4"/>
        <v>2000</v>
      </c>
      <c r="H1469" s="98">
        <f t="shared" si="5"/>
        <v>2</v>
      </c>
      <c r="I1469" s="98">
        <f t="shared" si="6"/>
        <v>8</v>
      </c>
      <c r="J1469" s="109"/>
      <c r="K1469" s="109"/>
      <c r="L1469" s="109"/>
      <c r="M1469" s="109"/>
      <c r="N1469" s="109"/>
      <c r="O1469" s="109"/>
      <c r="P1469" s="109"/>
      <c r="Q1469" s="109"/>
      <c r="R1469" s="109"/>
      <c r="S1469" s="109"/>
      <c r="T1469" s="109"/>
      <c r="U1469" s="109"/>
      <c r="V1469" s="109"/>
      <c r="W1469" s="109"/>
      <c r="X1469" s="109"/>
      <c r="Y1469" s="109"/>
      <c r="Z1469" s="109"/>
    </row>
    <row r="1470" ht="12.0" customHeight="1">
      <c r="A1470" s="22">
        <v>36564.0</v>
      </c>
      <c r="B1470" s="26" t="s">
        <v>1382</v>
      </c>
      <c r="C1470" s="26" t="s">
        <v>9</v>
      </c>
      <c r="D1470" s="98" t="str">
        <f t="shared" si="1"/>
        <v>#VALUE!</v>
      </c>
      <c r="E1470" s="101" t="str">
        <f t="shared" si="2"/>
        <v>GSI submittal of Discharge Monitoring Report for NPDES permit</v>
      </c>
      <c r="F1470" s="98" t="str">
        <f t="shared" si="3"/>
        <v/>
      </c>
      <c r="G1470" s="98">
        <f t="shared" si="4"/>
        <v>2000</v>
      </c>
      <c r="H1470" s="98">
        <f t="shared" si="5"/>
        <v>2</v>
      </c>
      <c r="I1470" s="98">
        <f t="shared" si="6"/>
        <v>8</v>
      </c>
      <c r="J1470" s="98"/>
      <c r="K1470" s="98"/>
      <c r="L1470" s="98"/>
      <c r="M1470" s="98"/>
      <c r="N1470" s="98"/>
      <c r="O1470" s="98"/>
      <c r="P1470" s="98"/>
      <c r="Q1470" s="98"/>
      <c r="R1470" s="98"/>
      <c r="S1470" s="98"/>
      <c r="T1470" s="98"/>
      <c r="U1470" s="98"/>
      <c r="V1470" s="98"/>
      <c r="W1470" s="98"/>
      <c r="X1470" s="98"/>
      <c r="Y1470" s="98"/>
      <c r="Z1470" s="98"/>
    </row>
    <row r="1471" ht="12.0" customHeight="1">
      <c r="A1471" s="22">
        <v>36560.0</v>
      </c>
      <c r="B1471" s="26" t="s">
        <v>1383</v>
      </c>
      <c r="C1471" s="101" t="s">
        <v>356</v>
      </c>
      <c r="D1471" s="98">
        <f t="shared" si="1"/>
        <v>36</v>
      </c>
      <c r="E1471" s="98" t="str">
        <f t="shared" si="2"/>
        <v>Letter from S. Kolon to F. Fotouhi </v>
      </c>
      <c r="F1471" s="98" t="str">
        <f t="shared" si="3"/>
        <v>(Relocation of Evergreen UV Unit, 2/1/00)</v>
      </c>
      <c r="G1471" s="98">
        <f t="shared" si="4"/>
        <v>2000</v>
      </c>
      <c r="H1471" s="98">
        <f t="shared" si="5"/>
        <v>2</v>
      </c>
      <c r="I1471" s="98">
        <f t="shared" si="6"/>
        <v>4</v>
      </c>
      <c r="J1471" s="98"/>
      <c r="K1471" s="98"/>
      <c r="L1471" s="98"/>
      <c r="M1471" s="98"/>
      <c r="N1471" s="98"/>
      <c r="O1471" s="98"/>
      <c r="P1471" s="98"/>
      <c r="Q1471" s="98"/>
      <c r="R1471" s="98"/>
      <c r="S1471" s="98"/>
      <c r="T1471" s="98"/>
      <c r="U1471" s="98"/>
      <c r="V1471" s="98"/>
      <c r="W1471" s="98"/>
      <c r="X1471" s="98"/>
      <c r="Y1471" s="98"/>
      <c r="Z1471" s="98"/>
    </row>
    <row r="1472" ht="12.0" customHeight="1">
      <c r="A1472" s="22">
        <v>36559.0</v>
      </c>
      <c r="B1472" s="26" t="s">
        <v>1384</v>
      </c>
      <c r="C1472" s="101" t="s">
        <v>7</v>
      </c>
      <c r="D1472" s="98">
        <f t="shared" si="1"/>
        <v>38</v>
      </c>
      <c r="E1472" s="98" t="str">
        <f t="shared" si="2"/>
        <v>Letter from R. Connors to R. Reichel </v>
      </c>
      <c r="F1472" s="98" t="str">
        <f t="shared" si="3"/>
        <v>(response to 2/2/00 letter)</v>
      </c>
      <c r="G1472" s="98">
        <f t="shared" si="4"/>
        <v>2000</v>
      </c>
      <c r="H1472" s="98">
        <f t="shared" si="5"/>
        <v>2</v>
      </c>
      <c r="I1472" s="98">
        <f t="shared" si="6"/>
        <v>3</v>
      </c>
      <c r="J1472" s="98"/>
      <c r="K1472" s="98"/>
      <c r="L1472" s="98"/>
      <c r="M1472" s="98"/>
      <c r="N1472" s="98"/>
      <c r="O1472" s="98"/>
      <c r="P1472" s="98"/>
      <c r="Q1472" s="98"/>
      <c r="R1472" s="98"/>
      <c r="S1472" s="98"/>
      <c r="T1472" s="98"/>
      <c r="U1472" s="98"/>
      <c r="V1472" s="98"/>
      <c r="W1472" s="98"/>
      <c r="X1472" s="98"/>
      <c r="Y1472" s="98"/>
      <c r="Z1472" s="98"/>
    </row>
    <row r="1473" ht="12.0" customHeight="1">
      <c r="A1473" s="22">
        <v>36558.0</v>
      </c>
      <c r="B1473" s="26" t="s">
        <v>1385</v>
      </c>
      <c r="C1473" s="101" t="s">
        <v>275</v>
      </c>
      <c r="D1473" s="98">
        <f t="shared" si="1"/>
        <v>39</v>
      </c>
      <c r="E1473" s="98" t="str">
        <f t="shared" si="2"/>
        <v>DEQ Memo from L. Lipinski to S. Kolon </v>
      </c>
      <c r="F1473" s="98" t="str">
        <f t="shared" si="3"/>
        <v>(SW Property MW-10D Area)</v>
      </c>
      <c r="G1473" s="98">
        <f t="shared" si="4"/>
        <v>2000</v>
      </c>
      <c r="H1473" s="98">
        <f t="shared" si="5"/>
        <v>2</v>
      </c>
      <c r="I1473" s="98">
        <f t="shared" si="6"/>
        <v>2</v>
      </c>
      <c r="J1473" s="101"/>
      <c r="K1473" s="101"/>
      <c r="L1473" s="101"/>
      <c r="M1473" s="101"/>
      <c r="N1473" s="101"/>
      <c r="O1473" s="101"/>
      <c r="P1473" s="101"/>
      <c r="Q1473" s="101"/>
      <c r="R1473" s="101"/>
      <c r="S1473" s="101"/>
      <c r="T1473" s="101"/>
      <c r="U1473" s="101"/>
      <c r="V1473" s="101"/>
      <c r="W1473" s="101"/>
      <c r="X1473" s="101"/>
      <c r="Y1473" s="101"/>
      <c r="Z1473" s="101"/>
    </row>
    <row r="1474" ht="12.0" customHeight="1">
      <c r="A1474" s="22">
        <v>36558.0</v>
      </c>
      <c r="B1474" s="26" t="s">
        <v>1386</v>
      </c>
      <c r="C1474" s="101" t="s">
        <v>7</v>
      </c>
      <c r="D1474" s="98">
        <f t="shared" si="1"/>
        <v>48</v>
      </c>
      <c r="E1474" s="98" t="str">
        <f t="shared" si="2"/>
        <v>Letter from R. Reichel to R. Connors &amp; Fotouhi </v>
      </c>
      <c r="F1474" s="98" t="str">
        <f t="shared" si="3"/>
        <v>(Attorney General v GSI)</v>
      </c>
      <c r="G1474" s="98">
        <f t="shared" si="4"/>
        <v>2000</v>
      </c>
      <c r="H1474" s="98">
        <f t="shared" si="5"/>
        <v>2</v>
      </c>
      <c r="I1474" s="98">
        <f t="shared" si="6"/>
        <v>2</v>
      </c>
      <c r="J1474" s="101"/>
      <c r="K1474" s="101"/>
      <c r="L1474" s="101"/>
      <c r="M1474" s="101"/>
      <c r="N1474" s="101"/>
      <c r="O1474" s="101"/>
      <c r="P1474" s="101"/>
      <c r="Q1474" s="101"/>
      <c r="R1474" s="101"/>
      <c r="S1474" s="101"/>
      <c r="T1474" s="101"/>
      <c r="U1474" s="101"/>
      <c r="V1474" s="101"/>
      <c r="W1474" s="101"/>
      <c r="X1474" s="101"/>
      <c r="Y1474" s="101"/>
      <c r="Z1474" s="101"/>
    </row>
    <row r="1475" ht="12.0" customHeight="1">
      <c r="A1475" s="22">
        <v>36558.0</v>
      </c>
      <c r="B1475" s="26" t="s">
        <v>1387</v>
      </c>
      <c r="C1475" s="26" t="s">
        <v>88</v>
      </c>
      <c r="D1475" s="98">
        <f t="shared" si="1"/>
        <v>10</v>
      </c>
      <c r="E1475" s="98" t="str">
        <f t="shared" si="2"/>
        <v>Thirteen </v>
      </c>
      <c r="F1475" s="98" t="str">
        <f t="shared" si="3"/>
        <v>(13) Citizen Public Comments on Western RAP</v>
      </c>
      <c r="G1475" s="98">
        <f t="shared" si="4"/>
        <v>2000</v>
      </c>
      <c r="H1475" s="98">
        <f t="shared" si="5"/>
        <v>2</v>
      </c>
      <c r="I1475" s="98">
        <f t="shared" si="6"/>
        <v>2</v>
      </c>
      <c r="J1475" s="101"/>
      <c r="K1475" s="101"/>
      <c r="L1475" s="101"/>
      <c r="M1475" s="101"/>
      <c r="N1475" s="101"/>
      <c r="O1475" s="101"/>
      <c r="P1475" s="101"/>
      <c r="Q1475" s="101"/>
      <c r="R1475" s="101"/>
      <c r="S1475" s="101"/>
      <c r="T1475" s="101"/>
      <c r="U1475" s="101"/>
      <c r="V1475" s="101"/>
      <c r="W1475" s="101"/>
      <c r="X1475" s="101"/>
      <c r="Y1475" s="101"/>
      <c r="Z1475" s="101"/>
    </row>
    <row r="1476" ht="12.0" customHeight="1">
      <c r="A1476" s="22">
        <v>36557.0</v>
      </c>
      <c r="B1476" s="26" t="s">
        <v>1388</v>
      </c>
      <c r="C1476" s="101" t="s">
        <v>356</v>
      </c>
      <c r="D1476" s="98">
        <f t="shared" si="1"/>
        <v>36</v>
      </c>
      <c r="E1476" s="98" t="str">
        <f t="shared" si="2"/>
        <v>Letter from F. Fotouhi to S. Kolon </v>
      </c>
      <c r="F1476" s="98" t="str">
        <f t="shared" si="3"/>
        <v>(Relocation of Evergreen UV Unit)</v>
      </c>
      <c r="G1476" s="98">
        <f t="shared" si="4"/>
        <v>2000</v>
      </c>
      <c r="H1476" s="98">
        <f t="shared" si="5"/>
        <v>2</v>
      </c>
      <c r="I1476" s="98">
        <f t="shared" si="6"/>
        <v>1</v>
      </c>
      <c r="J1476" s="101"/>
      <c r="K1476" s="101"/>
      <c r="L1476" s="101"/>
      <c r="M1476" s="101"/>
      <c r="N1476" s="101"/>
      <c r="O1476" s="101"/>
      <c r="P1476" s="101"/>
      <c r="Q1476" s="101"/>
      <c r="R1476" s="101"/>
      <c r="S1476" s="101"/>
      <c r="T1476" s="101"/>
      <c r="U1476" s="101"/>
      <c r="V1476" s="101"/>
      <c r="W1476" s="101"/>
      <c r="X1476" s="101"/>
      <c r="Y1476" s="101"/>
      <c r="Z1476" s="101"/>
    </row>
    <row r="1477" ht="12.0" customHeight="1">
      <c r="A1477" s="22">
        <v>36552.0</v>
      </c>
      <c r="B1477" s="26" t="s">
        <v>1389</v>
      </c>
      <c r="C1477" s="101" t="s">
        <v>275</v>
      </c>
      <c r="D1477" s="98">
        <f t="shared" si="1"/>
        <v>20</v>
      </c>
      <c r="E1477" s="98" t="str">
        <f t="shared" si="2"/>
        <v>Analytical Results </v>
      </c>
      <c r="F1477" s="98" t="str">
        <f t="shared" si="3"/>
        <v>(Matrix Environmental)</v>
      </c>
      <c r="G1477" s="98">
        <f t="shared" si="4"/>
        <v>2000</v>
      </c>
      <c r="H1477" s="98">
        <f t="shared" si="5"/>
        <v>1</v>
      </c>
      <c r="I1477" s="98">
        <f t="shared" si="6"/>
        <v>27</v>
      </c>
      <c r="J1477" s="101"/>
      <c r="K1477" s="101"/>
      <c r="L1477" s="101"/>
      <c r="M1477" s="101"/>
      <c r="N1477" s="101"/>
      <c r="O1477" s="101"/>
      <c r="P1477" s="101"/>
      <c r="Q1477" s="101"/>
      <c r="R1477" s="101"/>
      <c r="S1477" s="101"/>
      <c r="T1477" s="101"/>
      <c r="U1477" s="101"/>
      <c r="V1477" s="101"/>
      <c r="W1477" s="101"/>
      <c r="X1477" s="101"/>
      <c r="Y1477" s="101"/>
      <c r="Z1477" s="101"/>
    </row>
    <row r="1478" ht="12.0" customHeight="1">
      <c r="A1478" s="22">
        <v>36550.0</v>
      </c>
      <c r="B1478" s="26" t="s">
        <v>1390</v>
      </c>
      <c r="C1478" s="101" t="s">
        <v>7</v>
      </c>
      <c r="D1478" s="98">
        <f t="shared" si="1"/>
        <v>36</v>
      </c>
      <c r="E1478" s="98" t="str">
        <f t="shared" si="2"/>
        <v>Letter from F. Fotouhi to S. Kolon </v>
      </c>
      <c r="F1478" s="98" t="str">
        <f t="shared" si="3"/>
        <v>(Monitoring Schedules &amp; Reporting)</v>
      </c>
      <c r="G1478" s="98">
        <f t="shared" si="4"/>
        <v>2000</v>
      </c>
      <c r="H1478" s="98">
        <f t="shared" si="5"/>
        <v>1</v>
      </c>
      <c r="I1478" s="98">
        <f t="shared" si="6"/>
        <v>25</v>
      </c>
      <c r="J1478" s="101"/>
      <c r="K1478" s="101"/>
      <c r="L1478" s="101"/>
      <c r="M1478" s="101"/>
      <c r="N1478" s="101"/>
      <c r="O1478" s="101"/>
      <c r="P1478" s="101"/>
      <c r="Q1478" s="101"/>
      <c r="R1478" s="101"/>
      <c r="S1478" s="101"/>
      <c r="T1478" s="101"/>
      <c r="U1478" s="101"/>
      <c r="V1478" s="101"/>
      <c r="W1478" s="101"/>
      <c r="X1478" s="101"/>
      <c r="Y1478" s="101"/>
      <c r="Z1478" s="101"/>
    </row>
    <row r="1479" ht="12.0" customHeight="1">
      <c r="A1479" s="22">
        <v>36546.0</v>
      </c>
      <c r="B1479" s="26" t="s">
        <v>1391</v>
      </c>
      <c r="C1479" s="26" t="s">
        <v>9</v>
      </c>
      <c r="D1479" s="98">
        <f t="shared" si="1"/>
        <v>49</v>
      </c>
      <c r="E1479" s="98" t="str">
        <f t="shared" si="2"/>
        <v>E-mail from F. Fotouhi to Duling, Snell &amp; Kolon </v>
      </c>
      <c r="F1479" s="98" t="str">
        <f t="shared" si="3"/>
        <v>(Summary of Events)</v>
      </c>
      <c r="G1479" s="98">
        <f t="shared" si="4"/>
        <v>2000</v>
      </c>
      <c r="H1479" s="98">
        <f t="shared" si="5"/>
        <v>1</v>
      </c>
      <c r="I1479" s="98">
        <f t="shared" si="6"/>
        <v>21</v>
      </c>
      <c r="J1479" s="101"/>
      <c r="K1479" s="101"/>
      <c r="L1479" s="101"/>
      <c r="M1479" s="101"/>
      <c r="N1479" s="101"/>
      <c r="O1479" s="101"/>
      <c r="P1479" s="101"/>
      <c r="Q1479" s="101"/>
      <c r="R1479" s="101"/>
      <c r="S1479" s="101"/>
      <c r="T1479" s="101"/>
      <c r="U1479" s="101"/>
      <c r="V1479" s="101"/>
      <c r="W1479" s="101"/>
      <c r="X1479" s="101"/>
      <c r="Y1479" s="101"/>
      <c r="Z1479" s="101"/>
    </row>
    <row r="1480" ht="12.0" customHeight="1">
      <c r="A1480" s="22">
        <v>36546.0</v>
      </c>
      <c r="B1480" s="26" t="s">
        <v>1392</v>
      </c>
      <c r="C1480" s="26" t="s">
        <v>9</v>
      </c>
      <c r="D1480" s="98">
        <f t="shared" si="1"/>
        <v>37</v>
      </c>
      <c r="E1480" s="98" t="str">
        <f t="shared" si="2"/>
        <v>Letter from F. Fotouhi to L. Duling </v>
      </c>
      <c r="F1480" s="98" t="str">
        <f t="shared" si="3"/>
        <v>(NPDES Upset Condition)</v>
      </c>
      <c r="G1480" s="98">
        <f t="shared" si="4"/>
        <v>2000</v>
      </c>
      <c r="H1480" s="98">
        <f t="shared" si="5"/>
        <v>1</v>
      </c>
      <c r="I1480" s="98">
        <f t="shared" si="6"/>
        <v>21</v>
      </c>
      <c r="J1480" s="101"/>
      <c r="K1480" s="101"/>
      <c r="L1480" s="101"/>
      <c r="M1480" s="101"/>
      <c r="N1480" s="101"/>
      <c r="O1480" s="101"/>
      <c r="P1480" s="101"/>
      <c r="Q1480" s="101"/>
      <c r="R1480" s="101"/>
      <c r="S1480" s="101"/>
      <c r="T1480" s="101"/>
      <c r="U1480" s="101"/>
      <c r="V1480" s="101"/>
      <c r="W1480" s="101"/>
      <c r="X1480" s="101"/>
      <c r="Y1480" s="101"/>
      <c r="Z1480" s="101"/>
    </row>
    <row r="1481" ht="12.0" customHeight="1">
      <c r="A1481" s="22">
        <v>36545.0</v>
      </c>
      <c r="B1481" s="26" t="s">
        <v>1393</v>
      </c>
      <c r="C1481" s="26" t="s">
        <v>88</v>
      </c>
      <c r="D1481" s="98">
        <f t="shared" si="1"/>
        <v>23</v>
      </c>
      <c r="E1481" s="98" t="str">
        <f t="shared" si="2"/>
        <v>E-mail from R. Tickle </v>
      </c>
      <c r="F1481" s="98" t="str">
        <f t="shared" si="3"/>
        <v>(Scio Township) to S. Kolon (Western RAP)</v>
      </c>
      <c r="G1481" s="98">
        <f t="shared" si="4"/>
        <v>2000</v>
      </c>
      <c r="H1481" s="98">
        <f t="shared" si="5"/>
        <v>1</v>
      </c>
      <c r="I1481" s="98">
        <f t="shared" si="6"/>
        <v>20</v>
      </c>
      <c r="J1481" s="101"/>
      <c r="K1481" s="101"/>
      <c r="L1481" s="101"/>
      <c r="M1481" s="101"/>
      <c r="N1481" s="101"/>
      <c r="O1481" s="101"/>
      <c r="P1481" s="101"/>
      <c r="Q1481" s="101"/>
      <c r="R1481" s="101"/>
      <c r="S1481" s="101"/>
      <c r="T1481" s="101"/>
      <c r="U1481" s="101"/>
      <c r="V1481" s="101"/>
      <c r="W1481" s="101"/>
      <c r="X1481" s="101"/>
      <c r="Y1481" s="101"/>
      <c r="Z1481" s="101"/>
    </row>
    <row r="1482" ht="24.0" customHeight="1">
      <c r="A1482" s="22">
        <v>36545.0</v>
      </c>
      <c r="B1482" s="26" t="s">
        <v>1394</v>
      </c>
      <c r="C1482" s="26" t="s">
        <v>88</v>
      </c>
      <c r="D1482" s="98">
        <f t="shared" si="1"/>
        <v>35</v>
      </c>
      <c r="E1482" s="98" t="str">
        <f t="shared" si="2"/>
        <v>Letter from C. Hedger to S. Kolon </v>
      </c>
      <c r="F1482" s="98" t="str">
        <f t="shared" si="3"/>
        <v>(Washtenaw County Resolution Opposing Proposed RAP for Western System)</v>
      </c>
      <c r="G1482" s="98">
        <f t="shared" si="4"/>
        <v>2000</v>
      </c>
      <c r="H1482" s="98">
        <f t="shared" si="5"/>
        <v>1</v>
      </c>
      <c r="I1482" s="98">
        <f t="shared" si="6"/>
        <v>20</v>
      </c>
      <c r="J1482" s="101"/>
      <c r="K1482" s="101"/>
      <c r="L1482" s="101"/>
      <c r="M1482" s="101"/>
      <c r="N1482" s="101"/>
      <c r="O1482" s="101"/>
      <c r="P1482" s="101"/>
      <c r="Q1482" s="101"/>
      <c r="R1482" s="101"/>
      <c r="S1482" s="101"/>
      <c r="T1482" s="101"/>
      <c r="U1482" s="101"/>
      <c r="V1482" s="101"/>
      <c r="W1482" s="101"/>
      <c r="X1482" s="101"/>
      <c r="Y1482" s="101"/>
      <c r="Z1482" s="101"/>
    </row>
    <row r="1483" ht="12.0" customHeight="1">
      <c r="A1483" s="22">
        <v>36545.0</v>
      </c>
      <c r="B1483" s="26" t="s">
        <v>1395</v>
      </c>
      <c r="C1483" s="26" t="s">
        <v>88</v>
      </c>
      <c r="D1483" s="98" t="str">
        <f t="shared" si="1"/>
        <v>#VALUE!</v>
      </c>
      <c r="E1483" s="101" t="str">
        <f t="shared" si="2"/>
        <v>Resolution from Ann Arbor City to Oppose Proposed RAP for Western System</v>
      </c>
      <c r="F1483" s="98" t="str">
        <f t="shared" si="3"/>
        <v/>
      </c>
      <c r="G1483" s="98">
        <f t="shared" si="4"/>
        <v>2000</v>
      </c>
      <c r="H1483" s="98">
        <f t="shared" si="5"/>
        <v>1</v>
      </c>
      <c r="I1483" s="98">
        <f t="shared" si="6"/>
        <v>20</v>
      </c>
      <c r="J1483" s="101"/>
      <c r="K1483" s="101"/>
      <c r="L1483" s="101"/>
      <c r="M1483" s="101"/>
      <c r="N1483" s="101"/>
      <c r="O1483" s="101"/>
      <c r="P1483" s="101"/>
      <c r="Q1483" s="101"/>
      <c r="R1483" s="101"/>
      <c r="S1483" s="101"/>
      <c r="T1483" s="101"/>
      <c r="U1483" s="101"/>
      <c r="V1483" s="101"/>
      <c r="W1483" s="101"/>
      <c r="X1483" s="101"/>
      <c r="Y1483" s="101"/>
      <c r="Z1483" s="101"/>
    </row>
    <row r="1484" ht="12.0" customHeight="1">
      <c r="A1484" s="22">
        <v>36544.0</v>
      </c>
      <c r="B1484" s="26" t="s">
        <v>1396</v>
      </c>
      <c r="C1484" s="101" t="s">
        <v>275</v>
      </c>
      <c r="D1484" s="98">
        <f t="shared" si="1"/>
        <v>36</v>
      </c>
      <c r="E1484" s="98" t="str">
        <f t="shared" si="2"/>
        <v>E-mail from S. Kolon to F. Fotouhi </v>
      </c>
      <c r="F1484" s="98" t="str">
        <f t="shared" si="3"/>
        <v>(Core Monitoring Wells)</v>
      </c>
      <c r="G1484" s="98">
        <f t="shared" si="4"/>
        <v>2000</v>
      </c>
      <c r="H1484" s="98">
        <f t="shared" si="5"/>
        <v>1</v>
      </c>
      <c r="I1484" s="98">
        <f t="shared" si="6"/>
        <v>19</v>
      </c>
      <c r="J1484" s="101"/>
      <c r="K1484" s="101"/>
      <c r="L1484" s="101"/>
      <c r="M1484" s="101"/>
      <c r="N1484" s="101"/>
      <c r="O1484" s="101"/>
      <c r="P1484" s="101"/>
      <c r="Q1484" s="101"/>
      <c r="R1484" s="101"/>
      <c r="S1484" s="101"/>
      <c r="T1484" s="101"/>
      <c r="U1484" s="101"/>
      <c r="V1484" s="101"/>
      <c r="W1484" s="101"/>
      <c r="X1484" s="101"/>
      <c r="Y1484" s="101"/>
      <c r="Z1484" s="101"/>
    </row>
    <row r="1485" ht="12.0" customHeight="1">
      <c r="A1485" s="22">
        <v>36544.0</v>
      </c>
      <c r="B1485" s="26" t="s">
        <v>1397</v>
      </c>
      <c r="C1485" s="26" t="s">
        <v>9</v>
      </c>
      <c r="D1485" s="98">
        <f t="shared" si="1"/>
        <v>49</v>
      </c>
      <c r="E1485" s="98" t="str">
        <f t="shared" si="2"/>
        <v>E-mail from F. Fotouhi to Duling, Snell &amp; Kolon </v>
      </c>
      <c r="F1485" s="98" t="str">
        <f t="shared" si="3"/>
        <v>(Discharge to Tributary 150 ppb)</v>
      </c>
      <c r="G1485" s="98">
        <f t="shared" si="4"/>
        <v>2000</v>
      </c>
      <c r="H1485" s="98">
        <f t="shared" si="5"/>
        <v>1</v>
      </c>
      <c r="I1485" s="98">
        <f t="shared" si="6"/>
        <v>19</v>
      </c>
      <c r="J1485" s="101"/>
      <c r="K1485" s="101"/>
      <c r="L1485" s="101"/>
      <c r="M1485" s="101"/>
      <c r="N1485" s="101"/>
      <c r="O1485" s="101"/>
      <c r="P1485" s="101"/>
      <c r="Q1485" s="101"/>
      <c r="R1485" s="101"/>
      <c r="S1485" s="101"/>
      <c r="T1485" s="101"/>
      <c r="U1485" s="101"/>
      <c r="V1485" s="101"/>
      <c r="W1485" s="101"/>
      <c r="X1485" s="101"/>
      <c r="Y1485" s="101"/>
      <c r="Z1485" s="101"/>
    </row>
    <row r="1486" ht="12.0" customHeight="1">
      <c r="A1486" s="22">
        <v>36542.0</v>
      </c>
      <c r="B1486" s="26" t="s">
        <v>1389</v>
      </c>
      <c r="C1486" s="101" t="s">
        <v>356</v>
      </c>
      <c r="D1486" s="98">
        <f t="shared" si="1"/>
        <v>20</v>
      </c>
      <c r="E1486" s="98" t="str">
        <f t="shared" si="2"/>
        <v>Analytical Results </v>
      </c>
      <c r="F1486" s="98" t="str">
        <f t="shared" si="3"/>
        <v>(Matrix Environmental)</v>
      </c>
      <c r="G1486" s="98">
        <f t="shared" si="4"/>
        <v>2000</v>
      </c>
      <c r="H1486" s="98">
        <f t="shared" si="5"/>
        <v>1</v>
      </c>
      <c r="I1486" s="98">
        <f t="shared" si="6"/>
        <v>17</v>
      </c>
      <c r="J1486" s="101"/>
      <c r="K1486" s="101"/>
      <c r="L1486" s="101"/>
      <c r="M1486" s="101"/>
      <c r="N1486" s="101"/>
      <c r="O1486" s="101"/>
      <c r="P1486" s="101"/>
      <c r="Q1486" s="101"/>
      <c r="R1486" s="101"/>
      <c r="S1486" s="101"/>
      <c r="T1486" s="101"/>
      <c r="U1486" s="101"/>
      <c r="V1486" s="101"/>
      <c r="W1486" s="101"/>
      <c r="X1486" s="101"/>
      <c r="Y1486" s="101"/>
      <c r="Z1486" s="101"/>
    </row>
    <row r="1487" ht="12.0" customHeight="1">
      <c r="A1487" s="22">
        <v>36538.0</v>
      </c>
      <c r="B1487" s="26" t="s">
        <v>1398</v>
      </c>
      <c r="C1487" s="26" t="s">
        <v>88</v>
      </c>
      <c r="D1487" s="98">
        <f t="shared" si="1"/>
        <v>30</v>
      </c>
      <c r="E1487" s="98" t="str">
        <f t="shared" si="2"/>
        <v>Comments from Washtenaw DEIS </v>
      </c>
      <c r="F1487" s="98" t="str">
        <f t="shared" si="3"/>
        <v>(Proposed RAP for Western Plume)</v>
      </c>
      <c r="G1487" s="98">
        <f t="shared" si="4"/>
        <v>2000</v>
      </c>
      <c r="H1487" s="98">
        <f t="shared" si="5"/>
        <v>1</v>
      </c>
      <c r="I1487" s="98">
        <f t="shared" si="6"/>
        <v>13</v>
      </c>
      <c r="J1487" s="101"/>
      <c r="K1487" s="101"/>
      <c r="L1487" s="101"/>
      <c r="M1487" s="101"/>
      <c r="N1487" s="101"/>
      <c r="O1487" s="101"/>
      <c r="P1487" s="101"/>
      <c r="Q1487" s="101"/>
      <c r="R1487" s="101"/>
      <c r="S1487" s="101"/>
      <c r="T1487" s="101"/>
      <c r="U1487" s="101"/>
      <c r="V1487" s="101"/>
      <c r="W1487" s="101"/>
      <c r="X1487" s="101"/>
      <c r="Y1487" s="101"/>
      <c r="Z1487" s="101"/>
    </row>
    <row r="1488" ht="12.0" customHeight="1">
      <c r="A1488" s="22">
        <v>36538.0</v>
      </c>
      <c r="B1488" s="26" t="s">
        <v>1399</v>
      </c>
      <c r="C1488" s="26" t="s">
        <v>9</v>
      </c>
      <c r="D1488" s="98">
        <f t="shared" si="1"/>
        <v>36</v>
      </c>
      <c r="E1488" s="98" t="str">
        <f t="shared" si="2"/>
        <v>Letter from F. Fotouhi to D. Snell </v>
      </c>
      <c r="F1488" s="98" t="str">
        <f t="shared" si="3"/>
        <v>(NPDES Response to Letter of 12/14/99)</v>
      </c>
      <c r="G1488" s="98">
        <f t="shared" si="4"/>
        <v>2000</v>
      </c>
      <c r="H1488" s="98">
        <f t="shared" si="5"/>
        <v>1</v>
      </c>
      <c r="I1488" s="98">
        <f t="shared" si="6"/>
        <v>13</v>
      </c>
      <c r="J1488" s="101"/>
      <c r="K1488" s="101"/>
      <c r="L1488" s="101"/>
      <c r="M1488" s="101"/>
      <c r="N1488" s="101"/>
      <c r="O1488" s="101"/>
      <c r="P1488" s="101"/>
      <c r="Q1488" s="101"/>
      <c r="R1488" s="101"/>
      <c r="S1488" s="101"/>
      <c r="T1488" s="101"/>
      <c r="U1488" s="101"/>
      <c r="V1488" s="101"/>
      <c r="W1488" s="101"/>
      <c r="X1488" s="101"/>
      <c r="Y1488" s="101"/>
      <c r="Z1488" s="101"/>
    </row>
    <row r="1489" ht="12.0" customHeight="1">
      <c r="A1489" s="22">
        <v>36535.0</v>
      </c>
      <c r="B1489" s="26" t="s">
        <v>1400</v>
      </c>
      <c r="C1489" s="26" t="s">
        <v>88</v>
      </c>
      <c r="D1489" s="98">
        <f t="shared" si="1"/>
        <v>23</v>
      </c>
      <c r="E1489" s="98" t="str">
        <f t="shared" si="2"/>
        <v>Letter from N. Berlin </v>
      </c>
      <c r="F1489" s="98" t="str">
        <f t="shared" si="3"/>
        <v>(City of Ann Arbor) to S. Kolon (Opposing to Proposed RAP)</v>
      </c>
      <c r="G1489" s="98">
        <f t="shared" si="4"/>
        <v>2000</v>
      </c>
      <c r="H1489" s="98">
        <f t="shared" si="5"/>
        <v>1</v>
      </c>
      <c r="I1489" s="98">
        <f t="shared" si="6"/>
        <v>10</v>
      </c>
      <c r="J1489" s="98"/>
      <c r="K1489" s="98"/>
      <c r="L1489" s="98"/>
      <c r="M1489" s="98"/>
      <c r="N1489" s="98"/>
      <c r="O1489" s="98"/>
      <c r="P1489" s="98"/>
      <c r="Q1489" s="98"/>
      <c r="R1489" s="98"/>
      <c r="S1489" s="98"/>
      <c r="T1489" s="98"/>
      <c r="U1489" s="98"/>
      <c r="V1489" s="98"/>
      <c r="W1489" s="98"/>
      <c r="X1489" s="98"/>
      <c r="Y1489" s="98"/>
      <c r="Z1489" s="98"/>
    </row>
    <row r="1490" ht="12.0" customHeight="1">
      <c r="A1490" s="22">
        <v>36531.0</v>
      </c>
      <c r="B1490" s="26" t="s">
        <v>1401</v>
      </c>
      <c r="C1490" s="26" t="s">
        <v>88</v>
      </c>
      <c r="D1490" s="98">
        <f t="shared" si="1"/>
        <v>36</v>
      </c>
      <c r="E1490" s="98" t="str">
        <f t="shared" si="2"/>
        <v>Letter from F. Fotouhi to S. Kolon </v>
      </c>
      <c r="F1490" s="98" t="str">
        <f t="shared" si="3"/>
        <v>(Response to DEQ Letter of 11/24/99)</v>
      </c>
      <c r="G1490" s="98">
        <f t="shared" si="4"/>
        <v>2000</v>
      </c>
      <c r="H1490" s="98">
        <f t="shared" si="5"/>
        <v>1</v>
      </c>
      <c r="I1490" s="98">
        <f t="shared" si="6"/>
        <v>6</v>
      </c>
      <c r="J1490" s="98"/>
      <c r="K1490" s="98"/>
      <c r="L1490" s="98"/>
      <c r="M1490" s="98"/>
      <c r="N1490" s="98"/>
      <c r="O1490" s="98"/>
      <c r="P1490" s="98"/>
      <c r="Q1490" s="98"/>
      <c r="R1490" s="98"/>
      <c r="S1490" s="98"/>
      <c r="T1490" s="98"/>
      <c r="U1490" s="98"/>
      <c r="V1490" s="98"/>
      <c r="W1490" s="98"/>
      <c r="X1490" s="98"/>
      <c r="Y1490" s="98"/>
      <c r="Z1490" s="98"/>
    </row>
    <row r="1491" ht="12.0" customHeight="1">
      <c r="A1491" s="22">
        <v>36531.0</v>
      </c>
      <c r="B1491" s="26" t="s">
        <v>1402</v>
      </c>
      <c r="C1491" s="26" t="s">
        <v>9</v>
      </c>
      <c r="D1491" s="98" t="str">
        <f t="shared" si="1"/>
        <v>#VALUE!</v>
      </c>
      <c r="E1491" s="101" t="str">
        <f t="shared" si="2"/>
        <v>P/GSI submittal of Discharge Monitoring Report for NPDES permit </v>
      </c>
      <c r="F1491" s="98" t="str">
        <f t="shared" si="3"/>
        <v/>
      </c>
      <c r="G1491" s="98">
        <f t="shared" si="4"/>
        <v>2000</v>
      </c>
      <c r="H1491" s="98">
        <f t="shared" si="5"/>
        <v>1</v>
      </c>
      <c r="I1491" s="98">
        <f t="shared" si="6"/>
        <v>6</v>
      </c>
      <c r="J1491" s="98"/>
      <c r="K1491" s="98"/>
      <c r="L1491" s="98"/>
      <c r="M1491" s="98"/>
      <c r="N1491" s="98"/>
      <c r="O1491" s="98"/>
      <c r="P1491" s="98"/>
      <c r="Q1491" s="98"/>
      <c r="R1491" s="98"/>
      <c r="S1491" s="98"/>
      <c r="T1491" s="98"/>
      <c r="U1491" s="98"/>
      <c r="V1491" s="98"/>
      <c r="W1491" s="98"/>
      <c r="X1491" s="98"/>
      <c r="Y1491" s="98"/>
      <c r="Z1491" s="98"/>
    </row>
    <row r="1492" ht="12.0" customHeight="1">
      <c r="A1492" s="22">
        <v>36530.0</v>
      </c>
      <c r="B1492" s="26" t="s">
        <v>1403</v>
      </c>
      <c r="C1492" s="101" t="s">
        <v>275</v>
      </c>
      <c r="D1492" s="98">
        <f t="shared" si="1"/>
        <v>49</v>
      </c>
      <c r="E1492" s="98" t="str">
        <f t="shared" si="2"/>
        <v>P/GSI submittal of Purge Effectiveness Eval. #8 </v>
      </c>
      <c r="F1492" s="98" t="str">
        <f t="shared" si="3"/>
        <v>(9/1 – 11/30/99)</v>
      </c>
      <c r="G1492" s="98">
        <f t="shared" si="4"/>
        <v>2000</v>
      </c>
      <c r="H1492" s="98">
        <f t="shared" si="5"/>
        <v>1</v>
      </c>
      <c r="I1492" s="98">
        <f t="shared" si="6"/>
        <v>5</v>
      </c>
      <c r="J1492" s="98"/>
      <c r="K1492" s="98"/>
      <c r="L1492" s="98"/>
      <c r="M1492" s="98"/>
      <c r="N1492" s="98"/>
      <c r="O1492" s="98"/>
      <c r="P1492" s="98"/>
      <c r="Q1492" s="98"/>
      <c r="R1492" s="98"/>
      <c r="S1492" s="98"/>
      <c r="T1492" s="98"/>
      <c r="U1492" s="98"/>
      <c r="V1492" s="98"/>
      <c r="W1492" s="98"/>
      <c r="X1492" s="98"/>
      <c r="Y1492" s="98"/>
      <c r="Z1492" s="98"/>
    </row>
    <row r="1493" ht="12.0" customHeight="1">
      <c r="A1493" s="22">
        <v>36523.0</v>
      </c>
      <c r="B1493" s="26" t="s">
        <v>1404</v>
      </c>
      <c r="C1493" s="101" t="s">
        <v>275</v>
      </c>
      <c r="D1493" s="98" t="str">
        <f t="shared" si="1"/>
        <v>#VALUE!</v>
      </c>
      <c r="E1493" s="101" t="str">
        <f t="shared" si="2"/>
        <v>P/GSI submittal of MW-10d Work Plan</v>
      </c>
      <c r="F1493" s="98" t="str">
        <f t="shared" si="3"/>
        <v/>
      </c>
      <c r="G1493" s="98">
        <f t="shared" si="4"/>
        <v>1999</v>
      </c>
      <c r="H1493" s="98">
        <f t="shared" si="5"/>
        <v>12</v>
      </c>
      <c r="I1493" s="98">
        <f t="shared" si="6"/>
        <v>29</v>
      </c>
      <c r="J1493" s="98"/>
      <c r="K1493" s="98"/>
      <c r="L1493" s="98"/>
      <c r="M1493" s="98"/>
      <c r="N1493" s="98"/>
      <c r="O1493" s="98"/>
      <c r="P1493" s="98"/>
      <c r="Q1493" s="98"/>
      <c r="R1493" s="98"/>
      <c r="S1493" s="98"/>
      <c r="T1493" s="98"/>
      <c r="U1493" s="98"/>
      <c r="V1493" s="98"/>
      <c r="W1493" s="98"/>
      <c r="X1493" s="98"/>
      <c r="Y1493" s="98"/>
      <c r="Z1493" s="98"/>
    </row>
    <row r="1494" ht="12.0" customHeight="1">
      <c r="A1494" s="22">
        <v>36517.0</v>
      </c>
      <c r="B1494" s="26" t="s">
        <v>1405</v>
      </c>
      <c r="C1494" s="101" t="s">
        <v>4</v>
      </c>
      <c r="D1494" s="98">
        <f t="shared" si="1"/>
        <v>42</v>
      </c>
      <c r="E1494" s="98" t="str">
        <f t="shared" si="2"/>
        <v>P/GSI submittal of 28th quarterly report </v>
      </c>
      <c r="F1494" s="98" t="str">
        <f t="shared" si="3"/>
        <v>(9/1/99-11/30/99)</v>
      </c>
      <c r="G1494" s="98">
        <f t="shared" si="4"/>
        <v>1999</v>
      </c>
      <c r="H1494" s="98">
        <f t="shared" si="5"/>
        <v>12</v>
      </c>
      <c r="I1494" s="98">
        <f t="shared" si="6"/>
        <v>23</v>
      </c>
      <c r="J1494" s="98"/>
      <c r="K1494" s="98"/>
      <c r="L1494" s="98"/>
      <c r="M1494" s="98"/>
      <c r="N1494" s="98"/>
      <c r="O1494" s="98"/>
      <c r="P1494" s="98"/>
      <c r="Q1494" s="98"/>
      <c r="R1494" s="98"/>
      <c r="S1494" s="98"/>
      <c r="T1494" s="98"/>
      <c r="U1494" s="98"/>
      <c r="V1494" s="98"/>
      <c r="W1494" s="98"/>
      <c r="X1494" s="98"/>
      <c r="Y1494" s="98"/>
      <c r="Z1494" s="98"/>
    </row>
    <row r="1495" ht="12.0" customHeight="1">
      <c r="A1495" s="22">
        <v>36514.0</v>
      </c>
      <c r="B1495" s="26" t="s">
        <v>1406</v>
      </c>
      <c r="C1495" s="101" t="s">
        <v>356</v>
      </c>
      <c r="D1495" s="98">
        <f t="shared" si="1"/>
        <v>36</v>
      </c>
      <c r="E1495" s="98" t="str">
        <f t="shared" si="2"/>
        <v>Letter from F. Fotouhi to S. Kolon </v>
      </c>
      <c r="F1495" s="98" t="str">
        <f t="shared" si="3"/>
        <v>(Evergreen Treatment System discharge data)</v>
      </c>
      <c r="G1495" s="98">
        <f t="shared" si="4"/>
        <v>1999</v>
      </c>
      <c r="H1495" s="98">
        <f t="shared" si="5"/>
        <v>12</v>
      </c>
      <c r="I1495" s="98">
        <f t="shared" si="6"/>
        <v>20</v>
      </c>
      <c r="J1495" s="98"/>
      <c r="K1495" s="98"/>
      <c r="L1495" s="98"/>
      <c r="M1495" s="98"/>
      <c r="N1495" s="98"/>
      <c r="O1495" s="98"/>
      <c r="P1495" s="98"/>
      <c r="Q1495" s="98"/>
      <c r="R1495" s="98"/>
      <c r="S1495" s="98"/>
      <c r="T1495" s="98"/>
      <c r="U1495" s="98"/>
      <c r="V1495" s="98"/>
      <c r="W1495" s="98"/>
      <c r="X1495" s="98"/>
      <c r="Y1495" s="98"/>
      <c r="Z1495" s="98"/>
    </row>
    <row r="1496" ht="12.0" customHeight="1">
      <c r="A1496" s="22">
        <v>36508.0</v>
      </c>
      <c r="B1496" s="26" t="s">
        <v>1407</v>
      </c>
      <c r="C1496" s="26" t="s">
        <v>9</v>
      </c>
      <c r="D1496" s="98">
        <f t="shared" si="1"/>
        <v>36</v>
      </c>
      <c r="E1496" s="98" t="str">
        <f t="shared" si="2"/>
        <v>Letter from D. Snell to F. Fotouhi </v>
      </c>
      <c r="F1496" s="98" t="str">
        <f t="shared" si="3"/>
        <v>(NPDES Compliance Evaluation Inspection)</v>
      </c>
      <c r="G1496" s="98">
        <f t="shared" si="4"/>
        <v>1999</v>
      </c>
      <c r="H1496" s="98">
        <f t="shared" si="5"/>
        <v>12</v>
      </c>
      <c r="I1496" s="98">
        <f t="shared" si="6"/>
        <v>14</v>
      </c>
      <c r="J1496" s="98"/>
      <c r="K1496" s="98"/>
      <c r="L1496" s="98"/>
      <c r="M1496" s="98"/>
      <c r="N1496" s="98"/>
      <c r="O1496" s="98"/>
      <c r="P1496" s="98"/>
      <c r="Q1496" s="98"/>
      <c r="R1496" s="98"/>
      <c r="S1496" s="98"/>
      <c r="T1496" s="98"/>
      <c r="U1496" s="98"/>
      <c r="V1496" s="98"/>
      <c r="W1496" s="98"/>
      <c r="X1496" s="98"/>
      <c r="Y1496" s="98"/>
      <c r="Z1496" s="98"/>
    </row>
    <row r="1497" ht="12.0" customHeight="1">
      <c r="A1497" s="22">
        <v>36501.0</v>
      </c>
      <c r="B1497" s="26" t="s">
        <v>1402</v>
      </c>
      <c r="C1497" s="26" t="s">
        <v>9</v>
      </c>
      <c r="D1497" s="98" t="str">
        <f t="shared" si="1"/>
        <v>#VALUE!</v>
      </c>
      <c r="E1497" s="101" t="str">
        <f t="shared" si="2"/>
        <v>P/GSI submittal of Discharge Monitoring Report for NPDES permit </v>
      </c>
      <c r="F1497" s="98" t="str">
        <f t="shared" si="3"/>
        <v/>
      </c>
      <c r="G1497" s="98">
        <f t="shared" si="4"/>
        <v>1999</v>
      </c>
      <c r="H1497" s="98">
        <f t="shared" si="5"/>
        <v>12</v>
      </c>
      <c r="I1497" s="98">
        <f t="shared" si="6"/>
        <v>7</v>
      </c>
      <c r="J1497" s="98"/>
      <c r="K1497" s="98"/>
      <c r="L1497" s="98"/>
      <c r="M1497" s="98"/>
      <c r="N1497" s="98"/>
      <c r="O1497" s="98"/>
      <c r="P1497" s="98"/>
      <c r="Q1497" s="98"/>
      <c r="R1497" s="98"/>
      <c r="S1497" s="98"/>
      <c r="T1497" s="98"/>
      <c r="U1497" s="98"/>
      <c r="V1497" s="98"/>
      <c r="W1497" s="98"/>
      <c r="X1497" s="98"/>
      <c r="Y1497" s="98"/>
      <c r="Z1497" s="98"/>
    </row>
    <row r="1498" ht="12.0" customHeight="1">
      <c r="A1498" s="22">
        <v>36497.0</v>
      </c>
      <c r="B1498" s="26" t="s">
        <v>1408</v>
      </c>
      <c r="C1498" s="101" t="s">
        <v>356</v>
      </c>
      <c r="D1498" s="98" t="str">
        <f t="shared" si="1"/>
        <v>#VALUE!</v>
      </c>
      <c r="E1498" s="101" t="str">
        <f t="shared" si="2"/>
        <v>DEQ response to Transmission Pipeline, Interim Response – Revision II, 11/1/99</v>
      </c>
      <c r="F1498" s="98" t="str">
        <f t="shared" si="3"/>
        <v/>
      </c>
      <c r="G1498" s="98">
        <f t="shared" si="4"/>
        <v>1999</v>
      </c>
      <c r="H1498" s="98">
        <f t="shared" si="5"/>
        <v>12</v>
      </c>
      <c r="I1498" s="98">
        <f t="shared" si="6"/>
        <v>3</v>
      </c>
      <c r="J1498" s="98"/>
      <c r="K1498" s="98"/>
      <c r="L1498" s="98"/>
      <c r="M1498" s="98"/>
      <c r="N1498" s="98"/>
      <c r="O1498" s="98"/>
      <c r="P1498" s="98"/>
      <c r="Q1498" s="98"/>
      <c r="R1498" s="98"/>
      <c r="S1498" s="98"/>
      <c r="T1498" s="98"/>
      <c r="U1498" s="98"/>
      <c r="V1498" s="98"/>
      <c r="W1498" s="98"/>
      <c r="X1498" s="98"/>
      <c r="Y1498" s="98"/>
      <c r="Z1498" s="98"/>
    </row>
    <row r="1499" ht="12.0" customHeight="1">
      <c r="A1499" s="22">
        <v>36497.0</v>
      </c>
      <c r="B1499" s="26" t="s">
        <v>1408</v>
      </c>
      <c r="C1499" s="101" t="s">
        <v>356</v>
      </c>
      <c r="D1499" s="98" t="str">
        <f t="shared" si="1"/>
        <v>#VALUE!</v>
      </c>
      <c r="E1499" s="101" t="str">
        <f t="shared" si="2"/>
        <v>DEQ response to Transmission Pipeline, Interim Response – Revision II, 11/1/99</v>
      </c>
      <c r="F1499" s="98" t="str">
        <f t="shared" si="3"/>
        <v/>
      </c>
      <c r="G1499" s="98">
        <f t="shared" si="4"/>
        <v>1999</v>
      </c>
      <c r="H1499" s="98">
        <f t="shared" si="5"/>
        <v>12</v>
      </c>
      <c r="I1499" s="98">
        <f t="shared" si="6"/>
        <v>3</v>
      </c>
      <c r="J1499" s="98"/>
      <c r="K1499" s="98"/>
      <c r="L1499" s="98"/>
      <c r="M1499" s="98"/>
      <c r="N1499" s="98"/>
      <c r="O1499" s="98"/>
      <c r="P1499" s="98"/>
      <c r="Q1499" s="98"/>
      <c r="R1499" s="98"/>
      <c r="S1499" s="98"/>
      <c r="T1499" s="98"/>
      <c r="U1499" s="98"/>
      <c r="V1499" s="98"/>
      <c r="W1499" s="98"/>
      <c r="X1499" s="98"/>
      <c r="Y1499" s="98"/>
      <c r="Z1499" s="98"/>
    </row>
    <row r="1500" ht="12.0" customHeight="1">
      <c r="A1500" s="22">
        <v>36496.0</v>
      </c>
      <c r="B1500" s="26" t="s">
        <v>1409</v>
      </c>
      <c r="C1500" s="101" t="s">
        <v>356</v>
      </c>
      <c r="D1500" s="98">
        <f t="shared" si="1"/>
        <v>41</v>
      </c>
      <c r="E1500" s="98" t="str">
        <f t="shared" si="2"/>
        <v>E-mail note from F. Fotouhi to S. Kolon </v>
      </c>
      <c r="F1500" s="98" t="str">
        <f t="shared" si="3"/>
        <v>(pipeline operation)</v>
      </c>
      <c r="G1500" s="98">
        <f t="shared" si="4"/>
        <v>1999</v>
      </c>
      <c r="H1500" s="98">
        <f t="shared" si="5"/>
        <v>12</v>
      </c>
      <c r="I1500" s="98">
        <f t="shared" si="6"/>
        <v>2</v>
      </c>
      <c r="J1500" s="98"/>
      <c r="K1500" s="98"/>
      <c r="L1500" s="98"/>
      <c r="M1500" s="98"/>
      <c r="N1500" s="98"/>
      <c r="O1500" s="98"/>
      <c r="P1500" s="98"/>
      <c r="Q1500" s="98"/>
      <c r="R1500" s="98"/>
      <c r="S1500" s="98"/>
      <c r="T1500" s="98"/>
      <c r="U1500" s="98"/>
      <c r="V1500" s="98"/>
      <c r="W1500" s="98"/>
      <c r="X1500" s="98"/>
      <c r="Y1500" s="98"/>
      <c r="Z1500" s="98"/>
    </row>
    <row r="1501" ht="12.0" customHeight="1">
      <c r="A1501" s="22">
        <v>36496.0</v>
      </c>
      <c r="B1501" s="26" t="s">
        <v>1410</v>
      </c>
      <c r="C1501" s="26" t="s">
        <v>88</v>
      </c>
      <c r="D1501" s="98" t="str">
        <f t="shared" si="1"/>
        <v>#VALUE!</v>
      </c>
      <c r="E1501" s="101" t="str">
        <f t="shared" si="2"/>
        <v>Public notice of receipt of Remedial Action Plan</v>
      </c>
      <c r="F1501" s="98" t="str">
        <f t="shared" si="3"/>
        <v/>
      </c>
      <c r="G1501" s="98">
        <f t="shared" si="4"/>
        <v>1999</v>
      </c>
      <c r="H1501" s="98">
        <f t="shared" si="5"/>
        <v>12</v>
      </c>
      <c r="I1501" s="98">
        <f t="shared" si="6"/>
        <v>2</v>
      </c>
      <c r="J1501" s="98"/>
      <c r="K1501" s="98"/>
      <c r="L1501" s="98"/>
      <c r="M1501" s="98"/>
      <c r="N1501" s="98"/>
      <c r="O1501" s="98"/>
      <c r="P1501" s="98"/>
      <c r="Q1501" s="98"/>
      <c r="R1501" s="98"/>
      <c r="S1501" s="98"/>
      <c r="T1501" s="98"/>
      <c r="U1501" s="98"/>
      <c r="V1501" s="98"/>
      <c r="W1501" s="98"/>
      <c r="X1501" s="98"/>
      <c r="Y1501" s="98"/>
      <c r="Z1501" s="98"/>
    </row>
    <row r="1502" ht="12.0" customHeight="1">
      <c r="A1502" s="22">
        <v>36495.0</v>
      </c>
      <c r="B1502" s="26" t="s">
        <v>1411</v>
      </c>
      <c r="C1502" s="101" t="s">
        <v>7</v>
      </c>
      <c r="D1502" s="98" t="str">
        <f t="shared" si="1"/>
        <v>#VALUE!</v>
      </c>
      <c r="E1502" s="101" t="str">
        <f t="shared" si="2"/>
        <v>DEQ Information Bulletin for GSI</v>
      </c>
      <c r="F1502" s="98" t="str">
        <f t="shared" si="3"/>
        <v/>
      </c>
      <c r="G1502" s="98">
        <f t="shared" si="4"/>
        <v>1999</v>
      </c>
      <c r="H1502" s="98">
        <f t="shared" si="5"/>
        <v>12</v>
      </c>
      <c r="I1502" s="98">
        <f t="shared" si="6"/>
        <v>1</v>
      </c>
      <c r="J1502" s="98"/>
      <c r="K1502" s="98"/>
      <c r="L1502" s="98"/>
      <c r="M1502" s="98"/>
      <c r="N1502" s="98"/>
      <c r="O1502" s="98"/>
      <c r="P1502" s="98"/>
      <c r="Q1502" s="98"/>
      <c r="R1502" s="98"/>
      <c r="S1502" s="98"/>
      <c r="T1502" s="98"/>
      <c r="U1502" s="98"/>
      <c r="V1502" s="98"/>
      <c r="W1502" s="98"/>
      <c r="X1502" s="98"/>
      <c r="Y1502" s="98"/>
      <c r="Z1502" s="98"/>
    </row>
    <row r="1503" ht="12.0" customHeight="1">
      <c r="A1503" s="22">
        <v>36493.0</v>
      </c>
      <c r="B1503" s="26" t="s">
        <v>1412</v>
      </c>
      <c r="C1503" s="101" t="s">
        <v>356</v>
      </c>
      <c r="D1503" s="98">
        <f t="shared" si="1"/>
        <v>36</v>
      </c>
      <c r="E1503" s="98" t="str">
        <f t="shared" si="2"/>
        <v>Letter from F. Fotouhi to S. Kolon </v>
      </c>
      <c r="F1503" s="98" t="str">
        <f t="shared" si="3"/>
        <v>(response to letter of 10/27/99)</v>
      </c>
      <c r="G1503" s="98">
        <f t="shared" si="4"/>
        <v>1999</v>
      </c>
      <c r="H1503" s="98">
        <f t="shared" si="5"/>
        <v>11</v>
      </c>
      <c r="I1503" s="98">
        <f t="shared" si="6"/>
        <v>29</v>
      </c>
      <c r="J1503" s="98"/>
      <c r="K1503" s="98"/>
      <c r="L1503" s="98"/>
      <c r="M1503" s="98"/>
      <c r="N1503" s="98"/>
      <c r="O1503" s="98"/>
      <c r="P1503" s="98"/>
      <c r="Q1503" s="98"/>
      <c r="R1503" s="98"/>
      <c r="S1503" s="98"/>
      <c r="T1503" s="98"/>
      <c r="U1503" s="98"/>
      <c r="V1503" s="98"/>
      <c r="W1503" s="98"/>
      <c r="X1503" s="98"/>
      <c r="Y1503" s="98"/>
      <c r="Z1503" s="98"/>
    </row>
    <row r="1504" ht="12.0" customHeight="1">
      <c r="A1504" s="22">
        <v>36488.0</v>
      </c>
      <c r="B1504" s="26" t="s">
        <v>1413</v>
      </c>
      <c r="C1504" s="101" t="s">
        <v>275</v>
      </c>
      <c r="D1504" s="98">
        <f t="shared" si="1"/>
        <v>36</v>
      </c>
      <c r="E1504" s="98" t="str">
        <f t="shared" si="2"/>
        <v>Letter from F. Fotouhi to S. Kolon </v>
      </c>
      <c r="F1504" s="98" t="str">
        <f t="shared" si="3"/>
        <v>(replacement of TW-1 extraction well)</v>
      </c>
      <c r="G1504" s="98">
        <f t="shared" si="4"/>
        <v>1999</v>
      </c>
      <c r="H1504" s="98">
        <f t="shared" si="5"/>
        <v>11</v>
      </c>
      <c r="I1504" s="98">
        <f t="shared" si="6"/>
        <v>24</v>
      </c>
      <c r="J1504" s="98"/>
      <c r="K1504" s="98"/>
      <c r="L1504" s="98"/>
      <c r="M1504" s="98"/>
      <c r="N1504" s="98"/>
      <c r="O1504" s="98"/>
      <c r="P1504" s="98"/>
      <c r="Q1504" s="98"/>
      <c r="R1504" s="98"/>
      <c r="S1504" s="98"/>
      <c r="T1504" s="98"/>
      <c r="U1504" s="98"/>
      <c r="V1504" s="98"/>
      <c r="W1504" s="98"/>
      <c r="X1504" s="98"/>
      <c r="Y1504" s="98"/>
      <c r="Z1504" s="98"/>
    </row>
    <row r="1505" ht="12.0" customHeight="1">
      <c r="A1505" s="22">
        <v>36488.0</v>
      </c>
      <c r="B1505" s="26" t="s">
        <v>1414</v>
      </c>
      <c r="C1505" s="26" t="s">
        <v>88</v>
      </c>
      <c r="D1505" s="98" t="str">
        <f t="shared" si="1"/>
        <v>#VALUE!</v>
      </c>
      <c r="E1505" s="101" t="str">
        <f t="shared" si="2"/>
        <v>DEQ preliminary response to Remedial Action Plan</v>
      </c>
      <c r="F1505" s="98" t="str">
        <f t="shared" si="3"/>
        <v/>
      </c>
      <c r="G1505" s="98">
        <f t="shared" si="4"/>
        <v>1999</v>
      </c>
      <c r="H1505" s="98">
        <f t="shared" si="5"/>
        <v>11</v>
      </c>
      <c r="I1505" s="98">
        <f t="shared" si="6"/>
        <v>24</v>
      </c>
      <c r="J1505" s="101"/>
      <c r="K1505" s="101"/>
      <c r="L1505" s="101"/>
      <c r="M1505" s="101"/>
      <c r="N1505" s="101"/>
      <c r="O1505" s="101"/>
      <c r="P1505" s="101"/>
      <c r="Q1505" s="101"/>
      <c r="R1505" s="101"/>
      <c r="S1505" s="101"/>
      <c r="T1505" s="101"/>
      <c r="U1505" s="101"/>
      <c r="V1505" s="101"/>
      <c r="W1505" s="101"/>
      <c r="X1505" s="101"/>
      <c r="Y1505" s="101"/>
      <c r="Z1505" s="101"/>
    </row>
    <row r="1506" ht="12.0" customHeight="1">
      <c r="A1506" s="22">
        <v>36486.0</v>
      </c>
      <c r="B1506" s="26" t="s">
        <v>1409</v>
      </c>
      <c r="C1506" s="101" t="s">
        <v>356</v>
      </c>
      <c r="D1506" s="98">
        <f t="shared" si="1"/>
        <v>41</v>
      </c>
      <c r="E1506" s="98" t="str">
        <f t="shared" si="2"/>
        <v>E-mail note from F. Fotouhi to S. Kolon </v>
      </c>
      <c r="F1506" s="98" t="str">
        <f t="shared" si="3"/>
        <v>(pipeline operation)</v>
      </c>
      <c r="G1506" s="98">
        <f t="shared" si="4"/>
        <v>1999</v>
      </c>
      <c r="H1506" s="98">
        <f t="shared" si="5"/>
        <v>11</v>
      </c>
      <c r="I1506" s="98">
        <f t="shared" si="6"/>
        <v>22</v>
      </c>
      <c r="J1506" s="101"/>
      <c r="K1506" s="101"/>
      <c r="L1506" s="101"/>
      <c r="M1506" s="101"/>
      <c r="N1506" s="101"/>
      <c r="O1506" s="101"/>
      <c r="P1506" s="101"/>
      <c r="Q1506" s="101"/>
      <c r="R1506" s="101"/>
      <c r="S1506" s="101"/>
      <c r="T1506" s="101"/>
      <c r="U1506" s="101"/>
      <c r="V1506" s="101"/>
      <c r="W1506" s="101"/>
      <c r="X1506" s="101"/>
      <c r="Y1506" s="101"/>
      <c r="Z1506" s="101"/>
    </row>
    <row r="1507" ht="12.0" customHeight="1">
      <c r="A1507" s="22">
        <v>36481.0</v>
      </c>
      <c r="B1507" s="26" t="s">
        <v>1415</v>
      </c>
      <c r="C1507" s="101" t="s">
        <v>356</v>
      </c>
      <c r="D1507" s="98">
        <f t="shared" si="1"/>
        <v>39</v>
      </c>
      <c r="E1507" s="98" t="str">
        <f t="shared" si="2"/>
        <v>E-mail note from S. Kolon to L. Beyer </v>
      </c>
      <c r="F1507" s="98" t="str">
        <f t="shared" si="3"/>
        <v>(pipeline operation)</v>
      </c>
      <c r="G1507" s="98">
        <f t="shared" si="4"/>
        <v>1999</v>
      </c>
      <c r="H1507" s="98">
        <f t="shared" si="5"/>
        <v>11</v>
      </c>
      <c r="I1507" s="98">
        <f t="shared" si="6"/>
        <v>17</v>
      </c>
      <c r="J1507" s="101"/>
      <c r="K1507" s="101"/>
      <c r="L1507" s="101"/>
      <c r="M1507" s="101"/>
      <c r="N1507" s="101"/>
      <c r="O1507" s="101"/>
      <c r="P1507" s="101"/>
      <c r="Q1507" s="101"/>
      <c r="R1507" s="101"/>
      <c r="S1507" s="101"/>
      <c r="T1507" s="101"/>
      <c r="U1507" s="101"/>
      <c r="V1507" s="101"/>
      <c r="W1507" s="101"/>
      <c r="X1507" s="101"/>
      <c r="Y1507" s="101"/>
      <c r="Z1507" s="101"/>
    </row>
    <row r="1508" ht="12.0" customHeight="1">
      <c r="A1508" s="22">
        <v>36476.0</v>
      </c>
      <c r="B1508" s="26" t="s">
        <v>1409</v>
      </c>
      <c r="C1508" s="101" t="s">
        <v>356</v>
      </c>
      <c r="D1508" s="98">
        <f t="shared" si="1"/>
        <v>41</v>
      </c>
      <c r="E1508" s="98" t="str">
        <f t="shared" si="2"/>
        <v>E-mail note from F. Fotouhi to S. Kolon </v>
      </c>
      <c r="F1508" s="98" t="str">
        <f t="shared" si="3"/>
        <v>(pipeline operation)</v>
      </c>
      <c r="G1508" s="98">
        <f t="shared" si="4"/>
        <v>1999</v>
      </c>
      <c r="H1508" s="98">
        <f t="shared" si="5"/>
        <v>11</v>
      </c>
      <c r="I1508" s="98">
        <f t="shared" si="6"/>
        <v>12</v>
      </c>
      <c r="J1508" s="101"/>
      <c r="K1508" s="101"/>
      <c r="L1508" s="101"/>
      <c r="M1508" s="101"/>
      <c r="N1508" s="101"/>
      <c r="O1508" s="101"/>
      <c r="P1508" s="101"/>
      <c r="Q1508" s="101"/>
      <c r="R1508" s="101"/>
      <c r="S1508" s="101"/>
      <c r="T1508" s="101"/>
      <c r="U1508" s="101"/>
      <c r="V1508" s="101"/>
      <c r="W1508" s="101"/>
      <c r="X1508" s="101"/>
      <c r="Y1508" s="101"/>
      <c r="Z1508" s="101"/>
    </row>
    <row r="1509" ht="12.0" customHeight="1">
      <c r="A1509" s="22">
        <v>36472.0</v>
      </c>
      <c r="B1509" s="26" t="s">
        <v>1409</v>
      </c>
      <c r="C1509" s="101" t="s">
        <v>356</v>
      </c>
      <c r="D1509" s="98">
        <f t="shared" si="1"/>
        <v>41</v>
      </c>
      <c r="E1509" s="98" t="str">
        <f t="shared" si="2"/>
        <v>E-mail note from F. Fotouhi to S. Kolon </v>
      </c>
      <c r="F1509" s="98" t="str">
        <f t="shared" si="3"/>
        <v>(pipeline operation)</v>
      </c>
      <c r="G1509" s="98">
        <f t="shared" si="4"/>
        <v>1999</v>
      </c>
      <c r="H1509" s="98">
        <f t="shared" si="5"/>
        <v>11</v>
      </c>
      <c r="I1509" s="98">
        <f t="shared" si="6"/>
        <v>8</v>
      </c>
      <c r="J1509" s="101"/>
      <c r="K1509" s="101"/>
      <c r="L1509" s="101"/>
      <c r="M1509" s="101"/>
      <c r="N1509" s="101"/>
      <c r="O1509" s="101"/>
      <c r="P1509" s="101"/>
      <c r="Q1509" s="101"/>
      <c r="R1509" s="101"/>
      <c r="S1509" s="101"/>
      <c r="T1509" s="101"/>
      <c r="U1509" s="101"/>
      <c r="V1509" s="101"/>
      <c r="W1509" s="101"/>
      <c r="X1509" s="101"/>
      <c r="Y1509" s="101"/>
      <c r="Z1509" s="101"/>
    </row>
    <row r="1510" ht="12.0" customHeight="1">
      <c r="A1510" s="22">
        <v>36469.0</v>
      </c>
      <c r="B1510" s="26" t="s">
        <v>1416</v>
      </c>
      <c r="C1510" s="26" t="s">
        <v>9</v>
      </c>
      <c r="D1510" s="98">
        <f t="shared" si="1"/>
        <v>37</v>
      </c>
      <c r="E1510" s="98" t="str">
        <f t="shared" si="2"/>
        <v>Letter from F. Fotouhi to L. Duling </v>
      </c>
      <c r="F1510" s="98" t="str">
        <f t="shared" si="3"/>
        <v>(w/attachment – elevated discharge)</v>
      </c>
      <c r="G1510" s="98">
        <f t="shared" si="4"/>
        <v>1999</v>
      </c>
      <c r="H1510" s="98">
        <f t="shared" si="5"/>
        <v>11</v>
      </c>
      <c r="I1510" s="98">
        <f t="shared" si="6"/>
        <v>5</v>
      </c>
      <c r="J1510" s="101"/>
      <c r="K1510" s="101"/>
      <c r="L1510" s="101"/>
      <c r="M1510" s="101"/>
      <c r="N1510" s="101"/>
      <c r="O1510" s="101"/>
      <c r="P1510" s="101"/>
      <c r="Q1510" s="101"/>
      <c r="R1510" s="101"/>
      <c r="S1510" s="101"/>
      <c r="T1510" s="101"/>
      <c r="U1510" s="101"/>
      <c r="V1510" s="101"/>
      <c r="W1510" s="101"/>
      <c r="X1510" s="101"/>
      <c r="Y1510" s="101"/>
      <c r="Z1510" s="101"/>
    </row>
    <row r="1511" ht="12.0" customHeight="1">
      <c r="A1511" s="22">
        <v>36468.0</v>
      </c>
      <c r="B1511" s="26" t="s">
        <v>1417</v>
      </c>
      <c r="C1511" s="101" t="s">
        <v>356</v>
      </c>
      <c r="D1511" s="98" t="str">
        <f t="shared" si="1"/>
        <v>#VALUE!</v>
      </c>
      <c r="E1511" s="101" t="str">
        <f t="shared" si="2"/>
        <v>DEQ response to Dupont Circle Area Work Plan, 9/9/99</v>
      </c>
      <c r="F1511" s="98" t="str">
        <f t="shared" si="3"/>
        <v/>
      </c>
      <c r="G1511" s="98">
        <f t="shared" si="4"/>
        <v>1999</v>
      </c>
      <c r="H1511" s="98">
        <f t="shared" si="5"/>
        <v>11</v>
      </c>
      <c r="I1511" s="98">
        <f t="shared" si="6"/>
        <v>4</v>
      </c>
      <c r="J1511" s="101"/>
      <c r="K1511" s="101"/>
      <c r="L1511" s="101"/>
      <c r="M1511" s="101"/>
      <c r="N1511" s="101"/>
      <c r="O1511" s="101"/>
      <c r="P1511" s="101"/>
      <c r="Q1511" s="101"/>
      <c r="R1511" s="101"/>
      <c r="S1511" s="101"/>
      <c r="T1511" s="101"/>
      <c r="U1511" s="101"/>
      <c r="V1511" s="101"/>
      <c r="W1511" s="101"/>
      <c r="X1511" s="101"/>
      <c r="Y1511" s="101"/>
      <c r="Z1511" s="101"/>
    </row>
    <row r="1512" ht="12.0" customHeight="1">
      <c r="A1512" s="22">
        <v>36468.0</v>
      </c>
      <c r="B1512" s="26" t="s">
        <v>1418</v>
      </c>
      <c r="C1512" s="101" t="s">
        <v>356</v>
      </c>
      <c r="D1512" s="98">
        <f t="shared" si="1"/>
        <v>41</v>
      </c>
      <c r="E1512" s="98" t="str">
        <f t="shared" si="2"/>
        <v>E-mail note from S. Kolon to F. Fotouhi </v>
      </c>
      <c r="F1512" s="98" t="str">
        <f t="shared" si="3"/>
        <v>(pipeline operation)</v>
      </c>
      <c r="G1512" s="98">
        <f t="shared" si="4"/>
        <v>1999</v>
      </c>
      <c r="H1512" s="98">
        <f t="shared" si="5"/>
        <v>11</v>
      </c>
      <c r="I1512" s="98">
        <f t="shared" si="6"/>
        <v>4</v>
      </c>
      <c r="J1512" s="101"/>
      <c r="K1512" s="101"/>
      <c r="L1512" s="101"/>
      <c r="M1512" s="101"/>
      <c r="N1512" s="101"/>
      <c r="O1512" s="101"/>
      <c r="P1512" s="101"/>
      <c r="Q1512" s="101"/>
      <c r="R1512" s="101"/>
      <c r="S1512" s="101"/>
      <c r="T1512" s="101"/>
      <c r="U1512" s="101"/>
      <c r="V1512" s="101"/>
      <c r="W1512" s="101"/>
      <c r="X1512" s="101"/>
      <c r="Y1512" s="101"/>
      <c r="Z1512" s="101"/>
    </row>
    <row r="1513" ht="12.0" customHeight="1">
      <c r="A1513" s="22">
        <v>36468.0</v>
      </c>
      <c r="B1513" s="26" t="s">
        <v>1419</v>
      </c>
      <c r="C1513" s="101" t="s">
        <v>356</v>
      </c>
      <c r="D1513" s="98">
        <f t="shared" si="1"/>
        <v>42</v>
      </c>
      <c r="E1513" s="98" t="str">
        <f t="shared" si="2"/>
        <v>E-mail notes from F. Fotouhi to S. Kolon </v>
      </c>
      <c r="F1513" s="98" t="str">
        <f t="shared" si="3"/>
        <v>(pipeline operation)</v>
      </c>
      <c r="G1513" s="98">
        <f t="shared" si="4"/>
        <v>1999</v>
      </c>
      <c r="H1513" s="98">
        <f t="shared" si="5"/>
        <v>11</v>
      </c>
      <c r="I1513" s="98">
        <f t="shared" si="6"/>
        <v>4</v>
      </c>
      <c r="J1513" s="101"/>
      <c r="K1513" s="101"/>
      <c r="L1513" s="101"/>
      <c r="M1513" s="101"/>
      <c r="N1513" s="101"/>
      <c r="O1513" s="101"/>
      <c r="P1513" s="101"/>
      <c r="Q1513" s="101"/>
      <c r="R1513" s="101"/>
      <c r="S1513" s="101"/>
      <c r="T1513" s="101"/>
      <c r="U1513" s="101"/>
      <c r="V1513" s="101"/>
      <c r="W1513" s="101"/>
      <c r="X1513" s="101"/>
      <c r="Y1513" s="101"/>
      <c r="Z1513" s="101"/>
    </row>
    <row r="1514" ht="12.0" customHeight="1">
      <c r="A1514" s="22">
        <v>36468.0</v>
      </c>
      <c r="B1514" s="26" t="s">
        <v>1402</v>
      </c>
      <c r="C1514" s="26" t="s">
        <v>9</v>
      </c>
      <c r="D1514" s="98" t="str">
        <f t="shared" si="1"/>
        <v>#VALUE!</v>
      </c>
      <c r="E1514" s="101" t="str">
        <f t="shared" si="2"/>
        <v>P/GSI submittal of Discharge Monitoring Report for NPDES permit </v>
      </c>
      <c r="F1514" s="98" t="str">
        <f t="shared" si="3"/>
        <v/>
      </c>
      <c r="G1514" s="98">
        <f t="shared" si="4"/>
        <v>1999</v>
      </c>
      <c r="H1514" s="98">
        <f t="shared" si="5"/>
        <v>11</v>
      </c>
      <c r="I1514" s="98">
        <f t="shared" si="6"/>
        <v>4</v>
      </c>
      <c r="J1514" s="101"/>
      <c r="K1514" s="101"/>
      <c r="L1514" s="101"/>
      <c r="M1514" s="101"/>
      <c r="N1514" s="101"/>
      <c r="O1514" s="101"/>
      <c r="P1514" s="101"/>
      <c r="Q1514" s="101"/>
      <c r="R1514" s="101"/>
      <c r="S1514" s="101"/>
      <c r="T1514" s="101"/>
      <c r="U1514" s="101"/>
      <c r="V1514" s="101"/>
      <c r="W1514" s="101"/>
      <c r="X1514" s="101"/>
      <c r="Y1514" s="101"/>
      <c r="Z1514" s="101"/>
    </row>
    <row r="1515" ht="12.0" customHeight="1">
      <c r="A1515" s="22">
        <v>36467.0</v>
      </c>
      <c r="B1515" s="26" t="s">
        <v>1418</v>
      </c>
      <c r="C1515" s="101" t="s">
        <v>356</v>
      </c>
      <c r="D1515" s="98">
        <f t="shared" si="1"/>
        <v>41</v>
      </c>
      <c r="E1515" s="98" t="str">
        <f t="shared" si="2"/>
        <v>E-mail note from S. Kolon to F. Fotouhi </v>
      </c>
      <c r="F1515" s="98" t="str">
        <f t="shared" si="3"/>
        <v>(pipeline operation)</v>
      </c>
      <c r="G1515" s="98">
        <f t="shared" si="4"/>
        <v>1999</v>
      </c>
      <c r="H1515" s="98">
        <f t="shared" si="5"/>
        <v>11</v>
      </c>
      <c r="I1515" s="98">
        <f t="shared" si="6"/>
        <v>3</v>
      </c>
      <c r="J1515" s="101"/>
      <c r="K1515" s="101"/>
      <c r="L1515" s="101"/>
      <c r="M1515" s="101"/>
      <c r="N1515" s="101"/>
      <c r="O1515" s="101"/>
      <c r="P1515" s="101"/>
      <c r="Q1515" s="101"/>
      <c r="R1515" s="101"/>
      <c r="S1515" s="101"/>
      <c r="T1515" s="101"/>
      <c r="U1515" s="101"/>
      <c r="V1515" s="101"/>
      <c r="W1515" s="101"/>
      <c r="X1515" s="101"/>
      <c r="Y1515" s="101"/>
      <c r="Z1515" s="101"/>
    </row>
    <row r="1516" ht="12.0" customHeight="1">
      <c r="A1516" s="22">
        <v>36467.0</v>
      </c>
      <c r="B1516" s="26" t="s">
        <v>1420</v>
      </c>
      <c r="C1516" s="101" t="s">
        <v>356</v>
      </c>
      <c r="D1516" s="98">
        <f t="shared" si="1"/>
        <v>36</v>
      </c>
      <c r="E1516" s="98" t="str">
        <f t="shared" si="2"/>
        <v>Letter from F. Fotouhi to S. Kolon </v>
      </c>
      <c r="F1516" s="98" t="str">
        <f t="shared" si="3"/>
        <v>(revised attachment B for 11/1/99 submittal)</v>
      </c>
      <c r="G1516" s="98">
        <f t="shared" si="4"/>
        <v>1999</v>
      </c>
      <c r="H1516" s="98">
        <f t="shared" si="5"/>
        <v>11</v>
      </c>
      <c r="I1516" s="98">
        <f t="shared" si="6"/>
        <v>3</v>
      </c>
      <c r="J1516" s="101"/>
      <c r="K1516" s="101"/>
      <c r="L1516" s="101"/>
      <c r="M1516" s="101"/>
      <c r="N1516" s="101"/>
      <c r="O1516" s="101"/>
      <c r="P1516" s="101"/>
      <c r="Q1516" s="101"/>
      <c r="R1516" s="101"/>
      <c r="S1516" s="101"/>
      <c r="T1516" s="101"/>
      <c r="U1516" s="101"/>
      <c r="V1516" s="101"/>
      <c r="W1516" s="101"/>
      <c r="X1516" s="101"/>
      <c r="Y1516" s="101"/>
      <c r="Z1516" s="101"/>
    </row>
    <row r="1517" ht="24.0" customHeight="1">
      <c r="A1517" s="22">
        <v>36467.0</v>
      </c>
      <c r="B1517" s="26" t="s">
        <v>1421</v>
      </c>
      <c r="C1517" s="101" t="s">
        <v>7</v>
      </c>
      <c r="D1517" s="98">
        <f t="shared" si="1"/>
        <v>44</v>
      </c>
      <c r="E1517" s="98" t="str">
        <f t="shared" si="2"/>
        <v>Letter from R. Reichel to Judge D. Shelton </v>
      </c>
      <c r="F1517" s="98" t="str">
        <f t="shared" si="3"/>
        <v>(w/attachment – proposed Order Amending Order of October 19, 1998 regarding Use of Phase II Transmi</v>
      </c>
      <c r="G1517" s="98">
        <f t="shared" si="4"/>
        <v>1999</v>
      </c>
      <c r="H1517" s="98">
        <f t="shared" si="5"/>
        <v>11</v>
      </c>
      <c r="I1517" s="98">
        <f t="shared" si="6"/>
        <v>3</v>
      </c>
      <c r="J1517" s="101"/>
      <c r="K1517" s="101"/>
      <c r="L1517" s="101"/>
      <c r="M1517" s="101"/>
      <c r="N1517" s="101"/>
      <c r="O1517" s="101"/>
      <c r="P1517" s="101"/>
      <c r="Q1517" s="101"/>
      <c r="R1517" s="101"/>
      <c r="S1517" s="101"/>
      <c r="T1517" s="101"/>
      <c r="U1517" s="101"/>
      <c r="V1517" s="101"/>
      <c r="W1517" s="101"/>
      <c r="X1517" s="101"/>
      <c r="Y1517" s="101"/>
      <c r="Z1517" s="101"/>
    </row>
    <row r="1518" ht="12.0" customHeight="1">
      <c r="A1518" s="22">
        <v>36466.0</v>
      </c>
      <c r="B1518" s="26" t="s">
        <v>1409</v>
      </c>
      <c r="C1518" s="101" t="s">
        <v>356</v>
      </c>
      <c r="D1518" s="98">
        <f t="shared" si="1"/>
        <v>41</v>
      </c>
      <c r="E1518" s="98" t="str">
        <f t="shared" si="2"/>
        <v>E-mail note from F. Fotouhi to S. Kolon </v>
      </c>
      <c r="F1518" s="98" t="str">
        <f t="shared" si="3"/>
        <v>(pipeline operation)</v>
      </c>
      <c r="G1518" s="98">
        <f t="shared" si="4"/>
        <v>1999</v>
      </c>
      <c r="H1518" s="98">
        <f t="shared" si="5"/>
        <v>11</v>
      </c>
      <c r="I1518" s="98">
        <f t="shared" si="6"/>
        <v>2</v>
      </c>
      <c r="J1518" s="101"/>
      <c r="K1518" s="101"/>
      <c r="L1518" s="101"/>
      <c r="M1518" s="101"/>
      <c r="N1518" s="101"/>
      <c r="O1518" s="101"/>
      <c r="P1518" s="101"/>
      <c r="Q1518" s="101"/>
      <c r="R1518" s="101"/>
      <c r="S1518" s="101"/>
      <c r="T1518" s="101"/>
      <c r="U1518" s="101"/>
      <c r="V1518" s="101"/>
      <c r="W1518" s="101"/>
      <c r="X1518" s="101"/>
      <c r="Y1518" s="101"/>
      <c r="Z1518" s="101"/>
    </row>
    <row r="1519" ht="12.0" customHeight="1">
      <c r="A1519" s="22">
        <v>36466.0</v>
      </c>
      <c r="B1519" s="26" t="s">
        <v>1422</v>
      </c>
      <c r="C1519" s="101" t="s">
        <v>356</v>
      </c>
      <c r="D1519" s="98">
        <f t="shared" si="1"/>
        <v>41</v>
      </c>
      <c r="E1519" s="98" t="str">
        <f t="shared" si="2"/>
        <v>E-mail note from S. Kolon to F. Fotouhi </v>
      </c>
      <c r="F1519" s="98" t="str">
        <f t="shared" si="3"/>
        <v>(preliminary response to 11/1 submittal)</v>
      </c>
      <c r="G1519" s="98">
        <f t="shared" si="4"/>
        <v>1999</v>
      </c>
      <c r="H1519" s="98">
        <f t="shared" si="5"/>
        <v>11</v>
      </c>
      <c r="I1519" s="98">
        <f t="shared" si="6"/>
        <v>2</v>
      </c>
      <c r="J1519" s="101"/>
      <c r="K1519" s="101"/>
      <c r="L1519" s="101"/>
      <c r="M1519" s="101"/>
      <c r="N1519" s="101"/>
      <c r="O1519" s="101"/>
      <c r="P1519" s="101"/>
      <c r="Q1519" s="101"/>
      <c r="R1519" s="101"/>
      <c r="S1519" s="101"/>
      <c r="T1519" s="101"/>
      <c r="U1519" s="101"/>
      <c r="V1519" s="101"/>
      <c r="W1519" s="101"/>
      <c r="X1519" s="101"/>
      <c r="Y1519" s="101"/>
      <c r="Z1519" s="101"/>
    </row>
    <row r="1520" ht="12.0" customHeight="1">
      <c r="A1520" s="22">
        <v>36465.0</v>
      </c>
      <c r="B1520" s="26" t="s">
        <v>1423</v>
      </c>
      <c r="C1520" s="101" t="s">
        <v>356</v>
      </c>
      <c r="D1520" s="98">
        <f t="shared" si="1"/>
        <v>36</v>
      </c>
      <c r="E1520" s="98" t="str">
        <f t="shared" si="2"/>
        <v>Letter from F. Fotouhi to S. Kolon </v>
      </c>
      <c r="F1520" s="98" t="str">
        <f t="shared" si="3"/>
        <v>(initial use of pipeline)</v>
      </c>
      <c r="G1520" s="98">
        <f t="shared" si="4"/>
        <v>1999</v>
      </c>
      <c r="H1520" s="98">
        <f t="shared" si="5"/>
        <v>11</v>
      </c>
      <c r="I1520" s="98">
        <f t="shared" si="6"/>
        <v>1</v>
      </c>
      <c r="J1520" s="101"/>
      <c r="K1520" s="101"/>
      <c r="L1520" s="101"/>
      <c r="M1520" s="101"/>
      <c r="N1520" s="101"/>
      <c r="O1520" s="101"/>
      <c r="P1520" s="101"/>
      <c r="Q1520" s="101"/>
      <c r="R1520" s="101"/>
      <c r="S1520" s="101"/>
      <c r="T1520" s="101"/>
      <c r="U1520" s="101"/>
      <c r="V1520" s="101"/>
      <c r="W1520" s="101"/>
      <c r="X1520" s="101"/>
      <c r="Y1520" s="101"/>
      <c r="Z1520" s="101"/>
    </row>
    <row r="1521" ht="12.0" customHeight="1">
      <c r="A1521" s="22">
        <v>36465.0</v>
      </c>
      <c r="B1521" s="26" t="s">
        <v>1424</v>
      </c>
      <c r="C1521" s="101" t="s">
        <v>356</v>
      </c>
      <c r="D1521" s="98" t="str">
        <f t="shared" si="1"/>
        <v>#VALUE!</v>
      </c>
      <c r="E1521" s="101" t="str">
        <f t="shared" si="2"/>
        <v>P/GSI submittal of Transmission Pipeline, Interim Response – Revision II </v>
      </c>
      <c r="F1521" s="98" t="str">
        <f t="shared" si="3"/>
        <v/>
      </c>
      <c r="G1521" s="98">
        <f t="shared" si="4"/>
        <v>1999</v>
      </c>
      <c r="H1521" s="98">
        <f t="shared" si="5"/>
        <v>11</v>
      </c>
      <c r="I1521" s="98">
        <f t="shared" si="6"/>
        <v>1</v>
      </c>
      <c r="J1521" s="98"/>
      <c r="K1521" s="98"/>
      <c r="L1521" s="98"/>
      <c r="M1521" s="98"/>
      <c r="N1521" s="98"/>
      <c r="O1521" s="98"/>
      <c r="P1521" s="98"/>
      <c r="Q1521" s="98"/>
      <c r="R1521" s="98"/>
      <c r="S1521" s="98"/>
      <c r="T1521" s="98"/>
      <c r="U1521" s="98"/>
      <c r="V1521" s="98"/>
      <c r="W1521" s="98"/>
      <c r="X1521" s="98"/>
      <c r="Y1521" s="98"/>
      <c r="Z1521" s="98"/>
    </row>
    <row r="1522" ht="12.0" customHeight="1">
      <c r="A1522" s="22">
        <v>36465.0</v>
      </c>
      <c r="B1522" s="26" t="s">
        <v>1425</v>
      </c>
      <c r="C1522" s="26" t="s">
        <v>9</v>
      </c>
      <c r="D1522" s="98">
        <f t="shared" si="1"/>
        <v>36</v>
      </c>
      <c r="E1522" s="98" t="str">
        <f t="shared" si="2"/>
        <v>Letter from F. Fotouhi to S. Kolon </v>
      </c>
      <c r="F1522" s="98" t="str">
        <f t="shared" si="3"/>
        <v>(moving Core UV system)</v>
      </c>
      <c r="G1522" s="98">
        <f t="shared" si="4"/>
        <v>1999</v>
      </c>
      <c r="H1522" s="98">
        <f t="shared" si="5"/>
        <v>11</v>
      </c>
      <c r="I1522" s="98">
        <f t="shared" si="6"/>
        <v>1</v>
      </c>
      <c r="J1522" s="98"/>
      <c r="K1522" s="98"/>
      <c r="L1522" s="98"/>
      <c r="M1522" s="98"/>
      <c r="N1522" s="98"/>
      <c r="O1522" s="98"/>
      <c r="P1522" s="98"/>
      <c r="Q1522" s="98"/>
      <c r="R1522" s="98"/>
      <c r="S1522" s="98"/>
      <c r="T1522" s="98"/>
      <c r="U1522" s="98"/>
      <c r="V1522" s="98"/>
      <c r="W1522" s="98"/>
      <c r="X1522" s="98"/>
      <c r="Y1522" s="98"/>
      <c r="Z1522" s="98"/>
    </row>
    <row r="1523" ht="12.0" customHeight="1">
      <c r="A1523" s="22">
        <v>36461.0</v>
      </c>
      <c r="B1523" s="26" t="s">
        <v>1389</v>
      </c>
      <c r="C1523" s="101" t="s">
        <v>275</v>
      </c>
      <c r="D1523" s="98">
        <f t="shared" si="1"/>
        <v>20</v>
      </c>
      <c r="E1523" s="98" t="str">
        <f t="shared" si="2"/>
        <v>Analytical Results </v>
      </c>
      <c r="F1523" s="98" t="str">
        <f t="shared" si="3"/>
        <v>(Matrix Environmental)</v>
      </c>
      <c r="G1523" s="98">
        <f t="shared" si="4"/>
        <v>1999</v>
      </c>
      <c r="H1523" s="98">
        <f t="shared" si="5"/>
        <v>10</v>
      </c>
      <c r="I1523" s="98">
        <f t="shared" si="6"/>
        <v>28</v>
      </c>
      <c r="J1523" s="98"/>
      <c r="K1523" s="98"/>
      <c r="L1523" s="98"/>
      <c r="M1523" s="98"/>
      <c r="N1523" s="98"/>
      <c r="O1523" s="98"/>
      <c r="P1523" s="98"/>
      <c r="Q1523" s="98"/>
      <c r="R1523" s="98"/>
      <c r="S1523" s="98"/>
      <c r="T1523" s="98"/>
      <c r="U1523" s="98"/>
      <c r="V1523" s="98"/>
      <c r="W1523" s="98"/>
      <c r="X1523" s="98"/>
      <c r="Y1523" s="98"/>
      <c r="Z1523" s="98"/>
    </row>
    <row r="1524" ht="12.0" customHeight="1">
      <c r="A1524" s="22">
        <v>36461.0</v>
      </c>
      <c r="B1524" s="26" t="s">
        <v>1389</v>
      </c>
      <c r="C1524" s="101" t="s">
        <v>356</v>
      </c>
      <c r="D1524" s="98">
        <f t="shared" si="1"/>
        <v>20</v>
      </c>
      <c r="E1524" s="98" t="str">
        <f t="shared" si="2"/>
        <v>Analytical Results </v>
      </c>
      <c r="F1524" s="98" t="str">
        <f t="shared" si="3"/>
        <v>(Matrix Environmental)</v>
      </c>
      <c r="G1524" s="98">
        <f t="shared" si="4"/>
        <v>1999</v>
      </c>
      <c r="H1524" s="98">
        <f t="shared" si="5"/>
        <v>10</v>
      </c>
      <c r="I1524" s="98">
        <f t="shared" si="6"/>
        <v>28</v>
      </c>
      <c r="J1524" s="98"/>
      <c r="K1524" s="98"/>
      <c r="L1524" s="98"/>
      <c r="M1524" s="98"/>
      <c r="N1524" s="98"/>
      <c r="O1524" s="98"/>
      <c r="P1524" s="98"/>
      <c r="Q1524" s="98"/>
      <c r="R1524" s="98"/>
      <c r="S1524" s="98"/>
      <c r="T1524" s="98"/>
      <c r="U1524" s="98"/>
      <c r="V1524" s="98"/>
      <c r="W1524" s="98"/>
      <c r="X1524" s="98"/>
      <c r="Y1524" s="98"/>
      <c r="Z1524" s="98"/>
    </row>
    <row r="1525" ht="12.0" customHeight="1">
      <c r="A1525" s="22">
        <v>36460.0</v>
      </c>
      <c r="B1525" s="26" t="s">
        <v>1426</v>
      </c>
      <c r="C1525" s="101" t="s">
        <v>356</v>
      </c>
      <c r="D1525" s="98">
        <f t="shared" si="1"/>
        <v>36</v>
      </c>
      <c r="E1525" s="98" t="str">
        <f t="shared" si="2"/>
        <v>Letter from S. Kolon to F. Fotouhi </v>
      </c>
      <c r="F1525" s="98" t="str">
        <f t="shared" si="3"/>
        <v>(additional response to IR-TP)</v>
      </c>
      <c r="G1525" s="98">
        <f t="shared" si="4"/>
        <v>1999</v>
      </c>
      <c r="H1525" s="98">
        <f t="shared" si="5"/>
        <v>10</v>
      </c>
      <c r="I1525" s="98">
        <f t="shared" si="6"/>
        <v>27</v>
      </c>
      <c r="J1525" s="98"/>
      <c r="K1525" s="98"/>
      <c r="L1525" s="98"/>
      <c r="M1525" s="98"/>
      <c r="N1525" s="98"/>
      <c r="O1525" s="98"/>
      <c r="P1525" s="98"/>
      <c r="Q1525" s="98"/>
      <c r="R1525" s="98"/>
      <c r="S1525" s="98"/>
      <c r="T1525" s="98"/>
      <c r="U1525" s="98"/>
      <c r="V1525" s="98"/>
      <c r="W1525" s="98"/>
      <c r="X1525" s="98"/>
      <c r="Y1525" s="98"/>
      <c r="Z1525" s="98"/>
    </row>
    <row r="1526" ht="12.0" customHeight="1">
      <c r="A1526" s="22">
        <v>36453.0</v>
      </c>
      <c r="B1526" s="26" t="s">
        <v>1427</v>
      </c>
      <c r="C1526" s="101" t="s">
        <v>356</v>
      </c>
      <c r="D1526" s="98" t="str">
        <f t="shared" si="1"/>
        <v>#VALUE!</v>
      </c>
      <c r="E1526" s="101" t="str">
        <f t="shared" si="2"/>
        <v>DEQ response to Interim Response – Transmission Pipeline</v>
      </c>
      <c r="F1526" s="98" t="str">
        <f t="shared" si="3"/>
        <v/>
      </c>
      <c r="G1526" s="98">
        <f t="shared" si="4"/>
        <v>1999</v>
      </c>
      <c r="H1526" s="98">
        <f t="shared" si="5"/>
        <v>10</v>
      </c>
      <c r="I1526" s="98">
        <f t="shared" si="6"/>
        <v>20</v>
      </c>
      <c r="J1526" s="98"/>
      <c r="K1526" s="98"/>
      <c r="L1526" s="98"/>
      <c r="M1526" s="98"/>
      <c r="N1526" s="98"/>
      <c r="O1526" s="98"/>
      <c r="P1526" s="98"/>
      <c r="Q1526" s="98"/>
      <c r="R1526" s="98"/>
      <c r="S1526" s="98"/>
      <c r="T1526" s="98"/>
      <c r="U1526" s="98"/>
      <c r="V1526" s="98"/>
      <c r="W1526" s="98"/>
      <c r="X1526" s="98"/>
      <c r="Y1526" s="98"/>
      <c r="Z1526" s="98"/>
    </row>
    <row r="1527" ht="12.0" customHeight="1">
      <c r="A1527" s="22">
        <v>36453.0</v>
      </c>
      <c r="B1527" s="25" t="s">
        <v>1428</v>
      </c>
      <c r="C1527" s="101" t="s">
        <v>7</v>
      </c>
      <c r="D1527" s="98" t="str">
        <f t="shared" si="1"/>
        <v>#VALUE!</v>
      </c>
      <c r="E1527" s="106" t="str">
        <f t="shared" si="2"/>
        <v>Second Amendment to Consent Judgment</v>
      </c>
      <c r="F1527" s="98" t="str">
        <f t="shared" si="3"/>
        <v/>
      </c>
      <c r="G1527" s="98">
        <f t="shared" si="4"/>
        <v>1999</v>
      </c>
      <c r="H1527" s="98">
        <f t="shared" si="5"/>
        <v>10</v>
      </c>
      <c r="I1527" s="98">
        <f t="shared" si="6"/>
        <v>20</v>
      </c>
      <c r="J1527" s="98"/>
      <c r="K1527" s="98"/>
      <c r="L1527" s="98"/>
      <c r="M1527" s="98"/>
      <c r="N1527" s="98"/>
      <c r="O1527" s="98"/>
      <c r="P1527" s="98"/>
      <c r="Q1527" s="98"/>
      <c r="R1527" s="98"/>
      <c r="S1527" s="98"/>
      <c r="T1527" s="98"/>
      <c r="U1527" s="98"/>
      <c r="V1527" s="98"/>
      <c r="W1527" s="98"/>
      <c r="X1527" s="98"/>
      <c r="Y1527" s="98"/>
      <c r="Z1527" s="98"/>
    </row>
    <row r="1528" ht="12.0" customHeight="1">
      <c r="A1528" s="22">
        <v>36448.0</v>
      </c>
      <c r="B1528" s="26" t="s">
        <v>1429</v>
      </c>
      <c r="C1528" s="26" t="s">
        <v>88</v>
      </c>
      <c r="D1528" s="98">
        <f t="shared" si="1"/>
        <v>43</v>
      </c>
      <c r="E1528" s="98" t="str">
        <f t="shared" si="2"/>
        <v>E-mail note from R. Mandle to L. Lipinski </v>
      </c>
      <c r="F1528" s="98" t="str">
        <f t="shared" si="3"/>
        <v>(review of groundwater model)</v>
      </c>
      <c r="G1528" s="98">
        <f t="shared" si="4"/>
        <v>1999</v>
      </c>
      <c r="H1528" s="98">
        <f t="shared" si="5"/>
        <v>10</v>
      </c>
      <c r="I1528" s="98">
        <f t="shared" si="6"/>
        <v>15</v>
      </c>
      <c r="J1528" s="98"/>
      <c r="K1528" s="98"/>
      <c r="L1528" s="98"/>
      <c r="M1528" s="98"/>
      <c r="N1528" s="98"/>
      <c r="O1528" s="98"/>
      <c r="P1528" s="98"/>
      <c r="Q1528" s="98"/>
      <c r="R1528" s="98"/>
      <c r="S1528" s="98"/>
      <c r="T1528" s="98"/>
      <c r="U1528" s="98"/>
      <c r="V1528" s="98"/>
      <c r="W1528" s="98"/>
      <c r="X1528" s="98"/>
      <c r="Y1528" s="98"/>
      <c r="Z1528" s="98"/>
    </row>
    <row r="1529" ht="24.0" customHeight="1">
      <c r="A1529" s="22">
        <v>36447.0</v>
      </c>
      <c r="B1529" s="26" t="s">
        <v>1430</v>
      </c>
      <c r="C1529" s="101" t="s">
        <v>356</v>
      </c>
      <c r="D1529" s="98">
        <f t="shared" si="1"/>
        <v>61</v>
      </c>
      <c r="E1529" s="98" t="str">
        <f t="shared" si="2"/>
        <v>P/GSI submittal of Interim Response – Transmission Pipeline </v>
      </c>
      <c r="F1529" s="98" t="str">
        <f t="shared" si="3"/>
        <v>(w/Appendix C only, O&amp;M Plan)</v>
      </c>
      <c r="G1529" s="98">
        <f t="shared" si="4"/>
        <v>1999</v>
      </c>
      <c r="H1529" s="98">
        <f t="shared" si="5"/>
        <v>10</v>
      </c>
      <c r="I1529" s="98">
        <f t="shared" si="6"/>
        <v>14</v>
      </c>
      <c r="J1529" s="98"/>
      <c r="K1529" s="98"/>
      <c r="L1529" s="98"/>
      <c r="M1529" s="98"/>
      <c r="N1529" s="98"/>
      <c r="O1529" s="98"/>
      <c r="P1529" s="98"/>
      <c r="Q1529" s="98"/>
      <c r="R1529" s="98"/>
      <c r="S1529" s="98"/>
      <c r="T1529" s="98"/>
      <c r="U1529" s="98"/>
      <c r="V1529" s="98"/>
      <c r="W1529" s="98"/>
      <c r="X1529" s="98"/>
      <c r="Y1529" s="98"/>
      <c r="Z1529" s="98"/>
    </row>
    <row r="1530" ht="12.0" customHeight="1">
      <c r="A1530" s="22">
        <v>36439.0</v>
      </c>
      <c r="B1530" s="26" t="s">
        <v>1431</v>
      </c>
      <c r="C1530" s="101" t="s">
        <v>275</v>
      </c>
      <c r="D1530" s="98" t="str">
        <f t="shared" si="1"/>
        <v>#VALUE!</v>
      </c>
      <c r="E1530" s="101" t="str">
        <f t="shared" si="2"/>
        <v>Borehole and Gamma Logs for three new monitoring wells</v>
      </c>
      <c r="F1530" s="98" t="str">
        <f t="shared" si="3"/>
        <v/>
      </c>
      <c r="G1530" s="98">
        <f t="shared" si="4"/>
        <v>1999</v>
      </c>
      <c r="H1530" s="98">
        <f t="shared" si="5"/>
        <v>10</v>
      </c>
      <c r="I1530" s="98">
        <f t="shared" si="6"/>
        <v>6</v>
      </c>
      <c r="J1530" s="98"/>
      <c r="K1530" s="98"/>
      <c r="L1530" s="98"/>
      <c r="M1530" s="98"/>
      <c r="N1530" s="98"/>
      <c r="O1530" s="98"/>
      <c r="P1530" s="98"/>
      <c r="Q1530" s="98"/>
      <c r="R1530" s="98"/>
      <c r="S1530" s="98"/>
      <c r="T1530" s="98"/>
      <c r="U1530" s="98"/>
      <c r="V1530" s="98"/>
      <c r="W1530" s="98"/>
      <c r="X1530" s="98"/>
      <c r="Y1530" s="98"/>
      <c r="Z1530" s="98"/>
    </row>
    <row r="1531" ht="12.0" customHeight="1">
      <c r="A1531" s="22">
        <v>36439.0</v>
      </c>
      <c r="B1531" s="26" t="s">
        <v>1432</v>
      </c>
      <c r="C1531" s="101" t="s">
        <v>275</v>
      </c>
      <c r="D1531" s="98">
        <f t="shared" si="1"/>
        <v>36</v>
      </c>
      <c r="E1531" s="98" t="str">
        <f t="shared" si="2"/>
        <v>Letter from F. Fotouhi to S. Kolon </v>
      </c>
      <c r="F1531" s="98" t="str">
        <f t="shared" si="3"/>
        <v>(revised purge rates)</v>
      </c>
      <c r="G1531" s="98">
        <f t="shared" si="4"/>
        <v>1999</v>
      </c>
      <c r="H1531" s="98">
        <f t="shared" si="5"/>
        <v>10</v>
      </c>
      <c r="I1531" s="98">
        <f t="shared" si="6"/>
        <v>6</v>
      </c>
      <c r="J1531" s="98"/>
      <c r="K1531" s="98"/>
      <c r="L1531" s="98"/>
      <c r="M1531" s="98"/>
      <c r="N1531" s="98"/>
      <c r="O1531" s="98"/>
      <c r="P1531" s="98"/>
      <c r="Q1531" s="98"/>
      <c r="R1531" s="98"/>
      <c r="S1531" s="98"/>
      <c r="T1531" s="98"/>
      <c r="U1531" s="98"/>
      <c r="V1531" s="98"/>
      <c r="W1531" s="98"/>
      <c r="X1531" s="98"/>
      <c r="Y1531" s="98"/>
      <c r="Z1531" s="98"/>
    </row>
    <row r="1532" ht="24.0" customHeight="1">
      <c r="A1532" s="22">
        <v>36437.0</v>
      </c>
      <c r="B1532" s="26" t="s">
        <v>1433</v>
      </c>
      <c r="C1532" s="101" t="s">
        <v>275</v>
      </c>
      <c r="D1532" s="98">
        <f t="shared" si="1"/>
        <v>49</v>
      </c>
      <c r="E1532" s="98" t="str">
        <f t="shared" si="2"/>
        <v>Letter from F. Fotouhi to S. Kolon w/attachment </v>
      </c>
      <c r="F1532" s="98" t="str">
        <f t="shared" si="3"/>
        <v>(map of proposed monitoring wells for MW-10d investigation)</v>
      </c>
      <c r="G1532" s="98">
        <f t="shared" si="4"/>
        <v>1999</v>
      </c>
      <c r="H1532" s="98">
        <f t="shared" si="5"/>
        <v>10</v>
      </c>
      <c r="I1532" s="98">
        <f t="shared" si="6"/>
        <v>4</v>
      </c>
      <c r="J1532" s="98"/>
      <c r="K1532" s="98"/>
      <c r="L1532" s="98"/>
      <c r="M1532" s="98"/>
      <c r="N1532" s="98"/>
      <c r="O1532" s="98"/>
      <c r="P1532" s="98"/>
      <c r="Q1532" s="98"/>
      <c r="R1532" s="98"/>
      <c r="S1532" s="98"/>
      <c r="T1532" s="98"/>
      <c r="U1532" s="98"/>
      <c r="V1532" s="98"/>
      <c r="W1532" s="98"/>
      <c r="X1532" s="98"/>
      <c r="Y1532" s="98"/>
      <c r="Z1532" s="98"/>
    </row>
    <row r="1533" ht="12.0" customHeight="1">
      <c r="A1533" s="22">
        <v>36433.0</v>
      </c>
      <c r="B1533" s="26" t="s">
        <v>1434</v>
      </c>
      <c r="C1533" s="101" t="s">
        <v>275</v>
      </c>
      <c r="D1533" s="98" t="str">
        <f t="shared" si="1"/>
        <v>#VALUE!</v>
      </c>
      <c r="E1533" s="101" t="str">
        <f t="shared" si="2"/>
        <v>GSI submittal of Purge Effectiveness Evaluation No. 7</v>
      </c>
      <c r="F1533" s="98" t="str">
        <f t="shared" si="3"/>
        <v/>
      </c>
      <c r="G1533" s="98">
        <f t="shared" si="4"/>
        <v>1999</v>
      </c>
      <c r="H1533" s="98">
        <f t="shared" si="5"/>
        <v>9</v>
      </c>
      <c r="I1533" s="98">
        <f t="shared" si="6"/>
        <v>30</v>
      </c>
      <c r="J1533" s="98"/>
      <c r="K1533" s="98"/>
      <c r="L1533" s="98"/>
      <c r="M1533" s="98"/>
      <c r="N1533" s="98"/>
      <c r="O1533" s="98"/>
      <c r="P1533" s="98"/>
      <c r="Q1533" s="98"/>
      <c r="R1533" s="98"/>
      <c r="S1533" s="98"/>
      <c r="T1533" s="98"/>
      <c r="U1533" s="98"/>
      <c r="V1533" s="98"/>
      <c r="W1533" s="98"/>
      <c r="X1533" s="98"/>
      <c r="Y1533" s="98"/>
      <c r="Z1533" s="98"/>
    </row>
    <row r="1534" ht="12.0" customHeight="1">
      <c r="A1534" s="22">
        <v>36432.0</v>
      </c>
      <c r="B1534" s="26" t="s">
        <v>1435</v>
      </c>
      <c r="C1534" s="101" t="s">
        <v>4</v>
      </c>
      <c r="D1534" s="98">
        <f t="shared" si="1"/>
        <v>42</v>
      </c>
      <c r="E1534" s="98" t="str">
        <f t="shared" si="2"/>
        <v>P/GSI submittal of 27th quarterly report </v>
      </c>
      <c r="F1534" s="98" t="str">
        <f t="shared" si="3"/>
        <v>(6/1/99-8/30/99)</v>
      </c>
      <c r="G1534" s="98">
        <f t="shared" si="4"/>
        <v>1999</v>
      </c>
      <c r="H1534" s="98">
        <f t="shared" si="5"/>
        <v>9</v>
      </c>
      <c r="I1534" s="98">
        <f t="shared" si="6"/>
        <v>29</v>
      </c>
      <c r="J1534" s="98"/>
      <c r="K1534" s="98"/>
      <c r="L1534" s="98"/>
      <c r="M1534" s="98"/>
      <c r="N1534" s="98"/>
      <c r="O1534" s="98"/>
      <c r="P1534" s="98"/>
      <c r="Q1534" s="98"/>
      <c r="R1534" s="98"/>
      <c r="S1534" s="98"/>
      <c r="T1534" s="98"/>
      <c r="U1534" s="98"/>
      <c r="V1534" s="98"/>
      <c r="W1534" s="98"/>
      <c r="X1534" s="98"/>
      <c r="Y1534" s="98"/>
      <c r="Z1534" s="98"/>
    </row>
    <row r="1535" ht="12.0" customHeight="1">
      <c r="A1535" s="22">
        <v>36430.0</v>
      </c>
      <c r="B1535" s="26" t="s">
        <v>1436</v>
      </c>
      <c r="C1535" s="26" t="s">
        <v>88</v>
      </c>
      <c r="D1535" s="98" t="str">
        <f t="shared" si="1"/>
        <v>#VALUE!</v>
      </c>
      <c r="E1535" s="101" t="str">
        <f t="shared" si="2"/>
        <v>Order Resolving Dispute</v>
      </c>
      <c r="F1535" s="98" t="str">
        <f t="shared" si="3"/>
        <v/>
      </c>
      <c r="G1535" s="98">
        <f t="shared" si="4"/>
        <v>1999</v>
      </c>
      <c r="H1535" s="98">
        <f t="shared" si="5"/>
        <v>9</v>
      </c>
      <c r="I1535" s="98">
        <f t="shared" si="6"/>
        <v>27</v>
      </c>
      <c r="J1535" s="98"/>
      <c r="K1535" s="98"/>
      <c r="L1535" s="98"/>
      <c r="M1535" s="98"/>
      <c r="N1535" s="98"/>
      <c r="O1535" s="98"/>
      <c r="P1535" s="98"/>
      <c r="Q1535" s="98"/>
      <c r="R1535" s="98"/>
      <c r="S1535" s="98"/>
      <c r="T1535" s="98"/>
      <c r="U1535" s="98"/>
      <c r="V1535" s="98"/>
      <c r="W1535" s="98"/>
      <c r="X1535" s="98"/>
      <c r="Y1535" s="98"/>
      <c r="Z1535" s="98"/>
    </row>
    <row r="1536" ht="12.0" customHeight="1">
      <c r="A1536" s="22">
        <v>36425.0</v>
      </c>
      <c r="B1536" s="26" t="s">
        <v>1437</v>
      </c>
      <c r="C1536" s="101" t="s">
        <v>356</v>
      </c>
      <c r="D1536" s="98">
        <f t="shared" si="1"/>
        <v>19</v>
      </c>
      <c r="E1536" s="98" t="str">
        <f t="shared" si="2"/>
        <v>Analytical Report </v>
      </c>
      <c r="F1536" s="98" t="str">
        <f t="shared" si="3"/>
        <v>(Matrix Environmental)</v>
      </c>
      <c r="G1536" s="98">
        <f t="shared" si="4"/>
        <v>1999</v>
      </c>
      <c r="H1536" s="98">
        <f t="shared" si="5"/>
        <v>9</v>
      </c>
      <c r="I1536" s="98">
        <f t="shared" si="6"/>
        <v>22</v>
      </c>
      <c r="J1536" s="98"/>
      <c r="K1536" s="98"/>
      <c r="L1536" s="98"/>
      <c r="M1536" s="98"/>
      <c r="N1536" s="98"/>
      <c r="O1536" s="98"/>
      <c r="P1536" s="98"/>
      <c r="Q1536" s="98"/>
      <c r="R1536" s="98"/>
      <c r="S1536" s="98"/>
      <c r="T1536" s="98"/>
      <c r="U1536" s="98"/>
      <c r="V1536" s="98"/>
      <c r="W1536" s="98"/>
      <c r="X1536" s="98"/>
      <c r="Y1536" s="98"/>
      <c r="Z1536" s="98"/>
    </row>
    <row r="1537" ht="12.0" customHeight="1">
      <c r="A1537" s="22">
        <v>36418.0</v>
      </c>
      <c r="B1537" s="26" t="s">
        <v>1438</v>
      </c>
      <c r="C1537" s="26" t="s">
        <v>88</v>
      </c>
      <c r="D1537" s="98">
        <f t="shared" si="1"/>
        <v>49</v>
      </c>
      <c r="E1537" s="98" t="str">
        <f t="shared" si="2"/>
        <v>P/GSI submittal of revised Remedial Action Plan </v>
      </c>
      <c r="F1537" s="98" t="str">
        <f t="shared" si="3"/>
        <v>(RAP)</v>
      </c>
      <c r="G1537" s="98">
        <f t="shared" si="4"/>
        <v>1999</v>
      </c>
      <c r="H1537" s="98">
        <f t="shared" si="5"/>
        <v>9</v>
      </c>
      <c r="I1537" s="98">
        <f t="shared" si="6"/>
        <v>15</v>
      </c>
      <c r="J1537" s="101"/>
      <c r="K1537" s="101"/>
      <c r="L1537" s="101"/>
      <c r="M1537" s="101"/>
      <c r="N1537" s="101"/>
      <c r="O1537" s="101"/>
      <c r="P1537" s="101"/>
      <c r="Q1537" s="101"/>
      <c r="R1537" s="101"/>
      <c r="S1537" s="101"/>
      <c r="T1537" s="101"/>
      <c r="U1537" s="101"/>
      <c r="V1537" s="101"/>
      <c r="W1537" s="101"/>
      <c r="X1537" s="101"/>
      <c r="Y1537" s="101"/>
      <c r="Z1537" s="101"/>
    </row>
    <row r="1538" ht="24.0" customHeight="1">
      <c r="A1538" s="22">
        <v>36412.0</v>
      </c>
      <c r="B1538" s="26" t="s">
        <v>1439</v>
      </c>
      <c r="C1538" s="101" t="s">
        <v>356</v>
      </c>
      <c r="D1538" s="98">
        <f t="shared" si="1"/>
        <v>49</v>
      </c>
      <c r="E1538" s="98" t="str">
        <f t="shared" si="2"/>
        <v>Letter from F. Fotouhi to S. Kolon w/attachment </v>
      </c>
      <c r="F1538" s="98" t="str">
        <f t="shared" si="3"/>
        <v>(Revised Work Plan – Dupont Circle Area</v>
      </c>
      <c r="G1538" s="98">
        <f t="shared" si="4"/>
        <v>1999</v>
      </c>
      <c r="H1538" s="98">
        <f t="shared" si="5"/>
        <v>9</v>
      </c>
      <c r="I1538" s="98">
        <f t="shared" si="6"/>
        <v>9</v>
      </c>
      <c r="J1538" s="101"/>
      <c r="K1538" s="101"/>
      <c r="L1538" s="101"/>
      <c r="M1538" s="101"/>
      <c r="N1538" s="101"/>
      <c r="O1538" s="101"/>
      <c r="P1538" s="101"/>
      <c r="Q1538" s="101"/>
      <c r="R1538" s="101"/>
      <c r="S1538" s="101"/>
      <c r="T1538" s="101"/>
      <c r="U1538" s="101"/>
      <c r="V1538" s="101"/>
      <c r="W1538" s="101"/>
      <c r="X1538" s="101"/>
      <c r="Y1538" s="101"/>
      <c r="Z1538" s="101"/>
    </row>
    <row r="1539" ht="12.0" customHeight="1">
      <c r="A1539" s="22">
        <v>36411.0</v>
      </c>
      <c r="B1539" s="26" t="s">
        <v>1440</v>
      </c>
      <c r="C1539" s="26" t="s">
        <v>9</v>
      </c>
      <c r="D1539" s="98" t="str">
        <f t="shared" si="1"/>
        <v>#VALUE!</v>
      </c>
      <c r="E1539" s="101" t="str">
        <f t="shared" si="2"/>
        <v>GSI submittal of Discharge Monitoring Report for NPDES permit </v>
      </c>
      <c r="F1539" s="98" t="str">
        <f t="shared" si="3"/>
        <v/>
      </c>
      <c r="G1539" s="98">
        <f t="shared" si="4"/>
        <v>1999</v>
      </c>
      <c r="H1539" s="98">
        <f t="shared" si="5"/>
        <v>9</v>
      </c>
      <c r="I1539" s="98">
        <f t="shared" si="6"/>
        <v>8</v>
      </c>
      <c r="J1539" s="101"/>
      <c r="K1539" s="101"/>
      <c r="L1539" s="101"/>
      <c r="M1539" s="101"/>
      <c r="N1539" s="101"/>
      <c r="O1539" s="101"/>
      <c r="P1539" s="101"/>
      <c r="Q1539" s="101"/>
      <c r="R1539" s="101"/>
      <c r="S1539" s="101"/>
      <c r="T1539" s="101"/>
      <c r="U1539" s="101"/>
      <c r="V1539" s="101"/>
      <c r="W1539" s="101"/>
      <c r="X1539" s="101"/>
      <c r="Y1539" s="101"/>
      <c r="Z1539" s="101"/>
    </row>
    <row r="1540" ht="12.0" customHeight="1">
      <c r="A1540" s="22">
        <v>36410.0</v>
      </c>
      <c r="B1540" s="26" t="s">
        <v>1441</v>
      </c>
      <c r="C1540" s="26" t="s">
        <v>88</v>
      </c>
      <c r="D1540" s="98" t="str">
        <f t="shared" si="1"/>
        <v>#VALUE!</v>
      </c>
      <c r="E1540" s="101" t="str">
        <f t="shared" si="2"/>
        <v>Plaintiff’s Response to Defendant’s Petition for Dispute Resolution</v>
      </c>
      <c r="F1540" s="98" t="str">
        <f t="shared" si="3"/>
        <v/>
      </c>
      <c r="G1540" s="98">
        <f t="shared" si="4"/>
        <v>1999</v>
      </c>
      <c r="H1540" s="98">
        <f t="shared" si="5"/>
        <v>9</v>
      </c>
      <c r="I1540" s="98">
        <f t="shared" si="6"/>
        <v>7</v>
      </c>
      <c r="J1540" s="101"/>
      <c r="K1540" s="101"/>
      <c r="L1540" s="101"/>
      <c r="M1540" s="101"/>
      <c r="N1540" s="101"/>
      <c r="O1540" s="101"/>
      <c r="P1540" s="101"/>
      <c r="Q1540" s="101"/>
      <c r="R1540" s="101"/>
      <c r="S1540" s="101"/>
      <c r="T1540" s="101"/>
      <c r="U1540" s="101"/>
      <c r="V1540" s="101"/>
      <c r="W1540" s="101"/>
      <c r="X1540" s="101"/>
      <c r="Y1540" s="101"/>
      <c r="Z1540" s="101"/>
    </row>
    <row r="1541" ht="12.0" customHeight="1">
      <c r="A1541" s="22">
        <v>36406.0</v>
      </c>
      <c r="B1541" s="26" t="s">
        <v>1442</v>
      </c>
      <c r="C1541" s="101" t="s">
        <v>275</v>
      </c>
      <c r="D1541" s="98">
        <f t="shared" si="1"/>
        <v>36</v>
      </c>
      <c r="E1541" s="98" t="str">
        <f t="shared" si="2"/>
        <v>Letter from F. Fotouhi to S. Kolon </v>
      </c>
      <c r="F1541" s="98" t="str">
        <f t="shared" si="3"/>
        <v>(re: hydrogeologic investigation in the MW-10d area)</v>
      </c>
      <c r="G1541" s="98">
        <f t="shared" si="4"/>
        <v>1999</v>
      </c>
      <c r="H1541" s="98">
        <f t="shared" si="5"/>
        <v>9</v>
      </c>
      <c r="I1541" s="98">
        <f t="shared" si="6"/>
        <v>3</v>
      </c>
      <c r="J1541" s="101"/>
      <c r="K1541" s="101"/>
      <c r="L1541" s="101"/>
      <c r="M1541" s="101"/>
      <c r="N1541" s="101"/>
      <c r="O1541" s="101"/>
      <c r="P1541" s="101"/>
      <c r="Q1541" s="101"/>
      <c r="R1541" s="101"/>
      <c r="S1541" s="101"/>
      <c r="T1541" s="101"/>
      <c r="U1541" s="101"/>
      <c r="V1541" s="101"/>
      <c r="W1541" s="101"/>
      <c r="X1541" s="101"/>
      <c r="Y1541" s="101"/>
      <c r="Z1541" s="101"/>
    </row>
    <row r="1542" ht="24.0" customHeight="1">
      <c r="A1542" s="22">
        <v>36406.0</v>
      </c>
      <c r="B1542" s="26" t="s">
        <v>1443</v>
      </c>
      <c r="C1542" s="101" t="s">
        <v>7</v>
      </c>
      <c r="D1542" s="98">
        <f t="shared" si="1"/>
        <v>51</v>
      </c>
      <c r="E1542" s="98" t="str">
        <f t="shared" si="2"/>
        <v>Letter from R. Reichel to R. Connors w/attachment </v>
      </c>
      <c r="F1542" s="98" t="str">
        <f t="shared" si="3"/>
        <v>(revised draft of Second Amendment to Consent Judgment)</v>
      </c>
      <c r="G1542" s="98">
        <f t="shared" si="4"/>
        <v>1999</v>
      </c>
      <c r="H1542" s="98">
        <f t="shared" si="5"/>
        <v>9</v>
      </c>
      <c r="I1542" s="98">
        <f t="shared" si="6"/>
        <v>3</v>
      </c>
      <c r="J1542" s="101"/>
      <c r="K1542" s="101"/>
      <c r="L1542" s="101"/>
      <c r="M1542" s="101"/>
      <c r="N1542" s="101"/>
      <c r="O1542" s="101"/>
      <c r="P1542" s="101"/>
      <c r="Q1542" s="101"/>
      <c r="R1542" s="101"/>
      <c r="S1542" s="101"/>
      <c r="T1542" s="101"/>
      <c r="U1542" s="101"/>
      <c r="V1542" s="101"/>
      <c r="W1542" s="101"/>
      <c r="X1542" s="101"/>
      <c r="Y1542" s="101"/>
      <c r="Z1542" s="101"/>
    </row>
    <row r="1543" ht="12.0" customHeight="1">
      <c r="A1543" s="22">
        <v>36397.0</v>
      </c>
      <c r="B1543" s="26" t="s">
        <v>1444</v>
      </c>
      <c r="C1543" s="101" t="s">
        <v>275</v>
      </c>
      <c r="D1543" s="98">
        <f t="shared" si="1"/>
        <v>49</v>
      </c>
      <c r="E1543" s="98" t="str">
        <f t="shared" si="2"/>
        <v>Letter from S. Kolon to F. Fotouhi &amp; R. Connors </v>
      </c>
      <c r="F1543" s="98" t="str">
        <f t="shared" si="3"/>
        <v>(re: Purge Effectiveness Evaluation)</v>
      </c>
      <c r="G1543" s="98">
        <f t="shared" si="4"/>
        <v>1999</v>
      </c>
      <c r="H1543" s="98">
        <f t="shared" si="5"/>
        <v>8</v>
      </c>
      <c r="I1543" s="98">
        <f t="shared" si="6"/>
        <v>25</v>
      </c>
      <c r="J1543" s="101"/>
      <c r="K1543" s="101"/>
      <c r="L1543" s="101"/>
      <c r="M1543" s="101"/>
      <c r="N1543" s="101"/>
      <c r="O1543" s="101"/>
      <c r="P1543" s="101"/>
      <c r="Q1543" s="101"/>
      <c r="R1543" s="101"/>
      <c r="S1543" s="101"/>
      <c r="T1543" s="101"/>
      <c r="U1543" s="101"/>
      <c r="V1543" s="101"/>
      <c r="W1543" s="101"/>
      <c r="X1543" s="101"/>
      <c r="Y1543" s="101"/>
      <c r="Z1543" s="101"/>
    </row>
    <row r="1544" ht="12.0" customHeight="1">
      <c r="A1544" s="22">
        <v>36396.0</v>
      </c>
      <c r="B1544" s="26" t="s">
        <v>1445</v>
      </c>
      <c r="C1544" s="26" t="s">
        <v>88</v>
      </c>
      <c r="D1544" s="98" t="str">
        <f t="shared" si="1"/>
        <v>#VALUE!</v>
      </c>
      <c r="E1544" s="101" t="str">
        <f t="shared" si="2"/>
        <v>Re-Notice of Hearing on Defendant’s Petition for Dispute Resolution</v>
      </c>
      <c r="F1544" s="98" t="str">
        <f t="shared" si="3"/>
        <v/>
      </c>
      <c r="G1544" s="98">
        <f t="shared" si="4"/>
        <v>1999</v>
      </c>
      <c r="H1544" s="98">
        <f t="shared" si="5"/>
        <v>8</v>
      </c>
      <c r="I1544" s="98">
        <f t="shared" si="6"/>
        <v>24</v>
      </c>
      <c r="J1544" s="101"/>
      <c r="K1544" s="101"/>
      <c r="L1544" s="101"/>
      <c r="M1544" s="101"/>
      <c r="N1544" s="101"/>
      <c r="O1544" s="101"/>
      <c r="P1544" s="101"/>
      <c r="Q1544" s="101"/>
      <c r="R1544" s="101"/>
      <c r="S1544" s="101"/>
      <c r="T1544" s="101"/>
      <c r="U1544" s="101"/>
      <c r="V1544" s="101"/>
      <c r="W1544" s="101"/>
      <c r="X1544" s="101"/>
      <c r="Y1544" s="101"/>
      <c r="Z1544" s="101"/>
    </row>
    <row r="1545" ht="24.0" customHeight="1">
      <c r="A1545" s="22">
        <v>36388.0</v>
      </c>
      <c r="B1545" s="26" t="s">
        <v>1446</v>
      </c>
      <c r="C1545" s="101" t="s">
        <v>275</v>
      </c>
      <c r="D1545" s="98" t="str">
        <f t="shared" si="1"/>
        <v>#VALUE!</v>
      </c>
      <c r="E1545" s="101" t="str">
        <f t="shared" si="2"/>
        <v>DEQ response to P/GSI submittal of Hydrologic Investigation in MW-10d Area, dated 6/30/99</v>
      </c>
      <c r="F1545" s="98" t="str">
        <f t="shared" si="3"/>
        <v/>
      </c>
      <c r="G1545" s="98">
        <f t="shared" si="4"/>
        <v>1999</v>
      </c>
      <c r="H1545" s="98">
        <f t="shared" si="5"/>
        <v>8</v>
      </c>
      <c r="I1545" s="98">
        <f t="shared" si="6"/>
        <v>16</v>
      </c>
      <c r="J1545" s="101"/>
      <c r="K1545" s="101"/>
      <c r="L1545" s="101"/>
      <c r="M1545" s="101"/>
      <c r="N1545" s="101"/>
      <c r="O1545" s="101"/>
      <c r="P1545" s="101"/>
      <c r="Q1545" s="101"/>
      <c r="R1545" s="101"/>
      <c r="S1545" s="101"/>
      <c r="T1545" s="101"/>
      <c r="U1545" s="101"/>
      <c r="V1545" s="101"/>
      <c r="W1545" s="101"/>
      <c r="X1545" s="101"/>
      <c r="Y1545" s="101"/>
      <c r="Z1545" s="101"/>
    </row>
    <row r="1546" ht="12.0" customHeight="1">
      <c r="A1546" s="22">
        <v>36388.0</v>
      </c>
      <c r="B1546" s="26" t="s">
        <v>1447</v>
      </c>
      <c r="C1546" s="101" t="s">
        <v>356</v>
      </c>
      <c r="D1546" s="98">
        <f t="shared" si="1"/>
        <v>49</v>
      </c>
      <c r="E1546" s="98" t="str">
        <f t="shared" si="2"/>
        <v>Letter from S. Kolon to F. Fotouhi &amp; R. Connors </v>
      </c>
      <c r="F1546" s="98" t="str">
        <f t="shared" si="3"/>
        <v>(response to letter dated 7/12/99)</v>
      </c>
      <c r="G1546" s="98">
        <f t="shared" si="4"/>
        <v>1999</v>
      </c>
      <c r="H1546" s="98">
        <f t="shared" si="5"/>
        <v>8</v>
      </c>
      <c r="I1546" s="98">
        <f t="shared" si="6"/>
        <v>16</v>
      </c>
      <c r="J1546" s="101"/>
      <c r="K1546" s="101"/>
      <c r="L1546" s="101"/>
      <c r="M1546" s="101"/>
      <c r="N1546" s="101"/>
      <c r="O1546" s="101"/>
      <c r="P1546" s="101"/>
      <c r="Q1546" s="101"/>
      <c r="R1546" s="101"/>
      <c r="S1546" s="101"/>
      <c r="T1546" s="101"/>
      <c r="U1546" s="101"/>
      <c r="V1546" s="101"/>
      <c r="W1546" s="101"/>
      <c r="X1546" s="101"/>
      <c r="Y1546" s="101"/>
      <c r="Z1546" s="101"/>
    </row>
    <row r="1547" ht="24.0" customHeight="1">
      <c r="A1547" s="22">
        <v>36385.0</v>
      </c>
      <c r="B1547" s="26" t="s">
        <v>1448</v>
      </c>
      <c r="C1547" s="101" t="s">
        <v>356</v>
      </c>
      <c r="D1547" s="98" t="str">
        <f t="shared" si="1"/>
        <v>#VALUE!</v>
      </c>
      <c r="E1547" s="101" t="str">
        <f t="shared" si="2"/>
        <v>DEQ response to P/GSI submittal of Interim Response – Transmission Pipeline dated 7/15/99</v>
      </c>
      <c r="F1547" s="98" t="str">
        <f t="shared" si="3"/>
        <v/>
      </c>
      <c r="G1547" s="98">
        <f t="shared" si="4"/>
        <v>1999</v>
      </c>
      <c r="H1547" s="98">
        <f t="shared" si="5"/>
        <v>8</v>
      </c>
      <c r="I1547" s="98">
        <f t="shared" si="6"/>
        <v>13</v>
      </c>
      <c r="J1547" s="101"/>
      <c r="K1547" s="101"/>
      <c r="L1547" s="101"/>
      <c r="M1547" s="101"/>
      <c r="N1547" s="101"/>
      <c r="O1547" s="101"/>
      <c r="P1547" s="101"/>
      <c r="Q1547" s="101"/>
      <c r="R1547" s="101"/>
      <c r="S1547" s="101"/>
      <c r="T1547" s="101"/>
      <c r="U1547" s="101"/>
      <c r="V1547" s="101"/>
      <c r="W1547" s="101"/>
      <c r="X1547" s="101"/>
      <c r="Y1547" s="101"/>
      <c r="Z1547" s="101"/>
    </row>
    <row r="1548" ht="24.0" customHeight="1">
      <c r="A1548" s="22">
        <v>36385.0</v>
      </c>
      <c r="B1548" s="26" t="s">
        <v>1449</v>
      </c>
      <c r="C1548" s="26" t="s">
        <v>88</v>
      </c>
      <c r="D1548" s="98">
        <f t="shared" si="1"/>
        <v>71</v>
      </c>
      <c r="E1548" s="98" t="str">
        <f t="shared" si="2"/>
        <v>Letter from R. Connors to Washtenaw County Circuit Court w/attachment </v>
      </c>
      <c r="F1548" s="98" t="str">
        <f t="shared" si="3"/>
        <v>(Petition for Dispute Resolution)</v>
      </c>
      <c r="G1548" s="98">
        <f t="shared" si="4"/>
        <v>1999</v>
      </c>
      <c r="H1548" s="98">
        <f t="shared" si="5"/>
        <v>8</v>
      </c>
      <c r="I1548" s="98">
        <f t="shared" si="6"/>
        <v>13</v>
      </c>
      <c r="J1548" s="101"/>
      <c r="K1548" s="101"/>
      <c r="L1548" s="101"/>
      <c r="M1548" s="101"/>
      <c r="N1548" s="101"/>
      <c r="O1548" s="101"/>
      <c r="P1548" s="101"/>
      <c r="Q1548" s="101"/>
      <c r="R1548" s="101"/>
      <c r="S1548" s="101"/>
      <c r="T1548" s="101"/>
      <c r="U1548" s="101"/>
      <c r="V1548" s="101"/>
      <c r="W1548" s="101"/>
      <c r="X1548" s="101"/>
      <c r="Y1548" s="101"/>
      <c r="Z1548" s="101"/>
    </row>
    <row r="1549" ht="12.0" customHeight="1">
      <c r="A1549" s="22">
        <v>36384.0</v>
      </c>
      <c r="B1549" s="26" t="s">
        <v>1450</v>
      </c>
      <c r="C1549" s="101" t="s">
        <v>275</v>
      </c>
      <c r="D1549" s="98">
        <f t="shared" si="1"/>
        <v>41</v>
      </c>
      <c r="E1549" s="98" t="str">
        <f t="shared" si="2"/>
        <v>Memorandum from L. Lipinski to S. Kolon </v>
      </c>
      <c r="F1549" s="98" t="str">
        <f t="shared" si="3"/>
        <v>(re: MW-10d)</v>
      </c>
      <c r="G1549" s="98">
        <f t="shared" si="4"/>
        <v>1999</v>
      </c>
      <c r="H1549" s="98">
        <f t="shared" si="5"/>
        <v>8</v>
      </c>
      <c r="I1549" s="98">
        <f t="shared" si="6"/>
        <v>12</v>
      </c>
      <c r="J1549" s="101"/>
      <c r="K1549" s="101"/>
      <c r="L1549" s="101"/>
      <c r="M1549" s="101"/>
      <c r="N1549" s="101"/>
      <c r="O1549" s="101"/>
      <c r="P1549" s="101"/>
      <c r="Q1549" s="101"/>
      <c r="R1549" s="101"/>
      <c r="S1549" s="101"/>
      <c r="T1549" s="101"/>
      <c r="U1549" s="101"/>
      <c r="V1549" s="101"/>
      <c r="W1549" s="101"/>
      <c r="X1549" s="101"/>
      <c r="Y1549" s="101"/>
      <c r="Z1549" s="101"/>
    </row>
    <row r="1550" ht="12.0" customHeight="1">
      <c r="A1550" s="22">
        <v>36382.0</v>
      </c>
      <c r="B1550" s="26" t="s">
        <v>1451</v>
      </c>
      <c r="C1550" s="26" t="s">
        <v>9</v>
      </c>
      <c r="D1550" s="98">
        <f t="shared" si="1"/>
        <v>50</v>
      </c>
      <c r="E1550" s="98" t="str">
        <f t="shared" si="2"/>
        <v>Letter from F. Fotouhi to L. Duling w/attachment </v>
      </c>
      <c r="F1550" s="98" t="str">
        <f t="shared" si="3"/>
        <v>(elevated discharge)</v>
      </c>
      <c r="G1550" s="98">
        <f t="shared" si="4"/>
        <v>1999</v>
      </c>
      <c r="H1550" s="98">
        <f t="shared" si="5"/>
        <v>8</v>
      </c>
      <c r="I1550" s="98">
        <f t="shared" si="6"/>
        <v>10</v>
      </c>
      <c r="J1550" s="101"/>
      <c r="K1550" s="101"/>
      <c r="L1550" s="101"/>
      <c r="M1550" s="101"/>
      <c r="N1550" s="101"/>
      <c r="O1550" s="101"/>
      <c r="P1550" s="101"/>
      <c r="Q1550" s="101"/>
      <c r="R1550" s="101"/>
      <c r="S1550" s="101"/>
      <c r="T1550" s="101"/>
      <c r="U1550" s="101"/>
      <c r="V1550" s="101"/>
      <c r="W1550" s="101"/>
      <c r="X1550" s="101"/>
      <c r="Y1550" s="101"/>
      <c r="Z1550" s="101"/>
    </row>
    <row r="1551" ht="12.0" customHeight="1">
      <c r="A1551" s="22">
        <v>36381.0</v>
      </c>
      <c r="B1551" s="26" t="s">
        <v>1440</v>
      </c>
      <c r="C1551" s="26" t="s">
        <v>9</v>
      </c>
      <c r="D1551" s="98" t="str">
        <f t="shared" si="1"/>
        <v>#VALUE!</v>
      </c>
      <c r="E1551" s="101" t="str">
        <f t="shared" si="2"/>
        <v>GSI submittal of Discharge Monitoring Report for NPDES permit </v>
      </c>
      <c r="F1551" s="98" t="str">
        <f t="shared" si="3"/>
        <v/>
      </c>
      <c r="G1551" s="98">
        <f t="shared" si="4"/>
        <v>1999</v>
      </c>
      <c r="H1551" s="98">
        <f t="shared" si="5"/>
        <v>8</v>
      </c>
      <c r="I1551" s="98">
        <f t="shared" si="6"/>
        <v>9</v>
      </c>
      <c r="J1551" s="101"/>
      <c r="K1551" s="101"/>
      <c r="L1551" s="101"/>
      <c r="M1551" s="101"/>
      <c r="N1551" s="101"/>
      <c r="O1551" s="101"/>
      <c r="P1551" s="101"/>
      <c r="Q1551" s="101"/>
      <c r="R1551" s="101"/>
      <c r="S1551" s="101"/>
      <c r="T1551" s="101"/>
      <c r="U1551" s="101"/>
      <c r="V1551" s="101"/>
      <c r="W1551" s="101"/>
      <c r="X1551" s="101"/>
      <c r="Y1551" s="101"/>
      <c r="Z1551" s="101"/>
    </row>
    <row r="1552" ht="12.0" customHeight="1">
      <c r="A1552" s="22">
        <v>36377.0</v>
      </c>
      <c r="B1552" s="26" t="s">
        <v>1452</v>
      </c>
      <c r="C1552" s="26" t="s">
        <v>9</v>
      </c>
      <c r="D1552" s="98" t="str">
        <f t="shared" si="1"/>
        <v>#VALUE!</v>
      </c>
      <c r="E1552" s="101" t="str">
        <f t="shared" si="2"/>
        <v>DEQ Opinion and Order in NPDES permit Contested Case</v>
      </c>
      <c r="F1552" s="98" t="str">
        <f t="shared" si="3"/>
        <v/>
      </c>
      <c r="G1552" s="98">
        <f t="shared" si="4"/>
        <v>1999</v>
      </c>
      <c r="H1552" s="98">
        <f t="shared" si="5"/>
        <v>8</v>
      </c>
      <c r="I1552" s="98">
        <f t="shared" si="6"/>
        <v>5</v>
      </c>
      <c r="J1552" s="101"/>
      <c r="K1552" s="101"/>
      <c r="L1552" s="101"/>
      <c r="M1552" s="101"/>
      <c r="N1552" s="101"/>
      <c r="O1552" s="101"/>
      <c r="P1552" s="101"/>
      <c r="Q1552" s="101"/>
      <c r="R1552" s="101"/>
      <c r="S1552" s="101"/>
      <c r="T1552" s="101"/>
      <c r="U1552" s="101"/>
      <c r="V1552" s="101"/>
      <c r="W1552" s="101"/>
      <c r="X1552" s="101"/>
      <c r="Y1552" s="101"/>
      <c r="Z1552" s="101"/>
    </row>
    <row r="1553" ht="12.0" customHeight="1">
      <c r="A1553" s="22">
        <v>36376.0</v>
      </c>
      <c r="B1553" s="26" t="s">
        <v>1452</v>
      </c>
      <c r="C1553" s="26" t="s">
        <v>9</v>
      </c>
      <c r="D1553" s="98" t="str">
        <f t="shared" si="1"/>
        <v>#VALUE!</v>
      </c>
      <c r="E1553" s="101" t="str">
        <f t="shared" si="2"/>
        <v>DEQ Opinion and Order in NPDES permit Contested Case</v>
      </c>
      <c r="F1553" s="98" t="str">
        <f t="shared" si="3"/>
        <v/>
      </c>
      <c r="G1553" s="98">
        <f t="shared" si="4"/>
        <v>1999</v>
      </c>
      <c r="H1553" s="98">
        <f t="shared" si="5"/>
        <v>8</v>
      </c>
      <c r="I1553" s="98">
        <f t="shared" si="6"/>
        <v>4</v>
      </c>
      <c r="J1553" s="101"/>
      <c r="K1553" s="101"/>
      <c r="L1553" s="101"/>
      <c r="M1553" s="101"/>
      <c r="N1553" s="101"/>
      <c r="O1553" s="101"/>
      <c r="P1553" s="101"/>
      <c r="Q1553" s="101"/>
      <c r="R1553" s="101"/>
      <c r="S1553" s="101"/>
      <c r="T1553" s="101"/>
      <c r="U1553" s="101"/>
      <c r="V1553" s="101"/>
      <c r="W1553" s="101"/>
      <c r="X1553" s="101"/>
      <c r="Y1553" s="101"/>
      <c r="Z1553" s="101"/>
    </row>
    <row r="1554" ht="12.0" customHeight="1">
      <c r="A1554" s="22">
        <v>36375.0</v>
      </c>
      <c r="B1554" s="26" t="s">
        <v>1389</v>
      </c>
      <c r="C1554" s="101" t="s">
        <v>356</v>
      </c>
      <c r="D1554" s="98">
        <f t="shared" si="1"/>
        <v>20</v>
      </c>
      <c r="E1554" s="98" t="str">
        <f t="shared" si="2"/>
        <v>Analytical Results </v>
      </c>
      <c r="F1554" s="98" t="str">
        <f t="shared" si="3"/>
        <v>(Matrix Environmental)</v>
      </c>
      <c r="G1554" s="98">
        <f t="shared" si="4"/>
        <v>1999</v>
      </c>
      <c r="H1554" s="98">
        <f t="shared" si="5"/>
        <v>8</v>
      </c>
      <c r="I1554" s="98">
        <f t="shared" si="6"/>
        <v>3</v>
      </c>
      <c r="J1554" s="101"/>
      <c r="K1554" s="101"/>
      <c r="L1554" s="101"/>
      <c r="M1554" s="101"/>
      <c r="N1554" s="101"/>
      <c r="O1554" s="101"/>
      <c r="P1554" s="101"/>
      <c r="Q1554" s="101"/>
      <c r="R1554" s="101"/>
      <c r="S1554" s="101"/>
      <c r="T1554" s="101"/>
      <c r="U1554" s="101"/>
      <c r="V1554" s="101"/>
      <c r="W1554" s="101"/>
      <c r="X1554" s="101"/>
      <c r="Y1554" s="101"/>
      <c r="Z1554" s="101"/>
    </row>
    <row r="1555" ht="24.0" customHeight="1">
      <c r="A1555" s="22">
        <v>36371.0</v>
      </c>
      <c r="B1555" s="26" t="s">
        <v>1453</v>
      </c>
      <c r="C1555" s="26" t="s">
        <v>88</v>
      </c>
      <c r="D1555" s="98" t="str">
        <f t="shared" si="1"/>
        <v>#VALUE!</v>
      </c>
      <c r="E1555" s="101" t="str">
        <f t="shared" si="2"/>
        <v>DEQ response to RAP dated 5/12/99 and Proposed Resolution of Dispute dated 7/16/99</v>
      </c>
      <c r="F1555" s="98" t="str">
        <f t="shared" si="3"/>
        <v/>
      </c>
      <c r="G1555" s="98">
        <f t="shared" si="4"/>
        <v>1999</v>
      </c>
      <c r="H1555" s="98">
        <f t="shared" si="5"/>
        <v>7</v>
      </c>
      <c r="I1555" s="98">
        <f t="shared" si="6"/>
        <v>30</v>
      </c>
      <c r="J1555" s="101"/>
      <c r="K1555" s="101"/>
      <c r="L1555" s="101"/>
      <c r="M1555" s="101"/>
      <c r="N1555" s="101"/>
      <c r="O1555" s="101"/>
      <c r="P1555" s="101"/>
      <c r="Q1555" s="101"/>
      <c r="R1555" s="101"/>
      <c r="S1555" s="101"/>
      <c r="T1555" s="101"/>
      <c r="U1555" s="101"/>
      <c r="V1555" s="101"/>
      <c r="W1555" s="101"/>
      <c r="X1555" s="101"/>
      <c r="Y1555" s="101"/>
      <c r="Z1555" s="101"/>
    </row>
    <row r="1556" ht="12.0" customHeight="1">
      <c r="A1556" s="22">
        <v>36367.0</v>
      </c>
      <c r="B1556" s="26" t="s">
        <v>1454</v>
      </c>
      <c r="C1556" s="101" t="s">
        <v>356</v>
      </c>
      <c r="D1556" s="98">
        <f t="shared" si="1"/>
        <v>1</v>
      </c>
      <c r="E1556" s="98" t="str">
        <f t="shared" si="2"/>
        <v/>
      </c>
      <c r="F1556" s="98" t="str">
        <f t="shared" si="3"/>
        <v>(date received) Well logs and gamma logs for residential wells</v>
      </c>
      <c r="G1556" s="98">
        <f t="shared" si="4"/>
        <v>1999</v>
      </c>
      <c r="H1556" s="98">
        <f t="shared" si="5"/>
        <v>7</v>
      </c>
      <c r="I1556" s="98">
        <f t="shared" si="6"/>
        <v>26</v>
      </c>
      <c r="J1556" s="101"/>
      <c r="K1556" s="101"/>
      <c r="L1556" s="101"/>
      <c r="M1556" s="101"/>
      <c r="N1556" s="101"/>
      <c r="O1556" s="101"/>
      <c r="P1556" s="101"/>
      <c r="Q1556" s="101"/>
      <c r="R1556" s="101"/>
      <c r="S1556" s="101"/>
      <c r="T1556" s="101"/>
      <c r="U1556" s="101"/>
      <c r="V1556" s="101"/>
      <c r="W1556" s="101"/>
      <c r="X1556" s="101"/>
      <c r="Y1556" s="101"/>
      <c r="Z1556" s="101"/>
    </row>
    <row r="1557" ht="24.0" customHeight="1">
      <c r="A1557" s="22">
        <v>36364.0</v>
      </c>
      <c r="B1557" s="26" t="s">
        <v>1455</v>
      </c>
      <c r="C1557" s="101" t="s">
        <v>7</v>
      </c>
      <c r="D1557" s="98">
        <f t="shared" si="1"/>
        <v>51</v>
      </c>
      <c r="E1557" s="98" t="str">
        <f t="shared" si="2"/>
        <v>Letter from R. Reichel to R. Connors w/attachment </v>
      </c>
      <c r="F1557" s="98" t="str">
        <f t="shared" si="3"/>
        <v>(proposed Second Amendment to Consent Judgment)</v>
      </c>
      <c r="G1557" s="98">
        <f t="shared" si="4"/>
        <v>1999</v>
      </c>
      <c r="H1557" s="98">
        <f t="shared" si="5"/>
        <v>7</v>
      </c>
      <c r="I1557" s="98">
        <f t="shared" si="6"/>
        <v>23</v>
      </c>
      <c r="J1557" s="101"/>
      <c r="K1557" s="101"/>
      <c r="L1557" s="101"/>
      <c r="M1557" s="101"/>
      <c r="N1557" s="101"/>
      <c r="O1557" s="101"/>
      <c r="P1557" s="101"/>
      <c r="Q1557" s="101"/>
      <c r="R1557" s="101"/>
      <c r="S1557" s="101"/>
      <c r="T1557" s="101"/>
      <c r="U1557" s="101"/>
      <c r="V1557" s="101"/>
      <c r="W1557" s="101"/>
      <c r="X1557" s="101"/>
      <c r="Y1557" s="101"/>
      <c r="Z1557" s="101"/>
    </row>
    <row r="1558" ht="24.0" customHeight="1">
      <c r="A1558" s="22">
        <v>36357.0</v>
      </c>
      <c r="B1558" s="26" t="s">
        <v>1456</v>
      </c>
      <c r="C1558" s="101" t="s">
        <v>7</v>
      </c>
      <c r="D1558" s="98">
        <f t="shared" si="1"/>
        <v>51</v>
      </c>
      <c r="E1558" s="98" t="str">
        <f t="shared" si="2"/>
        <v>Letter from R. Reichel to R. Connors w/attachment </v>
      </c>
      <c r="F1558" s="98" t="str">
        <f t="shared" si="3"/>
        <v>(response to 7/14/99 and 7/16/99 letters)</v>
      </c>
      <c r="G1558" s="98">
        <f t="shared" si="4"/>
        <v>1999</v>
      </c>
      <c r="H1558" s="98">
        <f t="shared" si="5"/>
        <v>7</v>
      </c>
      <c r="I1558" s="98">
        <f t="shared" si="6"/>
        <v>16</v>
      </c>
      <c r="J1558" s="101"/>
      <c r="K1558" s="101"/>
      <c r="L1558" s="101"/>
      <c r="M1558" s="101"/>
      <c r="N1558" s="101"/>
      <c r="O1558" s="101"/>
      <c r="P1558" s="101"/>
      <c r="Q1558" s="101"/>
      <c r="R1558" s="101"/>
      <c r="S1558" s="101"/>
      <c r="T1558" s="101"/>
      <c r="U1558" s="101"/>
      <c r="V1558" s="101"/>
      <c r="W1558" s="101"/>
      <c r="X1558" s="101"/>
      <c r="Y1558" s="101"/>
      <c r="Z1558" s="101"/>
    </row>
    <row r="1559" ht="12.0" customHeight="1">
      <c r="A1559" s="22">
        <v>36357.0</v>
      </c>
      <c r="B1559" s="26" t="s">
        <v>1457</v>
      </c>
      <c r="C1559" s="26" t="s">
        <v>88</v>
      </c>
      <c r="D1559" s="98">
        <f t="shared" si="1"/>
        <v>49</v>
      </c>
      <c r="E1559" s="98" t="str">
        <f t="shared" si="2"/>
        <v>Letter from R. Connors to R. Reichel &amp; S. Kolon </v>
      </c>
      <c r="F1559" s="98" t="str">
        <f t="shared" si="3"/>
        <v>(invoking dispute resolution)</v>
      </c>
      <c r="G1559" s="98">
        <f t="shared" si="4"/>
        <v>1999</v>
      </c>
      <c r="H1559" s="98">
        <f t="shared" si="5"/>
        <v>7</v>
      </c>
      <c r="I1559" s="98">
        <f t="shared" si="6"/>
        <v>16</v>
      </c>
      <c r="J1559" s="101"/>
      <c r="K1559" s="101"/>
      <c r="L1559" s="101"/>
      <c r="M1559" s="101"/>
      <c r="N1559" s="101"/>
      <c r="O1559" s="101"/>
      <c r="P1559" s="101"/>
      <c r="Q1559" s="101"/>
      <c r="R1559" s="101"/>
      <c r="S1559" s="101"/>
      <c r="T1559" s="101"/>
      <c r="U1559" s="101"/>
      <c r="V1559" s="101"/>
      <c r="W1559" s="101"/>
      <c r="X1559" s="101"/>
      <c r="Y1559" s="101"/>
      <c r="Z1559" s="101"/>
    </row>
    <row r="1560" ht="12.0" customHeight="1">
      <c r="A1560" s="22">
        <v>36356.0</v>
      </c>
      <c r="B1560" s="26" t="s">
        <v>1458</v>
      </c>
      <c r="C1560" s="101" t="s">
        <v>356</v>
      </c>
      <c r="D1560" s="98" t="str">
        <f t="shared" si="1"/>
        <v>#VALUE!</v>
      </c>
      <c r="E1560" s="101" t="str">
        <f t="shared" si="2"/>
        <v>P/GSI submittal of Interim Response – Transmission Pipeline</v>
      </c>
      <c r="F1560" s="98" t="str">
        <f t="shared" si="3"/>
        <v/>
      </c>
      <c r="G1560" s="98">
        <f t="shared" si="4"/>
        <v>1999</v>
      </c>
      <c r="H1560" s="98">
        <f t="shared" si="5"/>
        <v>7</v>
      </c>
      <c r="I1560" s="98">
        <f t="shared" si="6"/>
        <v>15</v>
      </c>
      <c r="J1560" s="101"/>
      <c r="K1560" s="101"/>
      <c r="L1560" s="101"/>
      <c r="M1560" s="101"/>
      <c r="N1560" s="101"/>
      <c r="O1560" s="101"/>
      <c r="P1560" s="101"/>
      <c r="Q1560" s="101"/>
      <c r="R1560" s="101"/>
      <c r="S1560" s="101"/>
      <c r="T1560" s="101"/>
      <c r="U1560" s="101"/>
      <c r="V1560" s="101"/>
      <c r="W1560" s="101"/>
      <c r="X1560" s="101"/>
      <c r="Y1560" s="101"/>
      <c r="Z1560" s="101"/>
    </row>
    <row r="1561" ht="24.0" customHeight="1">
      <c r="A1561" s="22">
        <v>36355.0</v>
      </c>
      <c r="B1561" s="26" t="s">
        <v>1459</v>
      </c>
      <c r="C1561" s="101" t="s">
        <v>7</v>
      </c>
      <c r="D1561" s="98">
        <f t="shared" si="1"/>
        <v>38</v>
      </c>
      <c r="E1561" s="98" t="str">
        <f t="shared" si="2"/>
        <v>Letter from R. Connors to R. Reichel </v>
      </c>
      <c r="F1561" s="98" t="str">
        <f t="shared" si="3"/>
        <v>(re: proposed Second Amendment to Consent Judgment)</v>
      </c>
      <c r="G1561" s="98">
        <f t="shared" si="4"/>
        <v>1999</v>
      </c>
      <c r="H1561" s="98">
        <f t="shared" si="5"/>
        <v>7</v>
      </c>
      <c r="I1561" s="98">
        <f t="shared" si="6"/>
        <v>14</v>
      </c>
      <c r="J1561" s="101"/>
      <c r="K1561" s="101"/>
      <c r="L1561" s="101"/>
      <c r="M1561" s="101"/>
      <c r="N1561" s="101"/>
      <c r="O1561" s="101"/>
      <c r="P1561" s="101"/>
      <c r="Q1561" s="101"/>
      <c r="R1561" s="101"/>
      <c r="S1561" s="101"/>
      <c r="T1561" s="101"/>
      <c r="U1561" s="101"/>
      <c r="V1561" s="101"/>
      <c r="W1561" s="101"/>
      <c r="X1561" s="101"/>
      <c r="Y1561" s="101"/>
      <c r="Z1561" s="101"/>
    </row>
    <row r="1562" ht="12.0" customHeight="1">
      <c r="A1562" s="22">
        <v>36355.0</v>
      </c>
      <c r="B1562" s="26" t="s">
        <v>1452</v>
      </c>
      <c r="C1562" s="26" t="s">
        <v>9</v>
      </c>
      <c r="D1562" s="98" t="str">
        <f t="shared" si="1"/>
        <v>#VALUE!</v>
      </c>
      <c r="E1562" s="101" t="str">
        <f t="shared" si="2"/>
        <v>DEQ Opinion and Order in NPDES permit Contested Case</v>
      </c>
      <c r="F1562" s="98" t="str">
        <f t="shared" si="3"/>
        <v/>
      </c>
      <c r="G1562" s="98">
        <f t="shared" si="4"/>
        <v>1999</v>
      </c>
      <c r="H1562" s="98">
        <f t="shared" si="5"/>
        <v>7</v>
      </c>
      <c r="I1562" s="98">
        <f t="shared" si="6"/>
        <v>14</v>
      </c>
      <c r="J1562" s="101"/>
      <c r="K1562" s="101"/>
      <c r="L1562" s="101"/>
      <c r="M1562" s="101"/>
      <c r="N1562" s="101"/>
      <c r="O1562" s="101"/>
      <c r="P1562" s="101"/>
      <c r="Q1562" s="101"/>
      <c r="R1562" s="101"/>
      <c r="S1562" s="101"/>
      <c r="T1562" s="101"/>
      <c r="U1562" s="101"/>
      <c r="V1562" s="101"/>
      <c r="W1562" s="101"/>
      <c r="X1562" s="101"/>
      <c r="Y1562" s="101"/>
      <c r="Z1562" s="101"/>
    </row>
    <row r="1563" ht="12.0" customHeight="1">
      <c r="A1563" s="22">
        <v>36353.0</v>
      </c>
      <c r="B1563" s="26" t="s">
        <v>1460</v>
      </c>
      <c r="C1563" s="101" t="s">
        <v>356</v>
      </c>
      <c r="D1563" s="98">
        <f t="shared" si="1"/>
        <v>36</v>
      </c>
      <c r="E1563" s="98" t="str">
        <f t="shared" si="2"/>
        <v>Letter from F. Fotouhi to S. Kolon </v>
      </c>
      <c r="F1563" s="98" t="str">
        <f t="shared" si="3"/>
        <v>(re: Dupont Circle)</v>
      </c>
      <c r="G1563" s="98">
        <f t="shared" si="4"/>
        <v>1999</v>
      </c>
      <c r="H1563" s="98">
        <f t="shared" si="5"/>
        <v>7</v>
      </c>
      <c r="I1563" s="98">
        <f t="shared" si="6"/>
        <v>12</v>
      </c>
      <c r="J1563" s="101"/>
      <c r="K1563" s="101"/>
      <c r="L1563" s="101"/>
      <c r="M1563" s="101"/>
      <c r="N1563" s="101"/>
      <c r="O1563" s="101"/>
      <c r="P1563" s="101"/>
      <c r="Q1563" s="101"/>
      <c r="R1563" s="101"/>
      <c r="S1563" s="101"/>
      <c r="T1563" s="101"/>
      <c r="U1563" s="101"/>
      <c r="V1563" s="101"/>
      <c r="W1563" s="101"/>
      <c r="X1563" s="101"/>
      <c r="Y1563" s="101"/>
      <c r="Z1563" s="101"/>
    </row>
    <row r="1564" ht="12.0" customHeight="1">
      <c r="A1564" s="22">
        <v>36350.0</v>
      </c>
      <c r="B1564" s="26" t="s">
        <v>1461</v>
      </c>
      <c r="C1564" s="101" t="s">
        <v>7</v>
      </c>
      <c r="D1564" s="98">
        <f t="shared" si="1"/>
        <v>58</v>
      </c>
      <c r="E1564" s="98" t="str">
        <f t="shared" si="2"/>
        <v>City of Ann Arbor Memorandum from J. Mueller to J. Ellis </v>
      </c>
      <c r="F1564" s="98" t="str">
        <f t="shared" si="3"/>
        <v>(re: right-of-way permit)</v>
      </c>
      <c r="G1564" s="98">
        <f t="shared" si="4"/>
        <v>1999</v>
      </c>
      <c r="H1564" s="98">
        <f t="shared" si="5"/>
        <v>7</v>
      </c>
      <c r="I1564" s="98">
        <f t="shared" si="6"/>
        <v>9</v>
      </c>
      <c r="J1564" s="101"/>
      <c r="K1564" s="101"/>
      <c r="L1564" s="101"/>
      <c r="M1564" s="101"/>
      <c r="N1564" s="101"/>
      <c r="O1564" s="101"/>
      <c r="P1564" s="101"/>
      <c r="Q1564" s="101"/>
      <c r="R1564" s="101"/>
      <c r="S1564" s="101"/>
      <c r="T1564" s="101"/>
      <c r="U1564" s="101"/>
      <c r="V1564" s="101"/>
      <c r="W1564" s="101"/>
      <c r="X1564" s="101"/>
      <c r="Y1564" s="101"/>
      <c r="Z1564" s="101"/>
    </row>
    <row r="1565" ht="12.0" customHeight="1">
      <c r="A1565" s="22">
        <v>36349.0</v>
      </c>
      <c r="B1565" s="26" t="s">
        <v>1440</v>
      </c>
      <c r="C1565" s="26" t="s">
        <v>9</v>
      </c>
      <c r="D1565" s="98" t="str">
        <f t="shared" si="1"/>
        <v>#VALUE!</v>
      </c>
      <c r="E1565" s="101" t="str">
        <f t="shared" si="2"/>
        <v>GSI submittal of Discharge Monitoring Report for NPDES permit </v>
      </c>
      <c r="F1565" s="98" t="str">
        <f t="shared" si="3"/>
        <v/>
      </c>
      <c r="G1565" s="98">
        <f t="shared" si="4"/>
        <v>1999</v>
      </c>
      <c r="H1565" s="98">
        <f t="shared" si="5"/>
        <v>7</v>
      </c>
      <c r="I1565" s="98">
        <f t="shared" si="6"/>
        <v>8</v>
      </c>
      <c r="J1565" s="101"/>
      <c r="K1565" s="101"/>
      <c r="L1565" s="101"/>
      <c r="M1565" s="101"/>
      <c r="N1565" s="101"/>
      <c r="O1565" s="101"/>
      <c r="P1565" s="101"/>
      <c r="Q1565" s="101"/>
      <c r="R1565" s="101"/>
      <c r="S1565" s="101"/>
      <c r="T1565" s="101"/>
      <c r="U1565" s="101"/>
      <c r="V1565" s="101"/>
      <c r="W1565" s="101"/>
      <c r="X1565" s="101"/>
      <c r="Y1565" s="101"/>
      <c r="Z1565" s="101"/>
    </row>
    <row r="1566" ht="12.0" customHeight="1">
      <c r="A1566" s="22">
        <v>36344.0</v>
      </c>
      <c r="B1566" s="26" t="s">
        <v>1389</v>
      </c>
      <c r="C1566" s="101" t="s">
        <v>275</v>
      </c>
      <c r="D1566" s="98">
        <f t="shared" si="1"/>
        <v>20</v>
      </c>
      <c r="E1566" s="98" t="str">
        <f t="shared" si="2"/>
        <v>Analytical Results </v>
      </c>
      <c r="F1566" s="98" t="str">
        <f t="shared" si="3"/>
        <v>(Matrix Environmental)</v>
      </c>
      <c r="G1566" s="98">
        <f t="shared" si="4"/>
        <v>1999</v>
      </c>
      <c r="H1566" s="98">
        <f t="shared" si="5"/>
        <v>7</v>
      </c>
      <c r="I1566" s="98">
        <f t="shared" si="6"/>
        <v>3</v>
      </c>
      <c r="J1566" s="101"/>
      <c r="K1566" s="101"/>
      <c r="L1566" s="101"/>
      <c r="M1566" s="101"/>
      <c r="N1566" s="101"/>
      <c r="O1566" s="101"/>
      <c r="P1566" s="101"/>
      <c r="Q1566" s="101"/>
      <c r="R1566" s="101"/>
      <c r="S1566" s="101"/>
      <c r="T1566" s="101"/>
      <c r="U1566" s="101"/>
      <c r="V1566" s="101"/>
      <c r="W1566" s="101"/>
      <c r="X1566" s="101"/>
      <c r="Y1566" s="101"/>
      <c r="Z1566" s="101"/>
    </row>
    <row r="1567" ht="12.0" customHeight="1">
      <c r="A1567" s="22">
        <v>36343.0</v>
      </c>
      <c r="B1567" s="26" t="s">
        <v>1389</v>
      </c>
      <c r="C1567" s="101" t="s">
        <v>356</v>
      </c>
      <c r="D1567" s="98">
        <f t="shared" si="1"/>
        <v>20</v>
      </c>
      <c r="E1567" s="98" t="str">
        <f t="shared" si="2"/>
        <v>Analytical Results </v>
      </c>
      <c r="F1567" s="98" t="str">
        <f t="shared" si="3"/>
        <v>(Matrix Environmental)</v>
      </c>
      <c r="G1567" s="98">
        <f t="shared" si="4"/>
        <v>1999</v>
      </c>
      <c r="H1567" s="98">
        <f t="shared" si="5"/>
        <v>7</v>
      </c>
      <c r="I1567" s="98">
        <f t="shared" si="6"/>
        <v>2</v>
      </c>
      <c r="J1567" s="101"/>
      <c r="K1567" s="101"/>
      <c r="L1567" s="101"/>
      <c r="M1567" s="101"/>
      <c r="N1567" s="101"/>
      <c r="O1567" s="101"/>
      <c r="P1567" s="101"/>
      <c r="Q1567" s="101"/>
      <c r="R1567" s="101"/>
      <c r="S1567" s="101"/>
      <c r="T1567" s="101"/>
      <c r="U1567" s="101"/>
      <c r="V1567" s="101"/>
      <c r="W1567" s="101"/>
      <c r="X1567" s="101"/>
      <c r="Y1567" s="101"/>
      <c r="Z1567" s="101"/>
    </row>
    <row r="1568" ht="12.0" customHeight="1">
      <c r="A1568" s="22">
        <v>36343.0</v>
      </c>
      <c r="B1568" s="26" t="s">
        <v>1462</v>
      </c>
      <c r="C1568" s="101" t="s">
        <v>356</v>
      </c>
      <c r="D1568" s="98">
        <f t="shared" si="1"/>
        <v>43</v>
      </c>
      <c r="E1568" s="98" t="str">
        <f t="shared" si="2"/>
        <v>Boring log for deep well in Maple Estates </v>
      </c>
      <c r="F1568" s="98" t="str">
        <f t="shared" si="3"/>
        <v>(MW-47d)</v>
      </c>
      <c r="G1568" s="98">
        <f t="shared" si="4"/>
        <v>1999</v>
      </c>
      <c r="H1568" s="98">
        <f t="shared" si="5"/>
        <v>7</v>
      </c>
      <c r="I1568" s="98">
        <f t="shared" si="6"/>
        <v>2</v>
      </c>
      <c r="J1568" s="101"/>
      <c r="K1568" s="101"/>
      <c r="L1568" s="101"/>
      <c r="M1568" s="101"/>
      <c r="N1568" s="101"/>
      <c r="O1568" s="101"/>
      <c r="P1568" s="101"/>
      <c r="Q1568" s="101"/>
      <c r="R1568" s="101"/>
      <c r="S1568" s="101"/>
      <c r="T1568" s="101"/>
      <c r="U1568" s="101"/>
      <c r="V1568" s="101"/>
      <c r="W1568" s="101"/>
      <c r="X1568" s="101"/>
      <c r="Y1568" s="101"/>
      <c r="Z1568" s="101"/>
    </row>
    <row r="1569" ht="12.0" customHeight="1">
      <c r="A1569" s="22">
        <v>36341.0</v>
      </c>
      <c r="B1569" s="26" t="s">
        <v>1463</v>
      </c>
      <c r="C1569" s="101" t="s">
        <v>275</v>
      </c>
      <c r="D1569" s="98" t="str">
        <f t="shared" si="1"/>
        <v>#VALUE!</v>
      </c>
      <c r="E1569" s="101" t="str">
        <f t="shared" si="2"/>
        <v>P/GSI submittal of Hydrogeologic Investigation in MW-10d Area</v>
      </c>
      <c r="F1569" s="98" t="str">
        <f t="shared" si="3"/>
        <v/>
      </c>
      <c r="G1569" s="98">
        <f t="shared" si="4"/>
        <v>1999</v>
      </c>
      <c r="H1569" s="98">
        <f t="shared" si="5"/>
        <v>6</v>
      </c>
      <c r="I1569" s="98">
        <f t="shared" si="6"/>
        <v>30</v>
      </c>
      <c r="J1569" s="101"/>
      <c r="K1569" s="101"/>
      <c r="L1569" s="101"/>
      <c r="M1569" s="101"/>
      <c r="N1569" s="101"/>
      <c r="O1569" s="101"/>
      <c r="P1569" s="101"/>
      <c r="Q1569" s="101"/>
      <c r="R1569" s="101"/>
      <c r="S1569" s="101"/>
      <c r="T1569" s="101"/>
      <c r="U1569" s="101"/>
      <c r="V1569" s="101"/>
      <c r="W1569" s="101"/>
      <c r="X1569" s="101"/>
      <c r="Y1569" s="101"/>
      <c r="Z1569" s="101"/>
    </row>
    <row r="1570" ht="12.0" customHeight="1">
      <c r="A1570" s="22">
        <v>36341.0</v>
      </c>
      <c r="B1570" s="26" t="s">
        <v>1464</v>
      </c>
      <c r="C1570" s="101" t="s">
        <v>275</v>
      </c>
      <c r="D1570" s="98" t="str">
        <f t="shared" si="1"/>
        <v>#VALUE!</v>
      </c>
      <c r="E1570" s="101" t="str">
        <f t="shared" si="2"/>
        <v>P/GSI submittal of Purge Effectiveness Evaluation No. 6</v>
      </c>
      <c r="F1570" s="98" t="str">
        <f t="shared" si="3"/>
        <v/>
      </c>
      <c r="G1570" s="98">
        <f t="shared" si="4"/>
        <v>1999</v>
      </c>
      <c r="H1570" s="98">
        <f t="shared" si="5"/>
        <v>6</v>
      </c>
      <c r="I1570" s="98">
        <f t="shared" si="6"/>
        <v>30</v>
      </c>
      <c r="J1570" s="101"/>
      <c r="K1570" s="101"/>
      <c r="L1570" s="101"/>
      <c r="M1570" s="101"/>
      <c r="N1570" s="101"/>
      <c r="O1570" s="101"/>
      <c r="P1570" s="101"/>
      <c r="Q1570" s="101"/>
      <c r="R1570" s="101"/>
      <c r="S1570" s="101"/>
      <c r="T1570" s="101"/>
      <c r="U1570" s="101"/>
      <c r="V1570" s="101"/>
      <c r="W1570" s="101"/>
      <c r="X1570" s="101"/>
      <c r="Y1570" s="101"/>
      <c r="Z1570" s="101"/>
    </row>
    <row r="1571" ht="12.0" customHeight="1">
      <c r="A1571" s="22">
        <v>36341.0</v>
      </c>
      <c r="B1571" s="26" t="s">
        <v>1279</v>
      </c>
      <c r="C1571" s="101" t="s">
        <v>356</v>
      </c>
      <c r="D1571" s="98">
        <f t="shared" si="1"/>
        <v>20</v>
      </c>
      <c r="E1571" s="98" t="str">
        <f t="shared" si="2"/>
        <v>Analytical results </v>
      </c>
      <c r="F1571" s="98" t="str">
        <f t="shared" si="3"/>
        <v>(Matrix Environmental)</v>
      </c>
      <c r="G1571" s="98">
        <f t="shared" si="4"/>
        <v>1999</v>
      </c>
      <c r="H1571" s="98">
        <f t="shared" si="5"/>
        <v>6</v>
      </c>
      <c r="I1571" s="98">
        <f t="shared" si="6"/>
        <v>30</v>
      </c>
      <c r="J1571" s="101"/>
      <c r="K1571" s="101"/>
      <c r="L1571" s="101"/>
      <c r="M1571" s="101"/>
      <c r="N1571" s="101"/>
      <c r="O1571" s="101"/>
      <c r="P1571" s="101"/>
      <c r="Q1571" s="101"/>
      <c r="R1571" s="101"/>
      <c r="S1571" s="101"/>
      <c r="T1571" s="101"/>
      <c r="U1571" s="101"/>
      <c r="V1571" s="101"/>
      <c r="W1571" s="101"/>
      <c r="X1571" s="101"/>
      <c r="Y1571" s="101"/>
      <c r="Z1571" s="101"/>
    </row>
    <row r="1572" ht="12.0" customHeight="1">
      <c r="A1572" s="22">
        <v>36341.0</v>
      </c>
      <c r="B1572" s="26" t="s">
        <v>1465</v>
      </c>
      <c r="C1572" s="101" t="s">
        <v>356</v>
      </c>
      <c r="D1572" s="98">
        <f t="shared" si="1"/>
        <v>46</v>
      </c>
      <c r="E1572" s="98" t="str">
        <f t="shared" si="2"/>
        <v>Boring log for shallow well in Maple Estates </v>
      </c>
      <c r="F1572" s="98" t="str">
        <f t="shared" si="3"/>
        <v>(MW-47s)</v>
      </c>
      <c r="G1572" s="98">
        <f t="shared" si="4"/>
        <v>1999</v>
      </c>
      <c r="H1572" s="98">
        <f t="shared" si="5"/>
        <v>6</v>
      </c>
      <c r="I1572" s="98">
        <f t="shared" si="6"/>
        <v>30</v>
      </c>
      <c r="J1572" s="101"/>
      <c r="K1572" s="101"/>
      <c r="L1572" s="101"/>
      <c r="M1572" s="101"/>
      <c r="N1572" s="101"/>
      <c r="O1572" s="101"/>
      <c r="P1572" s="101"/>
      <c r="Q1572" s="101"/>
      <c r="R1572" s="101"/>
      <c r="S1572" s="101"/>
      <c r="T1572" s="101"/>
      <c r="U1572" s="101"/>
      <c r="V1572" s="101"/>
      <c r="W1572" s="101"/>
      <c r="X1572" s="101"/>
      <c r="Y1572" s="101"/>
      <c r="Z1572" s="101"/>
    </row>
    <row r="1573" ht="12.0" customHeight="1">
      <c r="A1573" s="22">
        <v>36341.0</v>
      </c>
      <c r="B1573" s="26" t="s">
        <v>1466</v>
      </c>
      <c r="C1573" s="101" t="s">
        <v>4</v>
      </c>
      <c r="D1573" s="98">
        <f t="shared" si="1"/>
        <v>42</v>
      </c>
      <c r="E1573" s="98" t="str">
        <f t="shared" si="2"/>
        <v>P/GSI submittal of 26th quarterly report </v>
      </c>
      <c r="F1573" s="98" t="str">
        <f t="shared" si="3"/>
        <v>(3/1/99-5/31/99)</v>
      </c>
      <c r="G1573" s="98">
        <f t="shared" si="4"/>
        <v>1999</v>
      </c>
      <c r="H1573" s="98">
        <f t="shared" si="5"/>
        <v>6</v>
      </c>
      <c r="I1573" s="98">
        <f t="shared" si="6"/>
        <v>30</v>
      </c>
      <c r="J1573" s="101"/>
      <c r="K1573" s="101"/>
      <c r="L1573" s="101"/>
      <c r="M1573" s="101"/>
      <c r="N1573" s="101"/>
      <c r="O1573" s="101"/>
      <c r="P1573" s="101"/>
      <c r="Q1573" s="101"/>
      <c r="R1573" s="101"/>
      <c r="S1573" s="101"/>
      <c r="T1573" s="101"/>
      <c r="U1573" s="101"/>
      <c r="V1573" s="101"/>
      <c r="W1573" s="101"/>
      <c r="X1573" s="101"/>
      <c r="Y1573" s="101"/>
      <c r="Z1573" s="101"/>
    </row>
    <row r="1574" ht="12.0" customHeight="1">
      <c r="A1574" s="22">
        <v>36335.0</v>
      </c>
      <c r="B1574" s="26" t="s">
        <v>1467</v>
      </c>
      <c r="C1574" s="101" t="s">
        <v>356</v>
      </c>
      <c r="D1574" s="98" t="str">
        <f t="shared" si="1"/>
        <v>#VALUE!</v>
      </c>
      <c r="E1574" s="101" t="str">
        <f t="shared" si="2"/>
        <v>DEQ response to 6/8 Dupont Circle Area Investigation</v>
      </c>
      <c r="F1574" s="98" t="str">
        <f t="shared" si="3"/>
        <v/>
      </c>
      <c r="G1574" s="98">
        <f t="shared" si="4"/>
        <v>1999</v>
      </c>
      <c r="H1574" s="98">
        <f t="shared" si="5"/>
        <v>6</v>
      </c>
      <c r="I1574" s="98">
        <f t="shared" si="6"/>
        <v>24</v>
      </c>
      <c r="J1574" s="101"/>
      <c r="K1574" s="101"/>
      <c r="L1574" s="101"/>
      <c r="M1574" s="101"/>
      <c r="N1574" s="101"/>
      <c r="O1574" s="101"/>
      <c r="P1574" s="101"/>
      <c r="Q1574" s="101"/>
      <c r="R1574" s="101"/>
      <c r="S1574" s="101"/>
      <c r="T1574" s="101"/>
      <c r="U1574" s="101"/>
      <c r="V1574" s="101"/>
      <c r="W1574" s="101"/>
      <c r="X1574" s="101"/>
      <c r="Y1574" s="101"/>
      <c r="Z1574" s="101"/>
    </row>
    <row r="1575" ht="12.0" customHeight="1">
      <c r="A1575" s="22">
        <v>36335.0</v>
      </c>
      <c r="B1575" s="26" t="s">
        <v>1468</v>
      </c>
      <c r="C1575" s="26" t="s">
        <v>88</v>
      </c>
      <c r="D1575" s="98" t="str">
        <f t="shared" si="1"/>
        <v>#VALUE!</v>
      </c>
      <c r="E1575" s="101" t="str">
        <f t="shared" si="2"/>
        <v>Letter from R. Connors to S. Kolon responding to letters of 6/15 &amp; 6/22</v>
      </c>
      <c r="F1575" s="98" t="str">
        <f t="shared" si="3"/>
        <v/>
      </c>
      <c r="G1575" s="98">
        <f t="shared" si="4"/>
        <v>1999</v>
      </c>
      <c r="H1575" s="98">
        <f t="shared" si="5"/>
        <v>6</v>
      </c>
      <c r="I1575" s="98">
        <f t="shared" si="6"/>
        <v>24</v>
      </c>
      <c r="J1575" s="101"/>
      <c r="K1575" s="101"/>
      <c r="L1575" s="101"/>
      <c r="M1575" s="101"/>
      <c r="N1575" s="101"/>
      <c r="O1575" s="101"/>
      <c r="P1575" s="101"/>
      <c r="Q1575" s="101"/>
      <c r="R1575" s="101"/>
      <c r="S1575" s="101"/>
      <c r="T1575" s="101"/>
      <c r="U1575" s="101"/>
      <c r="V1575" s="101"/>
      <c r="W1575" s="101"/>
      <c r="X1575" s="101"/>
      <c r="Y1575" s="101"/>
      <c r="Z1575" s="101"/>
    </row>
    <row r="1576" ht="12.0" customHeight="1">
      <c r="A1576" s="22">
        <v>36334.0</v>
      </c>
      <c r="B1576" s="26" t="s">
        <v>1469</v>
      </c>
      <c r="C1576" s="101" t="s">
        <v>356</v>
      </c>
      <c r="D1576" s="98">
        <f t="shared" si="1"/>
        <v>50</v>
      </c>
      <c r="E1576" s="98" t="str">
        <f t="shared" si="2"/>
        <v>Letter from F. Fotouhi to S. Kolon &amp; J. Janiczek </v>
      </c>
      <c r="F1576" s="98" t="str">
        <f t="shared" si="3"/>
        <v>(report of exceedance)</v>
      </c>
      <c r="G1576" s="98">
        <f t="shared" si="4"/>
        <v>1999</v>
      </c>
      <c r="H1576" s="98">
        <f t="shared" si="5"/>
        <v>6</v>
      </c>
      <c r="I1576" s="98">
        <f t="shared" si="6"/>
        <v>23</v>
      </c>
      <c r="J1576" s="101"/>
      <c r="K1576" s="101"/>
      <c r="L1576" s="101"/>
      <c r="M1576" s="101"/>
      <c r="N1576" s="101"/>
      <c r="O1576" s="101"/>
      <c r="P1576" s="101"/>
      <c r="Q1576" s="101"/>
      <c r="R1576" s="101"/>
      <c r="S1576" s="101"/>
      <c r="T1576" s="101"/>
      <c r="U1576" s="101"/>
      <c r="V1576" s="101"/>
      <c r="W1576" s="101"/>
      <c r="X1576" s="101"/>
      <c r="Y1576" s="101"/>
      <c r="Z1576" s="101"/>
    </row>
    <row r="1577" ht="12.0" customHeight="1">
      <c r="A1577" s="22">
        <v>36333.0</v>
      </c>
      <c r="B1577" s="26" t="s">
        <v>1470</v>
      </c>
      <c r="C1577" s="101" t="s">
        <v>356</v>
      </c>
      <c r="D1577" s="98">
        <f t="shared" si="1"/>
        <v>38</v>
      </c>
      <c r="E1577" s="98" t="str">
        <f t="shared" si="2"/>
        <v>Letter from F. Fotouhi to S. Wilfong </v>
      </c>
      <c r="F1577" s="98" t="str">
        <f t="shared" si="3"/>
        <v>(comments on 6/16 memo of J. Mueller)</v>
      </c>
      <c r="G1577" s="98">
        <f t="shared" si="4"/>
        <v>1999</v>
      </c>
      <c r="H1577" s="98">
        <f t="shared" si="5"/>
        <v>6</v>
      </c>
      <c r="I1577" s="98">
        <f t="shared" si="6"/>
        <v>22</v>
      </c>
      <c r="J1577" s="101"/>
      <c r="K1577" s="101"/>
      <c r="L1577" s="101"/>
      <c r="M1577" s="101"/>
      <c r="N1577" s="101"/>
      <c r="O1577" s="101"/>
      <c r="P1577" s="101"/>
      <c r="Q1577" s="101"/>
      <c r="R1577" s="101"/>
      <c r="S1577" s="101"/>
      <c r="T1577" s="101"/>
      <c r="U1577" s="101"/>
      <c r="V1577" s="101"/>
      <c r="W1577" s="101"/>
      <c r="X1577" s="101"/>
      <c r="Y1577" s="101"/>
      <c r="Z1577" s="101"/>
    </row>
    <row r="1578" ht="12.0" customHeight="1">
      <c r="A1578" s="22">
        <v>36333.0</v>
      </c>
      <c r="B1578" s="26" t="s">
        <v>1471</v>
      </c>
      <c r="C1578" s="101" t="s">
        <v>356</v>
      </c>
      <c r="D1578" s="98" t="str">
        <f t="shared" si="1"/>
        <v>#VALUE!</v>
      </c>
      <c r="E1578" s="101" t="str">
        <f t="shared" si="2"/>
        <v>P/GSI submittal of Amendment to Phase II Transmission &amp; Horizontal Well</v>
      </c>
      <c r="F1578" s="98" t="str">
        <f t="shared" si="3"/>
        <v/>
      </c>
      <c r="G1578" s="98">
        <f t="shared" si="4"/>
        <v>1999</v>
      </c>
      <c r="H1578" s="98">
        <f t="shared" si="5"/>
        <v>6</v>
      </c>
      <c r="I1578" s="98">
        <f t="shared" si="6"/>
        <v>22</v>
      </c>
      <c r="J1578" s="101"/>
      <c r="K1578" s="101"/>
      <c r="L1578" s="101"/>
      <c r="M1578" s="101"/>
      <c r="N1578" s="101"/>
      <c r="O1578" s="101"/>
      <c r="P1578" s="101"/>
      <c r="Q1578" s="101"/>
      <c r="R1578" s="101"/>
      <c r="S1578" s="101"/>
      <c r="T1578" s="101"/>
      <c r="U1578" s="101"/>
      <c r="V1578" s="101"/>
      <c r="W1578" s="101"/>
      <c r="X1578" s="101"/>
      <c r="Y1578" s="101"/>
      <c r="Z1578" s="101"/>
    </row>
    <row r="1579" ht="12.0" customHeight="1">
      <c r="A1579" s="22">
        <v>36333.0</v>
      </c>
      <c r="B1579" s="26" t="s">
        <v>1472</v>
      </c>
      <c r="C1579" s="26" t="s">
        <v>88</v>
      </c>
      <c r="D1579" s="98">
        <f t="shared" si="1"/>
        <v>49</v>
      </c>
      <c r="E1579" s="98" t="str">
        <f t="shared" si="2"/>
        <v>Letter from S. Kolon to F. Fotouhi &amp; R. Connors </v>
      </c>
      <c r="F1579" s="98" t="str">
        <f t="shared" si="3"/>
        <v>(RAP incomplete)</v>
      </c>
      <c r="G1579" s="98">
        <f t="shared" si="4"/>
        <v>1999</v>
      </c>
      <c r="H1579" s="98">
        <f t="shared" si="5"/>
        <v>6</v>
      </c>
      <c r="I1579" s="98">
        <f t="shared" si="6"/>
        <v>22</v>
      </c>
      <c r="J1579" s="101"/>
      <c r="K1579" s="101"/>
      <c r="L1579" s="101"/>
      <c r="M1579" s="101"/>
      <c r="N1579" s="101"/>
      <c r="O1579" s="101"/>
      <c r="P1579" s="101"/>
      <c r="Q1579" s="101"/>
      <c r="R1579" s="101"/>
      <c r="S1579" s="101"/>
      <c r="T1579" s="101"/>
      <c r="U1579" s="101"/>
      <c r="V1579" s="101"/>
      <c r="W1579" s="101"/>
      <c r="X1579" s="101"/>
      <c r="Y1579" s="101"/>
      <c r="Z1579" s="101"/>
    </row>
    <row r="1580" ht="12.0" customHeight="1">
      <c r="A1580" s="22">
        <v>36332.0</v>
      </c>
      <c r="B1580" s="26" t="s">
        <v>1473</v>
      </c>
      <c r="C1580" s="101" t="s">
        <v>356</v>
      </c>
      <c r="D1580" s="98">
        <f t="shared" si="1"/>
        <v>50</v>
      </c>
      <c r="E1580" s="98" t="str">
        <f t="shared" si="2"/>
        <v>E-mail from F. Fotouhi to S. Kolon &amp; J. Janiczek </v>
      </c>
      <c r="F1580" s="98" t="str">
        <f t="shared" si="3"/>
        <v>(report of exceedance)</v>
      </c>
      <c r="G1580" s="98">
        <f t="shared" si="4"/>
        <v>1999</v>
      </c>
      <c r="H1580" s="98">
        <f t="shared" si="5"/>
        <v>6</v>
      </c>
      <c r="I1580" s="98">
        <f t="shared" si="6"/>
        <v>21</v>
      </c>
      <c r="J1580" s="101"/>
      <c r="K1580" s="101"/>
      <c r="L1580" s="101"/>
      <c r="M1580" s="101"/>
      <c r="N1580" s="101"/>
      <c r="O1580" s="101"/>
      <c r="P1580" s="101"/>
      <c r="Q1580" s="101"/>
      <c r="R1580" s="101"/>
      <c r="S1580" s="101"/>
      <c r="T1580" s="101"/>
      <c r="U1580" s="101"/>
      <c r="V1580" s="101"/>
      <c r="W1580" s="101"/>
      <c r="X1580" s="101"/>
      <c r="Y1580" s="101"/>
      <c r="Z1580" s="101"/>
    </row>
    <row r="1581" ht="12.0" customHeight="1">
      <c r="A1581" s="22">
        <v>36327.0</v>
      </c>
      <c r="B1581" s="26" t="s">
        <v>1474</v>
      </c>
      <c r="C1581" s="101" t="s">
        <v>356</v>
      </c>
      <c r="D1581" s="98">
        <f t="shared" si="1"/>
        <v>34</v>
      </c>
      <c r="E1581" s="98" t="str">
        <f t="shared" si="2"/>
        <v>Memo from J. Mueller to J. Ellis </v>
      </c>
      <c r="F1581" s="98" t="str">
        <f t="shared" si="3"/>
        <v>(comments on right-of-way permit application)</v>
      </c>
      <c r="G1581" s="98">
        <f t="shared" si="4"/>
        <v>1999</v>
      </c>
      <c r="H1581" s="98">
        <f t="shared" si="5"/>
        <v>6</v>
      </c>
      <c r="I1581" s="98">
        <f t="shared" si="6"/>
        <v>16</v>
      </c>
      <c r="J1581" s="101"/>
      <c r="K1581" s="101"/>
      <c r="L1581" s="101"/>
      <c r="M1581" s="101"/>
      <c r="N1581" s="101"/>
      <c r="O1581" s="101"/>
      <c r="P1581" s="101"/>
      <c r="Q1581" s="101"/>
      <c r="R1581" s="101"/>
      <c r="S1581" s="101"/>
      <c r="T1581" s="101"/>
      <c r="U1581" s="101"/>
      <c r="V1581" s="101"/>
      <c r="W1581" s="101"/>
      <c r="X1581" s="101"/>
      <c r="Y1581" s="101"/>
      <c r="Z1581" s="101"/>
    </row>
    <row r="1582" ht="12.0" customHeight="1">
      <c r="A1582" s="22">
        <v>36326.0</v>
      </c>
      <c r="B1582" s="26" t="s">
        <v>1475</v>
      </c>
      <c r="C1582" s="26" t="s">
        <v>88</v>
      </c>
      <c r="D1582" s="98" t="str">
        <f t="shared" si="1"/>
        <v>#VALUE!</v>
      </c>
      <c r="E1582" s="101" t="str">
        <f t="shared" si="2"/>
        <v>Letter from S. Kolon to F. Fotouhi &amp; R. Connors responding to 6/1 letter</v>
      </c>
      <c r="F1582" s="98" t="str">
        <f t="shared" si="3"/>
        <v/>
      </c>
      <c r="G1582" s="98">
        <f t="shared" si="4"/>
        <v>1999</v>
      </c>
      <c r="H1582" s="98">
        <f t="shared" si="5"/>
        <v>6</v>
      </c>
      <c r="I1582" s="98">
        <f t="shared" si="6"/>
        <v>15</v>
      </c>
      <c r="J1582" s="101"/>
      <c r="K1582" s="101"/>
      <c r="L1582" s="101"/>
      <c r="M1582" s="101"/>
      <c r="N1582" s="101"/>
      <c r="O1582" s="101"/>
      <c r="P1582" s="101"/>
      <c r="Q1582" s="101"/>
      <c r="R1582" s="101"/>
      <c r="S1582" s="101"/>
      <c r="T1582" s="101"/>
      <c r="U1582" s="101"/>
      <c r="V1582" s="101"/>
      <c r="W1582" s="101"/>
      <c r="X1582" s="101"/>
      <c r="Y1582" s="101"/>
      <c r="Z1582" s="101"/>
    </row>
    <row r="1583" ht="12.0" customHeight="1">
      <c r="A1583" s="22">
        <v>36326.0</v>
      </c>
      <c r="B1583" s="26" t="s">
        <v>1476</v>
      </c>
      <c r="C1583" s="26" t="s">
        <v>9</v>
      </c>
      <c r="D1583" s="98">
        <f t="shared" si="1"/>
        <v>52</v>
      </c>
      <c r="E1583" s="98" t="str">
        <f t="shared" si="2"/>
        <v>Memorandum from R. Reichel to A. Cook w/attachment </v>
      </c>
      <c r="F1583" s="98" t="str">
        <f t="shared" si="3"/>
        <v>(Petition in Contested Case)</v>
      </c>
      <c r="G1583" s="98">
        <f t="shared" si="4"/>
        <v>1999</v>
      </c>
      <c r="H1583" s="98">
        <f t="shared" si="5"/>
        <v>6</v>
      </c>
      <c r="I1583" s="98">
        <f t="shared" si="6"/>
        <v>15</v>
      </c>
      <c r="J1583" s="101"/>
      <c r="K1583" s="101"/>
      <c r="L1583" s="101"/>
      <c r="M1583" s="101"/>
      <c r="N1583" s="101"/>
      <c r="O1583" s="101"/>
      <c r="P1583" s="101"/>
      <c r="Q1583" s="101"/>
      <c r="R1583" s="101"/>
      <c r="S1583" s="101"/>
      <c r="T1583" s="101"/>
      <c r="U1583" s="101"/>
      <c r="V1583" s="101"/>
      <c r="W1583" s="101"/>
      <c r="X1583" s="101"/>
      <c r="Y1583" s="101"/>
      <c r="Z1583" s="101"/>
    </row>
    <row r="1584" ht="12.0" customHeight="1">
      <c r="A1584" s="22">
        <v>36321.0</v>
      </c>
      <c r="B1584" s="26" t="s">
        <v>1469</v>
      </c>
      <c r="C1584" s="101" t="s">
        <v>356</v>
      </c>
      <c r="D1584" s="98">
        <f t="shared" si="1"/>
        <v>50</v>
      </c>
      <c r="E1584" s="98" t="str">
        <f t="shared" si="2"/>
        <v>Letter from F. Fotouhi to S. Kolon &amp; J. Janiczek </v>
      </c>
      <c r="F1584" s="98" t="str">
        <f t="shared" si="3"/>
        <v>(report of exceedance)</v>
      </c>
      <c r="G1584" s="98">
        <f t="shared" si="4"/>
        <v>1999</v>
      </c>
      <c r="H1584" s="98">
        <f t="shared" si="5"/>
        <v>6</v>
      </c>
      <c r="I1584" s="98">
        <f t="shared" si="6"/>
        <v>10</v>
      </c>
      <c r="J1584" s="101"/>
      <c r="K1584" s="101"/>
      <c r="L1584" s="101"/>
      <c r="M1584" s="101"/>
      <c r="N1584" s="101"/>
      <c r="O1584" s="101"/>
      <c r="P1584" s="101"/>
      <c r="Q1584" s="101"/>
      <c r="R1584" s="101"/>
      <c r="S1584" s="101"/>
      <c r="T1584" s="101"/>
      <c r="U1584" s="101"/>
      <c r="V1584" s="101"/>
      <c r="W1584" s="101"/>
      <c r="X1584" s="101"/>
      <c r="Y1584" s="101"/>
      <c r="Z1584" s="101"/>
    </row>
    <row r="1585" ht="12.0" customHeight="1">
      <c r="A1585" s="22">
        <v>36321.0</v>
      </c>
      <c r="B1585" s="26" t="s">
        <v>1279</v>
      </c>
      <c r="C1585" s="26" t="s">
        <v>88</v>
      </c>
      <c r="D1585" s="98">
        <f t="shared" si="1"/>
        <v>20</v>
      </c>
      <c r="E1585" s="98" t="str">
        <f t="shared" si="2"/>
        <v>Analytical results </v>
      </c>
      <c r="F1585" s="98" t="str">
        <f t="shared" si="3"/>
        <v>(Matrix Environmental)</v>
      </c>
      <c r="G1585" s="98">
        <f t="shared" si="4"/>
        <v>1999</v>
      </c>
      <c r="H1585" s="98">
        <f t="shared" si="5"/>
        <v>6</v>
      </c>
      <c r="I1585" s="98">
        <f t="shared" si="6"/>
        <v>10</v>
      </c>
      <c r="J1585" s="101"/>
      <c r="K1585" s="101"/>
      <c r="L1585" s="101"/>
      <c r="M1585" s="101"/>
      <c r="N1585" s="101"/>
      <c r="O1585" s="101"/>
      <c r="P1585" s="101"/>
      <c r="Q1585" s="101"/>
      <c r="R1585" s="101"/>
      <c r="S1585" s="101"/>
      <c r="T1585" s="101"/>
      <c r="U1585" s="101"/>
      <c r="V1585" s="101"/>
      <c r="W1585" s="101"/>
      <c r="X1585" s="101"/>
      <c r="Y1585" s="101"/>
      <c r="Z1585" s="101"/>
    </row>
    <row r="1586" ht="12.0" customHeight="1">
      <c r="A1586" s="22">
        <v>36320.0</v>
      </c>
      <c r="B1586" s="26" t="s">
        <v>1279</v>
      </c>
      <c r="C1586" s="101" t="s">
        <v>275</v>
      </c>
      <c r="D1586" s="98">
        <f t="shared" si="1"/>
        <v>20</v>
      </c>
      <c r="E1586" s="98" t="str">
        <f t="shared" si="2"/>
        <v>Analytical results </v>
      </c>
      <c r="F1586" s="98" t="str">
        <f t="shared" si="3"/>
        <v>(Matrix Environmental)</v>
      </c>
      <c r="G1586" s="98">
        <f t="shared" si="4"/>
        <v>1999</v>
      </c>
      <c r="H1586" s="98">
        <f t="shared" si="5"/>
        <v>6</v>
      </c>
      <c r="I1586" s="98">
        <f t="shared" si="6"/>
        <v>9</v>
      </c>
      <c r="J1586" s="101"/>
      <c r="K1586" s="101"/>
      <c r="L1586" s="101"/>
      <c r="M1586" s="101"/>
      <c r="N1586" s="101"/>
      <c r="O1586" s="101"/>
      <c r="P1586" s="101"/>
      <c r="Q1586" s="101"/>
      <c r="R1586" s="101"/>
      <c r="S1586" s="101"/>
      <c r="T1586" s="101"/>
      <c r="U1586" s="101"/>
      <c r="V1586" s="101"/>
      <c r="W1586" s="101"/>
      <c r="X1586" s="101"/>
      <c r="Y1586" s="101"/>
      <c r="Z1586" s="101"/>
    </row>
    <row r="1587" ht="12.0" customHeight="1">
      <c r="A1587" s="22">
        <v>36320.0</v>
      </c>
      <c r="B1587" s="26" t="s">
        <v>1279</v>
      </c>
      <c r="C1587" s="101" t="s">
        <v>356</v>
      </c>
      <c r="D1587" s="98">
        <f t="shared" si="1"/>
        <v>20</v>
      </c>
      <c r="E1587" s="98" t="str">
        <f t="shared" si="2"/>
        <v>Analytical results </v>
      </c>
      <c r="F1587" s="98" t="str">
        <f t="shared" si="3"/>
        <v>(Matrix Environmental)</v>
      </c>
      <c r="G1587" s="98">
        <f t="shared" si="4"/>
        <v>1999</v>
      </c>
      <c r="H1587" s="98">
        <f t="shared" si="5"/>
        <v>6</v>
      </c>
      <c r="I1587" s="98">
        <f t="shared" si="6"/>
        <v>9</v>
      </c>
      <c r="J1587" s="101"/>
      <c r="K1587" s="101"/>
      <c r="L1587" s="101"/>
      <c r="M1587" s="101"/>
      <c r="N1587" s="101"/>
      <c r="O1587" s="101"/>
      <c r="P1587" s="101"/>
      <c r="Q1587" s="101"/>
      <c r="R1587" s="101"/>
      <c r="S1587" s="101"/>
      <c r="T1587" s="101"/>
      <c r="U1587" s="101"/>
      <c r="V1587" s="101"/>
      <c r="W1587" s="101"/>
      <c r="X1587" s="101"/>
      <c r="Y1587" s="101"/>
      <c r="Z1587" s="101"/>
    </row>
    <row r="1588" ht="12.0" customHeight="1">
      <c r="A1588" s="22">
        <v>36319.0</v>
      </c>
      <c r="B1588" s="26" t="s">
        <v>1477</v>
      </c>
      <c r="C1588" s="101" t="s">
        <v>356</v>
      </c>
      <c r="D1588" s="98" t="str">
        <f t="shared" si="1"/>
        <v>#VALUE!</v>
      </c>
      <c r="E1588" s="101" t="str">
        <f t="shared" si="2"/>
        <v>P/GSI submittal of Work Plan Dupont Circle Area Investigation</v>
      </c>
      <c r="F1588" s="98" t="str">
        <f t="shared" si="3"/>
        <v/>
      </c>
      <c r="G1588" s="98">
        <f t="shared" si="4"/>
        <v>1999</v>
      </c>
      <c r="H1588" s="98">
        <f t="shared" si="5"/>
        <v>6</v>
      </c>
      <c r="I1588" s="98">
        <f t="shared" si="6"/>
        <v>8</v>
      </c>
      <c r="J1588" s="101"/>
      <c r="K1588" s="101"/>
      <c r="L1588" s="101"/>
      <c r="M1588" s="101"/>
      <c r="N1588" s="101"/>
      <c r="O1588" s="101"/>
      <c r="P1588" s="101"/>
      <c r="Q1588" s="101"/>
      <c r="R1588" s="101"/>
      <c r="S1588" s="101"/>
      <c r="T1588" s="101"/>
      <c r="U1588" s="101"/>
      <c r="V1588" s="101"/>
      <c r="W1588" s="101"/>
      <c r="X1588" s="101"/>
      <c r="Y1588" s="101"/>
      <c r="Z1588" s="101"/>
    </row>
    <row r="1589" ht="12.0" customHeight="1">
      <c r="A1589" s="22">
        <v>36319.0</v>
      </c>
      <c r="B1589" s="26" t="s">
        <v>1195</v>
      </c>
      <c r="C1589" s="26" t="s">
        <v>9</v>
      </c>
      <c r="D1589" s="98" t="str">
        <f t="shared" si="1"/>
        <v>#VALUE!</v>
      </c>
      <c r="E1589" s="101" t="str">
        <f t="shared" si="2"/>
        <v>P/GSI submittal of Discharge Monitoring Report for NPDES permit</v>
      </c>
      <c r="F1589" s="98" t="str">
        <f t="shared" si="3"/>
        <v/>
      </c>
      <c r="G1589" s="98">
        <f t="shared" si="4"/>
        <v>1999</v>
      </c>
      <c r="H1589" s="98">
        <f t="shared" si="5"/>
        <v>6</v>
      </c>
      <c r="I1589" s="98">
        <f t="shared" si="6"/>
        <v>8</v>
      </c>
      <c r="J1589" s="101"/>
      <c r="K1589" s="101"/>
      <c r="L1589" s="101"/>
      <c r="M1589" s="101"/>
      <c r="N1589" s="101"/>
      <c r="O1589" s="101"/>
      <c r="P1589" s="101"/>
      <c r="Q1589" s="101"/>
      <c r="R1589" s="101"/>
      <c r="S1589" s="101"/>
      <c r="T1589" s="101"/>
      <c r="U1589" s="101"/>
      <c r="V1589" s="101"/>
      <c r="W1589" s="101"/>
      <c r="X1589" s="101"/>
      <c r="Y1589" s="101"/>
      <c r="Z1589" s="101"/>
    </row>
    <row r="1590" ht="12.0" customHeight="1">
      <c r="A1590" s="22">
        <v>36314.0</v>
      </c>
      <c r="B1590" s="26" t="s">
        <v>1478</v>
      </c>
      <c r="C1590" s="101" t="s">
        <v>7</v>
      </c>
      <c r="D1590" s="98" t="str">
        <f t="shared" si="1"/>
        <v>#VALUE!</v>
      </c>
      <c r="E1590" s="101" t="str">
        <f t="shared" si="2"/>
        <v>Table of results of residential wells in use with 1,4-dioxane detections, 1997-present</v>
      </c>
      <c r="F1590" s="98" t="str">
        <f t="shared" si="3"/>
        <v/>
      </c>
      <c r="G1590" s="98">
        <f t="shared" si="4"/>
        <v>1999</v>
      </c>
      <c r="H1590" s="98">
        <f t="shared" si="5"/>
        <v>6</v>
      </c>
      <c r="I1590" s="98">
        <f t="shared" si="6"/>
        <v>3</v>
      </c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</row>
    <row r="1591" ht="12.0" customHeight="1">
      <c r="A1591" s="22">
        <v>36314.0</v>
      </c>
      <c r="B1591" s="26" t="s">
        <v>1479</v>
      </c>
      <c r="C1591" s="26" t="s">
        <v>9</v>
      </c>
      <c r="D1591" s="98">
        <f t="shared" si="1"/>
        <v>39</v>
      </c>
      <c r="E1591" s="98" t="str">
        <f t="shared" si="2"/>
        <v>DEQ memo from B. Lane to W. McCracken </v>
      </c>
      <c r="F1591" s="98" t="str">
        <f t="shared" si="3"/>
        <v>(NPDES Permit Limit Recommendations)</v>
      </c>
      <c r="G1591" s="98">
        <f t="shared" si="4"/>
        <v>1999</v>
      </c>
      <c r="H1591" s="98">
        <f t="shared" si="5"/>
        <v>6</v>
      </c>
      <c r="I1591" s="98">
        <f t="shared" si="6"/>
        <v>3</v>
      </c>
      <c r="J1591" s="101"/>
      <c r="K1591" s="101"/>
      <c r="L1591" s="101"/>
      <c r="M1591" s="101"/>
      <c r="N1591" s="101"/>
      <c r="O1591" s="101"/>
      <c r="P1591" s="101"/>
      <c r="Q1591" s="101"/>
      <c r="R1591" s="101"/>
      <c r="S1591" s="101"/>
      <c r="T1591" s="101"/>
      <c r="U1591" s="101"/>
      <c r="V1591" s="101"/>
      <c r="W1591" s="101"/>
      <c r="X1591" s="101"/>
      <c r="Y1591" s="101"/>
      <c r="Z1591" s="101"/>
    </row>
    <row r="1592" ht="12.0" customHeight="1">
      <c r="A1592" s="22">
        <v>36312.0</v>
      </c>
      <c r="B1592" s="26" t="s">
        <v>1480</v>
      </c>
      <c r="C1592" s="26" t="s">
        <v>88</v>
      </c>
      <c r="D1592" s="98" t="str">
        <f t="shared" si="1"/>
        <v>#VALUE!</v>
      </c>
      <c r="E1592" s="101" t="str">
        <f t="shared" si="2"/>
        <v>Letter from R. Connors to S. Kolon responding to letter of 5/18/99</v>
      </c>
      <c r="F1592" s="98" t="str">
        <f t="shared" si="3"/>
        <v/>
      </c>
      <c r="G1592" s="98">
        <f t="shared" si="4"/>
        <v>1999</v>
      </c>
      <c r="H1592" s="98">
        <f t="shared" si="5"/>
        <v>6</v>
      </c>
      <c r="I1592" s="98">
        <f t="shared" si="6"/>
        <v>1</v>
      </c>
      <c r="J1592" s="101"/>
      <c r="K1592" s="101"/>
      <c r="L1592" s="101"/>
      <c r="M1592" s="101"/>
      <c r="N1592" s="101"/>
      <c r="O1592" s="101"/>
      <c r="P1592" s="101"/>
      <c r="Q1592" s="101"/>
      <c r="R1592" s="101"/>
      <c r="S1592" s="101"/>
      <c r="T1592" s="101"/>
      <c r="U1592" s="101"/>
      <c r="V1592" s="101"/>
      <c r="W1592" s="101"/>
      <c r="X1592" s="101"/>
      <c r="Y1592" s="101"/>
      <c r="Z1592" s="101"/>
    </row>
    <row r="1593" ht="12.0" customHeight="1">
      <c r="A1593" s="22">
        <v>36298.0</v>
      </c>
      <c r="B1593" s="26" t="s">
        <v>1481</v>
      </c>
      <c r="C1593" s="101" t="s">
        <v>356</v>
      </c>
      <c r="D1593" s="98">
        <f t="shared" si="1"/>
        <v>26</v>
      </c>
      <c r="E1593" s="98" t="str">
        <f t="shared" si="2"/>
        <v>DEQ Official Lab Reports </v>
      </c>
      <c r="F1593" s="98" t="str">
        <f t="shared" si="3"/>
        <v>(split samples with Gelman from 3/17/99)</v>
      </c>
      <c r="G1593" s="98">
        <f t="shared" si="4"/>
        <v>1999</v>
      </c>
      <c r="H1593" s="98">
        <f t="shared" si="5"/>
        <v>5</v>
      </c>
      <c r="I1593" s="98">
        <f t="shared" si="6"/>
        <v>18</v>
      </c>
      <c r="J1593" s="101"/>
      <c r="K1593" s="101"/>
      <c r="L1593" s="101"/>
      <c r="M1593" s="101"/>
      <c r="N1593" s="101"/>
      <c r="O1593" s="101"/>
      <c r="P1593" s="101"/>
      <c r="Q1593" s="101"/>
      <c r="R1593" s="101"/>
      <c r="S1593" s="101"/>
      <c r="T1593" s="101"/>
      <c r="U1593" s="101"/>
      <c r="V1593" s="101"/>
      <c r="W1593" s="101"/>
      <c r="X1593" s="101"/>
      <c r="Y1593" s="101"/>
      <c r="Z1593" s="101"/>
    </row>
    <row r="1594" ht="12.0" customHeight="1">
      <c r="A1594" s="22">
        <v>36298.0</v>
      </c>
      <c r="B1594" s="26" t="s">
        <v>1482</v>
      </c>
      <c r="C1594" s="26" t="s">
        <v>88</v>
      </c>
      <c r="D1594" s="98" t="str">
        <f t="shared" si="1"/>
        <v>#VALUE!</v>
      </c>
      <c r="E1594" s="101" t="str">
        <f t="shared" si="2"/>
        <v>DEQ acknowledgment of receipt of RAP dated 5/12/99</v>
      </c>
      <c r="F1594" s="98" t="str">
        <f t="shared" si="3"/>
        <v/>
      </c>
      <c r="G1594" s="98">
        <f t="shared" si="4"/>
        <v>1999</v>
      </c>
      <c r="H1594" s="98">
        <f t="shared" si="5"/>
        <v>5</v>
      </c>
      <c r="I1594" s="98">
        <f t="shared" si="6"/>
        <v>18</v>
      </c>
      <c r="J1594" s="101"/>
      <c r="K1594" s="101"/>
      <c r="L1594" s="101"/>
      <c r="M1594" s="101"/>
      <c r="N1594" s="101"/>
      <c r="O1594" s="101"/>
      <c r="P1594" s="101"/>
      <c r="Q1594" s="101"/>
      <c r="R1594" s="101"/>
      <c r="S1594" s="101"/>
      <c r="T1594" s="101"/>
      <c r="U1594" s="101"/>
      <c r="V1594" s="101"/>
      <c r="W1594" s="101"/>
      <c r="X1594" s="101"/>
      <c r="Y1594" s="101"/>
      <c r="Z1594" s="101"/>
    </row>
    <row r="1595" ht="12.0" customHeight="1">
      <c r="A1595" s="22">
        <v>36294.0</v>
      </c>
      <c r="B1595" s="26" t="s">
        <v>1483</v>
      </c>
      <c r="C1595" s="101" t="s">
        <v>356</v>
      </c>
      <c r="D1595" s="98" t="str">
        <f t="shared" si="1"/>
        <v>#VALUE!</v>
      </c>
      <c r="E1595" s="101" t="str">
        <f t="shared" si="2"/>
        <v>Memo from T. Blessing to Ann Arbor City Mayor &amp; City Council</v>
      </c>
      <c r="F1595" s="98" t="str">
        <f t="shared" si="3"/>
        <v/>
      </c>
      <c r="G1595" s="98">
        <f t="shared" si="4"/>
        <v>1999</v>
      </c>
      <c r="H1595" s="98">
        <f t="shared" si="5"/>
        <v>5</v>
      </c>
      <c r="I1595" s="98">
        <f t="shared" si="6"/>
        <v>14</v>
      </c>
      <c r="J1595" s="101"/>
      <c r="K1595" s="101"/>
      <c r="L1595" s="101"/>
      <c r="M1595" s="101"/>
      <c r="N1595" s="101"/>
      <c r="O1595" s="101"/>
      <c r="P1595" s="101"/>
      <c r="Q1595" s="101"/>
      <c r="R1595" s="101"/>
      <c r="S1595" s="101"/>
      <c r="T1595" s="101"/>
      <c r="U1595" s="101"/>
      <c r="V1595" s="101"/>
      <c r="W1595" s="101"/>
      <c r="X1595" s="101"/>
      <c r="Y1595" s="101"/>
      <c r="Z1595" s="101"/>
    </row>
    <row r="1596" ht="12.0" customHeight="1">
      <c r="A1596" s="22">
        <v>36292.0</v>
      </c>
      <c r="B1596" s="26" t="s">
        <v>1484</v>
      </c>
      <c r="C1596" s="26" t="s">
        <v>88</v>
      </c>
      <c r="D1596" s="98" t="str">
        <f t="shared" si="1"/>
        <v>#VALUE!</v>
      </c>
      <c r="E1596" s="101" t="str">
        <f t="shared" si="2"/>
        <v>P/GSI submittal of Western System RAP</v>
      </c>
      <c r="F1596" s="98" t="str">
        <f t="shared" si="3"/>
        <v/>
      </c>
      <c r="G1596" s="98">
        <f t="shared" si="4"/>
        <v>1999</v>
      </c>
      <c r="H1596" s="98">
        <f t="shared" si="5"/>
        <v>5</v>
      </c>
      <c r="I1596" s="98">
        <f t="shared" si="6"/>
        <v>12</v>
      </c>
      <c r="J1596" s="101"/>
      <c r="K1596" s="101"/>
      <c r="L1596" s="101"/>
      <c r="M1596" s="101"/>
      <c r="N1596" s="101"/>
      <c r="O1596" s="101"/>
      <c r="P1596" s="101"/>
      <c r="Q1596" s="101"/>
      <c r="R1596" s="101"/>
      <c r="S1596" s="101"/>
      <c r="T1596" s="101"/>
      <c r="U1596" s="101"/>
      <c r="V1596" s="101"/>
      <c r="W1596" s="101"/>
      <c r="X1596" s="101"/>
      <c r="Y1596" s="101"/>
      <c r="Z1596" s="101"/>
    </row>
    <row r="1597" ht="12.0" customHeight="1">
      <c r="A1597" s="22">
        <v>36291.0</v>
      </c>
      <c r="B1597" s="26" t="s">
        <v>1279</v>
      </c>
      <c r="C1597" s="101" t="s">
        <v>275</v>
      </c>
      <c r="D1597" s="98">
        <f t="shared" si="1"/>
        <v>20</v>
      </c>
      <c r="E1597" s="98" t="str">
        <f t="shared" si="2"/>
        <v>Analytical results </v>
      </c>
      <c r="F1597" s="98" t="str">
        <f t="shared" si="3"/>
        <v>(Matrix Environmental)</v>
      </c>
      <c r="G1597" s="98">
        <f t="shared" si="4"/>
        <v>1999</v>
      </c>
      <c r="H1597" s="98">
        <f t="shared" si="5"/>
        <v>5</v>
      </c>
      <c r="I1597" s="98">
        <f t="shared" si="6"/>
        <v>11</v>
      </c>
      <c r="J1597" s="101"/>
      <c r="K1597" s="101"/>
      <c r="L1597" s="101"/>
      <c r="M1597" s="101"/>
      <c r="N1597" s="101"/>
      <c r="O1597" s="101"/>
      <c r="P1597" s="101"/>
      <c r="Q1597" s="101"/>
      <c r="R1597" s="101"/>
      <c r="S1597" s="101"/>
      <c r="T1597" s="101"/>
      <c r="U1597" s="101"/>
      <c r="V1597" s="101"/>
      <c r="W1597" s="101"/>
      <c r="X1597" s="101"/>
      <c r="Y1597" s="101"/>
      <c r="Z1597" s="101"/>
    </row>
    <row r="1598" ht="12.0" customHeight="1">
      <c r="A1598" s="22">
        <v>36291.0</v>
      </c>
      <c r="B1598" s="26" t="s">
        <v>1279</v>
      </c>
      <c r="C1598" s="101" t="s">
        <v>356</v>
      </c>
      <c r="D1598" s="98">
        <f t="shared" si="1"/>
        <v>20</v>
      </c>
      <c r="E1598" s="98" t="str">
        <f t="shared" si="2"/>
        <v>Analytical results </v>
      </c>
      <c r="F1598" s="98" t="str">
        <f t="shared" si="3"/>
        <v>(Matrix Environmental)</v>
      </c>
      <c r="G1598" s="98">
        <f t="shared" si="4"/>
        <v>1999</v>
      </c>
      <c r="H1598" s="98">
        <f t="shared" si="5"/>
        <v>5</v>
      </c>
      <c r="I1598" s="98">
        <f t="shared" si="6"/>
        <v>11</v>
      </c>
      <c r="J1598" s="101"/>
      <c r="K1598" s="101"/>
      <c r="L1598" s="101"/>
      <c r="M1598" s="101"/>
      <c r="N1598" s="101"/>
      <c r="O1598" s="101"/>
      <c r="P1598" s="101"/>
      <c r="Q1598" s="101"/>
      <c r="R1598" s="101"/>
      <c r="S1598" s="101"/>
      <c r="T1598" s="101"/>
      <c r="U1598" s="101"/>
      <c r="V1598" s="101"/>
      <c r="W1598" s="101"/>
      <c r="X1598" s="101"/>
      <c r="Y1598" s="101"/>
      <c r="Z1598" s="101"/>
    </row>
    <row r="1599" ht="12.0" customHeight="1">
      <c r="A1599" s="22">
        <v>36290.0</v>
      </c>
      <c r="B1599" s="26" t="s">
        <v>1195</v>
      </c>
      <c r="C1599" s="26" t="s">
        <v>9</v>
      </c>
      <c r="D1599" s="98" t="str">
        <f t="shared" si="1"/>
        <v>#VALUE!</v>
      </c>
      <c r="E1599" s="101" t="str">
        <f t="shared" si="2"/>
        <v>P/GSI submittal of Discharge Monitoring Report for NPDES permit</v>
      </c>
      <c r="F1599" s="98" t="str">
        <f t="shared" si="3"/>
        <v/>
      </c>
      <c r="G1599" s="98">
        <f t="shared" si="4"/>
        <v>1999</v>
      </c>
      <c r="H1599" s="98">
        <f t="shared" si="5"/>
        <v>5</v>
      </c>
      <c r="I1599" s="98">
        <f t="shared" si="6"/>
        <v>10</v>
      </c>
      <c r="J1599" s="101"/>
      <c r="K1599" s="101"/>
      <c r="L1599" s="101"/>
      <c r="M1599" s="101"/>
      <c r="N1599" s="101"/>
      <c r="O1599" s="101"/>
      <c r="P1599" s="101"/>
      <c r="Q1599" s="101"/>
      <c r="R1599" s="101"/>
      <c r="S1599" s="101"/>
      <c r="T1599" s="101"/>
      <c r="U1599" s="101"/>
      <c r="V1599" s="101"/>
      <c r="W1599" s="101"/>
      <c r="X1599" s="101"/>
      <c r="Y1599" s="101"/>
      <c r="Z1599" s="101"/>
    </row>
    <row r="1600" ht="12.0" customHeight="1">
      <c r="A1600" s="22">
        <v>36286.0</v>
      </c>
      <c r="B1600" s="26" t="s">
        <v>1279</v>
      </c>
      <c r="C1600" s="101" t="s">
        <v>356</v>
      </c>
      <c r="D1600" s="98">
        <f t="shared" si="1"/>
        <v>20</v>
      </c>
      <c r="E1600" s="98" t="str">
        <f t="shared" si="2"/>
        <v>Analytical results </v>
      </c>
      <c r="F1600" s="98" t="str">
        <f t="shared" si="3"/>
        <v>(Matrix Environmental)</v>
      </c>
      <c r="G1600" s="98">
        <f t="shared" si="4"/>
        <v>1999</v>
      </c>
      <c r="H1600" s="98">
        <f t="shared" si="5"/>
        <v>5</v>
      </c>
      <c r="I1600" s="98">
        <f t="shared" si="6"/>
        <v>6</v>
      </c>
      <c r="J1600" s="101"/>
      <c r="K1600" s="101"/>
      <c r="L1600" s="101"/>
      <c r="M1600" s="101"/>
      <c r="N1600" s="101"/>
      <c r="O1600" s="101"/>
      <c r="P1600" s="101"/>
      <c r="Q1600" s="101"/>
      <c r="R1600" s="101"/>
      <c r="S1600" s="101"/>
      <c r="T1600" s="101"/>
      <c r="U1600" s="101"/>
      <c r="V1600" s="101"/>
      <c r="W1600" s="101"/>
      <c r="X1600" s="101"/>
      <c r="Y1600" s="101"/>
      <c r="Z1600" s="101"/>
    </row>
    <row r="1601" ht="12.0" customHeight="1">
      <c r="A1601" s="22">
        <v>36272.0</v>
      </c>
      <c r="B1601" s="26" t="s">
        <v>1279</v>
      </c>
      <c r="C1601" s="101" t="s">
        <v>356</v>
      </c>
      <c r="D1601" s="98">
        <f t="shared" si="1"/>
        <v>20</v>
      </c>
      <c r="E1601" s="98" t="str">
        <f t="shared" si="2"/>
        <v>Analytical results </v>
      </c>
      <c r="F1601" s="98" t="str">
        <f t="shared" si="3"/>
        <v>(Matrix Environmental)</v>
      </c>
      <c r="G1601" s="98">
        <f t="shared" si="4"/>
        <v>1999</v>
      </c>
      <c r="H1601" s="98">
        <f t="shared" si="5"/>
        <v>4</v>
      </c>
      <c r="I1601" s="98">
        <f t="shared" si="6"/>
        <v>22</v>
      </c>
      <c r="J1601" s="101"/>
      <c r="K1601" s="101"/>
      <c r="L1601" s="101"/>
      <c r="M1601" s="101"/>
      <c r="N1601" s="101"/>
      <c r="O1601" s="101"/>
      <c r="P1601" s="101"/>
      <c r="Q1601" s="101"/>
      <c r="R1601" s="101"/>
      <c r="S1601" s="101"/>
      <c r="T1601" s="101"/>
      <c r="U1601" s="101"/>
      <c r="V1601" s="101"/>
      <c r="W1601" s="101"/>
      <c r="X1601" s="101"/>
      <c r="Y1601" s="101"/>
      <c r="Z1601" s="101"/>
    </row>
    <row r="1602" ht="12.0" customHeight="1">
      <c r="A1602" s="22">
        <v>36271.0</v>
      </c>
      <c r="B1602" s="26" t="s">
        <v>1485</v>
      </c>
      <c r="C1602" s="101" t="s">
        <v>275</v>
      </c>
      <c r="D1602" s="98">
        <f t="shared" si="1"/>
        <v>20</v>
      </c>
      <c r="E1602" s="98" t="str">
        <f t="shared" si="2"/>
        <v>Analytical results </v>
      </c>
      <c r="F1602" s="98" t="str">
        <f t="shared" si="3"/>
        <v>(Ann Arbor Technical Services)</v>
      </c>
      <c r="G1602" s="98">
        <f t="shared" si="4"/>
        <v>1999</v>
      </c>
      <c r="H1602" s="98">
        <f t="shared" si="5"/>
        <v>4</v>
      </c>
      <c r="I1602" s="98">
        <f t="shared" si="6"/>
        <v>21</v>
      </c>
      <c r="J1602" s="101"/>
      <c r="K1602" s="101"/>
      <c r="L1602" s="101"/>
      <c r="M1602" s="101"/>
      <c r="N1602" s="101"/>
      <c r="O1602" s="101"/>
      <c r="P1602" s="101"/>
      <c r="Q1602" s="101"/>
      <c r="R1602" s="101"/>
      <c r="S1602" s="101"/>
      <c r="T1602" s="101"/>
      <c r="U1602" s="101"/>
      <c r="V1602" s="101"/>
      <c r="W1602" s="101"/>
      <c r="X1602" s="101"/>
      <c r="Y1602" s="101"/>
      <c r="Z1602" s="101"/>
    </row>
    <row r="1603" ht="24.0" customHeight="1">
      <c r="A1603" s="22">
        <v>36271.0</v>
      </c>
      <c r="B1603" s="26" t="s">
        <v>1486</v>
      </c>
      <c r="C1603" s="101" t="s">
        <v>275</v>
      </c>
      <c r="D1603" s="98">
        <f t="shared" si="1"/>
        <v>51</v>
      </c>
      <c r="E1603" s="98" t="str">
        <f t="shared" si="2"/>
        <v>Letter from S. Kolon to F. Fotouhi and R. Connors </v>
      </c>
      <c r="F1603" s="98" t="str">
        <f t="shared" si="3"/>
        <v>(re: Purge Effectiveness Evaluation No. 5 and Hydrogeologic Investigation in the Vicinity of MW-10d</v>
      </c>
      <c r="G1603" s="98">
        <f t="shared" si="4"/>
        <v>1999</v>
      </c>
      <c r="H1603" s="98">
        <f t="shared" si="5"/>
        <v>4</v>
      </c>
      <c r="I1603" s="98">
        <f t="shared" si="6"/>
        <v>21</v>
      </c>
      <c r="J1603" s="101"/>
      <c r="K1603" s="101"/>
      <c r="L1603" s="101"/>
      <c r="M1603" s="101"/>
      <c r="N1603" s="101"/>
      <c r="O1603" s="101"/>
      <c r="P1603" s="101"/>
      <c r="Q1603" s="101"/>
      <c r="R1603" s="101"/>
      <c r="S1603" s="101"/>
      <c r="T1603" s="101"/>
      <c r="U1603" s="101"/>
      <c r="V1603" s="101"/>
      <c r="W1603" s="101"/>
      <c r="X1603" s="101"/>
      <c r="Y1603" s="101"/>
      <c r="Z1603" s="101"/>
    </row>
    <row r="1604" ht="12.0" customHeight="1">
      <c r="A1604" s="22">
        <v>36271.0</v>
      </c>
      <c r="B1604" s="26" t="s">
        <v>1487</v>
      </c>
      <c r="C1604" s="101" t="s">
        <v>356</v>
      </c>
      <c r="D1604" s="98">
        <f t="shared" si="1"/>
        <v>38</v>
      </c>
      <c r="E1604" s="98" t="str">
        <f t="shared" si="2"/>
        <v>Letter from R. Connors to R. Reichel </v>
      </c>
      <c r="F1604" s="98" t="str">
        <f t="shared" si="3"/>
        <v>(re: amendment to consent judgment)</v>
      </c>
      <c r="G1604" s="98">
        <f t="shared" si="4"/>
        <v>1999</v>
      </c>
      <c r="H1604" s="98">
        <f t="shared" si="5"/>
        <v>4</v>
      </c>
      <c r="I1604" s="98">
        <f t="shared" si="6"/>
        <v>21</v>
      </c>
      <c r="J1604" s="101"/>
      <c r="K1604" s="101"/>
      <c r="L1604" s="101"/>
      <c r="M1604" s="101"/>
      <c r="N1604" s="101"/>
      <c r="O1604" s="101"/>
      <c r="P1604" s="101"/>
      <c r="Q1604" s="101"/>
      <c r="R1604" s="101"/>
      <c r="S1604" s="101"/>
      <c r="T1604" s="101"/>
      <c r="U1604" s="101"/>
      <c r="V1604" s="101"/>
      <c r="W1604" s="101"/>
      <c r="X1604" s="101"/>
      <c r="Y1604" s="101"/>
      <c r="Z1604" s="101"/>
    </row>
    <row r="1605" ht="24.0" customHeight="1">
      <c r="A1605" s="22">
        <v>36264.0</v>
      </c>
      <c r="B1605" s="26" t="s">
        <v>1488</v>
      </c>
      <c r="C1605" s="26" t="s">
        <v>9</v>
      </c>
      <c r="D1605" s="98">
        <f t="shared" si="1"/>
        <v>35</v>
      </c>
      <c r="E1605" s="98" t="str">
        <f t="shared" si="2"/>
        <v>Letter from W. McCracken to P/GSI </v>
      </c>
      <c r="F1605" s="98" t="str">
        <f t="shared" si="3"/>
        <v>(w/modified NPDES permit and responsiveness summary attached)</v>
      </c>
      <c r="G1605" s="98">
        <f t="shared" si="4"/>
        <v>1999</v>
      </c>
      <c r="H1605" s="98">
        <f t="shared" si="5"/>
        <v>4</v>
      </c>
      <c r="I1605" s="98">
        <f t="shared" si="6"/>
        <v>14</v>
      </c>
      <c r="J1605" s="101"/>
      <c r="K1605" s="101"/>
      <c r="L1605" s="101"/>
      <c r="M1605" s="101"/>
      <c r="N1605" s="101"/>
      <c r="O1605" s="101"/>
      <c r="P1605" s="101"/>
      <c r="Q1605" s="101"/>
      <c r="R1605" s="101"/>
      <c r="S1605" s="101"/>
      <c r="T1605" s="101"/>
      <c r="U1605" s="101"/>
      <c r="V1605" s="101"/>
      <c r="W1605" s="101"/>
      <c r="X1605" s="101"/>
      <c r="Y1605" s="101"/>
      <c r="Z1605" s="101"/>
    </row>
    <row r="1606" ht="12.0" customHeight="1">
      <c r="A1606" s="22">
        <v>36264.0</v>
      </c>
      <c r="B1606" s="26" t="s">
        <v>1489</v>
      </c>
      <c r="C1606" s="26" t="s">
        <v>9</v>
      </c>
      <c r="D1606" s="98" t="str">
        <f t="shared" si="1"/>
        <v>#VALUE!</v>
      </c>
      <c r="E1606" s="101" t="str">
        <f t="shared" si="2"/>
        <v>P/GSI submittal of revised Discharge Monitoring Report for NPDES permit</v>
      </c>
      <c r="F1606" s="98" t="str">
        <f t="shared" si="3"/>
        <v/>
      </c>
      <c r="G1606" s="98">
        <f t="shared" si="4"/>
        <v>1999</v>
      </c>
      <c r="H1606" s="98">
        <f t="shared" si="5"/>
        <v>4</v>
      </c>
      <c r="I1606" s="98">
        <f t="shared" si="6"/>
        <v>14</v>
      </c>
      <c r="J1606" s="101"/>
      <c r="K1606" s="101"/>
      <c r="L1606" s="101"/>
      <c r="M1606" s="101"/>
      <c r="N1606" s="101"/>
      <c r="O1606" s="101"/>
      <c r="P1606" s="101"/>
      <c r="Q1606" s="101"/>
      <c r="R1606" s="101"/>
      <c r="S1606" s="101"/>
      <c r="T1606" s="101"/>
      <c r="U1606" s="101"/>
      <c r="V1606" s="101"/>
      <c r="W1606" s="101"/>
      <c r="X1606" s="101"/>
      <c r="Y1606" s="101"/>
      <c r="Z1606" s="101"/>
    </row>
    <row r="1607" ht="12.0" customHeight="1">
      <c r="A1607" s="22">
        <v>36262.0</v>
      </c>
      <c r="B1607" s="26" t="s">
        <v>1490</v>
      </c>
      <c r="C1607" s="101" t="s">
        <v>4</v>
      </c>
      <c r="D1607" s="98" t="str">
        <f t="shared" si="1"/>
        <v>#VALUE!</v>
      </c>
      <c r="E1607" s="101" t="str">
        <f t="shared" si="2"/>
        <v>Addendum to Quarterly Report #25</v>
      </c>
      <c r="F1607" s="98" t="str">
        <f t="shared" si="3"/>
        <v/>
      </c>
      <c r="G1607" s="98">
        <f t="shared" si="4"/>
        <v>1999</v>
      </c>
      <c r="H1607" s="98">
        <f t="shared" si="5"/>
        <v>4</v>
      </c>
      <c r="I1607" s="98">
        <f t="shared" si="6"/>
        <v>12</v>
      </c>
      <c r="J1607" s="101"/>
      <c r="K1607" s="101"/>
      <c r="L1607" s="101"/>
      <c r="M1607" s="101"/>
      <c r="N1607" s="101"/>
      <c r="O1607" s="101"/>
      <c r="P1607" s="101"/>
      <c r="Q1607" s="101"/>
      <c r="R1607" s="101"/>
      <c r="S1607" s="101"/>
      <c r="T1607" s="101"/>
      <c r="U1607" s="101"/>
      <c r="V1607" s="101"/>
      <c r="W1607" s="101"/>
      <c r="X1607" s="101"/>
      <c r="Y1607" s="101"/>
      <c r="Z1607" s="101"/>
    </row>
    <row r="1608" ht="12.0" customHeight="1">
      <c r="A1608" s="22">
        <v>36258.0</v>
      </c>
      <c r="B1608" s="26" t="s">
        <v>1491</v>
      </c>
      <c r="C1608" s="101" t="s">
        <v>275</v>
      </c>
      <c r="D1608" s="98">
        <f t="shared" si="1"/>
        <v>36</v>
      </c>
      <c r="E1608" s="98" t="str">
        <f t="shared" si="2"/>
        <v>Letter from F. Fotouhi to S. Kolon </v>
      </c>
      <c r="F1608" s="98" t="str">
        <f t="shared" si="3"/>
        <v>(with well logs for MW-45d&amp;s and MW46)</v>
      </c>
      <c r="G1608" s="98">
        <f t="shared" si="4"/>
        <v>1999</v>
      </c>
      <c r="H1608" s="98">
        <f t="shared" si="5"/>
        <v>4</v>
      </c>
      <c r="I1608" s="98">
        <f t="shared" si="6"/>
        <v>8</v>
      </c>
      <c r="J1608" s="101"/>
      <c r="K1608" s="101"/>
      <c r="L1608" s="101"/>
      <c r="M1608" s="101"/>
      <c r="N1608" s="101"/>
      <c r="O1608" s="101"/>
      <c r="P1608" s="101"/>
      <c r="Q1608" s="101"/>
      <c r="R1608" s="101"/>
      <c r="S1608" s="101"/>
      <c r="T1608" s="101"/>
      <c r="U1608" s="101"/>
      <c r="V1608" s="101"/>
      <c r="W1608" s="101"/>
      <c r="X1608" s="101"/>
      <c r="Y1608" s="101"/>
      <c r="Z1608" s="101"/>
    </row>
    <row r="1609" ht="12.0" customHeight="1">
      <c r="A1609" s="22">
        <v>36258.0</v>
      </c>
      <c r="B1609" s="26" t="s">
        <v>1492</v>
      </c>
      <c r="C1609" s="101" t="s">
        <v>275</v>
      </c>
      <c r="D1609" s="98" t="str">
        <f t="shared" si="1"/>
        <v>#VALUE!</v>
      </c>
      <c r="E1609" s="101" t="str">
        <f t="shared" si="2"/>
        <v>P/GSI submittal of Core Area System Purge Effectiveness Evaluation</v>
      </c>
      <c r="F1609" s="98" t="str">
        <f t="shared" si="3"/>
        <v/>
      </c>
      <c r="G1609" s="98">
        <f t="shared" si="4"/>
        <v>1999</v>
      </c>
      <c r="H1609" s="98">
        <f t="shared" si="5"/>
        <v>4</v>
      </c>
      <c r="I1609" s="98">
        <f t="shared" si="6"/>
        <v>8</v>
      </c>
      <c r="J1609" s="101"/>
      <c r="K1609" s="101"/>
      <c r="L1609" s="101"/>
      <c r="M1609" s="101"/>
      <c r="N1609" s="101"/>
      <c r="O1609" s="101"/>
      <c r="P1609" s="101"/>
      <c r="Q1609" s="101"/>
      <c r="R1609" s="101"/>
      <c r="S1609" s="101"/>
      <c r="T1609" s="101"/>
      <c r="U1609" s="101"/>
      <c r="V1609" s="101"/>
      <c r="W1609" s="101"/>
      <c r="X1609" s="101"/>
      <c r="Y1609" s="101"/>
      <c r="Z1609" s="101"/>
    </row>
    <row r="1610" ht="12.0" customHeight="1">
      <c r="A1610" s="22">
        <v>36258.0</v>
      </c>
      <c r="B1610" s="26" t="s">
        <v>1493</v>
      </c>
      <c r="C1610" s="101" t="s">
        <v>7</v>
      </c>
      <c r="D1610" s="98">
        <f t="shared" si="1"/>
        <v>36</v>
      </c>
      <c r="E1610" s="98" t="str">
        <f t="shared" si="2"/>
        <v>Letter from F. Fotouhi to S. Kolon </v>
      </c>
      <c r="F1610" s="98" t="str">
        <f t="shared" si="3"/>
        <v>(w/monitoring schedules and reporting tables)</v>
      </c>
      <c r="G1610" s="98">
        <f t="shared" si="4"/>
        <v>1999</v>
      </c>
      <c r="H1610" s="98">
        <f t="shared" si="5"/>
        <v>4</v>
      </c>
      <c r="I1610" s="98">
        <f t="shared" si="6"/>
        <v>8</v>
      </c>
      <c r="J1610" s="101"/>
      <c r="K1610" s="101"/>
      <c r="L1610" s="101"/>
      <c r="M1610" s="101"/>
      <c r="N1610" s="101"/>
      <c r="O1610" s="101"/>
      <c r="P1610" s="101"/>
      <c r="Q1610" s="101"/>
      <c r="R1610" s="101"/>
      <c r="S1610" s="101"/>
      <c r="T1610" s="101"/>
      <c r="U1610" s="101"/>
      <c r="V1610" s="101"/>
      <c r="W1610" s="101"/>
      <c r="X1610" s="101"/>
      <c r="Y1610" s="101"/>
      <c r="Z1610" s="101"/>
    </row>
    <row r="1611" ht="12.0" customHeight="1">
      <c r="A1611" s="22">
        <v>36258.0</v>
      </c>
      <c r="B1611" s="26" t="s">
        <v>1195</v>
      </c>
      <c r="C1611" s="26" t="s">
        <v>9</v>
      </c>
      <c r="D1611" s="98" t="str">
        <f t="shared" si="1"/>
        <v>#VALUE!</v>
      </c>
      <c r="E1611" s="101" t="str">
        <f t="shared" si="2"/>
        <v>P/GSI submittal of Discharge Monitoring Report for NPDES permit</v>
      </c>
      <c r="F1611" s="98" t="str">
        <f t="shared" si="3"/>
        <v/>
      </c>
      <c r="G1611" s="98">
        <f t="shared" si="4"/>
        <v>1999</v>
      </c>
      <c r="H1611" s="98">
        <f t="shared" si="5"/>
        <v>4</v>
      </c>
      <c r="I1611" s="98">
        <f t="shared" si="6"/>
        <v>8</v>
      </c>
      <c r="J1611" s="101"/>
      <c r="K1611" s="101"/>
      <c r="L1611" s="101"/>
      <c r="M1611" s="101"/>
      <c r="N1611" s="101"/>
      <c r="O1611" s="101"/>
      <c r="P1611" s="101"/>
      <c r="Q1611" s="101"/>
      <c r="R1611" s="101"/>
      <c r="S1611" s="101"/>
      <c r="T1611" s="101"/>
      <c r="U1611" s="101"/>
      <c r="V1611" s="101"/>
      <c r="W1611" s="101"/>
      <c r="X1611" s="101"/>
      <c r="Y1611" s="101"/>
      <c r="Z1611" s="101"/>
    </row>
    <row r="1612" ht="12.0" customHeight="1">
      <c r="A1612" s="22">
        <v>36255.0</v>
      </c>
      <c r="B1612" s="26" t="s">
        <v>1487</v>
      </c>
      <c r="C1612" s="101" t="s">
        <v>356</v>
      </c>
      <c r="D1612" s="98">
        <f t="shared" si="1"/>
        <v>38</v>
      </c>
      <c r="E1612" s="98" t="str">
        <f t="shared" si="2"/>
        <v>Letter from R. Connors to R. Reichel </v>
      </c>
      <c r="F1612" s="98" t="str">
        <f t="shared" si="3"/>
        <v>(re: amendment to consent judgment)</v>
      </c>
      <c r="G1612" s="98">
        <f t="shared" si="4"/>
        <v>1999</v>
      </c>
      <c r="H1612" s="98">
        <f t="shared" si="5"/>
        <v>4</v>
      </c>
      <c r="I1612" s="98">
        <f t="shared" si="6"/>
        <v>5</v>
      </c>
      <c r="J1612" s="101"/>
      <c r="K1612" s="101"/>
      <c r="L1612" s="101"/>
      <c r="M1612" s="101"/>
      <c r="N1612" s="101"/>
      <c r="O1612" s="101"/>
      <c r="P1612" s="101"/>
      <c r="Q1612" s="101"/>
      <c r="R1612" s="101"/>
      <c r="S1612" s="101"/>
      <c r="T1612" s="101"/>
      <c r="U1612" s="101"/>
      <c r="V1612" s="101"/>
      <c r="W1612" s="101"/>
      <c r="X1612" s="101"/>
      <c r="Y1612" s="101"/>
      <c r="Z1612" s="101"/>
    </row>
    <row r="1613" ht="12.0" customHeight="1">
      <c r="A1613" s="22">
        <v>36250.0</v>
      </c>
      <c r="B1613" s="26" t="s">
        <v>1494</v>
      </c>
      <c r="C1613" s="101" t="s">
        <v>4</v>
      </c>
      <c r="D1613" s="98">
        <f t="shared" si="1"/>
        <v>42</v>
      </c>
      <c r="E1613" s="98" t="str">
        <f t="shared" si="2"/>
        <v>P/GSI submittal of 25th quarterly report </v>
      </c>
      <c r="F1613" s="98" t="str">
        <f t="shared" si="3"/>
        <v>(12/1/98-2/28/98)</v>
      </c>
      <c r="G1613" s="98">
        <f t="shared" si="4"/>
        <v>1999</v>
      </c>
      <c r="H1613" s="98">
        <f t="shared" si="5"/>
        <v>3</v>
      </c>
      <c r="I1613" s="98">
        <f t="shared" si="6"/>
        <v>31</v>
      </c>
      <c r="J1613" s="101"/>
      <c r="K1613" s="101"/>
      <c r="L1613" s="101"/>
      <c r="M1613" s="101"/>
      <c r="N1613" s="101"/>
      <c r="O1613" s="101"/>
      <c r="P1613" s="101"/>
      <c r="Q1613" s="101"/>
      <c r="R1613" s="101"/>
      <c r="S1613" s="101"/>
      <c r="T1613" s="101"/>
      <c r="U1613" s="101"/>
      <c r="V1613" s="101"/>
      <c r="W1613" s="101"/>
      <c r="X1613" s="101"/>
      <c r="Y1613" s="101"/>
      <c r="Z1613" s="101"/>
    </row>
    <row r="1614" ht="12.0" customHeight="1">
      <c r="A1614" s="22">
        <v>36249.0</v>
      </c>
      <c r="B1614" s="26" t="s">
        <v>1495</v>
      </c>
      <c r="C1614" s="101" t="s">
        <v>356</v>
      </c>
      <c r="D1614" s="98">
        <f t="shared" si="1"/>
        <v>37</v>
      </c>
      <c r="E1614" s="98" t="str">
        <f t="shared" si="2"/>
        <v>Letter from N. Berlin to F. Fotouhi </v>
      </c>
      <c r="F1614" s="98" t="str">
        <f t="shared" si="3"/>
        <v>(revised amount due for IUP)</v>
      </c>
      <c r="G1614" s="98">
        <f t="shared" si="4"/>
        <v>1999</v>
      </c>
      <c r="H1614" s="98">
        <f t="shared" si="5"/>
        <v>3</v>
      </c>
      <c r="I1614" s="98">
        <f t="shared" si="6"/>
        <v>30</v>
      </c>
      <c r="J1614" s="101"/>
      <c r="K1614" s="101"/>
      <c r="L1614" s="101"/>
      <c r="M1614" s="101"/>
      <c r="N1614" s="101"/>
      <c r="O1614" s="101"/>
      <c r="P1614" s="101"/>
      <c r="Q1614" s="101"/>
      <c r="R1614" s="101"/>
      <c r="S1614" s="101"/>
      <c r="T1614" s="101"/>
      <c r="U1614" s="101"/>
      <c r="V1614" s="101"/>
      <c r="W1614" s="101"/>
      <c r="X1614" s="101"/>
      <c r="Y1614" s="101"/>
      <c r="Z1614" s="101"/>
    </row>
    <row r="1615" ht="12.0" customHeight="1">
      <c r="A1615" s="22">
        <v>36248.0</v>
      </c>
      <c r="B1615" s="26" t="s">
        <v>1279</v>
      </c>
      <c r="C1615" s="101" t="s">
        <v>356</v>
      </c>
      <c r="D1615" s="98">
        <f t="shared" si="1"/>
        <v>20</v>
      </c>
      <c r="E1615" s="98" t="str">
        <f t="shared" si="2"/>
        <v>Analytical results </v>
      </c>
      <c r="F1615" s="98" t="str">
        <f t="shared" si="3"/>
        <v>(Matrix Environmental)</v>
      </c>
      <c r="G1615" s="98">
        <f t="shared" si="4"/>
        <v>1999</v>
      </c>
      <c r="H1615" s="98">
        <f t="shared" si="5"/>
        <v>3</v>
      </c>
      <c r="I1615" s="98">
        <f t="shared" si="6"/>
        <v>29</v>
      </c>
      <c r="J1615" s="101"/>
      <c r="K1615" s="101"/>
      <c r="L1615" s="101"/>
      <c r="M1615" s="101"/>
      <c r="N1615" s="101"/>
      <c r="O1615" s="101"/>
      <c r="P1615" s="101"/>
      <c r="Q1615" s="101"/>
      <c r="R1615" s="101"/>
      <c r="S1615" s="101"/>
      <c r="T1615" s="101"/>
      <c r="U1615" s="101"/>
      <c r="V1615" s="101"/>
      <c r="W1615" s="101"/>
      <c r="X1615" s="101"/>
      <c r="Y1615" s="101"/>
      <c r="Z1615" s="101"/>
    </row>
    <row r="1616" ht="12.0" customHeight="1">
      <c r="A1616" s="22">
        <v>36244.0</v>
      </c>
      <c r="B1616" s="26" t="s">
        <v>1496</v>
      </c>
      <c r="C1616" s="101" t="s">
        <v>356</v>
      </c>
      <c r="D1616" s="98">
        <f t="shared" si="1"/>
        <v>37</v>
      </c>
      <c r="E1616" s="98" t="str">
        <f t="shared" si="2"/>
        <v>Letter from N. Berlin to F. Fotouhi </v>
      </c>
      <c r="F1616" s="98" t="str">
        <f t="shared" si="3"/>
        <v>(notice of failure to pay IUP fees)</v>
      </c>
      <c r="G1616" s="98">
        <f t="shared" si="4"/>
        <v>1999</v>
      </c>
      <c r="H1616" s="98">
        <f t="shared" si="5"/>
        <v>3</v>
      </c>
      <c r="I1616" s="98">
        <f t="shared" si="6"/>
        <v>25</v>
      </c>
      <c r="J1616" s="101"/>
      <c r="K1616" s="101"/>
      <c r="L1616" s="101"/>
      <c r="M1616" s="101"/>
      <c r="N1616" s="101"/>
      <c r="O1616" s="101"/>
      <c r="P1616" s="101"/>
      <c r="Q1616" s="101"/>
      <c r="R1616" s="101"/>
      <c r="S1616" s="101"/>
      <c r="T1616" s="101"/>
      <c r="U1616" s="101"/>
      <c r="V1616" s="101"/>
      <c r="W1616" s="101"/>
      <c r="X1616" s="101"/>
      <c r="Y1616" s="101"/>
      <c r="Z1616" s="101"/>
    </row>
    <row r="1617" ht="24.0" customHeight="1">
      <c r="A1617" s="22">
        <v>36244.0</v>
      </c>
      <c r="B1617" s="26" t="s">
        <v>1497</v>
      </c>
      <c r="C1617" s="26" t="s">
        <v>9</v>
      </c>
      <c r="D1617" s="98">
        <f t="shared" si="1"/>
        <v>43</v>
      </c>
      <c r="E1617" s="98" t="str">
        <f t="shared" si="2"/>
        <v>Letter from W. McCracken to W. Northcross </v>
      </c>
      <c r="F1617" s="98" t="str">
        <f t="shared" si="3"/>
        <v>(response to city resolution against NPDES permit modification)</v>
      </c>
      <c r="G1617" s="98">
        <f t="shared" si="4"/>
        <v>1999</v>
      </c>
      <c r="H1617" s="98">
        <f t="shared" si="5"/>
        <v>3</v>
      </c>
      <c r="I1617" s="98">
        <f t="shared" si="6"/>
        <v>25</v>
      </c>
      <c r="J1617" s="101"/>
      <c r="K1617" s="101"/>
      <c r="L1617" s="101"/>
      <c r="M1617" s="101"/>
      <c r="N1617" s="101"/>
      <c r="O1617" s="101"/>
      <c r="P1617" s="101"/>
      <c r="Q1617" s="101"/>
      <c r="R1617" s="101"/>
      <c r="S1617" s="101"/>
      <c r="T1617" s="101"/>
      <c r="U1617" s="101"/>
      <c r="V1617" s="101"/>
      <c r="W1617" s="101"/>
      <c r="X1617" s="101"/>
      <c r="Y1617" s="101"/>
      <c r="Z1617" s="101"/>
    </row>
    <row r="1618" ht="24.0" customHeight="1">
      <c r="A1618" s="22">
        <v>36243.0</v>
      </c>
      <c r="B1618" s="26" t="s">
        <v>1498</v>
      </c>
      <c r="C1618" s="101" t="s">
        <v>7</v>
      </c>
      <c r="D1618" s="98">
        <f t="shared" si="1"/>
        <v>35</v>
      </c>
      <c r="E1618" s="98" t="str">
        <f t="shared" si="2"/>
        <v>Letter from L. Graham to Resident </v>
      </c>
      <c r="F1618" s="98" t="str">
        <f t="shared" si="3"/>
        <v>(informing residential water well will no longer be sampled – with list of addresses, all of which </v>
      </c>
      <c r="G1618" s="98">
        <f t="shared" si="4"/>
        <v>1999</v>
      </c>
      <c r="H1618" s="98">
        <f t="shared" si="5"/>
        <v>3</v>
      </c>
      <c r="I1618" s="98">
        <f t="shared" si="6"/>
        <v>24</v>
      </c>
      <c r="J1618" s="101"/>
      <c r="K1618" s="101"/>
      <c r="L1618" s="101"/>
      <c r="M1618" s="101"/>
      <c r="N1618" s="101"/>
      <c r="O1618" s="101"/>
      <c r="P1618" s="101"/>
      <c r="Q1618" s="101"/>
      <c r="R1618" s="101"/>
      <c r="S1618" s="101"/>
      <c r="T1618" s="101"/>
      <c r="U1618" s="101"/>
      <c r="V1618" s="101"/>
      <c r="W1618" s="101"/>
      <c r="X1618" s="101"/>
      <c r="Y1618" s="101"/>
      <c r="Z1618" s="101"/>
    </row>
    <row r="1619" ht="12.0" customHeight="1">
      <c r="A1619" s="22">
        <v>36241.0</v>
      </c>
      <c r="B1619" s="26" t="s">
        <v>1499</v>
      </c>
      <c r="C1619" s="101" t="s">
        <v>801</v>
      </c>
      <c r="D1619" s="98">
        <f t="shared" si="1"/>
        <v>49</v>
      </c>
      <c r="E1619" s="98" t="str">
        <f t="shared" si="2"/>
        <v>Letter from S. Kolon to F. Fotouhi &amp; R. Connors </v>
      </c>
      <c r="F1619" s="98" t="str">
        <f t="shared" si="3"/>
        <v>(response to 2/19/99 letter)</v>
      </c>
      <c r="G1619" s="98">
        <f t="shared" si="4"/>
        <v>1999</v>
      </c>
      <c r="H1619" s="98">
        <f t="shared" si="5"/>
        <v>3</v>
      </c>
      <c r="I1619" s="98">
        <f t="shared" si="6"/>
        <v>22</v>
      </c>
      <c r="J1619" s="101"/>
      <c r="K1619" s="101"/>
      <c r="L1619" s="101"/>
      <c r="M1619" s="101"/>
      <c r="N1619" s="101"/>
      <c r="O1619" s="101"/>
      <c r="P1619" s="101"/>
      <c r="Q1619" s="101"/>
      <c r="R1619" s="101"/>
      <c r="S1619" s="101"/>
      <c r="T1619" s="101"/>
      <c r="U1619" s="101"/>
      <c r="V1619" s="101"/>
      <c r="W1619" s="101"/>
      <c r="X1619" s="101"/>
      <c r="Y1619" s="101"/>
      <c r="Z1619" s="101"/>
    </row>
    <row r="1620" ht="12.0" customHeight="1">
      <c r="A1620" s="22">
        <v>36238.0</v>
      </c>
      <c r="B1620" s="26" t="s">
        <v>1500</v>
      </c>
      <c r="C1620" s="101" t="s">
        <v>801</v>
      </c>
      <c r="D1620" s="98">
        <f t="shared" si="1"/>
        <v>39</v>
      </c>
      <c r="E1620" s="98" t="str">
        <f t="shared" si="2"/>
        <v>DEQ memo from L. Lipinski to S. Kolon </v>
      </c>
      <c r="F1620" s="98" t="str">
        <f t="shared" si="3"/>
        <v>(review of 2/19/99 letter)</v>
      </c>
      <c r="G1620" s="98">
        <f t="shared" si="4"/>
        <v>1999</v>
      </c>
      <c r="H1620" s="98">
        <f t="shared" si="5"/>
        <v>3</v>
      </c>
      <c r="I1620" s="98">
        <f t="shared" si="6"/>
        <v>19</v>
      </c>
      <c r="J1620" s="101"/>
      <c r="K1620" s="101"/>
      <c r="L1620" s="101"/>
      <c r="M1620" s="101"/>
      <c r="N1620" s="101"/>
      <c r="O1620" s="101"/>
      <c r="P1620" s="101"/>
      <c r="Q1620" s="101"/>
      <c r="R1620" s="101"/>
      <c r="S1620" s="101"/>
      <c r="T1620" s="101"/>
      <c r="U1620" s="101"/>
      <c r="V1620" s="101"/>
      <c r="W1620" s="101"/>
      <c r="X1620" s="101"/>
      <c r="Y1620" s="101"/>
      <c r="Z1620" s="101"/>
    </row>
    <row r="1621" ht="12.0" customHeight="1">
      <c r="A1621" s="22">
        <v>36234.0</v>
      </c>
      <c r="B1621" s="26" t="s">
        <v>1501</v>
      </c>
      <c r="C1621" s="26" t="s">
        <v>9</v>
      </c>
      <c r="D1621" s="98">
        <f t="shared" si="1"/>
        <v>37</v>
      </c>
      <c r="E1621" s="98" t="str">
        <f t="shared" si="2"/>
        <v>Letter from F. Fotouhi to L. Duling </v>
      </c>
      <c r="F1621" s="98" t="str">
        <f t="shared" si="3"/>
        <v>(report of NPDES permit exceedance)</v>
      </c>
      <c r="G1621" s="98">
        <f t="shared" si="4"/>
        <v>1999</v>
      </c>
      <c r="H1621" s="98">
        <f t="shared" si="5"/>
        <v>3</v>
      </c>
      <c r="I1621" s="98">
        <f t="shared" si="6"/>
        <v>15</v>
      </c>
      <c r="J1621" s="101"/>
      <c r="K1621" s="101"/>
      <c r="L1621" s="101"/>
      <c r="M1621" s="101"/>
      <c r="N1621" s="101"/>
      <c r="O1621" s="101"/>
      <c r="P1621" s="101"/>
      <c r="Q1621" s="101"/>
      <c r="R1621" s="101"/>
      <c r="S1621" s="101"/>
      <c r="T1621" s="101"/>
      <c r="U1621" s="101"/>
      <c r="V1621" s="101"/>
      <c r="W1621" s="101"/>
      <c r="X1621" s="101"/>
      <c r="Y1621" s="101"/>
      <c r="Z1621" s="101"/>
    </row>
    <row r="1622" ht="12.0" customHeight="1">
      <c r="A1622" s="22">
        <v>36229.0</v>
      </c>
      <c r="B1622" s="26" t="s">
        <v>1502</v>
      </c>
      <c r="C1622" s="26" t="s">
        <v>9</v>
      </c>
      <c r="D1622" s="98">
        <f t="shared" si="1"/>
        <v>48</v>
      </c>
      <c r="E1622" s="98" t="str">
        <f t="shared" si="2"/>
        <v>E-mail from F. Fotouhi to L. Duling &amp; S. Kolon </v>
      </c>
      <c r="F1622" s="98" t="str">
        <f t="shared" si="3"/>
        <v>(notice of NPDES permit exceedance)</v>
      </c>
      <c r="G1622" s="98">
        <f t="shared" si="4"/>
        <v>1999</v>
      </c>
      <c r="H1622" s="98">
        <f t="shared" si="5"/>
        <v>3</v>
      </c>
      <c r="I1622" s="98">
        <f t="shared" si="6"/>
        <v>10</v>
      </c>
      <c r="J1622" s="101"/>
      <c r="K1622" s="101"/>
      <c r="L1622" s="101"/>
      <c r="M1622" s="101"/>
      <c r="N1622" s="101"/>
      <c r="O1622" s="101"/>
      <c r="P1622" s="101"/>
      <c r="Q1622" s="101"/>
      <c r="R1622" s="101"/>
      <c r="S1622" s="101"/>
      <c r="T1622" s="101"/>
      <c r="U1622" s="101"/>
      <c r="V1622" s="101"/>
      <c r="W1622" s="101"/>
      <c r="X1622" s="101"/>
      <c r="Y1622" s="101"/>
      <c r="Z1622" s="101"/>
    </row>
    <row r="1623" ht="24.0" customHeight="1">
      <c r="A1623" s="22">
        <v>36228.0</v>
      </c>
      <c r="B1623" s="26" t="s">
        <v>1503</v>
      </c>
      <c r="C1623" s="101" t="s">
        <v>356</v>
      </c>
      <c r="D1623" s="98">
        <f t="shared" si="1"/>
        <v>34</v>
      </c>
      <c r="E1623" s="98" t="str">
        <f t="shared" si="2"/>
        <v>Memo from J. Mueller to J. Ellis </v>
      </c>
      <c r="F1623" s="98" t="str">
        <f t="shared" si="3"/>
        <v>(recommending denial of use of right-of-way, w/o attachment)</v>
      </c>
      <c r="G1623" s="98">
        <f t="shared" si="4"/>
        <v>1999</v>
      </c>
      <c r="H1623" s="98">
        <f t="shared" si="5"/>
        <v>3</v>
      </c>
      <c r="I1623" s="98">
        <f t="shared" si="6"/>
        <v>9</v>
      </c>
      <c r="J1623" s="101"/>
      <c r="K1623" s="101"/>
      <c r="L1623" s="101"/>
      <c r="M1623" s="101"/>
      <c r="N1623" s="101"/>
      <c r="O1623" s="101"/>
      <c r="P1623" s="101"/>
      <c r="Q1623" s="101"/>
      <c r="R1623" s="101"/>
      <c r="S1623" s="101"/>
      <c r="T1623" s="101"/>
      <c r="U1623" s="101"/>
      <c r="V1623" s="101"/>
      <c r="W1623" s="101"/>
      <c r="X1623" s="101"/>
      <c r="Y1623" s="101"/>
      <c r="Z1623" s="101"/>
    </row>
    <row r="1624" ht="12.0" customHeight="1">
      <c r="A1624" s="22">
        <v>36227.0</v>
      </c>
      <c r="B1624" s="26" t="s">
        <v>1504</v>
      </c>
      <c r="C1624" s="26" t="s">
        <v>9</v>
      </c>
      <c r="D1624" s="98">
        <f t="shared" si="1"/>
        <v>63</v>
      </c>
      <c r="E1624" s="98" t="str">
        <f t="shared" si="2"/>
        <v>GSI submittal of Discharge Monitoring Report for NPDES permit </v>
      </c>
      <c r="F1624" s="98" t="str">
        <f t="shared" si="3"/>
        <v>(sent 3/12/99)</v>
      </c>
      <c r="G1624" s="98">
        <f t="shared" si="4"/>
        <v>1999</v>
      </c>
      <c r="H1624" s="98">
        <f t="shared" si="5"/>
        <v>3</v>
      </c>
      <c r="I1624" s="98">
        <f t="shared" si="6"/>
        <v>8</v>
      </c>
      <c r="J1624" s="101"/>
      <c r="K1624" s="101"/>
      <c r="L1624" s="101"/>
      <c r="M1624" s="101"/>
      <c r="N1624" s="101"/>
      <c r="O1624" s="101"/>
      <c r="P1624" s="101"/>
      <c r="Q1624" s="101"/>
      <c r="R1624" s="101"/>
      <c r="S1624" s="101"/>
      <c r="T1624" s="101"/>
      <c r="U1624" s="101"/>
      <c r="V1624" s="101"/>
      <c r="W1624" s="101"/>
      <c r="X1624" s="101"/>
      <c r="Y1624" s="101"/>
      <c r="Z1624" s="101"/>
    </row>
    <row r="1625" ht="24.0" customHeight="1">
      <c r="A1625" s="22">
        <v>36223.0</v>
      </c>
      <c r="B1625" s="26" t="s">
        <v>1505</v>
      </c>
      <c r="C1625" s="101" t="s">
        <v>7</v>
      </c>
      <c r="D1625" s="98">
        <f t="shared" si="1"/>
        <v>49</v>
      </c>
      <c r="E1625" s="98" t="str">
        <f t="shared" si="2"/>
        <v>Letter from S. Kolon to F. Fotouhi &amp; R. Connors </v>
      </c>
      <c r="F1625" s="98" t="str">
        <f t="shared" si="3"/>
        <v>(response to 1/29/99 letter on monitoring schedules and reporting)</v>
      </c>
      <c r="G1625" s="98">
        <f t="shared" si="4"/>
        <v>1999</v>
      </c>
      <c r="H1625" s="98">
        <f t="shared" si="5"/>
        <v>3</v>
      </c>
      <c r="I1625" s="98">
        <f t="shared" si="6"/>
        <v>4</v>
      </c>
      <c r="J1625" s="101"/>
      <c r="K1625" s="101"/>
      <c r="L1625" s="101"/>
      <c r="M1625" s="101"/>
      <c r="N1625" s="101"/>
      <c r="O1625" s="101"/>
      <c r="P1625" s="101"/>
      <c r="Q1625" s="101"/>
      <c r="R1625" s="101"/>
      <c r="S1625" s="101"/>
      <c r="T1625" s="101"/>
      <c r="U1625" s="101"/>
      <c r="V1625" s="101"/>
      <c r="W1625" s="101"/>
      <c r="X1625" s="101"/>
      <c r="Y1625" s="101"/>
      <c r="Z1625" s="101"/>
    </row>
    <row r="1626" ht="12.0" customHeight="1">
      <c r="A1626" s="22">
        <v>36217.0</v>
      </c>
      <c r="B1626" s="26" t="s">
        <v>1506</v>
      </c>
      <c r="C1626" s="26" t="s">
        <v>9</v>
      </c>
      <c r="D1626" s="98">
        <f t="shared" si="1"/>
        <v>38</v>
      </c>
      <c r="E1626" s="98" t="str">
        <f t="shared" si="2"/>
        <v>DEQ memo from J. Sygo to D. Hamilton </v>
      </c>
      <c r="F1626" s="98" t="str">
        <f t="shared" si="3"/>
        <v>(same as above)</v>
      </c>
      <c r="G1626" s="98">
        <f t="shared" si="4"/>
        <v>1999</v>
      </c>
      <c r="H1626" s="98">
        <f t="shared" si="5"/>
        <v>2</v>
      </c>
      <c r="I1626" s="98">
        <f t="shared" si="6"/>
        <v>26</v>
      </c>
      <c r="J1626" s="101"/>
      <c r="K1626" s="101"/>
      <c r="L1626" s="101"/>
      <c r="M1626" s="101"/>
      <c r="N1626" s="101"/>
      <c r="O1626" s="101"/>
      <c r="P1626" s="101"/>
      <c r="Q1626" s="101"/>
      <c r="R1626" s="101"/>
      <c r="S1626" s="101"/>
      <c r="T1626" s="101"/>
      <c r="U1626" s="101"/>
      <c r="V1626" s="101"/>
      <c r="W1626" s="101"/>
      <c r="X1626" s="101"/>
      <c r="Y1626" s="101"/>
      <c r="Z1626" s="101"/>
    </row>
    <row r="1627" ht="12.0" customHeight="1">
      <c r="A1627" s="22">
        <v>36216.0</v>
      </c>
      <c r="B1627" s="26" t="s">
        <v>1507</v>
      </c>
      <c r="C1627" s="101" t="s">
        <v>275</v>
      </c>
      <c r="D1627" s="98">
        <f t="shared" si="1"/>
        <v>49</v>
      </c>
      <c r="E1627" s="98" t="str">
        <f t="shared" si="2"/>
        <v>Letter from S. Kolon to F. Fotouhi &amp; R. Connors </v>
      </c>
      <c r="F1627" s="98" t="str">
        <f t="shared" si="3"/>
        <v>(response to 2/4/99 letter on WP)</v>
      </c>
      <c r="G1627" s="98">
        <f t="shared" si="4"/>
        <v>1999</v>
      </c>
      <c r="H1627" s="98">
        <f t="shared" si="5"/>
        <v>2</v>
      </c>
      <c r="I1627" s="98">
        <f t="shared" si="6"/>
        <v>25</v>
      </c>
      <c r="J1627" s="101"/>
      <c r="K1627" s="101"/>
      <c r="L1627" s="101"/>
      <c r="M1627" s="101"/>
      <c r="N1627" s="101"/>
      <c r="O1627" s="101"/>
      <c r="P1627" s="101"/>
      <c r="Q1627" s="101"/>
      <c r="R1627" s="101"/>
      <c r="S1627" s="101"/>
      <c r="T1627" s="101"/>
      <c r="U1627" s="101"/>
      <c r="V1627" s="101"/>
      <c r="W1627" s="101"/>
      <c r="X1627" s="101"/>
      <c r="Y1627" s="101"/>
      <c r="Z1627" s="101"/>
    </row>
    <row r="1628" ht="12.0" customHeight="1">
      <c r="A1628" s="22">
        <v>36216.0</v>
      </c>
      <c r="B1628" s="26" t="s">
        <v>1508</v>
      </c>
      <c r="C1628" s="101" t="s">
        <v>356</v>
      </c>
      <c r="D1628" s="98" t="str">
        <f t="shared" si="1"/>
        <v>#VALUE!</v>
      </c>
      <c r="E1628" s="101" t="str">
        <f t="shared" si="2"/>
        <v>Map of proposed monitoring well location east of Allison Street</v>
      </c>
      <c r="F1628" s="98" t="str">
        <f t="shared" si="3"/>
        <v/>
      </c>
      <c r="G1628" s="98">
        <f t="shared" si="4"/>
        <v>1999</v>
      </c>
      <c r="H1628" s="98">
        <f t="shared" si="5"/>
        <v>2</v>
      </c>
      <c r="I1628" s="98">
        <f t="shared" si="6"/>
        <v>25</v>
      </c>
      <c r="J1628" s="101"/>
      <c r="K1628" s="101"/>
      <c r="L1628" s="101"/>
      <c r="M1628" s="101"/>
      <c r="N1628" s="101"/>
      <c r="O1628" s="101"/>
      <c r="P1628" s="101"/>
      <c r="Q1628" s="101"/>
      <c r="R1628" s="101"/>
      <c r="S1628" s="101"/>
      <c r="T1628" s="101"/>
      <c r="U1628" s="101"/>
      <c r="V1628" s="101"/>
      <c r="W1628" s="101"/>
      <c r="X1628" s="101"/>
      <c r="Y1628" s="101"/>
      <c r="Z1628" s="101"/>
    </row>
    <row r="1629" ht="24.0" customHeight="1">
      <c r="A1629" s="22">
        <v>36216.0</v>
      </c>
      <c r="B1629" s="26" t="s">
        <v>1509</v>
      </c>
      <c r="C1629" s="26" t="s">
        <v>9</v>
      </c>
      <c r="D1629" s="98">
        <f t="shared" si="1"/>
        <v>38</v>
      </c>
      <c r="E1629" s="98" t="str">
        <f t="shared" si="2"/>
        <v>DEQ memo from J. Janiczek to J. Sygo </v>
      </c>
      <c r="F1629" s="98" t="str">
        <f t="shared" si="3"/>
        <v>(evaluation of groundwater impacts from increased surface water discharge)</v>
      </c>
      <c r="G1629" s="98">
        <f t="shared" si="4"/>
        <v>1999</v>
      </c>
      <c r="H1629" s="98">
        <f t="shared" si="5"/>
        <v>2</v>
      </c>
      <c r="I1629" s="98">
        <f t="shared" si="6"/>
        <v>25</v>
      </c>
      <c r="J1629" s="101"/>
      <c r="K1629" s="101"/>
      <c r="L1629" s="101"/>
      <c r="M1629" s="101"/>
      <c r="N1629" s="101"/>
      <c r="O1629" s="101"/>
      <c r="P1629" s="101"/>
      <c r="Q1629" s="101"/>
      <c r="R1629" s="101"/>
      <c r="S1629" s="101"/>
      <c r="T1629" s="101"/>
      <c r="U1629" s="101"/>
      <c r="V1629" s="101"/>
      <c r="W1629" s="101"/>
      <c r="X1629" s="101"/>
      <c r="Y1629" s="101"/>
      <c r="Z1629" s="101"/>
    </row>
    <row r="1630" ht="12.0" customHeight="1">
      <c r="A1630" s="22">
        <v>36214.0</v>
      </c>
      <c r="B1630" s="26" t="s">
        <v>1510</v>
      </c>
      <c r="C1630" s="101" t="s">
        <v>275</v>
      </c>
      <c r="D1630" s="98">
        <f t="shared" si="1"/>
        <v>39</v>
      </c>
      <c r="E1630" s="98" t="str">
        <f t="shared" si="2"/>
        <v>DEQ memo from L. Lipinski to S. Kolon </v>
      </c>
      <c r="F1630" s="98" t="str">
        <f t="shared" si="3"/>
        <v>(work plan review)</v>
      </c>
      <c r="G1630" s="98">
        <f t="shared" si="4"/>
        <v>1999</v>
      </c>
      <c r="H1630" s="98">
        <f t="shared" si="5"/>
        <v>2</v>
      </c>
      <c r="I1630" s="98">
        <f t="shared" si="6"/>
        <v>23</v>
      </c>
      <c r="J1630" s="101"/>
      <c r="K1630" s="101"/>
      <c r="L1630" s="101"/>
      <c r="M1630" s="101"/>
      <c r="N1630" s="101"/>
      <c r="O1630" s="101"/>
      <c r="P1630" s="101"/>
      <c r="Q1630" s="101"/>
      <c r="R1630" s="101"/>
      <c r="S1630" s="101"/>
      <c r="T1630" s="101"/>
      <c r="U1630" s="101"/>
      <c r="V1630" s="101"/>
      <c r="W1630" s="101"/>
      <c r="X1630" s="101"/>
      <c r="Y1630" s="101"/>
      <c r="Z1630" s="101"/>
    </row>
    <row r="1631" ht="12.0" customHeight="1">
      <c r="A1631" s="22">
        <v>36210.0</v>
      </c>
      <c r="B1631" s="26" t="s">
        <v>1511</v>
      </c>
      <c r="C1631" s="101" t="s">
        <v>801</v>
      </c>
      <c r="D1631" s="98">
        <f t="shared" si="1"/>
        <v>36</v>
      </c>
      <c r="E1631" s="98" t="str">
        <f t="shared" si="2"/>
        <v>Letter from F. Fotouhi to S. Kolon </v>
      </c>
      <c r="F1631" s="98" t="str">
        <f t="shared" si="3"/>
        <v>(response to 1/6/99 letter)</v>
      </c>
      <c r="G1631" s="98">
        <f t="shared" si="4"/>
        <v>1999</v>
      </c>
      <c r="H1631" s="98">
        <f t="shared" si="5"/>
        <v>2</v>
      </c>
      <c r="I1631" s="98">
        <f t="shared" si="6"/>
        <v>19</v>
      </c>
      <c r="J1631" s="101"/>
      <c r="K1631" s="101"/>
      <c r="L1631" s="101"/>
      <c r="M1631" s="101"/>
      <c r="N1631" s="101"/>
      <c r="O1631" s="101"/>
      <c r="P1631" s="101"/>
      <c r="Q1631" s="101"/>
      <c r="R1631" s="101"/>
      <c r="S1631" s="101"/>
      <c r="T1631" s="101"/>
      <c r="U1631" s="101"/>
      <c r="V1631" s="101"/>
      <c r="W1631" s="101"/>
      <c r="X1631" s="101"/>
      <c r="Y1631" s="101"/>
      <c r="Z1631" s="101"/>
    </row>
    <row r="1632" ht="12.0" customHeight="1">
      <c r="A1632" s="22">
        <v>36210.0</v>
      </c>
      <c r="B1632" s="26" t="s">
        <v>1512</v>
      </c>
      <c r="C1632" s="26" t="s">
        <v>9</v>
      </c>
      <c r="D1632" s="98" t="str">
        <f t="shared" si="1"/>
        <v>#VALUE!</v>
      </c>
      <c r="E1632" s="101" t="str">
        <f t="shared" si="2"/>
        <v>MDEQ/SWQD Staff Report on Chronic Toxicity Assessment of Effluent</v>
      </c>
      <c r="F1632" s="98" t="str">
        <f t="shared" si="3"/>
        <v/>
      </c>
      <c r="G1632" s="98">
        <f t="shared" si="4"/>
        <v>1999</v>
      </c>
      <c r="H1632" s="98">
        <f t="shared" si="5"/>
        <v>2</v>
      </c>
      <c r="I1632" s="98">
        <f t="shared" si="6"/>
        <v>19</v>
      </c>
      <c r="J1632" s="101"/>
      <c r="K1632" s="101"/>
      <c r="L1632" s="101"/>
      <c r="M1632" s="101"/>
      <c r="N1632" s="101"/>
      <c r="O1632" s="101"/>
      <c r="P1632" s="101"/>
      <c r="Q1632" s="101"/>
      <c r="R1632" s="101"/>
      <c r="S1632" s="101"/>
      <c r="T1632" s="101"/>
      <c r="U1632" s="101"/>
      <c r="V1632" s="101"/>
      <c r="W1632" s="101"/>
      <c r="X1632" s="101"/>
      <c r="Y1632" s="101"/>
      <c r="Z1632" s="101"/>
    </row>
    <row r="1633" ht="12.0" customHeight="1">
      <c r="A1633" s="22">
        <v>36201.0</v>
      </c>
      <c r="B1633" s="26" t="s">
        <v>1513</v>
      </c>
      <c r="C1633" s="101" t="s">
        <v>275</v>
      </c>
      <c r="D1633" s="98">
        <f t="shared" si="1"/>
        <v>36</v>
      </c>
      <c r="E1633" s="98" t="str">
        <f t="shared" si="2"/>
        <v>E-mail from S. Kolon to F. Fotouhi </v>
      </c>
      <c r="F1633" s="98" t="str">
        <f t="shared" si="3"/>
        <v>(Core monitoring schedule)</v>
      </c>
      <c r="G1633" s="98">
        <f t="shared" si="4"/>
        <v>1999</v>
      </c>
      <c r="H1633" s="98">
        <f t="shared" si="5"/>
        <v>2</v>
      </c>
      <c r="I1633" s="98">
        <f t="shared" si="6"/>
        <v>10</v>
      </c>
      <c r="J1633" s="101"/>
      <c r="K1633" s="101"/>
      <c r="L1633" s="101"/>
      <c r="M1633" s="101"/>
      <c r="N1633" s="101"/>
      <c r="O1633" s="101"/>
      <c r="P1633" s="101"/>
      <c r="Q1633" s="101"/>
      <c r="R1633" s="101"/>
      <c r="S1633" s="101"/>
      <c r="T1633" s="101"/>
      <c r="U1633" s="101"/>
      <c r="V1633" s="101"/>
      <c r="W1633" s="101"/>
      <c r="X1633" s="101"/>
      <c r="Y1633" s="101"/>
      <c r="Z1633" s="101"/>
    </row>
    <row r="1634" ht="12.0" customHeight="1">
      <c r="A1634" s="22">
        <v>36200.0</v>
      </c>
      <c r="B1634" s="26" t="s">
        <v>1514</v>
      </c>
      <c r="C1634" s="101" t="s">
        <v>356</v>
      </c>
      <c r="D1634" s="98">
        <f t="shared" si="1"/>
        <v>49</v>
      </c>
      <c r="E1634" s="98" t="str">
        <f t="shared" si="2"/>
        <v>Letter from S. Kolon to F. Fotouhi &amp; R. Connors </v>
      </c>
      <c r="F1634" s="98" t="str">
        <f t="shared" si="3"/>
        <v>(response to letter of 12/28/98)</v>
      </c>
      <c r="G1634" s="98">
        <f t="shared" si="4"/>
        <v>1999</v>
      </c>
      <c r="H1634" s="98">
        <f t="shared" si="5"/>
        <v>2</v>
      </c>
      <c r="I1634" s="98">
        <f t="shared" si="6"/>
        <v>9</v>
      </c>
      <c r="J1634" s="101"/>
      <c r="K1634" s="101"/>
      <c r="L1634" s="101"/>
      <c r="M1634" s="101"/>
      <c r="N1634" s="101"/>
      <c r="O1634" s="101"/>
      <c r="P1634" s="101"/>
      <c r="Q1634" s="101"/>
      <c r="R1634" s="101"/>
      <c r="S1634" s="101"/>
      <c r="T1634" s="101"/>
      <c r="U1634" s="101"/>
      <c r="V1634" s="101"/>
      <c r="W1634" s="101"/>
      <c r="X1634" s="101"/>
      <c r="Y1634" s="101"/>
      <c r="Z1634" s="101"/>
    </row>
    <row r="1635" ht="24.0" customHeight="1">
      <c r="A1635" s="22">
        <v>36200.0</v>
      </c>
      <c r="B1635" s="26" t="s">
        <v>1515</v>
      </c>
      <c r="C1635" s="101" t="s">
        <v>356</v>
      </c>
      <c r="D1635" s="98">
        <f t="shared" si="1"/>
        <v>49</v>
      </c>
      <c r="E1635" s="98" t="str">
        <f t="shared" si="2"/>
        <v>Letter from S. Kolon to F. Fotouhi &amp; R. Connors </v>
      </c>
      <c r="F1635" s="98" t="str">
        <f t="shared" si="3"/>
        <v>(w/attached DEQ memorandum from L. Lipinski to S. Kolon in response to Dupont investigation)</v>
      </c>
      <c r="G1635" s="98">
        <f t="shared" si="4"/>
        <v>1999</v>
      </c>
      <c r="H1635" s="98">
        <f t="shared" si="5"/>
        <v>2</v>
      </c>
      <c r="I1635" s="98">
        <f t="shared" si="6"/>
        <v>9</v>
      </c>
      <c r="J1635" s="101"/>
      <c r="K1635" s="101"/>
      <c r="L1635" s="101"/>
      <c r="M1635" s="101"/>
      <c r="N1635" s="101"/>
      <c r="O1635" s="101"/>
      <c r="P1635" s="101"/>
      <c r="Q1635" s="101"/>
      <c r="R1635" s="101"/>
      <c r="S1635" s="101"/>
      <c r="T1635" s="101"/>
      <c r="U1635" s="101"/>
      <c r="V1635" s="101"/>
      <c r="W1635" s="101"/>
      <c r="X1635" s="101"/>
      <c r="Y1635" s="101"/>
      <c r="Z1635" s="101"/>
    </row>
    <row r="1636" ht="12.0" customHeight="1">
      <c r="A1636" s="22">
        <v>36199.0</v>
      </c>
      <c r="B1636" s="26" t="s">
        <v>1382</v>
      </c>
      <c r="C1636" s="26" t="s">
        <v>9</v>
      </c>
      <c r="D1636" s="98" t="str">
        <f t="shared" si="1"/>
        <v>#VALUE!</v>
      </c>
      <c r="E1636" s="101" t="str">
        <f t="shared" si="2"/>
        <v>GSI submittal of Discharge Monitoring Report for NPDES permit</v>
      </c>
      <c r="F1636" s="98" t="str">
        <f t="shared" si="3"/>
        <v/>
      </c>
      <c r="G1636" s="98">
        <f t="shared" si="4"/>
        <v>1999</v>
      </c>
      <c r="H1636" s="98">
        <f t="shared" si="5"/>
        <v>2</v>
      </c>
      <c r="I1636" s="98">
        <f t="shared" si="6"/>
        <v>8</v>
      </c>
      <c r="J1636" s="101"/>
      <c r="K1636" s="101"/>
      <c r="L1636" s="101"/>
      <c r="M1636" s="101"/>
      <c r="N1636" s="101"/>
      <c r="O1636" s="101"/>
      <c r="P1636" s="101"/>
      <c r="Q1636" s="101"/>
      <c r="R1636" s="101"/>
      <c r="S1636" s="101"/>
      <c r="T1636" s="101"/>
      <c r="U1636" s="101"/>
      <c r="V1636" s="101"/>
      <c r="W1636" s="101"/>
      <c r="X1636" s="101"/>
      <c r="Y1636" s="101"/>
      <c r="Z1636" s="101"/>
    </row>
    <row r="1637" ht="24.0" customHeight="1">
      <c r="A1637" s="22">
        <v>36196.0</v>
      </c>
      <c r="B1637" s="26" t="s">
        <v>1516</v>
      </c>
      <c r="C1637" s="101" t="s">
        <v>356</v>
      </c>
      <c r="D1637" s="98">
        <f t="shared" si="1"/>
        <v>50</v>
      </c>
      <c r="E1637" s="98" t="str">
        <f t="shared" si="2"/>
        <v>Letter from F. Fotouhi to S. Kolon &amp; J. Janiczek </v>
      </c>
      <c r="F1637" s="98" t="str">
        <f t="shared" si="3"/>
        <v>(w/attached report on exceedance of groundwater discharge limit)</v>
      </c>
      <c r="G1637" s="98">
        <f t="shared" si="4"/>
        <v>1999</v>
      </c>
      <c r="H1637" s="98">
        <f t="shared" si="5"/>
        <v>2</v>
      </c>
      <c r="I1637" s="98">
        <f t="shared" si="6"/>
        <v>5</v>
      </c>
      <c r="J1637" s="101"/>
      <c r="K1637" s="101"/>
      <c r="L1637" s="101"/>
      <c r="M1637" s="101"/>
      <c r="N1637" s="101"/>
      <c r="O1637" s="101"/>
      <c r="P1637" s="101"/>
      <c r="Q1637" s="101"/>
      <c r="R1637" s="101"/>
      <c r="S1637" s="101"/>
      <c r="T1637" s="101"/>
      <c r="U1637" s="101"/>
      <c r="V1637" s="101"/>
      <c r="W1637" s="101"/>
      <c r="X1637" s="101"/>
      <c r="Y1637" s="101"/>
      <c r="Z1637" s="101"/>
    </row>
    <row r="1638" ht="12.0" customHeight="1">
      <c r="A1638" s="22">
        <v>36195.0</v>
      </c>
      <c r="B1638" s="26" t="s">
        <v>1517</v>
      </c>
      <c r="C1638" s="101" t="s">
        <v>275</v>
      </c>
      <c r="D1638" s="98" t="str">
        <f t="shared" si="1"/>
        <v>#VALUE!</v>
      </c>
      <c r="E1638" s="101" t="str">
        <f t="shared" si="2"/>
        <v>Letter from F. Fotouhi to S. Kolon in response to 1/19/99 letter on MW-10d WP</v>
      </c>
      <c r="F1638" s="98" t="str">
        <f t="shared" si="3"/>
        <v/>
      </c>
      <c r="G1638" s="98">
        <f t="shared" si="4"/>
        <v>1999</v>
      </c>
      <c r="H1638" s="98">
        <f t="shared" si="5"/>
        <v>2</v>
      </c>
      <c r="I1638" s="98">
        <f t="shared" si="6"/>
        <v>4</v>
      </c>
      <c r="J1638" s="101"/>
      <c r="K1638" s="101"/>
      <c r="L1638" s="101"/>
      <c r="M1638" s="101"/>
      <c r="N1638" s="101"/>
      <c r="O1638" s="101"/>
      <c r="P1638" s="101"/>
      <c r="Q1638" s="101"/>
      <c r="R1638" s="101"/>
      <c r="S1638" s="101"/>
      <c r="T1638" s="101"/>
      <c r="U1638" s="101"/>
      <c r="V1638" s="101"/>
      <c r="W1638" s="101"/>
      <c r="X1638" s="101"/>
      <c r="Y1638" s="101"/>
      <c r="Z1638" s="101"/>
    </row>
    <row r="1639" ht="12.0" customHeight="1">
      <c r="A1639" s="22">
        <v>36189.0</v>
      </c>
      <c r="B1639" s="26" t="s">
        <v>1518</v>
      </c>
      <c r="C1639" s="101" t="s">
        <v>7</v>
      </c>
      <c r="D1639" s="98" t="str">
        <f t="shared" si="1"/>
        <v>#VALUE!</v>
      </c>
      <c r="E1639" s="101" t="str">
        <f t="shared" si="2"/>
        <v>Letter from F. Fotouhi to S. Kolon w/attached monitoring schedules and data</v>
      </c>
      <c r="F1639" s="98" t="str">
        <f t="shared" si="3"/>
        <v/>
      </c>
      <c r="G1639" s="98">
        <f t="shared" si="4"/>
        <v>1999</v>
      </c>
      <c r="H1639" s="98">
        <f t="shared" si="5"/>
        <v>1</v>
      </c>
      <c r="I1639" s="98">
        <f t="shared" si="6"/>
        <v>29</v>
      </c>
      <c r="J1639" s="101"/>
      <c r="K1639" s="101"/>
      <c r="L1639" s="101"/>
      <c r="M1639" s="101"/>
      <c r="N1639" s="101"/>
      <c r="O1639" s="101"/>
      <c r="P1639" s="101"/>
      <c r="Q1639" s="101"/>
      <c r="R1639" s="101"/>
      <c r="S1639" s="101"/>
      <c r="T1639" s="101"/>
      <c r="U1639" s="101"/>
      <c r="V1639" s="101"/>
      <c r="W1639" s="101"/>
      <c r="X1639" s="101"/>
      <c r="Y1639" s="101"/>
      <c r="Z1639" s="101"/>
    </row>
    <row r="1640" ht="12.0" customHeight="1">
      <c r="A1640" s="22">
        <v>36188.0</v>
      </c>
      <c r="B1640" s="26" t="s">
        <v>1279</v>
      </c>
      <c r="C1640" s="101" t="s">
        <v>356</v>
      </c>
      <c r="D1640" s="98">
        <f t="shared" si="1"/>
        <v>20</v>
      </c>
      <c r="E1640" s="98" t="str">
        <f t="shared" si="2"/>
        <v>Analytical results </v>
      </c>
      <c r="F1640" s="98" t="str">
        <f t="shared" si="3"/>
        <v>(Matrix Environmental)</v>
      </c>
      <c r="G1640" s="98">
        <f t="shared" si="4"/>
        <v>1999</v>
      </c>
      <c r="H1640" s="98">
        <f t="shared" si="5"/>
        <v>1</v>
      </c>
      <c r="I1640" s="98">
        <f t="shared" si="6"/>
        <v>28</v>
      </c>
      <c r="J1640" s="101"/>
      <c r="K1640" s="101"/>
      <c r="L1640" s="101"/>
      <c r="M1640" s="101"/>
      <c r="N1640" s="101"/>
      <c r="O1640" s="101"/>
      <c r="P1640" s="101"/>
      <c r="Q1640" s="101"/>
      <c r="R1640" s="101"/>
      <c r="S1640" s="101"/>
      <c r="T1640" s="101"/>
      <c r="U1640" s="101"/>
      <c r="V1640" s="101"/>
      <c r="W1640" s="101"/>
      <c r="X1640" s="101"/>
      <c r="Y1640" s="101"/>
      <c r="Z1640" s="101"/>
    </row>
    <row r="1641" ht="12.0" customHeight="1">
      <c r="A1641" s="22">
        <v>36188.0</v>
      </c>
      <c r="B1641" s="26" t="s">
        <v>1519</v>
      </c>
      <c r="C1641" s="101" t="s">
        <v>7</v>
      </c>
      <c r="D1641" s="98" t="str">
        <f t="shared" si="1"/>
        <v>#VALUE!</v>
      </c>
      <c r="E1641" s="101" t="str">
        <f t="shared" si="2"/>
        <v>MDEQ DWRPD list of residential well monitoring locations</v>
      </c>
      <c r="F1641" s="98" t="str">
        <f t="shared" si="3"/>
        <v/>
      </c>
      <c r="G1641" s="98">
        <f t="shared" si="4"/>
        <v>1999</v>
      </c>
      <c r="H1641" s="98">
        <f t="shared" si="5"/>
        <v>1</v>
      </c>
      <c r="I1641" s="98">
        <f t="shared" si="6"/>
        <v>28</v>
      </c>
      <c r="J1641" s="101"/>
      <c r="K1641" s="101"/>
      <c r="L1641" s="101"/>
      <c r="M1641" s="101"/>
      <c r="N1641" s="101"/>
      <c r="O1641" s="101"/>
      <c r="P1641" s="101"/>
      <c r="Q1641" s="101"/>
      <c r="R1641" s="101"/>
      <c r="S1641" s="101"/>
      <c r="T1641" s="101"/>
      <c r="U1641" s="101"/>
      <c r="V1641" s="101"/>
      <c r="W1641" s="101"/>
      <c r="X1641" s="101"/>
      <c r="Y1641" s="101"/>
      <c r="Z1641" s="101"/>
    </row>
    <row r="1642" ht="24.0" customHeight="1">
      <c r="A1642" s="22">
        <v>36187.0</v>
      </c>
      <c r="B1642" s="26" t="s">
        <v>1516</v>
      </c>
      <c r="C1642" s="101" t="s">
        <v>356</v>
      </c>
      <c r="D1642" s="98">
        <f t="shared" si="1"/>
        <v>50</v>
      </c>
      <c r="E1642" s="98" t="str">
        <f t="shared" si="2"/>
        <v>Letter from F. Fotouhi to S. Kolon &amp; J. Janiczek </v>
      </c>
      <c r="F1642" s="98" t="str">
        <f t="shared" si="3"/>
        <v>(w/attached report on exceedance of groundwater discharge limit)</v>
      </c>
      <c r="G1642" s="98">
        <f t="shared" si="4"/>
        <v>1999</v>
      </c>
      <c r="H1642" s="98">
        <f t="shared" si="5"/>
        <v>1</v>
      </c>
      <c r="I1642" s="98">
        <f t="shared" si="6"/>
        <v>27</v>
      </c>
      <c r="J1642" s="101"/>
      <c r="K1642" s="101"/>
      <c r="L1642" s="101"/>
      <c r="M1642" s="101"/>
      <c r="N1642" s="101"/>
      <c r="O1642" s="101"/>
      <c r="P1642" s="101"/>
      <c r="Q1642" s="101"/>
      <c r="R1642" s="101"/>
      <c r="S1642" s="101"/>
      <c r="T1642" s="101"/>
      <c r="U1642" s="101"/>
      <c r="V1642" s="101"/>
      <c r="W1642" s="101"/>
      <c r="X1642" s="101"/>
      <c r="Y1642" s="101"/>
      <c r="Z1642" s="101"/>
    </row>
    <row r="1643" ht="12.0" customHeight="1">
      <c r="A1643" s="22">
        <v>36187.0</v>
      </c>
      <c r="B1643" s="26" t="s">
        <v>1520</v>
      </c>
      <c r="C1643" s="101" t="s">
        <v>7</v>
      </c>
      <c r="D1643" s="98" t="str">
        <f t="shared" si="1"/>
        <v>#VALUE!</v>
      </c>
      <c r="E1643" s="101" t="str">
        <f t="shared" si="2"/>
        <v>Letter from F. Fotouhi to S. Kolon w/attached map of all plume areas</v>
      </c>
      <c r="F1643" s="98" t="str">
        <f t="shared" si="3"/>
        <v/>
      </c>
      <c r="G1643" s="98">
        <f t="shared" si="4"/>
        <v>1999</v>
      </c>
      <c r="H1643" s="98">
        <f t="shared" si="5"/>
        <v>1</v>
      </c>
      <c r="I1643" s="98">
        <f t="shared" si="6"/>
        <v>27</v>
      </c>
      <c r="J1643" s="101"/>
      <c r="K1643" s="101"/>
      <c r="L1643" s="101"/>
      <c r="M1643" s="101"/>
      <c r="N1643" s="101"/>
      <c r="O1643" s="101"/>
      <c r="P1643" s="101"/>
      <c r="Q1643" s="101"/>
      <c r="R1643" s="101"/>
      <c r="S1643" s="101"/>
      <c r="T1643" s="101"/>
      <c r="U1643" s="101"/>
      <c r="V1643" s="101"/>
      <c r="W1643" s="101"/>
      <c r="X1643" s="101"/>
      <c r="Y1643" s="101"/>
      <c r="Z1643" s="101"/>
    </row>
    <row r="1644" ht="24.0" customHeight="1">
      <c r="A1644" s="22">
        <v>36182.0</v>
      </c>
      <c r="B1644" s="26" t="s">
        <v>1516</v>
      </c>
      <c r="C1644" s="101" t="s">
        <v>356</v>
      </c>
      <c r="D1644" s="98">
        <f t="shared" si="1"/>
        <v>50</v>
      </c>
      <c r="E1644" s="98" t="str">
        <f t="shared" si="2"/>
        <v>Letter from F. Fotouhi to S. Kolon &amp; J. Janiczek </v>
      </c>
      <c r="F1644" s="98" t="str">
        <f t="shared" si="3"/>
        <v>(w/attached report on exceedance of groundwater discharge limit)</v>
      </c>
      <c r="G1644" s="98">
        <f t="shared" si="4"/>
        <v>1999</v>
      </c>
      <c r="H1644" s="98">
        <f t="shared" si="5"/>
        <v>1</v>
      </c>
      <c r="I1644" s="98">
        <f t="shared" si="6"/>
        <v>22</v>
      </c>
      <c r="J1644" s="101"/>
      <c r="K1644" s="101"/>
      <c r="L1644" s="101"/>
      <c r="M1644" s="101"/>
      <c r="N1644" s="101"/>
      <c r="O1644" s="101"/>
      <c r="P1644" s="101"/>
      <c r="Q1644" s="101"/>
      <c r="R1644" s="101"/>
      <c r="S1644" s="101"/>
      <c r="T1644" s="101"/>
      <c r="U1644" s="101"/>
      <c r="V1644" s="101"/>
      <c r="W1644" s="101"/>
      <c r="X1644" s="101"/>
      <c r="Y1644" s="101"/>
      <c r="Z1644" s="101"/>
    </row>
    <row r="1645" ht="12.0" customHeight="1">
      <c r="A1645" s="22">
        <v>36181.0</v>
      </c>
      <c r="B1645" s="26" t="s">
        <v>1521</v>
      </c>
      <c r="C1645" s="101" t="s">
        <v>7</v>
      </c>
      <c r="D1645" s="98" t="str">
        <f t="shared" si="1"/>
        <v>#VALUE!</v>
      </c>
      <c r="E1645" s="101" t="str">
        <f t="shared" si="2"/>
        <v>E-mail note from S. Kolon to F. Fotouhi on recent quarterly report</v>
      </c>
      <c r="F1645" s="98" t="str">
        <f t="shared" si="3"/>
        <v/>
      </c>
      <c r="G1645" s="98">
        <f t="shared" si="4"/>
        <v>1999</v>
      </c>
      <c r="H1645" s="98">
        <f t="shared" si="5"/>
        <v>1</v>
      </c>
      <c r="I1645" s="98">
        <f t="shared" si="6"/>
        <v>21</v>
      </c>
      <c r="J1645" s="101"/>
      <c r="K1645" s="101"/>
      <c r="L1645" s="101"/>
      <c r="M1645" s="101"/>
      <c r="N1645" s="101"/>
      <c r="O1645" s="101"/>
      <c r="P1645" s="101"/>
      <c r="Q1645" s="101"/>
      <c r="R1645" s="101"/>
      <c r="S1645" s="101"/>
      <c r="T1645" s="101"/>
      <c r="U1645" s="101"/>
      <c r="V1645" s="101"/>
      <c r="W1645" s="101"/>
      <c r="X1645" s="101"/>
      <c r="Y1645" s="101"/>
      <c r="Z1645" s="101"/>
    </row>
    <row r="1646" ht="12.0" customHeight="1">
      <c r="A1646" s="22">
        <v>36181.0</v>
      </c>
      <c r="B1646" s="26" t="s">
        <v>1522</v>
      </c>
      <c r="C1646" s="26" t="s">
        <v>9</v>
      </c>
      <c r="D1646" s="98">
        <f t="shared" si="1"/>
        <v>37</v>
      </c>
      <c r="E1646" s="98" t="str">
        <f t="shared" si="2"/>
        <v>Letter from R. Connors to L. Duling </v>
      </c>
      <c r="F1646" s="98" t="str">
        <f t="shared" si="3"/>
        <v>(antidegradation re: modification of NPDES permit)</v>
      </c>
      <c r="G1646" s="98">
        <f t="shared" si="4"/>
        <v>1999</v>
      </c>
      <c r="H1646" s="98">
        <f t="shared" si="5"/>
        <v>1</v>
      </c>
      <c r="I1646" s="98">
        <f t="shared" si="6"/>
        <v>21</v>
      </c>
      <c r="J1646" s="101"/>
      <c r="K1646" s="101"/>
      <c r="L1646" s="101"/>
      <c r="M1646" s="101"/>
      <c r="N1646" s="101"/>
      <c r="O1646" s="101"/>
      <c r="P1646" s="101"/>
      <c r="Q1646" s="101"/>
      <c r="R1646" s="101"/>
      <c r="S1646" s="101"/>
      <c r="T1646" s="101"/>
      <c r="U1646" s="101"/>
      <c r="V1646" s="101"/>
      <c r="W1646" s="101"/>
      <c r="X1646" s="101"/>
      <c r="Y1646" s="101"/>
      <c r="Z1646" s="101"/>
    </row>
    <row r="1647" ht="24.0" customHeight="1">
      <c r="A1647" s="22">
        <v>36179.0</v>
      </c>
      <c r="B1647" s="26" t="s">
        <v>1523</v>
      </c>
      <c r="C1647" s="101" t="s">
        <v>275</v>
      </c>
      <c r="D1647" s="98">
        <f t="shared" si="1"/>
        <v>49</v>
      </c>
      <c r="E1647" s="98" t="str">
        <f t="shared" si="2"/>
        <v>Letter from S. Kolon to F. Fotouhi &amp; R. Connors </v>
      </c>
      <c r="F1647" s="98" t="str">
        <f t="shared" si="3"/>
        <v>(w/attached DEQ memorandum from L. Lipinski to S. Kolon in response to MW-10d work plan)</v>
      </c>
      <c r="G1647" s="98">
        <f t="shared" si="4"/>
        <v>1999</v>
      </c>
      <c r="H1647" s="98">
        <f t="shared" si="5"/>
        <v>1</v>
      </c>
      <c r="I1647" s="98">
        <f t="shared" si="6"/>
        <v>19</v>
      </c>
      <c r="J1647" s="101"/>
      <c r="K1647" s="101"/>
      <c r="L1647" s="101"/>
      <c r="M1647" s="101"/>
      <c r="N1647" s="101"/>
      <c r="O1647" s="101"/>
      <c r="P1647" s="101"/>
      <c r="Q1647" s="101"/>
      <c r="R1647" s="101"/>
      <c r="S1647" s="101"/>
      <c r="T1647" s="101"/>
      <c r="U1647" s="101"/>
      <c r="V1647" s="101"/>
      <c r="W1647" s="101"/>
      <c r="X1647" s="101"/>
      <c r="Y1647" s="101"/>
      <c r="Z1647" s="101"/>
    </row>
    <row r="1648" ht="12.0" customHeight="1">
      <c r="A1648" s="22">
        <v>36179.0</v>
      </c>
      <c r="B1648" s="26" t="s">
        <v>1524</v>
      </c>
      <c r="C1648" s="26" t="s">
        <v>9</v>
      </c>
      <c r="D1648" s="98">
        <f t="shared" si="1"/>
        <v>33</v>
      </c>
      <c r="E1648" s="98" t="str">
        <f t="shared" si="2"/>
        <v>Opinion and Order by R. Lacasse </v>
      </c>
      <c r="F1648" s="98" t="str">
        <f t="shared" si="3"/>
        <v>(NPDES contested case re: discovery)</v>
      </c>
      <c r="G1648" s="98">
        <f t="shared" si="4"/>
        <v>1999</v>
      </c>
      <c r="H1648" s="98">
        <f t="shared" si="5"/>
        <v>1</v>
      </c>
      <c r="I1648" s="98">
        <f t="shared" si="6"/>
        <v>19</v>
      </c>
      <c r="J1648" s="101"/>
      <c r="K1648" s="101"/>
      <c r="L1648" s="101"/>
      <c r="M1648" s="101"/>
      <c r="N1648" s="101"/>
      <c r="O1648" s="101"/>
      <c r="P1648" s="101"/>
      <c r="Q1648" s="101"/>
      <c r="R1648" s="101"/>
      <c r="S1648" s="101"/>
      <c r="T1648" s="101"/>
      <c r="U1648" s="101"/>
      <c r="V1648" s="101"/>
      <c r="W1648" s="101"/>
      <c r="X1648" s="101"/>
      <c r="Y1648" s="101"/>
      <c r="Z1648" s="101"/>
    </row>
    <row r="1649" ht="12.0" customHeight="1">
      <c r="A1649" s="22">
        <v>36174.0</v>
      </c>
      <c r="B1649" s="26" t="s">
        <v>1525</v>
      </c>
      <c r="C1649" s="101" t="s">
        <v>356</v>
      </c>
      <c r="D1649" s="98">
        <f t="shared" si="1"/>
        <v>36</v>
      </c>
      <c r="E1649" s="98" t="str">
        <f t="shared" si="2"/>
        <v>Letter from F. Fotouhi to S. Kolon </v>
      </c>
      <c r="F1649" s="98" t="str">
        <f t="shared" si="3"/>
        <v>(w/attached iso-concentration map)</v>
      </c>
      <c r="G1649" s="98">
        <f t="shared" si="4"/>
        <v>1999</v>
      </c>
      <c r="H1649" s="98">
        <f t="shared" si="5"/>
        <v>1</v>
      </c>
      <c r="I1649" s="98">
        <f t="shared" si="6"/>
        <v>14</v>
      </c>
      <c r="J1649" s="101"/>
      <c r="K1649" s="101"/>
      <c r="L1649" s="101"/>
      <c r="M1649" s="101"/>
      <c r="N1649" s="101"/>
      <c r="O1649" s="101"/>
      <c r="P1649" s="101"/>
      <c r="Q1649" s="101"/>
      <c r="R1649" s="101"/>
      <c r="S1649" s="101"/>
      <c r="T1649" s="101"/>
      <c r="U1649" s="101"/>
      <c r="V1649" s="101"/>
      <c r="W1649" s="101"/>
      <c r="X1649" s="101"/>
      <c r="Y1649" s="101"/>
      <c r="Z1649" s="101"/>
    </row>
    <row r="1650" ht="12.0" customHeight="1">
      <c r="A1650" s="22">
        <v>36168.0</v>
      </c>
      <c r="B1650" s="26" t="s">
        <v>1526</v>
      </c>
      <c r="C1650" s="101" t="s">
        <v>356</v>
      </c>
      <c r="D1650" s="98">
        <f t="shared" si="1"/>
        <v>46</v>
      </c>
      <c r="E1650" s="98" t="str">
        <f t="shared" si="2"/>
        <v>DEQ memorandum from R. Mandle to L. Lipinski </v>
      </c>
      <c r="F1650" s="98" t="str">
        <f t="shared" si="3"/>
        <v>(additional groundwater model)</v>
      </c>
      <c r="G1650" s="98">
        <f t="shared" si="4"/>
        <v>1999</v>
      </c>
      <c r="H1650" s="98">
        <f t="shared" si="5"/>
        <v>1</v>
      </c>
      <c r="I1650" s="98">
        <f t="shared" si="6"/>
        <v>8</v>
      </c>
      <c r="J1650" s="101"/>
      <c r="K1650" s="101"/>
      <c r="L1650" s="101"/>
      <c r="M1650" s="101"/>
      <c r="N1650" s="101"/>
      <c r="O1650" s="101"/>
      <c r="P1650" s="101"/>
      <c r="Q1650" s="101"/>
      <c r="R1650" s="101"/>
      <c r="S1650" s="101"/>
      <c r="T1650" s="101"/>
      <c r="U1650" s="101"/>
      <c r="V1650" s="101"/>
      <c r="W1650" s="101"/>
      <c r="X1650" s="101"/>
      <c r="Y1650" s="101"/>
      <c r="Z1650" s="101"/>
    </row>
    <row r="1651" ht="12.0" customHeight="1">
      <c r="A1651" s="22">
        <v>36167.0</v>
      </c>
      <c r="B1651" s="26" t="s">
        <v>1195</v>
      </c>
      <c r="C1651" s="26" t="s">
        <v>9</v>
      </c>
      <c r="D1651" s="98" t="str">
        <f t="shared" si="1"/>
        <v>#VALUE!</v>
      </c>
      <c r="E1651" s="101" t="str">
        <f t="shared" si="2"/>
        <v>P/GSI submittal of Discharge Monitoring Report for NPDES permit</v>
      </c>
      <c r="F1651" s="98" t="str">
        <f t="shared" si="3"/>
        <v/>
      </c>
      <c r="G1651" s="98">
        <f t="shared" si="4"/>
        <v>1999</v>
      </c>
      <c r="H1651" s="98">
        <f t="shared" si="5"/>
        <v>1</v>
      </c>
      <c r="I1651" s="98">
        <f t="shared" si="6"/>
        <v>7</v>
      </c>
      <c r="J1651" s="101"/>
      <c r="K1651" s="101"/>
      <c r="L1651" s="101"/>
      <c r="M1651" s="101"/>
      <c r="N1651" s="101"/>
      <c r="O1651" s="101"/>
      <c r="P1651" s="101"/>
      <c r="Q1651" s="101"/>
      <c r="R1651" s="101"/>
      <c r="S1651" s="101"/>
      <c r="T1651" s="101"/>
      <c r="U1651" s="101"/>
      <c r="V1651" s="101"/>
      <c r="W1651" s="101"/>
      <c r="X1651" s="101"/>
      <c r="Y1651" s="101"/>
      <c r="Z1651" s="101"/>
    </row>
    <row r="1652" ht="12.0" customHeight="1">
      <c r="A1652" s="22">
        <v>36166.0</v>
      </c>
      <c r="B1652" s="26" t="s">
        <v>1527</v>
      </c>
      <c r="C1652" s="101" t="s">
        <v>801</v>
      </c>
      <c r="D1652" s="98" t="str">
        <f t="shared" si="1"/>
        <v>#VALUE!</v>
      </c>
      <c r="E1652" s="101" t="str">
        <f t="shared" si="2"/>
        <v>DEQ response to Pilot Test Report dated 8/7/98</v>
      </c>
      <c r="F1652" s="98" t="str">
        <f t="shared" si="3"/>
        <v/>
      </c>
      <c r="G1652" s="98">
        <f t="shared" si="4"/>
        <v>1999</v>
      </c>
      <c r="H1652" s="98">
        <f t="shared" si="5"/>
        <v>1</v>
      </c>
      <c r="I1652" s="98">
        <f t="shared" si="6"/>
        <v>6</v>
      </c>
      <c r="J1652" s="101"/>
      <c r="K1652" s="101"/>
      <c r="L1652" s="101"/>
      <c r="M1652" s="101"/>
      <c r="N1652" s="101"/>
      <c r="O1652" s="101"/>
      <c r="P1652" s="101"/>
      <c r="Q1652" s="101"/>
      <c r="R1652" s="101"/>
      <c r="S1652" s="101"/>
      <c r="T1652" s="101"/>
      <c r="U1652" s="101"/>
      <c r="V1652" s="101"/>
      <c r="W1652" s="101"/>
      <c r="X1652" s="101"/>
      <c r="Y1652" s="101"/>
      <c r="Z1652" s="101"/>
    </row>
    <row r="1653" ht="12.0" customHeight="1">
      <c r="A1653" s="22">
        <v>36159.0</v>
      </c>
      <c r="B1653" s="26" t="s">
        <v>1528</v>
      </c>
      <c r="C1653" s="101" t="s">
        <v>275</v>
      </c>
      <c r="D1653" s="98" t="str">
        <f t="shared" si="1"/>
        <v>#VALUE!</v>
      </c>
      <c r="E1653" s="101" t="str">
        <f t="shared" si="2"/>
        <v>P/GSI submittal of Purge Effectiveness Evaluation No. 4</v>
      </c>
      <c r="F1653" s="98" t="str">
        <f t="shared" si="3"/>
        <v/>
      </c>
      <c r="G1653" s="98">
        <f t="shared" si="4"/>
        <v>1998</v>
      </c>
      <c r="H1653" s="98">
        <f t="shared" si="5"/>
        <v>12</v>
      </c>
      <c r="I1653" s="98">
        <f t="shared" si="6"/>
        <v>30</v>
      </c>
      <c r="J1653" s="101"/>
      <c r="K1653" s="101"/>
      <c r="L1653" s="101"/>
      <c r="M1653" s="101"/>
      <c r="N1653" s="101"/>
      <c r="O1653" s="101"/>
      <c r="P1653" s="101"/>
      <c r="Q1653" s="101"/>
      <c r="R1653" s="101"/>
      <c r="S1653" s="101"/>
      <c r="T1653" s="101"/>
      <c r="U1653" s="101"/>
      <c r="V1653" s="101"/>
      <c r="W1653" s="101"/>
      <c r="X1653" s="101"/>
      <c r="Y1653" s="101"/>
      <c r="Z1653" s="101"/>
    </row>
    <row r="1654" ht="12.0" customHeight="1">
      <c r="A1654" s="22">
        <v>36159.0</v>
      </c>
      <c r="B1654" s="26" t="s">
        <v>1529</v>
      </c>
      <c r="C1654" s="101" t="s">
        <v>4</v>
      </c>
      <c r="D1654" s="98">
        <f t="shared" si="1"/>
        <v>42</v>
      </c>
      <c r="E1654" s="98" t="str">
        <f t="shared" si="2"/>
        <v>P/GSI submittal of 24th quarterly report </v>
      </c>
      <c r="F1654" s="98" t="str">
        <f t="shared" si="3"/>
        <v>(9/1/98-11/30/98)</v>
      </c>
      <c r="G1654" s="98">
        <f t="shared" si="4"/>
        <v>1998</v>
      </c>
      <c r="H1654" s="98">
        <f t="shared" si="5"/>
        <v>12</v>
      </c>
      <c r="I1654" s="98">
        <f t="shared" si="6"/>
        <v>30</v>
      </c>
      <c r="J1654" s="101"/>
      <c r="K1654" s="101"/>
      <c r="L1654" s="101"/>
      <c r="M1654" s="101"/>
      <c r="N1654" s="101"/>
      <c r="O1654" s="101"/>
      <c r="P1654" s="101"/>
      <c r="Q1654" s="101"/>
      <c r="R1654" s="101"/>
      <c r="S1654" s="101"/>
      <c r="T1654" s="101"/>
      <c r="U1654" s="101"/>
      <c r="V1654" s="101"/>
      <c r="W1654" s="101"/>
      <c r="X1654" s="101"/>
      <c r="Y1654" s="101"/>
      <c r="Z1654" s="101"/>
    </row>
    <row r="1655" ht="12.0" customHeight="1">
      <c r="A1655" s="22">
        <v>36157.0</v>
      </c>
      <c r="B1655" s="26" t="s">
        <v>1530</v>
      </c>
      <c r="C1655" s="101" t="s">
        <v>356</v>
      </c>
      <c r="D1655" s="98">
        <f t="shared" si="1"/>
        <v>36</v>
      </c>
      <c r="E1655" s="98" t="str">
        <f t="shared" si="2"/>
        <v>Letter from F. Fotouhi to S. Kolon </v>
      </c>
      <c r="F1655" s="98" t="str">
        <f t="shared" si="3"/>
        <v>(response to 12/15/98 letter)</v>
      </c>
      <c r="G1655" s="98">
        <f t="shared" si="4"/>
        <v>1998</v>
      </c>
      <c r="H1655" s="98">
        <f t="shared" si="5"/>
        <v>12</v>
      </c>
      <c r="I1655" s="98">
        <f t="shared" si="6"/>
        <v>28</v>
      </c>
      <c r="J1655" s="101"/>
      <c r="K1655" s="101"/>
      <c r="L1655" s="101"/>
      <c r="M1655" s="101"/>
      <c r="N1655" s="101"/>
      <c r="O1655" s="101"/>
      <c r="P1655" s="101"/>
      <c r="Q1655" s="101"/>
      <c r="R1655" s="101"/>
      <c r="S1655" s="101"/>
      <c r="T1655" s="101"/>
      <c r="U1655" s="101"/>
      <c r="V1655" s="101"/>
      <c r="W1655" s="101"/>
      <c r="X1655" s="101"/>
      <c r="Y1655" s="101"/>
      <c r="Z1655" s="101"/>
    </row>
    <row r="1656" ht="12.0" customHeight="1">
      <c r="A1656" s="22">
        <v>36151.0</v>
      </c>
      <c r="B1656" s="26" t="s">
        <v>1531</v>
      </c>
      <c r="C1656" s="101" t="s">
        <v>801</v>
      </c>
      <c r="D1656" s="98">
        <f t="shared" si="1"/>
        <v>39</v>
      </c>
      <c r="E1656" s="98" t="str">
        <f t="shared" si="2"/>
        <v>DEQ memo from L. Lipinski to S. Kolon </v>
      </c>
      <c r="F1656" s="98" t="str">
        <f t="shared" si="3"/>
        <v>(review of Pilot Test Report)</v>
      </c>
      <c r="G1656" s="98">
        <f t="shared" si="4"/>
        <v>1998</v>
      </c>
      <c r="H1656" s="98">
        <f t="shared" si="5"/>
        <v>12</v>
      </c>
      <c r="I1656" s="98">
        <f t="shared" si="6"/>
        <v>22</v>
      </c>
      <c r="J1656" s="101"/>
      <c r="K1656" s="101"/>
      <c r="L1656" s="101"/>
      <c r="M1656" s="101"/>
      <c r="N1656" s="101"/>
      <c r="O1656" s="101"/>
      <c r="P1656" s="101"/>
      <c r="Q1656" s="101"/>
      <c r="R1656" s="101"/>
      <c r="S1656" s="101"/>
      <c r="T1656" s="101"/>
      <c r="U1656" s="101"/>
      <c r="V1656" s="101"/>
      <c r="W1656" s="101"/>
      <c r="X1656" s="101"/>
      <c r="Y1656" s="101"/>
      <c r="Z1656" s="101"/>
    </row>
    <row r="1657" ht="12.0" customHeight="1">
      <c r="A1657" s="22">
        <v>36150.0</v>
      </c>
      <c r="B1657" s="26" t="s">
        <v>1279</v>
      </c>
      <c r="C1657" s="101" t="s">
        <v>356</v>
      </c>
      <c r="D1657" s="98">
        <f t="shared" si="1"/>
        <v>20</v>
      </c>
      <c r="E1657" s="98" t="str">
        <f t="shared" si="2"/>
        <v>Analytical results </v>
      </c>
      <c r="F1657" s="98" t="str">
        <f t="shared" si="3"/>
        <v>(Matrix Environmental)</v>
      </c>
      <c r="G1657" s="98">
        <f t="shared" si="4"/>
        <v>1998</v>
      </c>
      <c r="H1657" s="98">
        <f t="shared" si="5"/>
        <v>12</v>
      </c>
      <c r="I1657" s="98">
        <f t="shared" si="6"/>
        <v>21</v>
      </c>
      <c r="J1657" s="101"/>
      <c r="K1657" s="101"/>
      <c r="L1657" s="101"/>
      <c r="M1657" s="101"/>
      <c r="N1657" s="101"/>
      <c r="O1657" s="101"/>
      <c r="P1657" s="101"/>
      <c r="Q1657" s="101"/>
      <c r="R1657" s="101"/>
      <c r="S1657" s="101"/>
      <c r="T1657" s="101"/>
      <c r="U1657" s="101"/>
      <c r="V1657" s="101"/>
      <c r="W1657" s="101"/>
      <c r="X1657" s="101"/>
      <c r="Y1657" s="101"/>
      <c r="Z1657" s="101"/>
    </row>
    <row r="1658" ht="12.0" customHeight="1">
      <c r="A1658" s="22">
        <v>36148.0</v>
      </c>
      <c r="B1658" s="26" t="s">
        <v>1532</v>
      </c>
      <c r="C1658" s="26" t="s">
        <v>9</v>
      </c>
      <c r="D1658" s="98" t="str">
        <f t="shared" si="1"/>
        <v>#VALUE!</v>
      </c>
      <c r="E1658" s="101" t="str">
        <f t="shared" si="2"/>
        <v>DEQ Public Notice, Fact Sheet &amp; Draft Permit for modification of NPDES permit</v>
      </c>
      <c r="F1658" s="98" t="str">
        <f t="shared" si="3"/>
        <v/>
      </c>
      <c r="G1658" s="98">
        <f t="shared" si="4"/>
        <v>1998</v>
      </c>
      <c r="H1658" s="98">
        <f t="shared" si="5"/>
        <v>12</v>
      </c>
      <c r="I1658" s="98">
        <f t="shared" si="6"/>
        <v>19</v>
      </c>
      <c r="J1658" s="101"/>
      <c r="K1658" s="101"/>
      <c r="L1658" s="101"/>
      <c r="M1658" s="101"/>
      <c r="N1658" s="101"/>
      <c r="O1658" s="101"/>
      <c r="P1658" s="101"/>
      <c r="Q1658" s="101"/>
      <c r="R1658" s="101"/>
      <c r="S1658" s="101"/>
      <c r="T1658" s="101"/>
      <c r="U1658" s="101"/>
      <c r="V1658" s="101"/>
      <c r="W1658" s="101"/>
      <c r="X1658" s="101"/>
      <c r="Y1658" s="101"/>
      <c r="Z1658" s="101"/>
    </row>
    <row r="1659" ht="12.0" customHeight="1">
      <c r="A1659" s="22">
        <v>36147.0</v>
      </c>
      <c r="B1659" s="26" t="s">
        <v>1533</v>
      </c>
      <c r="C1659" s="101" t="s">
        <v>275</v>
      </c>
      <c r="D1659" s="98" t="str">
        <f t="shared" si="1"/>
        <v>#VALUE!</v>
      </c>
      <c r="E1659" s="101" t="str">
        <f t="shared" si="2"/>
        <v>P/GSI submittal of Work Plan for Hydrogeologic Investigation in the Vicinity of MW-10d</v>
      </c>
      <c r="F1659" s="98" t="str">
        <f t="shared" si="3"/>
        <v/>
      </c>
      <c r="G1659" s="98">
        <f t="shared" si="4"/>
        <v>1998</v>
      </c>
      <c r="H1659" s="98">
        <f t="shared" si="5"/>
        <v>12</v>
      </c>
      <c r="I1659" s="98">
        <f t="shared" si="6"/>
        <v>18</v>
      </c>
      <c r="J1659" s="101"/>
      <c r="K1659" s="101"/>
      <c r="L1659" s="101"/>
      <c r="M1659" s="101"/>
      <c r="N1659" s="101"/>
      <c r="O1659" s="101"/>
      <c r="P1659" s="101"/>
      <c r="Q1659" s="101"/>
      <c r="R1659" s="101"/>
      <c r="S1659" s="101"/>
      <c r="T1659" s="101"/>
      <c r="U1659" s="101"/>
      <c r="V1659" s="101"/>
      <c r="W1659" s="101"/>
      <c r="X1659" s="101"/>
      <c r="Y1659" s="101"/>
      <c r="Z1659" s="101"/>
    </row>
    <row r="1660" ht="24.0" customHeight="1">
      <c r="A1660" s="22">
        <v>36146.0</v>
      </c>
      <c r="B1660" s="26" t="s">
        <v>1534</v>
      </c>
      <c r="C1660" s="101" t="s">
        <v>732</v>
      </c>
      <c r="D1660" s="98">
        <f t="shared" si="1"/>
        <v>49</v>
      </c>
      <c r="E1660" s="98" t="str">
        <f t="shared" si="2"/>
        <v>Letter from S. Kolon to F. Fotouhi &amp; R. Connors </v>
      </c>
      <c r="F1660" s="98" t="str">
        <f t="shared" si="3"/>
        <v>(approval of Soils System report of 10/30/98)</v>
      </c>
      <c r="G1660" s="98">
        <f t="shared" si="4"/>
        <v>1998</v>
      </c>
      <c r="H1660" s="98">
        <f t="shared" si="5"/>
        <v>12</v>
      </c>
      <c r="I1660" s="98">
        <f t="shared" si="6"/>
        <v>17</v>
      </c>
      <c r="J1660" s="101"/>
      <c r="K1660" s="101"/>
      <c r="L1660" s="101"/>
      <c r="M1660" s="101"/>
      <c r="N1660" s="101"/>
      <c r="O1660" s="101"/>
      <c r="P1660" s="101"/>
      <c r="Q1660" s="101"/>
      <c r="R1660" s="101"/>
      <c r="S1660" s="101"/>
      <c r="T1660" s="101"/>
      <c r="U1660" s="101"/>
      <c r="V1660" s="101"/>
      <c r="W1660" s="101"/>
      <c r="X1660" s="101"/>
      <c r="Y1660" s="101"/>
      <c r="Z1660" s="101"/>
    </row>
    <row r="1661" ht="24.0" customHeight="1">
      <c r="A1661" s="22">
        <v>36144.0</v>
      </c>
      <c r="B1661" s="26" t="s">
        <v>1535</v>
      </c>
      <c r="C1661" s="101" t="s">
        <v>356</v>
      </c>
      <c r="D1661" s="98">
        <f t="shared" si="1"/>
        <v>49</v>
      </c>
      <c r="E1661" s="98" t="str">
        <f t="shared" si="2"/>
        <v>Letter from S. Kolon to F. Fotouhi &amp; R. Connors </v>
      </c>
      <c r="F1661" s="98" t="str">
        <f t="shared" si="3"/>
        <v>(re: performance monitoring plan for groundwater discharge)</v>
      </c>
      <c r="G1661" s="98">
        <f t="shared" si="4"/>
        <v>1998</v>
      </c>
      <c r="H1661" s="98">
        <f t="shared" si="5"/>
        <v>12</v>
      </c>
      <c r="I1661" s="98">
        <f t="shared" si="6"/>
        <v>15</v>
      </c>
      <c r="J1661" s="101"/>
      <c r="K1661" s="101"/>
      <c r="L1661" s="101"/>
      <c r="M1661" s="101"/>
      <c r="N1661" s="101"/>
      <c r="O1661" s="101"/>
      <c r="P1661" s="101"/>
      <c r="Q1661" s="101"/>
      <c r="R1661" s="101"/>
      <c r="S1661" s="101"/>
      <c r="T1661" s="101"/>
      <c r="U1661" s="101"/>
      <c r="V1661" s="101"/>
      <c r="W1661" s="101"/>
      <c r="X1661" s="101"/>
      <c r="Y1661" s="101"/>
      <c r="Z1661" s="101"/>
    </row>
    <row r="1662" ht="12.0" customHeight="1">
      <c r="A1662" s="22">
        <v>36140.0</v>
      </c>
      <c r="B1662" s="26" t="s">
        <v>1536</v>
      </c>
      <c r="C1662" s="101" t="s">
        <v>356</v>
      </c>
      <c r="D1662" s="98" t="str">
        <f t="shared" si="1"/>
        <v>#VALUE!</v>
      </c>
      <c r="E1662" s="101" t="str">
        <f t="shared" si="2"/>
        <v>P/GSI submittal on Residential Well at 465 Dupont Circle</v>
      </c>
      <c r="F1662" s="98" t="str">
        <f t="shared" si="3"/>
        <v/>
      </c>
      <c r="G1662" s="98">
        <f t="shared" si="4"/>
        <v>1998</v>
      </c>
      <c r="H1662" s="98">
        <f t="shared" si="5"/>
        <v>12</v>
      </c>
      <c r="I1662" s="98">
        <f t="shared" si="6"/>
        <v>11</v>
      </c>
      <c r="J1662" s="101"/>
      <c r="K1662" s="101"/>
      <c r="L1662" s="101"/>
      <c r="M1662" s="101"/>
      <c r="N1662" s="101"/>
      <c r="O1662" s="101"/>
      <c r="P1662" s="101"/>
      <c r="Q1662" s="101"/>
      <c r="R1662" s="101"/>
      <c r="S1662" s="101"/>
      <c r="T1662" s="101"/>
      <c r="U1662" s="101"/>
      <c r="V1662" s="101"/>
      <c r="W1662" s="101"/>
      <c r="X1662" s="101"/>
      <c r="Y1662" s="101"/>
      <c r="Z1662" s="101"/>
    </row>
    <row r="1663" ht="24.0" customHeight="1">
      <c r="A1663" s="22">
        <v>36139.0</v>
      </c>
      <c r="B1663" s="26" t="s">
        <v>1537</v>
      </c>
      <c r="C1663" s="101" t="s">
        <v>7</v>
      </c>
      <c r="D1663" s="98">
        <f t="shared" si="1"/>
        <v>49</v>
      </c>
      <c r="E1663" s="98" t="str">
        <f t="shared" si="2"/>
        <v>Letter from S. Kolon to F. Fotouhi &amp; R. Connors </v>
      </c>
      <c r="F1663" s="98" t="str">
        <f t="shared" si="3"/>
        <v>(re: monitoring schedules and reporting)</v>
      </c>
      <c r="G1663" s="98">
        <f t="shared" si="4"/>
        <v>1998</v>
      </c>
      <c r="H1663" s="98">
        <f t="shared" si="5"/>
        <v>12</v>
      </c>
      <c r="I1663" s="98">
        <f t="shared" si="6"/>
        <v>10</v>
      </c>
      <c r="J1663" s="101"/>
      <c r="K1663" s="101"/>
      <c r="L1663" s="101"/>
      <c r="M1663" s="101"/>
      <c r="N1663" s="101"/>
      <c r="O1663" s="101"/>
      <c r="P1663" s="101"/>
      <c r="Q1663" s="101"/>
      <c r="R1663" s="101"/>
      <c r="S1663" s="101"/>
      <c r="T1663" s="101"/>
      <c r="U1663" s="101"/>
      <c r="V1663" s="101"/>
      <c r="W1663" s="101"/>
      <c r="X1663" s="101"/>
      <c r="Y1663" s="101"/>
      <c r="Z1663" s="101"/>
    </row>
    <row r="1664" ht="12.0" customHeight="1">
      <c r="A1664" s="22">
        <v>36138.0</v>
      </c>
      <c r="B1664" s="26" t="s">
        <v>1538</v>
      </c>
      <c r="C1664" s="26" t="s">
        <v>9</v>
      </c>
      <c r="D1664" s="98" t="str">
        <f t="shared" si="1"/>
        <v>#VALUE!</v>
      </c>
      <c r="E1664" s="101" t="str">
        <f t="shared" si="2"/>
        <v>Letter from F. Fotouhi to L. Duling re: November exceedance </v>
      </c>
      <c r="F1664" s="98" t="str">
        <f t="shared" si="3"/>
        <v/>
      </c>
      <c r="G1664" s="98">
        <f t="shared" si="4"/>
        <v>1998</v>
      </c>
      <c r="H1664" s="98">
        <f t="shared" si="5"/>
        <v>12</v>
      </c>
      <c r="I1664" s="98">
        <f t="shared" si="6"/>
        <v>9</v>
      </c>
      <c r="J1664" s="101"/>
      <c r="K1664" s="101"/>
      <c r="L1664" s="101"/>
      <c r="M1664" s="101"/>
      <c r="N1664" s="101"/>
      <c r="O1664" s="101"/>
      <c r="P1664" s="101"/>
      <c r="Q1664" s="101"/>
      <c r="R1664" s="101"/>
      <c r="S1664" s="101"/>
      <c r="T1664" s="101"/>
      <c r="U1664" s="101"/>
      <c r="V1664" s="101"/>
      <c r="W1664" s="101"/>
      <c r="X1664" s="101"/>
      <c r="Y1664" s="101"/>
      <c r="Z1664" s="101"/>
    </row>
    <row r="1665" ht="12.0" customHeight="1">
      <c r="A1665" s="22">
        <v>36138.0</v>
      </c>
      <c r="B1665" s="26" t="s">
        <v>1195</v>
      </c>
      <c r="C1665" s="26" t="s">
        <v>9</v>
      </c>
      <c r="D1665" s="98" t="str">
        <f t="shared" si="1"/>
        <v>#VALUE!</v>
      </c>
      <c r="E1665" s="101" t="str">
        <f t="shared" si="2"/>
        <v>P/GSI submittal of Discharge Monitoring Report for NPDES permit</v>
      </c>
      <c r="F1665" s="98" t="str">
        <f t="shared" si="3"/>
        <v/>
      </c>
      <c r="G1665" s="98">
        <f t="shared" si="4"/>
        <v>1998</v>
      </c>
      <c r="H1665" s="98">
        <f t="shared" si="5"/>
        <v>12</v>
      </c>
      <c r="I1665" s="98">
        <f t="shared" si="6"/>
        <v>9</v>
      </c>
      <c r="J1665" s="101"/>
      <c r="K1665" s="101"/>
      <c r="L1665" s="101"/>
      <c r="M1665" s="101"/>
      <c r="N1665" s="101"/>
      <c r="O1665" s="101"/>
      <c r="P1665" s="101"/>
      <c r="Q1665" s="101"/>
      <c r="R1665" s="101"/>
      <c r="S1665" s="101"/>
      <c r="T1665" s="101"/>
      <c r="U1665" s="101"/>
      <c r="V1665" s="101"/>
      <c r="W1665" s="101"/>
      <c r="X1665" s="101"/>
      <c r="Y1665" s="101"/>
      <c r="Z1665" s="101"/>
    </row>
    <row r="1666" ht="12.0" customHeight="1">
      <c r="A1666" s="22">
        <v>36131.0</v>
      </c>
      <c r="B1666" s="26" t="s">
        <v>1539</v>
      </c>
      <c r="C1666" s="26" t="s">
        <v>9</v>
      </c>
      <c r="D1666" s="98">
        <f t="shared" si="1"/>
        <v>32</v>
      </c>
      <c r="E1666" s="98" t="str">
        <f t="shared" si="2"/>
        <v>DEQ Motion to Compel Discovery </v>
      </c>
      <c r="F1666" s="98" t="str">
        <f t="shared" si="3"/>
        <v>(NPDES contested case filing)</v>
      </c>
      <c r="G1666" s="98">
        <f t="shared" si="4"/>
        <v>1998</v>
      </c>
      <c r="H1666" s="98">
        <f t="shared" si="5"/>
        <v>12</v>
      </c>
      <c r="I1666" s="98">
        <f t="shared" si="6"/>
        <v>2</v>
      </c>
      <c r="J1666" s="101"/>
      <c r="K1666" s="101"/>
      <c r="L1666" s="101"/>
      <c r="M1666" s="101"/>
      <c r="N1666" s="101"/>
      <c r="O1666" s="101"/>
      <c r="P1666" s="101"/>
      <c r="Q1666" s="101"/>
      <c r="R1666" s="101"/>
      <c r="S1666" s="101"/>
      <c r="T1666" s="101"/>
      <c r="U1666" s="101"/>
      <c r="V1666" s="101"/>
      <c r="W1666" s="101"/>
      <c r="X1666" s="101"/>
      <c r="Y1666" s="101"/>
      <c r="Z1666" s="101"/>
    </row>
    <row r="1667" ht="12.0" customHeight="1">
      <c r="A1667" s="22">
        <v>36124.0</v>
      </c>
      <c r="B1667" s="26" t="s">
        <v>1540</v>
      </c>
      <c r="C1667" s="101" t="s">
        <v>356</v>
      </c>
      <c r="D1667" s="98">
        <f t="shared" si="1"/>
        <v>39</v>
      </c>
      <c r="E1667" s="98" t="str">
        <f t="shared" si="2"/>
        <v>Letter from H. Adrounie to F. Fotouhi </v>
      </c>
      <c r="F1667" s="98" t="str">
        <f t="shared" si="3"/>
        <v>(use of sanitary sewer)</v>
      </c>
      <c r="G1667" s="98">
        <f t="shared" si="4"/>
        <v>1998</v>
      </c>
      <c r="H1667" s="98">
        <f t="shared" si="5"/>
        <v>11</v>
      </c>
      <c r="I1667" s="98">
        <f t="shared" si="6"/>
        <v>25</v>
      </c>
      <c r="J1667" s="101"/>
      <c r="K1667" s="101"/>
      <c r="L1667" s="101"/>
      <c r="M1667" s="101"/>
      <c r="N1667" s="101"/>
      <c r="O1667" s="101"/>
      <c r="P1667" s="101"/>
      <c r="Q1667" s="101"/>
      <c r="R1667" s="101"/>
      <c r="S1667" s="101"/>
      <c r="T1667" s="101"/>
      <c r="U1667" s="101"/>
      <c r="V1667" s="101"/>
      <c r="W1667" s="101"/>
      <c r="X1667" s="101"/>
      <c r="Y1667" s="101"/>
      <c r="Z1667" s="101"/>
    </row>
    <row r="1668" ht="12.0" customHeight="1">
      <c r="A1668" s="22">
        <v>36124.0</v>
      </c>
      <c r="B1668" s="26" t="s">
        <v>1541</v>
      </c>
      <c r="C1668" s="101" t="s">
        <v>356</v>
      </c>
      <c r="D1668" s="98" t="str">
        <f t="shared" si="1"/>
        <v>#VALUE!</v>
      </c>
      <c r="E1668" s="101" t="str">
        <f t="shared" si="2"/>
        <v>Well log for MW-400 Clarendon</v>
      </c>
      <c r="F1668" s="98" t="str">
        <f t="shared" si="3"/>
        <v/>
      </c>
      <c r="G1668" s="98">
        <f t="shared" si="4"/>
        <v>1998</v>
      </c>
      <c r="H1668" s="98">
        <f t="shared" si="5"/>
        <v>11</v>
      </c>
      <c r="I1668" s="98">
        <f t="shared" si="6"/>
        <v>25</v>
      </c>
      <c r="J1668" s="101"/>
      <c r="K1668" s="101"/>
      <c r="L1668" s="101"/>
      <c r="M1668" s="101"/>
      <c r="N1668" s="101"/>
      <c r="O1668" s="101"/>
      <c r="P1668" s="101"/>
      <c r="Q1668" s="101"/>
      <c r="R1668" s="101"/>
      <c r="S1668" s="101"/>
      <c r="T1668" s="101"/>
      <c r="U1668" s="101"/>
      <c r="V1668" s="101"/>
      <c r="W1668" s="101"/>
      <c r="X1668" s="101"/>
      <c r="Y1668" s="101"/>
      <c r="Z1668" s="101"/>
    </row>
    <row r="1669" ht="12.0" customHeight="1">
      <c r="A1669" s="22">
        <v>36123.0</v>
      </c>
      <c r="B1669" s="26" t="s">
        <v>1542</v>
      </c>
      <c r="C1669" s="101" t="s">
        <v>356</v>
      </c>
      <c r="D1669" s="98">
        <f t="shared" si="1"/>
        <v>40</v>
      </c>
      <c r="E1669" s="98" t="str">
        <f t="shared" si="2"/>
        <v>DEQ memo from R. Mandle to L. Lipinski </v>
      </c>
      <c r="F1669" s="98" t="str">
        <f t="shared" si="3"/>
        <v>(report on groundwater model)</v>
      </c>
      <c r="G1669" s="98">
        <f t="shared" si="4"/>
        <v>1998</v>
      </c>
      <c r="H1669" s="98">
        <f t="shared" si="5"/>
        <v>11</v>
      </c>
      <c r="I1669" s="98">
        <f t="shared" si="6"/>
        <v>24</v>
      </c>
      <c r="J1669" s="101"/>
      <c r="K1669" s="101"/>
      <c r="L1669" s="101"/>
      <c r="M1669" s="101"/>
      <c r="N1669" s="101"/>
      <c r="O1669" s="101"/>
      <c r="P1669" s="101"/>
      <c r="Q1669" s="101"/>
      <c r="R1669" s="101"/>
      <c r="S1669" s="101"/>
      <c r="T1669" s="101"/>
      <c r="U1669" s="101"/>
      <c r="V1669" s="101"/>
      <c r="W1669" s="101"/>
      <c r="X1669" s="101"/>
      <c r="Y1669" s="101"/>
      <c r="Z1669" s="101"/>
    </row>
    <row r="1670" ht="12.0" customHeight="1">
      <c r="A1670" s="22">
        <v>36119.0</v>
      </c>
      <c r="B1670" s="26" t="s">
        <v>1543</v>
      </c>
      <c r="C1670" s="101" t="s">
        <v>275</v>
      </c>
      <c r="D1670" s="98">
        <f t="shared" si="1"/>
        <v>36</v>
      </c>
      <c r="E1670" s="98" t="str">
        <f t="shared" si="2"/>
        <v>Letter from F. Fotouhi to S. Kolon </v>
      </c>
      <c r="F1670" s="98" t="str">
        <f t="shared" si="3"/>
        <v>(follow-up to Purge Effectiveness Evaluation No. 3)</v>
      </c>
      <c r="G1670" s="98">
        <f t="shared" si="4"/>
        <v>1998</v>
      </c>
      <c r="H1670" s="98">
        <f t="shared" si="5"/>
        <v>11</v>
      </c>
      <c r="I1670" s="98">
        <f t="shared" si="6"/>
        <v>20</v>
      </c>
      <c r="J1670" s="101"/>
      <c r="K1670" s="101"/>
      <c r="L1670" s="101"/>
      <c r="M1670" s="101"/>
      <c r="N1670" s="101"/>
      <c r="O1670" s="101"/>
      <c r="P1670" s="101"/>
      <c r="Q1670" s="101"/>
      <c r="R1670" s="101"/>
      <c r="S1670" s="101"/>
      <c r="T1670" s="101"/>
      <c r="U1670" s="101"/>
      <c r="V1670" s="101"/>
      <c r="W1670" s="101"/>
      <c r="X1670" s="101"/>
      <c r="Y1670" s="101"/>
      <c r="Z1670" s="101"/>
    </row>
    <row r="1671" ht="12.0" customHeight="1">
      <c r="A1671" s="22">
        <v>36117.0</v>
      </c>
      <c r="B1671" s="26" t="s">
        <v>1544</v>
      </c>
      <c r="C1671" s="101" t="s">
        <v>356</v>
      </c>
      <c r="D1671" s="98">
        <f t="shared" si="1"/>
        <v>20</v>
      </c>
      <c r="E1671" s="98" t="str">
        <f t="shared" si="2"/>
        <v>Analytical results </v>
      </c>
      <c r="F1671" s="98" t="str">
        <f t="shared" si="3"/>
        <v>(Matrix Env.)</v>
      </c>
      <c r="G1671" s="98">
        <f t="shared" si="4"/>
        <v>1998</v>
      </c>
      <c r="H1671" s="98">
        <f t="shared" si="5"/>
        <v>11</v>
      </c>
      <c r="I1671" s="98">
        <f t="shared" si="6"/>
        <v>18</v>
      </c>
      <c r="J1671" s="101"/>
      <c r="K1671" s="101"/>
      <c r="L1671" s="101"/>
      <c r="M1671" s="101"/>
      <c r="N1671" s="101"/>
      <c r="O1671" s="101"/>
      <c r="P1671" s="101"/>
      <c r="Q1671" s="101"/>
      <c r="R1671" s="101"/>
      <c r="S1671" s="101"/>
      <c r="T1671" s="101"/>
      <c r="U1671" s="101"/>
      <c r="V1671" s="101"/>
      <c r="W1671" s="101"/>
      <c r="X1671" s="101"/>
      <c r="Y1671" s="101"/>
      <c r="Z1671" s="101"/>
    </row>
    <row r="1672" ht="12.0" customHeight="1">
      <c r="A1672" s="22">
        <v>36112.0</v>
      </c>
      <c r="B1672" s="26" t="s">
        <v>1545</v>
      </c>
      <c r="C1672" s="26" t="s">
        <v>9</v>
      </c>
      <c r="D1672" s="98">
        <f t="shared" si="1"/>
        <v>37</v>
      </c>
      <c r="E1672" s="98" t="str">
        <f t="shared" si="2"/>
        <v>Letter from F. Fotouhi to L. Duling </v>
      </c>
      <c r="F1672" s="98" t="str">
        <f t="shared" si="3"/>
        <v>(report of exceedance of discharge to HCT)</v>
      </c>
      <c r="G1672" s="98">
        <f t="shared" si="4"/>
        <v>1998</v>
      </c>
      <c r="H1672" s="98">
        <f t="shared" si="5"/>
        <v>11</v>
      </c>
      <c r="I1672" s="98">
        <f t="shared" si="6"/>
        <v>13</v>
      </c>
      <c r="J1672" s="101"/>
      <c r="K1672" s="101"/>
      <c r="L1672" s="101"/>
      <c r="M1672" s="101"/>
      <c r="N1672" s="101"/>
      <c r="O1672" s="101"/>
      <c r="P1672" s="101"/>
      <c r="Q1672" s="101"/>
      <c r="R1672" s="101"/>
      <c r="S1672" s="101"/>
      <c r="T1672" s="101"/>
      <c r="U1672" s="101"/>
      <c r="V1672" s="101"/>
      <c r="W1672" s="101"/>
      <c r="X1672" s="101"/>
      <c r="Y1672" s="101"/>
      <c r="Z1672" s="101"/>
    </row>
    <row r="1673" ht="12.0" customHeight="1">
      <c r="A1673" s="22">
        <v>36110.0</v>
      </c>
      <c r="B1673" s="26" t="s">
        <v>1546</v>
      </c>
      <c r="C1673" s="101" t="s">
        <v>7</v>
      </c>
      <c r="D1673" s="98" t="str">
        <f t="shared" si="1"/>
        <v>#VALUE!</v>
      </c>
      <c r="E1673" s="101" t="str">
        <f t="shared" si="2"/>
        <v>GSI submittal of revised format of 11/5 sampling schedule</v>
      </c>
      <c r="F1673" s="98" t="str">
        <f t="shared" si="3"/>
        <v/>
      </c>
      <c r="G1673" s="98">
        <f t="shared" si="4"/>
        <v>1998</v>
      </c>
      <c r="H1673" s="98">
        <f t="shared" si="5"/>
        <v>11</v>
      </c>
      <c r="I1673" s="98">
        <f t="shared" si="6"/>
        <v>11</v>
      </c>
      <c r="J1673" s="101"/>
      <c r="K1673" s="101"/>
      <c r="L1673" s="101"/>
      <c r="M1673" s="101"/>
      <c r="N1673" s="101"/>
      <c r="O1673" s="101"/>
      <c r="P1673" s="101"/>
      <c r="Q1673" s="101"/>
      <c r="R1673" s="101"/>
      <c r="S1673" s="101"/>
      <c r="T1673" s="101"/>
      <c r="U1673" s="101"/>
      <c r="V1673" s="101"/>
      <c r="W1673" s="101"/>
      <c r="X1673" s="101"/>
      <c r="Y1673" s="101"/>
      <c r="Z1673" s="101"/>
    </row>
    <row r="1674" ht="12.0" customHeight="1">
      <c r="A1674" s="22">
        <v>36108.0</v>
      </c>
      <c r="B1674" s="26" t="s">
        <v>1547</v>
      </c>
      <c r="C1674" s="101" t="s">
        <v>356</v>
      </c>
      <c r="D1674" s="98">
        <f t="shared" si="1"/>
        <v>38</v>
      </c>
      <c r="E1674" s="98" t="str">
        <f t="shared" si="2"/>
        <v>Letter from R. Connors to R. Reichel </v>
      </c>
      <c r="F1674" s="98" t="str">
        <f t="shared" si="3"/>
        <v>(proposed amendment to Consent Judgment)</v>
      </c>
      <c r="G1674" s="98">
        <f t="shared" si="4"/>
        <v>1998</v>
      </c>
      <c r="H1674" s="98">
        <f t="shared" si="5"/>
        <v>11</v>
      </c>
      <c r="I1674" s="98">
        <f t="shared" si="6"/>
        <v>9</v>
      </c>
      <c r="J1674" s="101"/>
      <c r="K1674" s="101"/>
      <c r="L1674" s="101"/>
      <c r="M1674" s="101"/>
      <c r="N1674" s="101"/>
      <c r="O1674" s="101"/>
      <c r="P1674" s="101"/>
      <c r="Q1674" s="101"/>
      <c r="R1674" s="101"/>
      <c r="S1674" s="101"/>
      <c r="T1674" s="101"/>
      <c r="U1674" s="101"/>
      <c r="V1674" s="101"/>
      <c r="W1674" s="101"/>
      <c r="X1674" s="101"/>
      <c r="Y1674" s="101"/>
      <c r="Z1674" s="101"/>
    </row>
    <row r="1675" ht="12.0" customHeight="1">
      <c r="A1675" s="22">
        <v>36105.0</v>
      </c>
      <c r="B1675" s="26" t="s">
        <v>1382</v>
      </c>
      <c r="C1675" s="26" t="s">
        <v>9</v>
      </c>
      <c r="D1675" s="98" t="str">
        <f t="shared" si="1"/>
        <v>#VALUE!</v>
      </c>
      <c r="E1675" s="101" t="str">
        <f t="shared" si="2"/>
        <v>GSI submittal of Discharge Monitoring Report for NPDES permit</v>
      </c>
      <c r="F1675" s="98" t="str">
        <f t="shared" si="3"/>
        <v/>
      </c>
      <c r="G1675" s="98">
        <f t="shared" si="4"/>
        <v>1998</v>
      </c>
      <c r="H1675" s="98">
        <f t="shared" si="5"/>
        <v>11</v>
      </c>
      <c r="I1675" s="98">
        <f t="shared" si="6"/>
        <v>6</v>
      </c>
      <c r="J1675" s="101"/>
      <c r="K1675" s="101"/>
      <c r="L1675" s="101"/>
      <c r="M1675" s="101"/>
      <c r="N1675" s="101"/>
      <c r="O1675" s="101"/>
      <c r="P1675" s="101"/>
      <c r="Q1675" s="101"/>
      <c r="R1675" s="101"/>
      <c r="S1675" s="101"/>
      <c r="T1675" s="101"/>
      <c r="U1675" s="101"/>
      <c r="V1675" s="101"/>
      <c r="W1675" s="101"/>
      <c r="X1675" s="101"/>
      <c r="Y1675" s="101"/>
      <c r="Z1675" s="101"/>
    </row>
    <row r="1676" ht="12.0" customHeight="1">
      <c r="A1676" s="22">
        <v>36104.0</v>
      </c>
      <c r="B1676" s="26" t="s">
        <v>1548</v>
      </c>
      <c r="C1676" s="101" t="s">
        <v>7</v>
      </c>
      <c r="D1676" s="98">
        <f t="shared" si="1"/>
        <v>36</v>
      </c>
      <c r="E1676" s="98" t="str">
        <f t="shared" si="2"/>
        <v>Letter from F. Fotouhi to S. Kolon </v>
      </c>
      <c r="F1676" s="98" t="str">
        <f t="shared" si="3"/>
        <v>(sampling schedule)</v>
      </c>
      <c r="G1676" s="98">
        <f t="shared" si="4"/>
        <v>1998</v>
      </c>
      <c r="H1676" s="98">
        <f t="shared" si="5"/>
        <v>11</v>
      </c>
      <c r="I1676" s="98">
        <f t="shared" si="6"/>
        <v>5</v>
      </c>
      <c r="J1676" s="101"/>
      <c r="K1676" s="101"/>
      <c r="L1676" s="101"/>
      <c r="M1676" s="101"/>
      <c r="N1676" s="101"/>
      <c r="O1676" s="101"/>
      <c r="P1676" s="101"/>
      <c r="Q1676" s="101"/>
      <c r="R1676" s="101"/>
      <c r="S1676" s="101"/>
      <c r="T1676" s="101"/>
      <c r="U1676" s="101"/>
      <c r="V1676" s="101"/>
      <c r="W1676" s="101"/>
      <c r="X1676" s="101"/>
      <c r="Y1676" s="101"/>
      <c r="Z1676" s="101"/>
    </row>
    <row r="1677" ht="12.0" customHeight="1">
      <c r="A1677" s="22">
        <v>36101.0</v>
      </c>
      <c r="B1677" s="26" t="s">
        <v>1549</v>
      </c>
      <c r="C1677" s="101" t="s">
        <v>275</v>
      </c>
      <c r="D1677" s="98">
        <f t="shared" si="1"/>
        <v>49</v>
      </c>
      <c r="E1677" s="98" t="str">
        <f t="shared" si="2"/>
        <v>Letter from S. Kolon to F. Fotouhi &amp; R. Connors </v>
      </c>
      <c r="F1677" s="98" t="str">
        <f t="shared" si="3"/>
        <v>(Purge effectiveness evaluation)</v>
      </c>
      <c r="G1677" s="98">
        <f t="shared" si="4"/>
        <v>1998</v>
      </c>
      <c r="H1677" s="98">
        <f t="shared" si="5"/>
        <v>11</v>
      </c>
      <c r="I1677" s="98">
        <f t="shared" si="6"/>
        <v>2</v>
      </c>
      <c r="J1677" s="101"/>
      <c r="K1677" s="101"/>
      <c r="L1677" s="101"/>
      <c r="M1677" s="101"/>
      <c r="N1677" s="101"/>
      <c r="O1677" s="101"/>
      <c r="P1677" s="101"/>
      <c r="Q1677" s="101"/>
      <c r="R1677" s="101"/>
      <c r="S1677" s="101"/>
      <c r="T1677" s="101"/>
      <c r="U1677" s="101"/>
      <c r="V1677" s="101"/>
      <c r="W1677" s="101"/>
      <c r="X1677" s="101"/>
      <c r="Y1677" s="101"/>
      <c r="Z1677" s="101"/>
    </row>
    <row r="1678" ht="12.0" customHeight="1">
      <c r="A1678" s="22">
        <v>36101.0</v>
      </c>
      <c r="B1678" s="26" t="s">
        <v>1550</v>
      </c>
      <c r="C1678" s="101" t="s">
        <v>356</v>
      </c>
      <c r="D1678" s="98">
        <f t="shared" si="1"/>
        <v>36</v>
      </c>
      <c r="E1678" s="98" t="str">
        <f t="shared" si="2"/>
        <v>Letter from F. Fotouhi to S. Kolon </v>
      </c>
      <c r="F1678" s="98" t="str">
        <f t="shared" si="3"/>
        <v>(new monitoring well)</v>
      </c>
      <c r="G1678" s="98">
        <f t="shared" si="4"/>
        <v>1998</v>
      </c>
      <c r="H1678" s="98">
        <f t="shared" si="5"/>
        <v>11</v>
      </c>
      <c r="I1678" s="98">
        <f t="shared" si="6"/>
        <v>2</v>
      </c>
      <c r="J1678" s="101"/>
      <c r="K1678" s="101"/>
      <c r="L1678" s="101"/>
      <c r="M1678" s="101"/>
      <c r="N1678" s="101"/>
      <c r="O1678" s="101"/>
      <c r="P1678" s="101"/>
      <c r="Q1678" s="101"/>
      <c r="R1678" s="101"/>
      <c r="S1678" s="101"/>
      <c r="T1678" s="101"/>
      <c r="U1678" s="101"/>
      <c r="V1678" s="101"/>
      <c r="W1678" s="101"/>
      <c r="X1678" s="101"/>
      <c r="Y1678" s="101"/>
      <c r="Z1678" s="101"/>
    </row>
    <row r="1679" ht="12.0" customHeight="1">
      <c r="A1679" s="22">
        <v>36098.0</v>
      </c>
      <c r="B1679" s="26" t="s">
        <v>1551</v>
      </c>
      <c r="C1679" s="101" t="s">
        <v>275</v>
      </c>
      <c r="D1679" s="98">
        <f t="shared" si="1"/>
        <v>39</v>
      </c>
      <c r="E1679" s="98" t="str">
        <f t="shared" si="2"/>
        <v>DEQ memo from L. Lipinski to S. Kolon </v>
      </c>
      <c r="F1679" s="98" t="str">
        <f t="shared" si="3"/>
        <v>(Purge effectiveness evaluation)</v>
      </c>
      <c r="G1679" s="98">
        <f t="shared" si="4"/>
        <v>1998</v>
      </c>
      <c r="H1679" s="98">
        <f t="shared" si="5"/>
        <v>10</v>
      </c>
      <c r="I1679" s="98">
        <f t="shared" si="6"/>
        <v>30</v>
      </c>
      <c r="J1679" s="101"/>
      <c r="K1679" s="101"/>
      <c r="L1679" s="101"/>
      <c r="M1679" s="101"/>
      <c r="N1679" s="101"/>
      <c r="O1679" s="101"/>
      <c r="P1679" s="101"/>
      <c r="Q1679" s="101"/>
      <c r="R1679" s="101"/>
      <c r="S1679" s="101"/>
      <c r="T1679" s="101"/>
      <c r="U1679" s="101"/>
      <c r="V1679" s="101"/>
      <c r="W1679" s="101"/>
      <c r="X1679" s="101"/>
      <c r="Y1679" s="101"/>
      <c r="Z1679" s="101"/>
    </row>
    <row r="1680" ht="12.0" customHeight="1">
      <c r="A1680" s="22">
        <v>36098.0</v>
      </c>
      <c r="B1680" s="26" t="s">
        <v>1552</v>
      </c>
      <c r="C1680" s="101" t="s">
        <v>7</v>
      </c>
      <c r="D1680" s="98">
        <f t="shared" si="1"/>
        <v>39</v>
      </c>
      <c r="E1680" s="98" t="str">
        <f t="shared" si="2"/>
        <v>Letter from W. McIntosh to I. Sheldon </v>
      </c>
      <c r="F1680" s="98" t="str">
        <f t="shared" si="3"/>
        <v>(response to L. Fournier comments of 10/8/98)</v>
      </c>
      <c r="G1680" s="98">
        <f t="shared" si="4"/>
        <v>1998</v>
      </c>
      <c r="H1680" s="98">
        <f t="shared" si="5"/>
        <v>10</v>
      </c>
      <c r="I1680" s="98">
        <f t="shared" si="6"/>
        <v>30</v>
      </c>
      <c r="J1680" s="101"/>
      <c r="K1680" s="101"/>
      <c r="L1680" s="101"/>
      <c r="M1680" s="101"/>
      <c r="N1680" s="101"/>
      <c r="O1680" s="101"/>
      <c r="P1680" s="101"/>
      <c r="Q1680" s="101"/>
      <c r="R1680" s="101"/>
      <c r="S1680" s="101"/>
      <c r="T1680" s="101"/>
      <c r="U1680" s="101"/>
      <c r="V1680" s="101"/>
      <c r="W1680" s="101"/>
      <c r="X1680" s="101"/>
      <c r="Y1680" s="101"/>
      <c r="Z1680" s="101"/>
    </row>
    <row r="1681" ht="12.0" customHeight="1">
      <c r="A1681" s="22">
        <v>36098.0</v>
      </c>
      <c r="B1681" s="26" t="s">
        <v>1553</v>
      </c>
      <c r="C1681" s="101" t="s">
        <v>732</v>
      </c>
      <c r="D1681" s="98">
        <f t="shared" si="1"/>
        <v>36</v>
      </c>
      <c r="E1681" s="98" t="str">
        <f t="shared" si="2"/>
        <v>Letter from F. Fotouhi to S. Kolon </v>
      </c>
      <c r="F1681" s="98" t="str">
        <f t="shared" si="3"/>
        <v>(soil sampling results)</v>
      </c>
      <c r="G1681" s="98">
        <f t="shared" si="4"/>
        <v>1998</v>
      </c>
      <c r="H1681" s="98">
        <f t="shared" si="5"/>
        <v>10</v>
      </c>
      <c r="I1681" s="98">
        <f t="shared" si="6"/>
        <v>30</v>
      </c>
      <c r="J1681" s="101"/>
      <c r="K1681" s="101"/>
      <c r="L1681" s="101"/>
      <c r="M1681" s="101"/>
      <c r="N1681" s="101"/>
      <c r="O1681" s="101"/>
      <c r="P1681" s="101"/>
      <c r="Q1681" s="101"/>
      <c r="R1681" s="101"/>
      <c r="S1681" s="101"/>
      <c r="T1681" s="101"/>
      <c r="U1681" s="101"/>
      <c r="V1681" s="101"/>
      <c r="W1681" s="101"/>
      <c r="X1681" s="101"/>
      <c r="Y1681" s="101"/>
      <c r="Z1681" s="101"/>
    </row>
    <row r="1682" ht="12.0" customHeight="1">
      <c r="A1682" s="22">
        <v>36097.0</v>
      </c>
      <c r="B1682" s="26" t="s">
        <v>1554</v>
      </c>
      <c r="C1682" s="101" t="s">
        <v>356</v>
      </c>
      <c r="D1682" s="98">
        <f t="shared" si="1"/>
        <v>25</v>
      </c>
      <c r="E1682" s="98" t="str">
        <f t="shared" si="2"/>
        <v>Letter from D. Bardsley </v>
      </c>
      <c r="F1682" s="98" t="str">
        <f t="shared" si="3"/>
        <v>(Longbore) to F. Fotouhi (information on drilling fluid)</v>
      </c>
      <c r="G1682" s="98">
        <f t="shared" si="4"/>
        <v>1998</v>
      </c>
      <c r="H1682" s="98">
        <f t="shared" si="5"/>
        <v>10</v>
      </c>
      <c r="I1682" s="98">
        <f t="shared" si="6"/>
        <v>29</v>
      </c>
      <c r="J1682" s="101"/>
      <c r="K1682" s="101"/>
      <c r="L1682" s="101"/>
      <c r="M1682" s="101"/>
      <c r="N1682" s="101"/>
      <c r="O1682" s="101"/>
      <c r="P1682" s="101"/>
      <c r="Q1682" s="101"/>
      <c r="R1682" s="101"/>
      <c r="S1682" s="101"/>
      <c r="T1682" s="101"/>
      <c r="U1682" s="101"/>
      <c r="V1682" s="101"/>
      <c r="W1682" s="101"/>
      <c r="X1682" s="101"/>
      <c r="Y1682" s="101"/>
      <c r="Z1682" s="101"/>
    </row>
    <row r="1683" ht="12.0" customHeight="1">
      <c r="A1683" s="22">
        <v>36097.0</v>
      </c>
      <c r="B1683" s="26" t="s">
        <v>1555</v>
      </c>
      <c r="C1683" s="26" t="s">
        <v>9</v>
      </c>
      <c r="D1683" s="98">
        <f t="shared" si="1"/>
        <v>46</v>
      </c>
      <c r="E1683" s="98" t="str">
        <f t="shared" si="2"/>
        <v>Letter from R. Lacasse to R. Connors et. al. </v>
      </c>
      <c r="F1683" s="98" t="str">
        <f t="shared" si="3"/>
        <v>(schedule for contested case)</v>
      </c>
      <c r="G1683" s="98">
        <f t="shared" si="4"/>
        <v>1998</v>
      </c>
      <c r="H1683" s="98">
        <f t="shared" si="5"/>
        <v>10</v>
      </c>
      <c r="I1683" s="98">
        <f t="shared" si="6"/>
        <v>29</v>
      </c>
      <c r="J1683" s="101"/>
      <c r="K1683" s="101"/>
      <c r="L1683" s="101"/>
      <c r="M1683" s="101"/>
      <c r="N1683" s="101"/>
      <c r="O1683" s="101"/>
      <c r="P1683" s="101"/>
      <c r="Q1683" s="101"/>
      <c r="R1683" s="101"/>
      <c r="S1683" s="101"/>
      <c r="T1683" s="101"/>
      <c r="U1683" s="101"/>
      <c r="V1683" s="101"/>
      <c r="W1683" s="101"/>
      <c r="X1683" s="101"/>
      <c r="Y1683" s="101"/>
      <c r="Z1683" s="101"/>
    </row>
    <row r="1684" ht="12.0" customHeight="1">
      <c r="A1684" s="22">
        <v>36096.0</v>
      </c>
      <c r="B1684" s="26" t="s">
        <v>1556</v>
      </c>
      <c r="C1684" s="101" t="s">
        <v>275</v>
      </c>
      <c r="D1684" s="98">
        <f t="shared" si="1"/>
        <v>39</v>
      </c>
      <c r="E1684" s="98" t="str">
        <f t="shared" si="2"/>
        <v>Letter from F. Fotouhi to W. McIntosh </v>
      </c>
      <c r="F1684" s="98" t="str">
        <f t="shared" si="3"/>
        <v>(explanation of data from MW-11d)</v>
      </c>
      <c r="G1684" s="98">
        <f t="shared" si="4"/>
        <v>1998</v>
      </c>
      <c r="H1684" s="98">
        <f t="shared" si="5"/>
        <v>10</v>
      </c>
      <c r="I1684" s="98">
        <f t="shared" si="6"/>
        <v>28</v>
      </c>
      <c r="J1684" s="101"/>
      <c r="K1684" s="101"/>
      <c r="L1684" s="101"/>
      <c r="M1684" s="101"/>
      <c r="N1684" s="101"/>
      <c r="O1684" s="101"/>
      <c r="P1684" s="101"/>
      <c r="Q1684" s="101"/>
      <c r="R1684" s="101"/>
      <c r="S1684" s="101"/>
      <c r="T1684" s="101"/>
      <c r="U1684" s="101"/>
      <c r="V1684" s="101"/>
      <c r="W1684" s="101"/>
      <c r="X1684" s="101"/>
      <c r="Y1684" s="101"/>
      <c r="Z1684" s="101"/>
    </row>
    <row r="1685" ht="24.0" customHeight="1">
      <c r="A1685" s="22">
        <v>36094.0</v>
      </c>
      <c r="B1685" s="26" t="s">
        <v>1557</v>
      </c>
      <c r="C1685" s="26" t="s">
        <v>9</v>
      </c>
      <c r="D1685" s="98">
        <f t="shared" si="1"/>
        <v>38</v>
      </c>
      <c r="E1685" s="98" t="str">
        <f t="shared" si="2"/>
        <v>Letter from R. Reichel to R. Lacasse </v>
      </c>
      <c r="F1685" s="98" t="str">
        <f t="shared" si="3"/>
        <v>(DEQ pre-hearing statement on NPDES contested case)</v>
      </c>
      <c r="G1685" s="98">
        <f t="shared" si="4"/>
        <v>1998</v>
      </c>
      <c r="H1685" s="98">
        <f t="shared" si="5"/>
        <v>10</v>
      </c>
      <c r="I1685" s="98">
        <f t="shared" si="6"/>
        <v>26</v>
      </c>
      <c r="J1685" s="101"/>
      <c r="K1685" s="101"/>
      <c r="L1685" s="101"/>
      <c r="M1685" s="101"/>
      <c r="N1685" s="101"/>
      <c r="O1685" s="101"/>
      <c r="P1685" s="101"/>
      <c r="Q1685" s="101"/>
      <c r="R1685" s="101"/>
      <c r="S1685" s="101"/>
      <c r="T1685" s="101"/>
      <c r="U1685" s="101"/>
      <c r="V1685" s="101"/>
      <c r="W1685" s="101"/>
      <c r="X1685" s="101"/>
      <c r="Y1685" s="101"/>
      <c r="Z1685" s="101"/>
    </row>
    <row r="1686" ht="12.0" customHeight="1">
      <c r="A1686" s="22">
        <v>36090.0</v>
      </c>
      <c r="B1686" s="26" t="s">
        <v>1558</v>
      </c>
      <c r="C1686" s="101" t="s">
        <v>356</v>
      </c>
      <c r="D1686" s="98">
        <f t="shared" si="1"/>
        <v>41</v>
      </c>
      <c r="E1686" s="98" t="str">
        <f t="shared" si="2"/>
        <v>E-mail note from F. Fotouhi to S. Kolon </v>
      </c>
      <c r="F1686" s="98" t="str">
        <f t="shared" si="3"/>
        <v>(monitoring)</v>
      </c>
      <c r="G1686" s="98">
        <f t="shared" si="4"/>
        <v>1998</v>
      </c>
      <c r="H1686" s="98">
        <f t="shared" si="5"/>
        <v>10</v>
      </c>
      <c r="I1686" s="98">
        <f t="shared" si="6"/>
        <v>22</v>
      </c>
      <c r="J1686" s="101"/>
      <c r="K1686" s="101"/>
      <c r="L1686" s="101"/>
      <c r="M1686" s="101"/>
      <c r="N1686" s="101"/>
      <c r="O1686" s="101"/>
      <c r="P1686" s="101"/>
      <c r="Q1686" s="101"/>
      <c r="R1686" s="101"/>
      <c r="S1686" s="101"/>
      <c r="T1686" s="101"/>
      <c r="U1686" s="101"/>
      <c r="V1686" s="101"/>
      <c r="W1686" s="101"/>
      <c r="X1686" s="101"/>
      <c r="Y1686" s="101"/>
      <c r="Z1686" s="101"/>
    </row>
    <row r="1687" ht="12.0" customHeight="1">
      <c r="A1687" s="22">
        <v>36089.0</v>
      </c>
      <c r="B1687" s="26" t="s">
        <v>1544</v>
      </c>
      <c r="C1687" s="101" t="s">
        <v>356</v>
      </c>
      <c r="D1687" s="98">
        <f t="shared" si="1"/>
        <v>20</v>
      </c>
      <c r="E1687" s="98" t="str">
        <f t="shared" si="2"/>
        <v>Analytical results </v>
      </c>
      <c r="F1687" s="98" t="str">
        <f t="shared" si="3"/>
        <v>(Matrix Env.)</v>
      </c>
      <c r="G1687" s="98">
        <f t="shared" si="4"/>
        <v>1998</v>
      </c>
      <c r="H1687" s="98">
        <f t="shared" si="5"/>
        <v>10</v>
      </c>
      <c r="I1687" s="98">
        <f t="shared" si="6"/>
        <v>21</v>
      </c>
      <c r="J1687" s="101"/>
      <c r="K1687" s="101"/>
      <c r="L1687" s="101"/>
      <c r="M1687" s="101"/>
      <c r="N1687" s="101"/>
      <c r="O1687" s="101"/>
      <c r="P1687" s="101"/>
      <c r="Q1687" s="101"/>
      <c r="R1687" s="101"/>
      <c r="S1687" s="101"/>
      <c r="T1687" s="101"/>
      <c r="U1687" s="101"/>
      <c r="V1687" s="101"/>
      <c r="W1687" s="101"/>
      <c r="X1687" s="101"/>
      <c r="Y1687" s="101"/>
      <c r="Z1687" s="101"/>
    </row>
    <row r="1688" ht="12.0" customHeight="1">
      <c r="A1688" s="22">
        <v>36087.0</v>
      </c>
      <c r="B1688" s="26" t="s">
        <v>1559</v>
      </c>
      <c r="C1688" s="101" t="s">
        <v>356</v>
      </c>
      <c r="D1688" s="98" t="str">
        <f t="shared" si="1"/>
        <v>#VALUE!</v>
      </c>
      <c r="E1688" s="101" t="str">
        <f t="shared" si="2"/>
        <v>Opinion and Order Regarding Pipeline Access and Order Denying Motion to Stay</v>
      </c>
      <c r="F1688" s="98" t="str">
        <f t="shared" si="3"/>
        <v/>
      </c>
      <c r="G1688" s="98">
        <f t="shared" si="4"/>
        <v>1998</v>
      </c>
      <c r="H1688" s="98">
        <f t="shared" si="5"/>
        <v>10</v>
      </c>
      <c r="I1688" s="98">
        <f t="shared" si="6"/>
        <v>19</v>
      </c>
      <c r="J1688" s="101"/>
      <c r="K1688" s="101"/>
      <c r="L1688" s="101"/>
      <c r="M1688" s="101"/>
      <c r="N1688" s="101"/>
      <c r="O1688" s="101"/>
      <c r="P1688" s="101"/>
      <c r="Q1688" s="101"/>
      <c r="R1688" s="101"/>
      <c r="S1688" s="101"/>
      <c r="T1688" s="101"/>
      <c r="U1688" s="101"/>
      <c r="V1688" s="101"/>
      <c r="W1688" s="101"/>
      <c r="X1688" s="101"/>
      <c r="Y1688" s="101"/>
      <c r="Z1688" s="101"/>
    </row>
    <row r="1689" ht="12.0" customHeight="1">
      <c r="A1689" s="22">
        <v>36084.0</v>
      </c>
      <c r="B1689" s="26" t="s">
        <v>1560</v>
      </c>
      <c r="C1689" s="26" t="s">
        <v>9</v>
      </c>
      <c r="D1689" s="98">
        <f t="shared" si="1"/>
        <v>37</v>
      </c>
      <c r="E1689" s="98" t="str">
        <f t="shared" si="2"/>
        <v>Letter from F. Fotouhi to L. Duling </v>
      </c>
      <c r="F1689" s="98" t="str">
        <f t="shared" si="3"/>
        <v>(breakdown analysis for NPDES permit)</v>
      </c>
      <c r="G1689" s="98">
        <f t="shared" si="4"/>
        <v>1998</v>
      </c>
      <c r="H1689" s="98">
        <f t="shared" si="5"/>
        <v>10</v>
      </c>
      <c r="I1689" s="98">
        <f t="shared" si="6"/>
        <v>16</v>
      </c>
      <c r="J1689" s="101"/>
      <c r="K1689" s="101"/>
      <c r="L1689" s="101"/>
      <c r="M1689" s="101"/>
      <c r="N1689" s="101"/>
      <c r="O1689" s="101"/>
      <c r="P1689" s="101"/>
      <c r="Q1689" s="101"/>
      <c r="R1689" s="101"/>
      <c r="S1689" s="101"/>
      <c r="T1689" s="101"/>
      <c r="U1689" s="101"/>
      <c r="V1689" s="101"/>
      <c r="W1689" s="101"/>
      <c r="X1689" s="101"/>
      <c r="Y1689" s="101"/>
      <c r="Z1689" s="101"/>
    </row>
    <row r="1690" ht="12.0" customHeight="1">
      <c r="A1690" s="22">
        <v>36082.0</v>
      </c>
      <c r="B1690" s="26" t="s">
        <v>1561</v>
      </c>
      <c r="C1690" s="101" t="s">
        <v>356</v>
      </c>
      <c r="D1690" s="98">
        <f t="shared" si="1"/>
        <v>34</v>
      </c>
      <c r="E1690" s="98" t="str">
        <f t="shared" si="2"/>
        <v>E-mail from K. Kolar to S. Kolon </v>
      </c>
      <c r="F1690" s="98" t="str">
        <f t="shared" si="3"/>
        <v>(monitoring)</v>
      </c>
      <c r="G1690" s="98">
        <f t="shared" si="4"/>
        <v>1998</v>
      </c>
      <c r="H1690" s="98">
        <f t="shared" si="5"/>
        <v>10</v>
      </c>
      <c r="I1690" s="98">
        <f t="shared" si="6"/>
        <v>14</v>
      </c>
      <c r="J1690" s="101"/>
      <c r="K1690" s="101"/>
      <c r="L1690" s="101"/>
      <c r="M1690" s="101"/>
      <c r="N1690" s="101"/>
      <c r="O1690" s="101"/>
      <c r="P1690" s="101"/>
      <c r="Q1690" s="101"/>
      <c r="R1690" s="101"/>
      <c r="S1690" s="101"/>
      <c r="T1690" s="101"/>
      <c r="U1690" s="101"/>
      <c r="V1690" s="101"/>
      <c r="W1690" s="101"/>
      <c r="X1690" s="101"/>
      <c r="Y1690" s="101"/>
      <c r="Z1690" s="101"/>
    </row>
    <row r="1691" ht="12.0" customHeight="1">
      <c r="A1691" s="22">
        <v>36082.0</v>
      </c>
      <c r="B1691" s="26" t="s">
        <v>1562</v>
      </c>
      <c r="C1691" s="101" t="s">
        <v>356</v>
      </c>
      <c r="D1691" s="98">
        <f t="shared" si="1"/>
        <v>34</v>
      </c>
      <c r="E1691" s="98" t="str">
        <f t="shared" si="2"/>
        <v>E-mail from S. Kolon to K. Kolar </v>
      </c>
      <c r="F1691" s="98" t="str">
        <f t="shared" si="3"/>
        <v>(monitoring)</v>
      </c>
      <c r="G1691" s="98">
        <f t="shared" si="4"/>
        <v>1998</v>
      </c>
      <c r="H1691" s="98">
        <f t="shared" si="5"/>
        <v>10</v>
      </c>
      <c r="I1691" s="98">
        <f t="shared" si="6"/>
        <v>14</v>
      </c>
      <c r="J1691" s="101"/>
      <c r="K1691" s="101"/>
      <c r="L1691" s="101"/>
      <c r="M1691" s="101"/>
      <c r="N1691" s="101"/>
      <c r="O1691" s="101"/>
      <c r="P1691" s="101"/>
      <c r="Q1691" s="101"/>
      <c r="R1691" s="101"/>
      <c r="S1691" s="101"/>
      <c r="T1691" s="101"/>
      <c r="U1691" s="101"/>
      <c r="V1691" s="101"/>
      <c r="W1691" s="101"/>
      <c r="X1691" s="101"/>
      <c r="Y1691" s="101"/>
      <c r="Z1691" s="101"/>
    </row>
    <row r="1692" ht="12.0" customHeight="1">
      <c r="A1692" s="22">
        <v>36082.0</v>
      </c>
      <c r="B1692" s="26" t="s">
        <v>1563</v>
      </c>
      <c r="C1692" s="101" t="s">
        <v>356</v>
      </c>
      <c r="D1692" s="98">
        <f t="shared" si="1"/>
        <v>41</v>
      </c>
      <c r="E1692" s="98" t="str">
        <f t="shared" si="2"/>
        <v>E-mail note from S. Kolon to F. Fotouhi </v>
      </c>
      <c r="F1692" s="98" t="str">
        <f t="shared" si="3"/>
        <v>(monitoring)</v>
      </c>
      <c r="G1692" s="98">
        <f t="shared" si="4"/>
        <v>1998</v>
      </c>
      <c r="H1692" s="98">
        <f t="shared" si="5"/>
        <v>10</v>
      </c>
      <c r="I1692" s="98">
        <f t="shared" si="6"/>
        <v>14</v>
      </c>
      <c r="J1692" s="101"/>
      <c r="K1692" s="101"/>
      <c r="L1692" s="101"/>
      <c r="M1692" s="101"/>
      <c r="N1692" s="101"/>
      <c r="O1692" s="101"/>
      <c r="P1692" s="101"/>
      <c r="Q1692" s="101"/>
      <c r="R1692" s="101"/>
      <c r="S1692" s="101"/>
      <c r="T1692" s="101"/>
      <c r="U1692" s="101"/>
      <c r="V1692" s="101"/>
      <c r="W1692" s="101"/>
      <c r="X1692" s="101"/>
      <c r="Y1692" s="101"/>
      <c r="Z1692" s="101"/>
    </row>
    <row r="1693" ht="24.0" customHeight="1">
      <c r="A1693" s="22">
        <v>36081.0</v>
      </c>
      <c r="B1693" s="26" t="s">
        <v>1564</v>
      </c>
      <c r="C1693" s="101" t="s">
        <v>7</v>
      </c>
      <c r="D1693" s="98">
        <f t="shared" si="1"/>
        <v>80</v>
      </c>
      <c r="E1693" s="98" t="str">
        <f t="shared" si="2"/>
        <v>GSI submittal of historical monitoring results missing from 9/22/98 submittal  </v>
      </c>
      <c r="F1693" s="98" t="str">
        <f t="shared" si="3"/>
        <v>(pages 33-38)</v>
      </c>
      <c r="G1693" s="98">
        <f t="shared" si="4"/>
        <v>1998</v>
      </c>
      <c r="H1693" s="98">
        <f t="shared" si="5"/>
        <v>10</v>
      </c>
      <c r="I1693" s="98">
        <f t="shared" si="6"/>
        <v>13</v>
      </c>
      <c r="J1693" s="101"/>
      <c r="K1693" s="101"/>
      <c r="L1693" s="101"/>
      <c r="M1693" s="101"/>
      <c r="N1693" s="101"/>
      <c r="O1693" s="101"/>
      <c r="P1693" s="101"/>
      <c r="Q1693" s="101"/>
      <c r="R1693" s="101"/>
      <c r="S1693" s="101"/>
      <c r="T1693" s="101"/>
      <c r="U1693" s="101"/>
      <c r="V1693" s="101"/>
      <c r="W1693" s="101"/>
      <c r="X1693" s="101"/>
      <c r="Y1693" s="101"/>
      <c r="Z1693" s="101"/>
    </row>
    <row r="1694" ht="12.0" customHeight="1">
      <c r="A1694" s="22">
        <v>36077.0</v>
      </c>
      <c r="B1694" s="26" t="s">
        <v>1565</v>
      </c>
      <c r="C1694" s="101" t="s">
        <v>356</v>
      </c>
      <c r="D1694" s="98" t="str">
        <f t="shared" si="1"/>
        <v>#VALUE!</v>
      </c>
      <c r="E1694" s="101" t="str">
        <f t="shared" si="2"/>
        <v>Opinion and Order Regarding Pipeline Access</v>
      </c>
      <c r="F1694" s="98" t="str">
        <f t="shared" si="3"/>
        <v/>
      </c>
      <c r="G1694" s="98">
        <f t="shared" si="4"/>
        <v>1998</v>
      </c>
      <c r="H1694" s="98">
        <f t="shared" si="5"/>
        <v>10</v>
      </c>
      <c r="I1694" s="98">
        <f t="shared" si="6"/>
        <v>9</v>
      </c>
      <c r="J1694" s="101"/>
      <c r="K1694" s="101"/>
      <c r="L1694" s="101"/>
      <c r="M1694" s="101"/>
      <c r="N1694" s="101"/>
      <c r="O1694" s="101"/>
      <c r="P1694" s="101"/>
      <c r="Q1694" s="101"/>
      <c r="R1694" s="101"/>
      <c r="S1694" s="101"/>
      <c r="T1694" s="101"/>
      <c r="U1694" s="101"/>
      <c r="V1694" s="101"/>
      <c r="W1694" s="101"/>
      <c r="X1694" s="101"/>
      <c r="Y1694" s="101"/>
      <c r="Z1694" s="101"/>
    </row>
    <row r="1695" ht="12.0" customHeight="1">
      <c r="A1695" s="22">
        <v>36076.0</v>
      </c>
      <c r="B1695" s="26" t="s">
        <v>1566</v>
      </c>
      <c r="C1695" s="101" t="s">
        <v>7</v>
      </c>
      <c r="D1695" s="98">
        <f t="shared" si="1"/>
        <v>37</v>
      </c>
      <c r="E1695" s="98" t="str">
        <f t="shared" si="2"/>
        <v>Letter from L. Fournier to A. Elias </v>
      </c>
      <c r="F1695" s="98" t="str">
        <f t="shared" si="3"/>
        <v>(comments on remedial action)</v>
      </c>
      <c r="G1695" s="98">
        <f t="shared" si="4"/>
        <v>1998</v>
      </c>
      <c r="H1695" s="98">
        <f t="shared" si="5"/>
        <v>10</v>
      </c>
      <c r="I1695" s="98">
        <f t="shared" si="6"/>
        <v>8</v>
      </c>
      <c r="J1695" s="101"/>
      <c r="K1695" s="101"/>
      <c r="L1695" s="101"/>
      <c r="M1695" s="101"/>
      <c r="N1695" s="101"/>
      <c r="O1695" s="101"/>
      <c r="P1695" s="101"/>
      <c r="Q1695" s="101"/>
      <c r="R1695" s="101"/>
      <c r="S1695" s="101"/>
      <c r="T1695" s="101"/>
      <c r="U1695" s="101"/>
      <c r="V1695" s="101"/>
      <c r="W1695" s="101"/>
      <c r="X1695" s="101"/>
      <c r="Y1695" s="101"/>
      <c r="Z1695" s="101"/>
    </row>
    <row r="1696" ht="12.0" customHeight="1">
      <c r="A1696" s="22">
        <v>36075.0</v>
      </c>
      <c r="B1696" s="26" t="s">
        <v>1544</v>
      </c>
      <c r="C1696" s="101" t="s">
        <v>7</v>
      </c>
      <c r="D1696" s="98">
        <f t="shared" si="1"/>
        <v>20</v>
      </c>
      <c r="E1696" s="98" t="str">
        <f t="shared" si="2"/>
        <v>Analytical results </v>
      </c>
      <c r="F1696" s="98" t="str">
        <f t="shared" si="3"/>
        <v>(Matrix Env.)</v>
      </c>
      <c r="G1696" s="98">
        <f t="shared" si="4"/>
        <v>1998</v>
      </c>
      <c r="H1696" s="98">
        <f t="shared" si="5"/>
        <v>10</v>
      </c>
      <c r="I1696" s="98">
        <f t="shared" si="6"/>
        <v>7</v>
      </c>
      <c r="J1696" s="101"/>
      <c r="K1696" s="101"/>
      <c r="L1696" s="101"/>
      <c r="M1696" s="101"/>
      <c r="N1696" s="101"/>
      <c r="O1696" s="101"/>
      <c r="P1696" s="101"/>
      <c r="Q1696" s="101"/>
      <c r="R1696" s="101"/>
      <c r="S1696" s="101"/>
      <c r="T1696" s="101"/>
      <c r="U1696" s="101"/>
      <c r="V1696" s="101"/>
      <c r="W1696" s="101"/>
      <c r="X1696" s="101"/>
      <c r="Y1696" s="101"/>
      <c r="Z1696" s="101"/>
    </row>
    <row r="1697" ht="12.0" customHeight="1">
      <c r="A1697" s="22">
        <v>36074.0</v>
      </c>
      <c r="B1697" s="26" t="s">
        <v>1567</v>
      </c>
      <c r="C1697" s="101" t="s">
        <v>356</v>
      </c>
      <c r="D1697" s="98">
        <f t="shared" si="1"/>
        <v>39</v>
      </c>
      <c r="E1697" s="98" t="str">
        <f t="shared" si="2"/>
        <v>DEQ memo from L. Lipinski to S. Kolon </v>
      </c>
      <c r="F1697" s="98" t="str">
        <f t="shared" si="3"/>
        <v>(Phase II pipeline)</v>
      </c>
      <c r="G1697" s="98">
        <f t="shared" si="4"/>
        <v>1998</v>
      </c>
      <c r="H1697" s="98">
        <f t="shared" si="5"/>
        <v>10</v>
      </c>
      <c r="I1697" s="98">
        <f t="shared" si="6"/>
        <v>6</v>
      </c>
      <c r="J1697" s="101"/>
      <c r="K1697" s="101"/>
      <c r="L1697" s="101"/>
      <c r="M1697" s="101"/>
      <c r="N1697" s="101"/>
      <c r="O1697" s="101"/>
      <c r="P1697" s="101"/>
      <c r="Q1697" s="101"/>
      <c r="R1697" s="101"/>
      <c r="S1697" s="101"/>
      <c r="T1697" s="101"/>
      <c r="U1697" s="101"/>
      <c r="V1697" s="101"/>
      <c r="W1697" s="101"/>
      <c r="X1697" s="101"/>
      <c r="Y1697" s="101"/>
      <c r="Z1697" s="101"/>
    </row>
    <row r="1698" ht="12.0" customHeight="1">
      <c r="A1698" s="22">
        <v>36074.0</v>
      </c>
      <c r="B1698" s="26" t="s">
        <v>1440</v>
      </c>
      <c r="C1698" s="26" t="s">
        <v>9</v>
      </c>
      <c r="D1698" s="98" t="str">
        <f t="shared" si="1"/>
        <v>#VALUE!</v>
      </c>
      <c r="E1698" s="101" t="str">
        <f t="shared" si="2"/>
        <v>GSI submittal of Discharge Monitoring Report for NPDES permit </v>
      </c>
      <c r="F1698" s="98" t="str">
        <f t="shared" si="3"/>
        <v/>
      </c>
      <c r="G1698" s="98">
        <f t="shared" si="4"/>
        <v>1998</v>
      </c>
      <c r="H1698" s="98">
        <f t="shared" si="5"/>
        <v>10</v>
      </c>
      <c r="I1698" s="98">
        <f t="shared" si="6"/>
        <v>6</v>
      </c>
      <c r="J1698" s="101"/>
      <c r="K1698" s="101"/>
      <c r="L1698" s="101"/>
      <c r="M1698" s="101"/>
      <c r="N1698" s="101"/>
      <c r="O1698" s="101"/>
      <c r="P1698" s="101"/>
      <c r="Q1698" s="101"/>
      <c r="R1698" s="101"/>
      <c r="S1698" s="101"/>
      <c r="T1698" s="101"/>
      <c r="U1698" s="101"/>
      <c r="V1698" s="101"/>
      <c r="W1698" s="101"/>
      <c r="X1698" s="101"/>
      <c r="Y1698" s="101"/>
      <c r="Z1698" s="101"/>
    </row>
    <row r="1699" ht="12.0" customHeight="1">
      <c r="A1699" s="22">
        <v>36068.0</v>
      </c>
      <c r="B1699" s="26" t="s">
        <v>1568</v>
      </c>
      <c r="C1699" s="101" t="s">
        <v>275</v>
      </c>
      <c r="D1699" s="98" t="str">
        <f t="shared" si="1"/>
        <v>#VALUE!</v>
      </c>
      <c r="E1699" s="101" t="str">
        <f t="shared" si="2"/>
        <v>GSI submittal of Purge Effectiveness Evaluation No. 3</v>
      </c>
      <c r="F1699" s="98" t="str">
        <f t="shared" si="3"/>
        <v/>
      </c>
      <c r="G1699" s="98">
        <f t="shared" si="4"/>
        <v>1998</v>
      </c>
      <c r="H1699" s="98">
        <f t="shared" si="5"/>
        <v>9</v>
      </c>
      <c r="I1699" s="98">
        <f t="shared" si="6"/>
        <v>30</v>
      </c>
      <c r="J1699" s="101"/>
      <c r="K1699" s="101"/>
      <c r="L1699" s="101"/>
      <c r="M1699" s="101"/>
      <c r="N1699" s="101"/>
      <c r="O1699" s="101"/>
      <c r="P1699" s="101"/>
      <c r="Q1699" s="101"/>
      <c r="R1699" s="101"/>
      <c r="S1699" s="101"/>
      <c r="T1699" s="101"/>
      <c r="U1699" s="101"/>
      <c r="V1699" s="101"/>
      <c r="W1699" s="101"/>
      <c r="X1699" s="101"/>
      <c r="Y1699" s="101"/>
      <c r="Z1699" s="101"/>
    </row>
    <row r="1700" ht="12.0" customHeight="1">
      <c r="A1700" s="22">
        <v>36068.0</v>
      </c>
      <c r="B1700" s="26" t="s">
        <v>1569</v>
      </c>
      <c r="C1700" s="101" t="s">
        <v>4</v>
      </c>
      <c r="D1700" s="98">
        <f t="shared" si="1"/>
        <v>40</v>
      </c>
      <c r="E1700" s="98" t="str">
        <f t="shared" si="2"/>
        <v>GSI submittal of 23rd quarterly report </v>
      </c>
      <c r="F1700" s="98" t="str">
        <f t="shared" si="3"/>
        <v>(6/1-8/31)</v>
      </c>
      <c r="G1700" s="98">
        <f t="shared" si="4"/>
        <v>1998</v>
      </c>
      <c r="H1700" s="98">
        <f t="shared" si="5"/>
        <v>9</v>
      </c>
      <c r="I1700" s="98">
        <f t="shared" si="6"/>
        <v>30</v>
      </c>
      <c r="J1700" s="101"/>
      <c r="K1700" s="101"/>
      <c r="L1700" s="101"/>
      <c r="M1700" s="101"/>
      <c r="N1700" s="101"/>
      <c r="O1700" s="101"/>
      <c r="P1700" s="101"/>
      <c r="Q1700" s="101"/>
      <c r="R1700" s="101"/>
      <c r="S1700" s="101"/>
      <c r="T1700" s="101"/>
      <c r="U1700" s="101"/>
      <c r="V1700" s="101"/>
      <c r="W1700" s="101"/>
      <c r="X1700" s="101"/>
      <c r="Y1700" s="101"/>
      <c r="Z1700" s="101"/>
    </row>
    <row r="1701" ht="12.0" customHeight="1">
      <c r="A1701" s="22">
        <v>36066.0</v>
      </c>
      <c r="B1701" s="26" t="s">
        <v>1544</v>
      </c>
      <c r="C1701" s="101" t="s">
        <v>356</v>
      </c>
      <c r="D1701" s="98">
        <f t="shared" si="1"/>
        <v>20</v>
      </c>
      <c r="E1701" s="98" t="str">
        <f t="shared" si="2"/>
        <v>Analytical results </v>
      </c>
      <c r="F1701" s="98" t="str">
        <f t="shared" si="3"/>
        <v>(Matrix Env.)</v>
      </c>
      <c r="G1701" s="98">
        <f t="shared" si="4"/>
        <v>1998</v>
      </c>
      <c r="H1701" s="98">
        <f t="shared" si="5"/>
        <v>9</v>
      </c>
      <c r="I1701" s="98">
        <f t="shared" si="6"/>
        <v>28</v>
      </c>
      <c r="J1701" s="101"/>
      <c r="K1701" s="101"/>
      <c r="L1701" s="101"/>
      <c r="M1701" s="101"/>
      <c r="N1701" s="101"/>
      <c r="O1701" s="101"/>
      <c r="P1701" s="101"/>
      <c r="Q1701" s="101"/>
      <c r="R1701" s="101"/>
      <c r="S1701" s="101"/>
      <c r="T1701" s="101"/>
      <c r="U1701" s="101"/>
      <c r="V1701" s="101"/>
      <c r="W1701" s="101"/>
      <c r="X1701" s="101"/>
      <c r="Y1701" s="101"/>
      <c r="Z1701" s="101"/>
    </row>
    <row r="1702" ht="12.0" customHeight="1">
      <c r="A1702" s="22">
        <v>36066.0</v>
      </c>
      <c r="B1702" s="26" t="s">
        <v>1570</v>
      </c>
      <c r="C1702" s="101" t="s">
        <v>356</v>
      </c>
      <c r="D1702" s="98">
        <f t="shared" si="1"/>
        <v>38</v>
      </c>
      <c r="E1702" s="98" t="str">
        <f t="shared" si="2"/>
        <v>Letter from F. Fotouhi to J. Mueller </v>
      </c>
      <c r="F1702" s="98" t="str">
        <f t="shared" si="3"/>
        <v>(Phase I pipeline)</v>
      </c>
      <c r="G1702" s="98">
        <f t="shared" si="4"/>
        <v>1998</v>
      </c>
      <c r="H1702" s="98">
        <f t="shared" si="5"/>
        <v>9</v>
      </c>
      <c r="I1702" s="98">
        <f t="shared" si="6"/>
        <v>28</v>
      </c>
      <c r="J1702" s="101"/>
      <c r="K1702" s="101"/>
      <c r="L1702" s="101"/>
      <c r="M1702" s="101"/>
      <c r="N1702" s="101"/>
      <c r="O1702" s="101"/>
      <c r="P1702" s="101"/>
      <c r="Q1702" s="101"/>
      <c r="R1702" s="101"/>
      <c r="S1702" s="101"/>
      <c r="T1702" s="101"/>
      <c r="U1702" s="101"/>
      <c r="V1702" s="101"/>
      <c r="W1702" s="101"/>
      <c r="X1702" s="101"/>
      <c r="Y1702" s="101"/>
      <c r="Z1702" s="101"/>
    </row>
    <row r="1703" ht="12.0" customHeight="1">
      <c r="A1703" s="22">
        <v>36066.0</v>
      </c>
      <c r="B1703" s="26" t="s">
        <v>1571</v>
      </c>
      <c r="C1703" s="101" t="s">
        <v>356</v>
      </c>
      <c r="D1703" s="98">
        <f t="shared" si="1"/>
        <v>51</v>
      </c>
      <c r="E1703" s="98" t="str">
        <f t="shared" si="2"/>
        <v>Letter from R. Reichel to D. Shelton w/attachment </v>
      </c>
      <c r="F1703" s="98" t="str">
        <f t="shared" si="3"/>
        <v>(order on Phase II pipeline)</v>
      </c>
      <c r="G1703" s="98">
        <f t="shared" si="4"/>
        <v>1998</v>
      </c>
      <c r="H1703" s="98">
        <f t="shared" si="5"/>
        <v>9</v>
      </c>
      <c r="I1703" s="98">
        <f t="shared" si="6"/>
        <v>28</v>
      </c>
      <c r="J1703" s="101"/>
      <c r="K1703" s="101"/>
      <c r="L1703" s="101"/>
      <c r="M1703" s="101"/>
      <c r="N1703" s="101"/>
      <c r="O1703" s="101"/>
      <c r="P1703" s="101"/>
      <c r="Q1703" s="101"/>
      <c r="R1703" s="101"/>
      <c r="S1703" s="101"/>
      <c r="T1703" s="101"/>
      <c r="U1703" s="101"/>
      <c r="V1703" s="101"/>
      <c r="W1703" s="101"/>
      <c r="X1703" s="101"/>
      <c r="Y1703" s="101"/>
      <c r="Z1703" s="101"/>
    </row>
    <row r="1704" ht="12.0" customHeight="1">
      <c r="A1704" s="22">
        <v>36066.0</v>
      </c>
      <c r="B1704" s="26" t="s">
        <v>1572</v>
      </c>
      <c r="C1704" s="101" t="s">
        <v>356</v>
      </c>
      <c r="D1704" s="98">
        <f t="shared" si="1"/>
        <v>49</v>
      </c>
      <c r="E1704" s="98" t="str">
        <f t="shared" si="2"/>
        <v>Letter from S. Kolon to F. Fotouhi &amp; R. Connors </v>
      </c>
      <c r="F1704" s="98" t="str">
        <f t="shared" si="3"/>
        <v>(construction of Phase II pipeline)</v>
      </c>
      <c r="G1704" s="98">
        <f t="shared" si="4"/>
        <v>1998</v>
      </c>
      <c r="H1704" s="98">
        <f t="shared" si="5"/>
        <v>9</v>
      </c>
      <c r="I1704" s="98">
        <f t="shared" si="6"/>
        <v>28</v>
      </c>
      <c r="J1704" s="101"/>
      <c r="K1704" s="101"/>
      <c r="L1704" s="101"/>
      <c r="M1704" s="101"/>
      <c r="N1704" s="101"/>
      <c r="O1704" s="101"/>
      <c r="P1704" s="101"/>
      <c r="Q1704" s="101"/>
      <c r="R1704" s="101"/>
      <c r="S1704" s="101"/>
      <c r="T1704" s="101"/>
      <c r="U1704" s="101"/>
      <c r="V1704" s="101"/>
      <c r="W1704" s="101"/>
      <c r="X1704" s="101"/>
      <c r="Y1704" s="101"/>
      <c r="Z1704" s="101"/>
    </row>
    <row r="1705" ht="12.0" customHeight="1">
      <c r="A1705" s="22">
        <v>36066.0</v>
      </c>
      <c r="B1705" s="26" t="s">
        <v>1573</v>
      </c>
      <c r="C1705" s="26" t="s">
        <v>9</v>
      </c>
      <c r="D1705" s="98">
        <f t="shared" si="1"/>
        <v>37</v>
      </c>
      <c r="E1705" s="98" t="str">
        <f t="shared" si="2"/>
        <v>Letter from R. Connors to L. Duling </v>
      </c>
      <c r="F1705" s="98" t="str">
        <f t="shared" si="3"/>
        <v>(request to increase volume of NPDES discharge)</v>
      </c>
      <c r="G1705" s="98">
        <f t="shared" si="4"/>
        <v>1998</v>
      </c>
      <c r="H1705" s="98">
        <f t="shared" si="5"/>
        <v>9</v>
      </c>
      <c r="I1705" s="98">
        <f t="shared" si="6"/>
        <v>28</v>
      </c>
      <c r="J1705" s="101"/>
      <c r="K1705" s="101"/>
      <c r="L1705" s="101"/>
      <c r="M1705" s="101"/>
      <c r="N1705" s="101"/>
      <c r="O1705" s="101"/>
      <c r="P1705" s="101"/>
      <c r="Q1705" s="101"/>
      <c r="R1705" s="101"/>
      <c r="S1705" s="101"/>
      <c r="T1705" s="101"/>
      <c r="U1705" s="101"/>
      <c r="V1705" s="101"/>
      <c r="W1705" s="101"/>
      <c r="X1705" s="101"/>
      <c r="Y1705" s="101"/>
      <c r="Z1705" s="101"/>
    </row>
    <row r="1706" ht="12.0" customHeight="1">
      <c r="A1706" s="22">
        <v>36063.0</v>
      </c>
      <c r="B1706" s="26" t="s">
        <v>1574</v>
      </c>
      <c r="C1706" s="101" t="s">
        <v>356</v>
      </c>
      <c r="D1706" s="98">
        <f t="shared" si="1"/>
        <v>36</v>
      </c>
      <c r="E1706" s="98" t="str">
        <f t="shared" si="2"/>
        <v>Letter from W. Wheeler to S. Kolon </v>
      </c>
      <c r="F1706" s="98" t="str">
        <f t="shared" si="3"/>
        <v>(comments on Phase II pipeline project</v>
      </c>
      <c r="G1706" s="98">
        <f t="shared" si="4"/>
        <v>1998</v>
      </c>
      <c r="H1706" s="98">
        <f t="shared" si="5"/>
        <v>9</v>
      </c>
      <c r="I1706" s="98">
        <f t="shared" si="6"/>
        <v>25</v>
      </c>
      <c r="J1706" s="101"/>
      <c r="K1706" s="101"/>
      <c r="L1706" s="101"/>
      <c r="M1706" s="101"/>
      <c r="N1706" s="101"/>
      <c r="O1706" s="101"/>
      <c r="P1706" s="101"/>
      <c r="Q1706" s="101"/>
      <c r="R1706" s="101"/>
      <c r="S1706" s="101"/>
      <c r="T1706" s="101"/>
      <c r="U1706" s="101"/>
      <c r="V1706" s="101"/>
      <c r="W1706" s="101"/>
      <c r="X1706" s="101"/>
      <c r="Y1706" s="101"/>
      <c r="Z1706" s="101"/>
    </row>
    <row r="1707" ht="12.0" customHeight="1">
      <c r="A1707" s="22">
        <v>36062.0</v>
      </c>
      <c r="B1707" s="26" t="s">
        <v>1575</v>
      </c>
      <c r="C1707" s="101" t="s">
        <v>356</v>
      </c>
      <c r="D1707" s="98">
        <f t="shared" si="1"/>
        <v>36</v>
      </c>
      <c r="E1707" s="98" t="str">
        <f t="shared" si="2"/>
        <v>Letter from F. Fotouhi to S. Kolon </v>
      </c>
      <c r="F1707" s="98" t="str">
        <f t="shared" si="3"/>
        <v>(details on Phase II pipeline project)</v>
      </c>
      <c r="G1707" s="98">
        <f t="shared" si="4"/>
        <v>1998</v>
      </c>
      <c r="H1707" s="98">
        <f t="shared" si="5"/>
        <v>9</v>
      </c>
      <c r="I1707" s="98">
        <f t="shared" si="6"/>
        <v>24</v>
      </c>
      <c r="J1707" s="101"/>
      <c r="K1707" s="101"/>
      <c r="L1707" s="101"/>
      <c r="M1707" s="101"/>
      <c r="N1707" s="101"/>
      <c r="O1707" s="101"/>
      <c r="P1707" s="101"/>
      <c r="Q1707" s="101"/>
      <c r="R1707" s="101"/>
      <c r="S1707" s="101"/>
      <c r="T1707" s="101"/>
      <c r="U1707" s="101"/>
      <c r="V1707" s="101"/>
      <c r="W1707" s="101"/>
      <c r="X1707" s="101"/>
      <c r="Y1707" s="101"/>
      <c r="Z1707" s="101"/>
    </row>
    <row r="1708" ht="12.0" customHeight="1">
      <c r="A1708" s="22">
        <v>36060.0</v>
      </c>
      <c r="B1708" s="26" t="s">
        <v>1576</v>
      </c>
      <c r="C1708" s="101" t="s">
        <v>7</v>
      </c>
      <c r="D1708" s="98" t="str">
        <f t="shared" si="1"/>
        <v>#VALUE!</v>
      </c>
      <c r="E1708" s="101" t="str">
        <f t="shared" si="2"/>
        <v>GSI submittal of monitoring well data and information</v>
      </c>
      <c r="F1708" s="98" t="str">
        <f t="shared" si="3"/>
        <v/>
      </c>
      <c r="G1708" s="98">
        <f t="shared" si="4"/>
        <v>1998</v>
      </c>
      <c r="H1708" s="98">
        <f t="shared" si="5"/>
        <v>9</v>
      </c>
      <c r="I1708" s="98">
        <f t="shared" si="6"/>
        <v>22</v>
      </c>
      <c r="J1708" s="101"/>
      <c r="K1708" s="101"/>
      <c r="L1708" s="101"/>
      <c r="M1708" s="101"/>
      <c r="N1708" s="101"/>
      <c r="O1708" s="101"/>
      <c r="P1708" s="101"/>
      <c r="Q1708" s="101"/>
      <c r="R1708" s="101"/>
      <c r="S1708" s="101"/>
      <c r="T1708" s="101"/>
      <c r="U1708" s="101"/>
      <c r="V1708" s="101"/>
      <c r="W1708" s="101"/>
      <c r="X1708" s="101"/>
      <c r="Y1708" s="101"/>
      <c r="Z1708" s="101"/>
    </row>
    <row r="1709" ht="24.0" customHeight="1">
      <c r="A1709" s="22">
        <v>36055.0</v>
      </c>
      <c r="B1709" s="26" t="s">
        <v>1577</v>
      </c>
      <c r="C1709" s="101" t="s">
        <v>356</v>
      </c>
      <c r="D1709" s="98">
        <f t="shared" si="1"/>
        <v>12</v>
      </c>
      <c r="E1709" s="98" t="str">
        <f t="shared" si="2"/>
        <v>EPA Manual </v>
      </c>
      <c r="F1709" s="98" t="str">
        <f t="shared" si="3"/>
        <v>(replacement for incomplete version in Appendix C of Revised Phase II Pipeline Project, sent to rep</v>
      </c>
      <c r="G1709" s="98">
        <f t="shared" si="4"/>
        <v>1998</v>
      </c>
      <c r="H1709" s="98">
        <f t="shared" si="5"/>
        <v>9</v>
      </c>
      <c r="I1709" s="98">
        <f t="shared" si="6"/>
        <v>17</v>
      </c>
      <c r="J1709" s="101"/>
      <c r="K1709" s="101"/>
      <c r="L1709" s="101"/>
      <c r="M1709" s="101"/>
      <c r="N1709" s="101"/>
      <c r="O1709" s="101"/>
      <c r="P1709" s="101"/>
      <c r="Q1709" s="101"/>
      <c r="R1709" s="101"/>
      <c r="S1709" s="101"/>
      <c r="T1709" s="101"/>
      <c r="U1709" s="101"/>
      <c r="V1709" s="101"/>
      <c r="W1709" s="101"/>
      <c r="X1709" s="101"/>
      <c r="Y1709" s="101"/>
      <c r="Z1709" s="101"/>
    </row>
    <row r="1710" ht="12.0" customHeight="1">
      <c r="A1710" s="22">
        <v>36055.0</v>
      </c>
      <c r="B1710" s="26" t="s">
        <v>1578</v>
      </c>
      <c r="C1710" s="101" t="s">
        <v>356</v>
      </c>
      <c r="D1710" s="98" t="str">
        <f t="shared" si="1"/>
        <v>#VALUE!</v>
      </c>
      <c r="E1710" s="101" t="str">
        <f t="shared" si="2"/>
        <v>GSI submittal of Revised Phase II Pipeline Project</v>
      </c>
      <c r="F1710" s="98" t="str">
        <f t="shared" si="3"/>
        <v/>
      </c>
      <c r="G1710" s="98">
        <f t="shared" si="4"/>
        <v>1998</v>
      </c>
      <c r="H1710" s="98">
        <f t="shared" si="5"/>
        <v>9</v>
      </c>
      <c r="I1710" s="98">
        <f t="shared" si="6"/>
        <v>17</v>
      </c>
      <c r="J1710" s="101"/>
      <c r="K1710" s="101"/>
      <c r="L1710" s="101"/>
      <c r="M1710" s="101"/>
      <c r="N1710" s="101"/>
      <c r="O1710" s="101"/>
      <c r="P1710" s="101"/>
      <c r="Q1710" s="101"/>
      <c r="R1710" s="101"/>
      <c r="S1710" s="101"/>
      <c r="T1710" s="101"/>
      <c r="U1710" s="101"/>
      <c r="V1710" s="101"/>
      <c r="W1710" s="101"/>
      <c r="X1710" s="101"/>
      <c r="Y1710" s="101"/>
      <c r="Z1710" s="101"/>
    </row>
    <row r="1711" ht="12.0" customHeight="1">
      <c r="A1711" s="22">
        <v>36054.0</v>
      </c>
      <c r="B1711" s="26" t="s">
        <v>1579</v>
      </c>
      <c r="C1711" s="101" t="s">
        <v>356</v>
      </c>
      <c r="D1711" s="98">
        <f t="shared" si="1"/>
        <v>38</v>
      </c>
      <c r="E1711" s="98" t="str">
        <f t="shared" si="2"/>
        <v>Letter from F. Fotouhi to J. Mueller </v>
      </c>
      <c r="F1711" s="98" t="str">
        <f t="shared" si="3"/>
        <v>(report of manhole inspection)</v>
      </c>
      <c r="G1711" s="98">
        <f t="shared" si="4"/>
        <v>1998</v>
      </c>
      <c r="H1711" s="98">
        <f t="shared" si="5"/>
        <v>9</v>
      </c>
      <c r="I1711" s="98">
        <f t="shared" si="6"/>
        <v>16</v>
      </c>
      <c r="J1711" s="101"/>
      <c r="K1711" s="101"/>
      <c r="L1711" s="101"/>
      <c r="M1711" s="101"/>
      <c r="N1711" s="101"/>
      <c r="O1711" s="101"/>
      <c r="P1711" s="101"/>
      <c r="Q1711" s="101"/>
      <c r="R1711" s="101"/>
      <c r="S1711" s="101"/>
      <c r="T1711" s="101"/>
      <c r="U1711" s="101"/>
      <c r="V1711" s="101"/>
      <c r="W1711" s="101"/>
      <c r="X1711" s="101"/>
      <c r="Y1711" s="101"/>
      <c r="Z1711" s="101"/>
    </row>
    <row r="1712" ht="12.0" customHeight="1">
      <c r="A1712" s="22">
        <v>36054.0</v>
      </c>
      <c r="B1712" s="26" t="s">
        <v>1580</v>
      </c>
      <c r="C1712" s="26" t="s">
        <v>9</v>
      </c>
      <c r="D1712" s="98" t="str">
        <f t="shared" si="1"/>
        <v>#VALUE!</v>
      </c>
      <c r="E1712" s="101" t="str">
        <f t="shared" si="2"/>
        <v>Opinion and Order of Administrative Law Judge on NPDES contested case</v>
      </c>
      <c r="F1712" s="98" t="str">
        <f t="shared" si="3"/>
        <v/>
      </c>
      <c r="G1712" s="98">
        <f t="shared" si="4"/>
        <v>1998</v>
      </c>
      <c r="H1712" s="98">
        <f t="shared" si="5"/>
        <v>9</v>
      </c>
      <c r="I1712" s="98">
        <f t="shared" si="6"/>
        <v>16</v>
      </c>
      <c r="J1712" s="101"/>
      <c r="K1712" s="101"/>
      <c r="L1712" s="101"/>
      <c r="M1712" s="101"/>
      <c r="N1712" s="101"/>
      <c r="O1712" s="101"/>
      <c r="P1712" s="101"/>
      <c r="Q1712" s="101"/>
      <c r="R1712" s="101"/>
      <c r="S1712" s="101"/>
      <c r="T1712" s="101"/>
      <c r="U1712" s="101"/>
      <c r="V1712" s="101"/>
      <c r="W1712" s="101"/>
      <c r="X1712" s="101"/>
      <c r="Y1712" s="101"/>
      <c r="Z1712" s="101"/>
    </row>
    <row r="1713" ht="24.0" customHeight="1">
      <c r="A1713" s="22">
        <v>36053.0</v>
      </c>
      <c r="B1713" s="26" t="s">
        <v>1581</v>
      </c>
      <c r="C1713" s="26" t="s">
        <v>9</v>
      </c>
      <c r="D1713" s="98">
        <f t="shared" si="1"/>
        <v>57</v>
      </c>
      <c r="E1713" s="98" t="str">
        <f t="shared" si="2"/>
        <v>Letter from A. Howard to P. Benson &amp; F. Fotouhi et. al. </v>
      </c>
      <c r="F1713" s="98" t="str">
        <f t="shared" si="3"/>
        <v>(NPDES contested case settlement meeting)</v>
      </c>
      <c r="G1713" s="98">
        <f t="shared" si="4"/>
        <v>1998</v>
      </c>
      <c r="H1713" s="98">
        <f t="shared" si="5"/>
        <v>9</v>
      </c>
      <c r="I1713" s="98">
        <f t="shared" si="6"/>
        <v>15</v>
      </c>
      <c r="J1713" s="101"/>
      <c r="K1713" s="101"/>
      <c r="L1713" s="101"/>
      <c r="M1713" s="101"/>
      <c r="N1713" s="101"/>
      <c r="O1713" s="101"/>
      <c r="P1713" s="101"/>
      <c r="Q1713" s="101"/>
      <c r="R1713" s="101"/>
      <c r="S1713" s="101"/>
      <c r="T1713" s="101"/>
      <c r="U1713" s="101"/>
      <c r="V1713" s="101"/>
      <c r="W1713" s="101"/>
      <c r="X1713" s="101"/>
      <c r="Y1713" s="101"/>
      <c r="Z1713" s="101"/>
    </row>
    <row r="1714" ht="12.0" customHeight="1">
      <c r="A1714" s="22">
        <v>36052.0</v>
      </c>
      <c r="B1714" s="26" t="s">
        <v>1582</v>
      </c>
      <c r="C1714" s="101" t="s">
        <v>275</v>
      </c>
      <c r="D1714" s="98" t="str">
        <f t="shared" si="1"/>
        <v>#VALUE!</v>
      </c>
      <c r="E1714" s="101" t="str">
        <f t="shared" si="2"/>
        <v>Map showing proposed new locations for Redskin purge well</v>
      </c>
      <c r="F1714" s="98" t="str">
        <f t="shared" si="3"/>
        <v/>
      </c>
      <c r="G1714" s="98">
        <f t="shared" si="4"/>
        <v>1998</v>
      </c>
      <c r="H1714" s="98">
        <f t="shared" si="5"/>
        <v>9</v>
      </c>
      <c r="I1714" s="98">
        <f t="shared" si="6"/>
        <v>14</v>
      </c>
      <c r="J1714" s="101"/>
      <c r="K1714" s="101"/>
      <c r="L1714" s="101"/>
      <c r="M1714" s="101"/>
      <c r="N1714" s="101"/>
      <c r="O1714" s="101"/>
      <c r="P1714" s="101"/>
      <c r="Q1714" s="101"/>
      <c r="R1714" s="101"/>
      <c r="S1714" s="101"/>
      <c r="T1714" s="101"/>
      <c r="U1714" s="101"/>
      <c r="V1714" s="101"/>
      <c r="W1714" s="101"/>
      <c r="X1714" s="101"/>
      <c r="Y1714" s="101"/>
      <c r="Z1714" s="101"/>
    </row>
    <row r="1715" ht="12.0" customHeight="1">
      <c r="A1715" s="22">
        <v>36052.0</v>
      </c>
      <c r="B1715" s="26" t="s">
        <v>1583</v>
      </c>
      <c r="C1715" s="101" t="s">
        <v>356</v>
      </c>
      <c r="D1715" s="98">
        <f t="shared" si="1"/>
        <v>51</v>
      </c>
      <c r="E1715" s="98" t="str">
        <f t="shared" si="2"/>
        <v>Letter from G. Klepper to F. Fotouhi &amp; R. Connors </v>
      </c>
      <c r="F1715" s="98" t="str">
        <f t="shared" si="3"/>
        <v>(proposed Phase II pipeline)</v>
      </c>
      <c r="G1715" s="98">
        <f t="shared" si="4"/>
        <v>1998</v>
      </c>
      <c r="H1715" s="98">
        <f t="shared" si="5"/>
        <v>9</v>
      </c>
      <c r="I1715" s="98">
        <f t="shared" si="6"/>
        <v>14</v>
      </c>
      <c r="J1715" s="101"/>
      <c r="K1715" s="101"/>
      <c r="L1715" s="101"/>
      <c r="M1715" s="101"/>
      <c r="N1715" s="101"/>
      <c r="O1715" s="101"/>
      <c r="P1715" s="101"/>
      <c r="Q1715" s="101"/>
      <c r="R1715" s="101"/>
      <c r="S1715" s="101"/>
      <c r="T1715" s="101"/>
      <c r="U1715" s="101"/>
      <c r="V1715" s="101"/>
      <c r="W1715" s="101"/>
      <c r="X1715" s="101"/>
      <c r="Y1715" s="101"/>
      <c r="Z1715" s="101"/>
    </row>
    <row r="1716" ht="24.0" customHeight="1">
      <c r="A1716" s="22">
        <v>36048.0</v>
      </c>
      <c r="B1716" s="26" t="s">
        <v>1584</v>
      </c>
      <c r="C1716" s="101" t="s">
        <v>356</v>
      </c>
      <c r="D1716" s="98">
        <f t="shared" si="1"/>
        <v>39</v>
      </c>
      <c r="E1716" s="98" t="str">
        <f t="shared" si="2"/>
        <v>Letter from J. Janiczek to F. Fotouhi </v>
      </c>
      <c r="F1716" s="98" t="str">
        <f t="shared" si="3"/>
        <v>(modification of Generic Exemption for groundwater discharge )</v>
      </c>
      <c r="G1716" s="98">
        <f t="shared" si="4"/>
        <v>1998</v>
      </c>
      <c r="H1716" s="98">
        <f t="shared" si="5"/>
        <v>9</v>
      </c>
      <c r="I1716" s="98">
        <f t="shared" si="6"/>
        <v>10</v>
      </c>
      <c r="J1716" s="101"/>
      <c r="K1716" s="101"/>
      <c r="L1716" s="101"/>
      <c r="M1716" s="101"/>
      <c r="N1716" s="101"/>
      <c r="O1716" s="101"/>
      <c r="P1716" s="101"/>
      <c r="Q1716" s="101"/>
      <c r="R1716" s="101"/>
      <c r="S1716" s="101"/>
      <c r="T1716" s="101"/>
      <c r="U1716" s="101"/>
      <c r="V1716" s="101"/>
      <c r="W1716" s="101"/>
      <c r="X1716" s="101"/>
      <c r="Y1716" s="101"/>
      <c r="Z1716" s="101"/>
    </row>
    <row r="1717" ht="12.0" customHeight="1">
      <c r="A1717" s="22">
        <v>36046.0</v>
      </c>
      <c r="B1717" s="26" t="s">
        <v>1382</v>
      </c>
      <c r="C1717" s="26" t="s">
        <v>9</v>
      </c>
      <c r="D1717" s="98" t="str">
        <f t="shared" si="1"/>
        <v>#VALUE!</v>
      </c>
      <c r="E1717" s="101" t="str">
        <f t="shared" si="2"/>
        <v>GSI submittal of Discharge Monitoring Report for NPDES permit</v>
      </c>
      <c r="F1717" s="98" t="str">
        <f t="shared" si="3"/>
        <v/>
      </c>
      <c r="G1717" s="98">
        <f t="shared" si="4"/>
        <v>1998</v>
      </c>
      <c r="H1717" s="98">
        <f t="shared" si="5"/>
        <v>9</v>
      </c>
      <c r="I1717" s="98">
        <f t="shared" si="6"/>
        <v>8</v>
      </c>
      <c r="J1717" s="101"/>
      <c r="K1717" s="101"/>
      <c r="L1717" s="101"/>
      <c r="M1717" s="101"/>
      <c r="N1717" s="101"/>
      <c r="O1717" s="101"/>
      <c r="P1717" s="101"/>
      <c r="Q1717" s="101"/>
      <c r="R1717" s="101"/>
      <c r="S1717" s="101"/>
      <c r="T1717" s="101"/>
      <c r="U1717" s="101"/>
      <c r="V1717" s="101"/>
      <c r="W1717" s="101"/>
      <c r="X1717" s="101"/>
      <c r="Y1717" s="101"/>
      <c r="Z1717" s="101"/>
    </row>
    <row r="1718" ht="24.0" customHeight="1">
      <c r="A1718" s="22">
        <v>36041.0</v>
      </c>
      <c r="B1718" s="26" t="s">
        <v>1585</v>
      </c>
      <c r="C1718" s="101" t="s">
        <v>356</v>
      </c>
      <c r="D1718" s="98">
        <f t="shared" si="1"/>
        <v>50</v>
      </c>
      <c r="E1718" s="98" t="str">
        <f t="shared" si="2"/>
        <v>Letter from F. Fotouhi to S. Kolon &amp; J. Janiczek </v>
      </c>
      <c r="F1718" s="98" t="str">
        <f t="shared" si="3"/>
        <v>(reporting exceedance of groundwater discharge limit)</v>
      </c>
      <c r="G1718" s="98">
        <f t="shared" si="4"/>
        <v>1998</v>
      </c>
      <c r="H1718" s="98">
        <f t="shared" si="5"/>
        <v>9</v>
      </c>
      <c r="I1718" s="98">
        <f t="shared" si="6"/>
        <v>3</v>
      </c>
      <c r="J1718" s="101"/>
      <c r="K1718" s="101"/>
      <c r="L1718" s="101"/>
      <c r="M1718" s="101"/>
      <c r="N1718" s="101"/>
      <c r="O1718" s="101"/>
      <c r="P1718" s="101"/>
      <c r="Q1718" s="101"/>
      <c r="R1718" s="101"/>
      <c r="S1718" s="101"/>
      <c r="T1718" s="101"/>
      <c r="U1718" s="101"/>
      <c r="V1718" s="101"/>
      <c r="W1718" s="101"/>
      <c r="X1718" s="101"/>
      <c r="Y1718" s="101"/>
      <c r="Z1718" s="101"/>
    </row>
    <row r="1719" ht="12.0" customHeight="1">
      <c r="A1719" s="22">
        <v>36041.0</v>
      </c>
      <c r="B1719" s="26" t="s">
        <v>1586</v>
      </c>
      <c r="C1719" s="101" t="s">
        <v>732</v>
      </c>
      <c r="D1719" s="98" t="str">
        <f t="shared" si="1"/>
        <v>#VALUE!</v>
      </c>
      <c r="E1719" s="101" t="str">
        <f t="shared" si="2"/>
        <v>DEQ response to Soil Sampling Plan</v>
      </c>
      <c r="F1719" s="98" t="str">
        <f t="shared" si="3"/>
        <v/>
      </c>
      <c r="G1719" s="98">
        <f t="shared" si="4"/>
        <v>1998</v>
      </c>
      <c r="H1719" s="98">
        <f t="shared" si="5"/>
        <v>9</v>
      </c>
      <c r="I1719" s="98">
        <f t="shared" si="6"/>
        <v>3</v>
      </c>
      <c r="J1719" s="101"/>
      <c r="K1719" s="101"/>
      <c r="L1719" s="101"/>
      <c r="M1719" s="101"/>
      <c r="N1719" s="101"/>
      <c r="O1719" s="101"/>
      <c r="P1719" s="101"/>
      <c r="Q1719" s="101"/>
      <c r="R1719" s="101"/>
      <c r="S1719" s="101"/>
      <c r="T1719" s="101"/>
      <c r="U1719" s="101"/>
      <c r="V1719" s="101"/>
      <c r="W1719" s="101"/>
      <c r="X1719" s="101"/>
      <c r="Y1719" s="101"/>
      <c r="Z1719" s="101"/>
    </row>
    <row r="1720" ht="12.0" customHeight="1">
      <c r="A1720" s="22">
        <v>36039.0</v>
      </c>
      <c r="B1720" s="26" t="s">
        <v>1587</v>
      </c>
      <c r="C1720" s="101" t="s">
        <v>356</v>
      </c>
      <c r="D1720" s="98">
        <f t="shared" si="1"/>
        <v>36</v>
      </c>
      <c r="E1720" s="98" t="str">
        <f t="shared" si="2"/>
        <v>Letter from T. White to F. Fotouhi </v>
      </c>
      <c r="F1720" s="98" t="str">
        <f t="shared" si="3"/>
        <v>(access for monitoring well)</v>
      </c>
      <c r="G1720" s="98">
        <f t="shared" si="4"/>
        <v>1998</v>
      </c>
      <c r="H1720" s="98">
        <f t="shared" si="5"/>
        <v>9</v>
      </c>
      <c r="I1720" s="98">
        <f t="shared" si="6"/>
        <v>1</v>
      </c>
      <c r="J1720" s="101"/>
      <c r="K1720" s="101"/>
      <c r="L1720" s="101"/>
      <c r="M1720" s="101"/>
      <c r="N1720" s="101"/>
      <c r="O1720" s="101"/>
      <c r="P1720" s="101"/>
      <c r="Q1720" s="101"/>
      <c r="R1720" s="101"/>
      <c r="S1720" s="101"/>
      <c r="T1720" s="101"/>
      <c r="U1720" s="101"/>
      <c r="V1720" s="101"/>
      <c r="W1720" s="101"/>
      <c r="X1720" s="101"/>
      <c r="Y1720" s="101"/>
      <c r="Z1720" s="101"/>
    </row>
    <row r="1721" ht="12.0" customHeight="1">
      <c r="A1721" s="22">
        <v>36035.0</v>
      </c>
      <c r="B1721" s="26" t="s">
        <v>1588</v>
      </c>
      <c r="C1721" s="101" t="s">
        <v>7</v>
      </c>
      <c r="D1721" s="98">
        <f t="shared" si="1"/>
        <v>47</v>
      </c>
      <c r="E1721" s="98" t="str">
        <f t="shared" si="2"/>
        <v>DEQ draft list of Residential Well Monitoring </v>
      </c>
      <c r="F1721" s="98" t="str">
        <f t="shared" si="3"/>
        <v>(revised)</v>
      </c>
      <c r="G1721" s="98">
        <f t="shared" si="4"/>
        <v>1998</v>
      </c>
      <c r="H1721" s="98">
        <f t="shared" si="5"/>
        <v>8</v>
      </c>
      <c r="I1721" s="98">
        <f t="shared" si="6"/>
        <v>28</v>
      </c>
      <c r="J1721" s="101"/>
      <c r="K1721" s="101"/>
      <c r="L1721" s="101"/>
      <c r="M1721" s="101"/>
      <c r="N1721" s="101"/>
      <c r="O1721" s="101"/>
      <c r="P1721" s="101"/>
      <c r="Q1721" s="101"/>
      <c r="R1721" s="101"/>
      <c r="S1721" s="101"/>
      <c r="T1721" s="101"/>
      <c r="U1721" s="101"/>
      <c r="V1721" s="101"/>
      <c r="W1721" s="101"/>
      <c r="X1721" s="101"/>
      <c r="Y1721" s="101"/>
      <c r="Z1721" s="101"/>
    </row>
    <row r="1722" ht="12.0" customHeight="1">
      <c r="A1722" s="22">
        <v>36034.0</v>
      </c>
      <c r="B1722" s="26" t="s">
        <v>1589</v>
      </c>
      <c r="C1722" s="101" t="s">
        <v>356</v>
      </c>
      <c r="D1722" s="98">
        <f t="shared" si="1"/>
        <v>41</v>
      </c>
      <c r="E1722" s="98" t="str">
        <f t="shared" si="2"/>
        <v>E-mail note from F. Fotouhi to S. Kolon </v>
      </c>
      <c r="F1722" s="98" t="str">
        <f t="shared" si="3"/>
        <v>(exceedance of GW discharge level)</v>
      </c>
      <c r="G1722" s="98">
        <f t="shared" si="4"/>
        <v>1998</v>
      </c>
      <c r="H1722" s="98">
        <f t="shared" si="5"/>
        <v>8</v>
      </c>
      <c r="I1722" s="98">
        <f t="shared" si="6"/>
        <v>27</v>
      </c>
      <c r="J1722" s="101"/>
      <c r="K1722" s="101"/>
      <c r="L1722" s="101"/>
      <c r="M1722" s="101"/>
      <c r="N1722" s="101"/>
      <c r="O1722" s="101"/>
      <c r="P1722" s="101"/>
      <c r="Q1722" s="101"/>
      <c r="R1722" s="101"/>
      <c r="S1722" s="101"/>
      <c r="T1722" s="101"/>
      <c r="U1722" s="101"/>
      <c r="V1722" s="101"/>
      <c r="W1722" s="101"/>
      <c r="X1722" s="101"/>
      <c r="Y1722" s="101"/>
      <c r="Z1722" s="101"/>
    </row>
    <row r="1723" ht="12.0" customHeight="1">
      <c r="A1723" s="22">
        <v>36033.0</v>
      </c>
      <c r="B1723" s="26" t="s">
        <v>1590</v>
      </c>
      <c r="C1723" s="101" t="s">
        <v>356</v>
      </c>
      <c r="D1723" s="98">
        <f t="shared" si="1"/>
        <v>39</v>
      </c>
      <c r="E1723" s="98" t="str">
        <f t="shared" si="2"/>
        <v>Letter from F. Fotouhi to H. Adrounie </v>
      </c>
      <c r="F1723" s="98" t="str">
        <f t="shared" si="3"/>
        <v>(analytical results of discharge to sewer)</v>
      </c>
      <c r="G1723" s="98">
        <f t="shared" si="4"/>
        <v>1998</v>
      </c>
      <c r="H1723" s="98">
        <f t="shared" si="5"/>
        <v>8</v>
      </c>
      <c r="I1723" s="98">
        <f t="shared" si="6"/>
        <v>26</v>
      </c>
      <c r="J1723" s="101"/>
      <c r="K1723" s="101"/>
      <c r="L1723" s="101"/>
      <c r="M1723" s="101"/>
      <c r="N1723" s="101"/>
      <c r="O1723" s="101"/>
      <c r="P1723" s="101"/>
      <c r="Q1723" s="101"/>
      <c r="R1723" s="101"/>
      <c r="S1723" s="101"/>
      <c r="T1723" s="101"/>
      <c r="U1723" s="101"/>
      <c r="V1723" s="101"/>
      <c r="W1723" s="101"/>
      <c r="X1723" s="101"/>
      <c r="Y1723" s="101"/>
      <c r="Z1723" s="101"/>
    </row>
    <row r="1724" ht="12.0" customHeight="1">
      <c r="A1724" s="22">
        <v>36032.0</v>
      </c>
      <c r="B1724" s="26" t="s">
        <v>1591</v>
      </c>
      <c r="C1724" s="26" t="s">
        <v>9</v>
      </c>
      <c r="D1724" s="98">
        <f t="shared" si="1"/>
        <v>57</v>
      </c>
      <c r="E1724" s="98" t="str">
        <f t="shared" si="2"/>
        <v>Letter from R. Reichel to P. Benson, F. Fotouhi et. al. </v>
      </c>
      <c r="F1724" s="98" t="str">
        <f t="shared" si="3"/>
        <v>(NPDES contested case)</v>
      </c>
      <c r="G1724" s="98">
        <f t="shared" si="4"/>
        <v>1998</v>
      </c>
      <c r="H1724" s="98">
        <f t="shared" si="5"/>
        <v>8</v>
      </c>
      <c r="I1724" s="98">
        <f t="shared" si="6"/>
        <v>25</v>
      </c>
      <c r="J1724" s="101"/>
      <c r="K1724" s="101"/>
      <c r="L1724" s="101"/>
      <c r="M1724" s="101"/>
      <c r="N1724" s="101"/>
      <c r="O1724" s="101"/>
      <c r="P1724" s="101"/>
      <c r="Q1724" s="101"/>
      <c r="R1724" s="101"/>
      <c r="S1724" s="101"/>
      <c r="T1724" s="101"/>
      <c r="U1724" s="101"/>
      <c r="V1724" s="101"/>
      <c r="W1724" s="101"/>
      <c r="X1724" s="101"/>
      <c r="Y1724" s="101"/>
      <c r="Z1724" s="101"/>
    </row>
    <row r="1725" ht="12.0" customHeight="1">
      <c r="A1725" s="22">
        <v>36027.0</v>
      </c>
      <c r="B1725" s="26" t="s">
        <v>1592</v>
      </c>
      <c r="C1725" s="101" t="s">
        <v>356</v>
      </c>
      <c r="D1725" s="98">
        <f t="shared" si="1"/>
        <v>36</v>
      </c>
      <c r="E1725" s="98" t="str">
        <f t="shared" si="2"/>
        <v>Letter from F. Fotouhi to S. Kolon </v>
      </c>
      <c r="F1725" s="98" t="str">
        <f t="shared" si="3"/>
        <v>(report of groundwater discharge exceedance)</v>
      </c>
      <c r="G1725" s="98">
        <f t="shared" si="4"/>
        <v>1998</v>
      </c>
      <c r="H1725" s="98">
        <f t="shared" si="5"/>
        <v>8</v>
      </c>
      <c r="I1725" s="98">
        <f t="shared" si="6"/>
        <v>20</v>
      </c>
      <c r="J1725" s="101"/>
      <c r="K1725" s="101"/>
      <c r="L1725" s="101"/>
      <c r="M1725" s="101"/>
      <c r="N1725" s="101"/>
      <c r="O1725" s="101"/>
      <c r="P1725" s="101"/>
      <c r="Q1725" s="101"/>
      <c r="R1725" s="101"/>
      <c r="S1725" s="101"/>
      <c r="T1725" s="101"/>
      <c r="U1725" s="101"/>
      <c r="V1725" s="101"/>
      <c r="W1725" s="101"/>
      <c r="X1725" s="101"/>
      <c r="Y1725" s="101"/>
      <c r="Z1725" s="101"/>
    </row>
    <row r="1726" ht="12.0" customHeight="1">
      <c r="A1726" s="22">
        <v>36026.0</v>
      </c>
      <c r="B1726" s="26" t="s">
        <v>1593</v>
      </c>
      <c r="C1726" s="101" t="s">
        <v>7</v>
      </c>
      <c r="D1726" s="98">
        <f t="shared" si="1"/>
        <v>36</v>
      </c>
      <c r="E1726" s="98" t="str">
        <f t="shared" si="2"/>
        <v>Letter from F. Fotouhi to S. Kolon </v>
      </c>
      <c r="F1726" s="98" t="str">
        <f t="shared" si="3"/>
        <v>(monitoring well elevations &amp; depths)</v>
      </c>
      <c r="G1726" s="98">
        <f t="shared" si="4"/>
        <v>1998</v>
      </c>
      <c r="H1726" s="98">
        <f t="shared" si="5"/>
        <v>8</v>
      </c>
      <c r="I1726" s="98">
        <f t="shared" si="6"/>
        <v>19</v>
      </c>
      <c r="J1726" s="101"/>
      <c r="K1726" s="101"/>
      <c r="L1726" s="101"/>
      <c r="M1726" s="101"/>
      <c r="N1726" s="101"/>
      <c r="O1726" s="101"/>
      <c r="P1726" s="101"/>
      <c r="Q1726" s="101"/>
      <c r="R1726" s="101"/>
      <c r="S1726" s="101"/>
      <c r="T1726" s="101"/>
      <c r="U1726" s="101"/>
      <c r="V1726" s="101"/>
      <c r="W1726" s="101"/>
      <c r="X1726" s="101"/>
      <c r="Y1726" s="101"/>
      <c r="Z1726" s="101"/>
    </row>
    <row r="1727" ht="12.0" customHeight="1">
      <c r="A1727" s="22">
        <v>36021.0</v>
      </c>
      <c r="B1727" s="26" t="s">
        <v>1594</v>
      </c>
      <c r="C1727" s="26" t="s">
        <v>88</v>
      </c>
      <c r="D1727" s="98">
        <f t="shared" si="1"/>
        <v>34</v>
      </c>
      <c r="E1727" s="98" t="str">
        <f t="shared" si="2"/>
        <v>Letter from E. Clark to S. Kolon </v>
      </c>
      <c r="F1727" s="98" t="str">
        <f t="shared" si="3"/>
        <v>(Scio Twp. will not modify ordinance)</v>
      </c>
      <c r="G1727" s="98">
        <f t="shared" si="4"/>
        <v>1998</v>
      </c>
      <c r="H1727" s="98">
        <f t="shared" si="5"/>
        <v>8</v>
      </c>
      <c r="I1727" s="98">
        <f t="shared" si="6"/>
        <v>14</v>
      </c>
      <c r="J1727" s="101"/>
      <c r="K1727" s="101"/>
      <c r="L1727" s="101"/>
      <c r="M1727" s="101"/>
      <c r="N1727" s="101"/>
      <c r="O1727" s="101"/>
      <c r="P1727" s="101"/>
      <c r="Q1727" s="101"/>
      <c r="R1727" s="101"/>
      <c r="S1727" s="101"/>
      <c r="T1727" s="101"/>
      <c r="U1727" s="101"/>
      <c r="V1727" s="101"/>
      <c r="W1727" s="101"/>
      <c r="X1727" s="101"/>
      <c r="Y1727" s="101"/>
      <c r="Z1727" s="101"/>
    </row>
    <row r="1728" ht="12.0" customHeight="1">
      <c r="A1728" s="22">
        <v>36020.0</v>
      </c>
      <c r="B1728" s="26" t="s">
        <v>1595</v>
      </c>
      <c r="C1728" s="101" t="s">
        <v>356</v>
      </c>
      <c r="D1728" s="98">
        <f t="shared" si="1"/>
        <v>39</v>
      </c>
      <c r="E1728" s="98" t="str">
        <f t="shared" si="2"/>
        <v>Letter from F. Fotouhi to J. Janiczek </v>
      </c>
      <c r="F1728" s="98" t="str">
        <f t="shared" si="3"/>
        <v>(request to modify groundwater discharge)</v>
      </c>
      <c r="G1728" s="98">
        <f t="shared" si="4"/>
        <v>1998</v>
      </c>
      <c r="H1728" s="98">
        <f t="shared" si="5"/>
        <v>8</v>
      </c>
      <c r="I1728" s="98">
        <f t="shared" si="6"/>
        <v>13</v>
      </c>
      <c r="J1728" s="101"/>
      <c r="K1728" s="101"/>
      <c r="L1728" s="101"/>
      <c r="M1728" s="101"/>
      <c r="N1728" s="101"/>
      <c r="O1728" s="101"/>
      <c r="P1728" s="101"/>
      <c r="Q1728" s="101"/>
      <c r="R1728" s="101"/>
      <c r="S1728" s="101"/>
      <c r="T1728" s="101"/>
      <c r="U1728" s="101"/>
      <c r="V1728" s="101"/>
      <c r="W1728" s="101"/>
      <c r="X1728" s="101"/>
      <c r="Y1728" s="101"/>
      <c r="Z1728" s="101"/>
    </row>
    <row r="1729" ht="12.0" customHeight="1">
      <c r="A1729" s="22">
        <v>36020.0</v>
      </c>
      <c r="B1729" s="26" t="s">
        <v>1596</v>
      </c>
      <c r="C1729" s="101" t="s">
        <v>356</v>
      </c>
      <c r="D1729" s="98">
        <f t="shared" si="1"/>
        <v>36</v>
      </c>
      <c r="E1729" s="98" t="str">
        <f t="shared" si="2"/>
        <v>Letter from F. Fotouhi to S. Kolon </v>
      </c>
      <c r="F1729" s="98" t="str">
        <f t="shared" si="3"/>
        <v>(report on water transported to Core)</v>
      </c>
      <c r="G1729" s="98">
        <f t="shared" si="4"/>
        <v>1998</v>
      </c>
      <c r="H1729" s="98">
        <f t="shared" si="5"/>
        <v>8</v>
      </c>
      <c r="I1729" s="98">
        <f t="shared" si="6"/>
        <v>13</v>
      </c>
      <c r="J1729" s="101"/>
      <c r="K1729" s="101"/>
      <c r="L1729" s="101"/>
      <c r="M1729" s="101"/>
      <c r="N1729" s="101"/>
      <c r="O1729" s="101"/>
      <c r="P1729" s="101"/>
      <c r="Q1729" s="101"/>
      <c r="R1729" s="101"/>
      <c r="S1729" s="101"/>
      <c r="T1729" s="101"/>
      <c r="U1729" s="101"/>
      <c r="V1729" s="101"/>
      <c r="W1729" s="101"/>
      <c r="X1729" s="101"/>
      <c r="Y1729" s="101"/>
      <c r="Z1729" s="101"/>
    </row>
    <row r="1730" ht="12.0" customHeight="1">
      <c r="A1730" s="22">
        <v>36020.0</v>
      </c>
      <c r="B1730" s="26" t="s">
        <v>1596</v>
      </c>
      <c r="C1730" s="26" t="s">
        <v>356</v>
      </c>
      <c r="D1730" s="98">
        <f t="shared" si="1"/>
        <v>36</v>
      </c>
      <c r="E1730" s="98" t="str">
        <f t="shared" si="2"/>
        <v>Letter from F. Fotouhi to S. Kolon </v>
      </c>
      <c r="F1730" s="98" t="str">
        <f t="shared" si="3"/>
        <v>(report on water transported to Core)</v>
      </c>
      <c r="G1730" s="98">
        <f t="shared" si="4"/>
        <v>1998</v>
      </c>
      <c r="H1730" s="98">
        <f t="shared" si="5"/>
        <v>8</v>
      </c>
      <c r="I1730" s="98">
        <f t="shared" si="6"/>
        <v>13</v>
      </c>
      <c r="J1730" s="101"/>
      <c r="K1730" s="101"/>
      <c r="L1730" s="101"/>
      <c r="M1730" s="101"/>
      <c r="N1730" s="101"/>
      <c r="O1730" s="101"/>
      <c r="P1730" s="101"/>
      <c r="Q1730" s="101"/>
      <c r="R1730" s="101"/>
      <c r="S1730" s="101"/>
      <c r="T1730" s="101"/>
      <c r="U1730" s="101"/>
      <c r="V1730" s="101"/>
      <c r="W1730" s="101"/>
      <c r="X1730" s="101"/>
      <c r="Y1730" s="101"/>
      <c r="Z1730" s="101"/>
    </row>
    <row r="1731" ht="12.0" customHeight="1">
      <c r="A1731" s="22">
        <v>36019.0</v>
      </c>
      <c r="B1731" s="26" t="s">
        <v>1597</v>
      </c>
      <c r="C1731" s="101" t="s">
        <v>356</v>
      </c>
      <c r="D1731" s="98">
        <f t="shared" si="1"/>
        <v>39</v>
      </c>
      <c r="E1731" s="98" t="str">
        <f t="shared" si="2"/>
        <v>Letter from F. Fotouhi to H. Adrounie </v>
      </c>
      <c r="F1731" s="98" t="str">
        <f t="shared" si="3"/>
        <v>(payment for sanitary sewer study)</v>
      </c>
      <c r="G1731" s="98">
        <f t="shared" si="4"/>
        <v>1998</v>
      </c>
      <c r="H1731" s="98">
        <f t="shared" si="5"/>
        <v>8</v>
      </c>
      <c r="I1731" s="98">
        <f t="shared" si="6"/>
        <v>12</v>
      </c>
      <c r="J1731" s="101"/>
      <c r="K1731" s="101"/>
      <c r="L1731" s="101"/>
      <c r="M1731" s="101"/>
      <c r="N1731" s="101"/>
      <c r="O1731" s="101"/>
      <c r="P1731" s="101"/>
      <c r="Q1731" s="101"/>
      <c r="R1731" s="101"/>
      <c r="S1731" s="101"/>
      <c r="T1731" s="101"/>
      <c r="U1731" s="101"/>
      <c r="V1731" s="101"/>
      <c r="W1731" s="101"/>
      <c r="X1731" s="101"/>
      <c r="Y1731" s="101"/>
      <c r="Z1731" s="101"/>
    </row>
    <row r="1732" ht="12.0" customHeight="1">
      <c r="A1732" s="22">
        <v>36019.0</v>
      </c>
      <c r="B1732" s="26" t="s">
        <v>1598</v>
      </c>
      <c r="C1732" s="101" t="s">
        <v>356</v>
      </c>
      <c r="D1732" s="98">
        <f t="shared" si="1"/>
        <v>36</v>
      </c>
      <c r="E1732" s="98" t="str">
        <f t="shared" si="2"/>
        <v>Letter from G. Klepper to T. White </v>
      </c>
      <c r="F1732" s="98" t="str">
        <f t="shared" si="3"/>
        <v>(access for monitoring well)</v>
      </c>
      <c r="G1732" s="98">
        <f t="shared" si="4"/>
        <v>1998</v>
      </c>
      <c r="H1732" s="98">
        <f t="shared" si="5"/>
        <v>8</v>
      </c>
      <c r="I1732" s="98">
        <f t="shared" si="6"/>
        <v>12</v>
      </c>
      <c r="J1732" s="101"/>
      <c r="K1732" s="101"/>
      <c r="L1732" s="101"/>
      <c r="M1732" s="101"/>
      <c r="N1732" s="101"/>
      <c r="O1732" s="101"/>
      <c r="P1732" s="101"/>
      <c r="Q1732" s="101"/>
      <c r="R1732" s="101"/>
      <c r="S1732" s="101"/>
      <c r="T1732" s="101"/>
      <c r="U1732" s="101"/>
      <c r="V1732" s="101"/>
      <c r="W1732" s="101"/>
      <c r="X1732" s="101"/>
      <c r="Y1732" s="101"/>
      <c r="Z1732" s="101"/>
    </row>
    <row r="1733" ht="12.0" customHeight="1">
      <c r="A1733" s="22">
        <v>36018.0</v>
      </c>
      <c r="B1733" s="26" t="s">
        <v>1599</v>
      </c>
      <c r="C1733" s="101" t="s">
        <v>356</v>
      </c>
      <c r="D1733" s="98">
        <f t="shared" si="1"/>
        <v>39</v>
      </c>
      <c r="E1733" s="98" t="str">
        <f t="shared" si="2"/>
        <v>Letter from F. Fotouhi to H. Adrounie </v>
      </c>
      <c r="F1733" s="98" t="str">
        <f t="shared" si="3"/>
        <v>(discharge to sanitary sewer)</v>
      </c>
      <c r="G1733" s="98">
        <f t="shared" si="4"/>
        <v>1998</v>
      </c>
      <c r="H1733" s="98">
        <f t="shared" si="5"/>
        <v>8</v>
      </c>
      <c r="I1733" s="98">
        <f t="shared" si="6"/>
        <v>11</v>
      </c>
      <c r="J1733" s="101"/>
      <c r="K1733" s="101"/>
      <c r="L1733" s="101"/>
      <c r="M1733" s="101"/>
      <c r="N1733" s="101"/>
      <c r="O1733" s="101"/>
      <c r="P1733" s="101"/>
      <c r="Q1733" s="101"/>
      <c r="R1733" s="101"/>
      <c r="S1733" s="101"/>
      <c r="T1733" s="101"/>
      <c r="U1733" s="101"/>
      <c r="V1733" s="101"/>
      <c r="W1733" s="101"/>
      <c r="X1733" s="101"/>
      <c r="Y1733" s="101"/>
      <c r="Z1733" s="101"/>
    </row>
    <row r="1734" ht="12.0" customHeight="1">
      <c r="A1734" s="22">
        <v>36017.0</v>
      </c>
      <c r="B1734" s="26" t="s">
        <v>1600</v>
      </c>
      <c r="C1734" s="26" t="s">
        <v>9</v>
      </c>
      <c r="D1734" s="98">
        <f t="shared" si="1"/>
        <v>37</v>
      </c>
      <c r="E1734" s="98" t="str">
        <f t="shared" si="2"/>
        <v>Letter from L. Duling to F. Fotouhi </v>
      </c>
      <c r="F1734" s="98" t="str">
        <f t="shared" si="3"/>
        <v>(approval of breakdown analysis method)</v>
      </c>
      <c r="G1734" s="98">
        <f t="shared" si="4"/>
        <v>1998</v>
      </c>
      <c r="H1734" s="98">
        <f t="shared" si="5"/>
        <v>8</v>
      </c>
      <c r="I1734" s="98">
        <f t="shared" si="6"/>
        <v>10</v>
      </c>
      <c r="J1734" s="101"/>
      <c r="K1734" s="101"/>
      <c r="L1734" s="101"/>
      <c r="M1734" s="101"/>
      <c r="N1734" s="101"/>
      <c r="O1734" s="101"/>
      <c r="P1734" s="101"/>
      <c r="Q1734" s="101"/>
      <c r="R1734" s="101"/>
      <c r="S1734" s="101"/>
      <c r="T1734" s="101"/>
      <c r="U1734" s="101"/>
      <c r="V1734" s="101"/>
      <c r="W1734" s="101"/>
      <c r="X1734" s="101"/>
      <c r="Y1734" s="101"/>
      <c r="Z1734" s="101"/>
    </row>
    <row r="1735" ht="12.0" customHeight="1">
      <c r="A1735" s="22">
        <v>36014.0</v>
      </c>
      <c r="B1735" s="26" t="s">
        <v>1601</v>
      </c>
      <c r="C1735" s="101" t="s">
        <v>801</v>
      </c>
      <c r="D1735" s="98" t="str">
        <f t="shared" si="1"/>
        <v>#VALUE!</v>
      </c>
      <c r="E1735" s="101" t="str">
        <f t="shared" si="2"/>
        <v>GSI submittal of Marshy Area System Pilot Test Report</v>
      </c>
      <c r="F1735" s="98" t="str">
        <f t="shared" si="3"/>
        <v/>
      </c>
      <c r="G1735" s="98">
        <f t="shared" si="4"/>
        <v>1998</v>
      </c>
      <c r="H1735" s="98">
        <f t="shared" si="5"/>
        <v>8</v>
      </c>
      <c r="I1735" s="98">
        <f t="shared" si="6"/>
        <v>7</v>
      </c>
      <c r="J1735" s="101"/>
      <c r="K1735" s="101"/>
      <c r="L1735" s="101"/>
      <c r="M1735" s="101"/>
      <c r="N1735" s="101"/>
      <c r="O1735" s="101"/>
      <c r="P1735" s="101"/>
      <c r="Q1735" s="101"/>
      <c r="R1735" s="101"/>
      <c r="S1735" s="101"/>
      <c r="T1735" s="101"/>
      <c r="U1735" s="101"/>
      <c r="V1735" s="101"/>
      <c r="W1735" s="101"/>
      <c r="X1735" s="101"/>
      <c r="Y1735" s="101"/>
      <c r="Z1735" s="101"/>
    </row>
    <row r="1736" ht="12.0" customHeight="1">
      <c r="A1736" s="22">
        <v>36013.0</v>
      </c>
      <c r="B1736" s="26" t="s">
        <v>1382</v>
      </c>
      <c r="C1736" s="26" t="s">
        <v>9</v>
      </c>
      <c r="D1736" s="98" t="str">
        <f t="shared" si="1"/>
        <v>#VALUE!</v>
      </c>
      <c r="E1736" s="101" t="str">
        <f t="shared" si="2"/>
        <v>GSI submittal of Discharge Monitoring Report for NPDES permit</v>
      </c>
      <c r="F1736" s="98" t="str">
        <f t="shared" si="3"/>
        <v/>
      </c>
      <c r="G1736" s="98">
        <f t="shared" si="4"/>
        <v>1998</v>
      </c>
      <c r="H1736" s="98">
        <f t="shared" si="5"/>
        <v>8</v>
      </c>
      <c r="I1736" s="98">
        <f t="shared" si="6"/>
        <v>6</v>
      </c>
      <c r="J1736" s="101"/>
      <c r="K1736" s="101"/>
      <c r="L1736" s="101"/>
      <c r="M1736" s="101"/>
      <c r="N1736" s="101"/>
      <c r="O1736" s="101"/>
      <c r="P1736" s="101"/>
      <c r="Q1736" s="101"/>
      <c r="R1736" s="101"/>
      <c r="S1736" s="101"/>
      <c r="T1736" s="101"/>
      <c r="U1736" s="101"/>
      <c r="V1736" s="101"/>
      <c r="W1736" s="101"/>
      <c r="X1736" s="101"/>
      <c r="Y1736" s="101"/>
      <c r="Z1736" s="101"/>
    </row>
    <row r="1737" ht="12.0" customHeight="1">
      <c r="A1737" s="22">
        <v>36010.0</v>
      </c>
      <c r="B1737" s="26" t="s">
        <v>1602</v>
      </c>
      <c r="C1737" s="26" t="s">
        <v>9</v>
      </c>
      <c r="D1737" s="98">
        <f t="shared" si="1"/>
        <v>56</v>
      </c>
      <c r="E1737" s="98" t="str">
        <f t="shared" si="2"/>
        <v>Letter from Scio Citizens for Safe Water to R. Reichel </v>
      </c>
      <c r="F1737" s="98" t="str">
        <f t="shared" si="3"/>
        <v>(GSI settlement offer)</v>
      </c>
      <c r="G1737" s="98">
        <f t="shared" si="4"/>
        <v>1998</v>
      </c>
      <c r="H1737" s="98">
        <f t="shared" si="5"/>
        <v>8</v>
      </c>
      <c r="I1737" s="98">
        <f t="shared" si="6"/>
        <v>3</v>
      </c>
      <c r="J1737" s="101"/>
      <c r="K1737" s="101"/>
      <c r="L1737" s="101"/>
      <c r="M1737" s="101"/>
      <c r="N1737" s="101"/>
      <c r="O1737" s="101"/>
      <c r="P1737" s="101"/>
      <c r="Q1737" s="101"/>
      <c r="R1737" s="101"/>
      <c r="S1737" s="101"/>
      <c r="T1737" s="101"/>
      <c r="U1737" s="101"/>
      <c r="V1737" s="101"/>
      <c r="W1737" s="101"/>
      <c r="X1737" s="101"/>
      <c r="Y1737" s="101"/>
      <c r="Z1737" s="101"/>
    </row>
    <row r="1738" ht="12.0" customHeight="1">
      <c r="A1738" s="22">
        <v>36006.0</v>
      </c>
      <c r="B1738" s="26" t="s">
        <v>1540</v>
      </c>
      <c r="C1738" s="101" t="s">
        <v>356</v>
      </c>
      <c r="D1738" s="98">
        <f t="shared" si="1"/>
        <v>39</v>
      </c>
      <c r="E1738" s="98" t="str">
        <f t="shared" si="2"/>
        <v>Letter from H. Adrounie to F. Fotouhi </v>
      </c>
      <c r="F1738" s="98" t="str">
        <f t="shared" si="3"/>
        <v>(use of sanitary sewer)</v>
      </c>
      <c r="G1738" s="98">
        <f t="shared" si="4"/>
        <v>1998</v>
      </c>
      <c r="H1738" s="98">
        <f t="shared" si="5"/>
        <v>7</v>
      </c>
      <c r="I1738" s="98">
        <f t="shared" si="6"/>
        <v>30</v>
      </c>
      <c r="J1738" s="101"/>
      <c r="K1738" s="101"/>
      <c r="L1738" s="101"/>
      <c r="M1738" s="101"/>
      <c r="N1738" s="101"/>
      <c r="O1738" s="101"/>
      <c r="P1738" s="101"/>
      <c r="Q1738" s="101"/>
      <c r="R1738" s="101"/>
      <c r="S1738" s="101"/>
      <c r="T1738" s="101"/>
      <c r="U1738" s="101"/>
      <c r="V1738" s="101"/>
      <c r="W1738" s="101"/>
      <c r="X1738" s="101"/>
      <c r="Y1738" s="101"/>
      <c r="Z1738" s="101"/>
    </row>
    <row r="1739" ht="12.0" customHeight="1">
      <c r="A1739" s="22">
        <v>36006.0</v>
      </c>
      <c r="B1739" s="26" t="s">
        <v>1603</v>
      </c>
      <c r="C1739" s="101" t="s">
        <v>732</v>
      </c>
      <c r="D1739" s="98" t="str">
        <f t="shared" si="1"/>
        <v>#VALUE!</v>
      </c>
      <c r="E1739" s="101" t="str">
        <f t="shared" si="2"/>
        <v>GSI submittal of Soil Sampling Plan</v>
      </c>
      <c r="F1739" s="98" t="str">
        <f t="shared" si="3"/>
        <v/>
      </c>
      <c r="G1739" s="98">
        <f t="shared" si="4"/>
        <v>1998</v>
      </c>
      <c r="H1739" s="98">
        <f t="shared" si="5"/>
        <v>7</v>
      </c>
      <c r="I1739" s="98">
        <f t="shared" si="6"/>
        <v>30</v>
      </c>
      <c r="J1739" s="101"/>
      <c r="K1739" s="101"/>
      <c r="L1739" s="101"/>
      <c r="M1739" s="101"/>
      <c r="N1739" s="101"/>
      <c r="O1739" s="101"/>
      <c r="P1739" s="101"/>
      <c r="Q1739" s="101"/>
      <c r="R1739" s="101"/>
      <c r="S1739" s="101"/>
      <c r="T1739" s="101"/>
      <c r="U1739" s="101"/>
      <c r="V1739" s="101"/>
      <c r="W1739" s="101"/>
      <c r="X1739" s="101"/>
      <c r="Y1739" s="101"/>
      <c r="Z1739" s="101"/>
    </row>
    <row r="1740" ht="12.0" customHeight="1">
      <c r="A1740" s="22">
        <v>36004.0</v>
      </c>
      <c r="B1740" s="26" t="s">
        <v>1604</v>
      </c>
      <c r="C1740" s="101" t="s">
        <v>801</v>
      </c>
      <c r="D1740" s="98">
        <f t="shared" si="1"/>
        <v>39</v>
      </c>
      <c r="E1740" s="98" t="str">
        <f t="shared" si="2"/>
        <v>E-mails between F. Fotouhi &amp; S. Kolon </v>
      </c>
      <c r="F1740" s="98" t="str">
        <f t="shared" si="3"/>
        <v>(extension of time to submit Marshy report)</v>
      </c>
      <c r="G1740" s="98">
        <f t="shared" si="4"/>
        <v>1998</v>
      </c>
      <c r="H1740" s="98">
        <f t="shared" si="5"/>
        <v>7</v>
      </c>
      <c r="I1740" s="98">
        <f t="shared" si="6"/>
        <v>28</v>
      </c>
      <c r="J1740" s="101"/>
      <c r="K1740" s="101"/>
      <c r="L1740" s="101"/>
      <c r="M1740" s="101"/>
      <c r="N1740" s="101"/>
      <c r="O1740" s="101"/>
      <c r="P1740" s="101"/>
      <c r="Q1740" s="101"/>
      <c r="R1740" s="101"/>
      <c r="S1740" s="101"/>
      <c r="T1740" s="101"/>
      <c r="U1740" s="101"/>
      <c r="V1740" s="101"/>
      <c r="W1740" s="101"/>
      <c r="X1740" s="101"/>
      <c r="Y1740" s="101"/>
      <c r="Z1740" s="101"/>
    </row>
    <row r="1741" ht="12.0" customHeight="1">
      <c r="A1741" s="22">
        <v>36000.0</v>
      </c>
      <c r="B1741" s="26" t="s">
        <v>1279</v>
      </c>
      <c r="C1741" s="101" t="s">
        <v>356</v>
      </c>
      <c r="D1741" s="98">
        <f t="shared" si="1"/>
        <v>20</v>
      </c>
      <c r="E1741" s="98" t="str">
        <f t="shared" si="2"/>
        <v>Analytical results </v>
      </c>
      <c r="F1741" s="98" t="str">
        <f t="shared" si="3"/>
        <v>(Matrix Environmental)</v>
      </c>
      <c r="G1741" s="98">
        <f t="shared" si="4"/>
        <v>1998</v>
      </c>
      <c r="H1741" s="98">
        <f t="shared" si="5"/>
        <v>7</v>
      </c>
      <c r="I1741" s="98">
        <f t="shared" si="6"/>
        <v>24</v>
      </c>
      <c r="J1741" s="101"/>
      <c r="K1741" s="101"/>
      <c r="L1741" s="101"/>
      <c r="M1741" s="101"/>
      <c r="N1741" s="101"/>
      <c r="O1741" s="101"/>
      <c r="P1741" s="101"/>
      <c r="Q1741" s="101"/>
      <c r="R1741" s="101"/>
      <c r="S1741" s="101"/>
      <c r="T1741" s="101"/>
      <c r="U1741" s="101"/>
      <c r="V1741" s="101"/>
      <c r="W1741" s="101"/>
      <c r="X1741" s="101"/>
      <c r="Y1741" s="101"/>
      <c r="Z1741" s="101"/>
    </row>
    <row r="1742" ht="12.0" customHeight="1">
      <c r="A1742" s="22">
        <v>35998.0</v>
      </c>
      <c r="B1742" s="26" t="s">
        <v>1605</v>
      </c>
      <c r="C1742" s="101" t="s">
        <v>356</v>
      </c>
      <c r="D1742" s="98">
        <f t="shared" si="1"/>
        <v>32</v>
      </c>
      <c r="E1742" s="98" t="str">
        <f t="shared" si="2"/>
        <v>Amended Industrial User Permit </v>
      </c>
      <c r="F1742" s="98" t="str">
        <f t="shared" si="3"/>
        <v>(IUP)</v>
      </c>
      <c r="G1742" s="98">
        <f t="shared" si="4"/>
        <v>1998</v>
      </c>
      <c r="H1742" s="98">
        <f t="shared" si="5"/>
        <v>7</v>
      </c>
      <c r="I1742" s="98">
        <f t="shared" si="6"/>
        <v>22</v>
      </c>
      <c r="J1742" s="101"/>
      <c r="K1742" s="101"/>
      <c r="L1742" s="101"/>
      <c r="M1742" s="101"/>
      <c r="N1742" s="101"/>
      <c r="O1742" s="101"/>
      <c r="P1742" s="101"/>
      <c r="Q1742" s="101"/>
      <c r="R1742" s="101"/>
      <c r="S1742" s="101"/>
      <c r="T1742" s="101"/>
      <c r="U1742" s="101"/>
      <c r="V1742" s="101"/>
      <c r="W1742" s="101"/>
      <c r="X1742" s="101"/>
      <c r="Y1742" s="101"/>
      <c r="Z1742" s="101"/>
    </row>
    <row r="1743" ht="12.0" customHeight="1">
      <c r="A1743" s="22">
        <v>35998.0</v>
      </c>
      <c r="B1743" s="26" t="s">
        <v>1606</v>
      </c>
      <c r="C1743" s="101" t="s">
        <v>356</v>
      </c>
      <c r="D1743" s="98">
        <f t="shared" si="1"/>
        <v>39</v>
      </c>
      <c r="E1743" s="98" t="str">
        <f t="shared" si="2"/>
        <v>Letter from H. Adrounie to F. Fotouhi </v>
      </c>
      <c r="F1743" s="98" t="str">
        <f t="shared" si="3"/>
        <v>(IUP)</v>
      </c>
      <c r="G1743" s="98">
        <f t="shared" si="4"/>
        <v>1998</v>
      </c>
      <c r="H1743" s="98">
        <f t="shared" si="5"/>
        <v>7</v>
      </c>
      <c r="I1743" s="98">
        <f t="shared" si="6"/>
        <v>22</v>
      </c>
      <c r="J1743" s="101"/>
      <c r="K1743" s="101"/>
      <c r="L1743" s="101"/>
      <c r="M1743" s="101"/>
      <c r="N1743" s="101"/>
      <c r="O1743" s="101"/>
      <c r="P1743" s="101"/>
      <c r="Q1743" s="101"/>
      <c r="R1743" s="101"/>
      <c r="S1743" s="101"/>
      <c r="T1743" s="101"/>
      <c r="U1743" s="101"/>
      <c r="V1743" s="101"/>
      <c r="W1743" s="101"/>
      <c r="X1743" s="101"/>
      <c r="Y1743" s="101"/>
      <c r="Z1743" s="101"/>
    </row>
    <row r="1744" ht="12.0" customHeight="1">
      <c r="A1744" s="22">
        <v>35998.0</v>
      </c>
      <c r="B1744" s="26" t="s">
        <v>1607</v>
      </c>
      <c r="C1744" s="26" t="s">
        <v>9</v>
      </c>
      <c r="D1744" s="98">
        <f t="shared" si="1"/>
        <v>39</v>
      </c>
      <c r="E1744" s="98" t="str">
        <f t="shared" si="2"/>
        <v>Letter from W. McIntosh to F. Fotouhi </v>
      </c>
      <c r="F1744" s="98" t="str">
        <f t="shared" si="3"/>
        <v>(GSI settlement offer)</v>
      </c>
      <c r="G1744" s="98">
        <f t="shared" si="4"/>
        <v>1998</v>
      </c>
      <c r="H1744" s="98">
        <f t="shared" si="5"/>
        <v>7</v>
      </c>
      <c r="I1744" s="98">
        <f t="shared" si="6"/>
        <v>22</v>
      </c>
      <c r="J1744" s="101"/>
      <c r="K1744" s="101"/>
      <c r="L1744" s="101"/>
      <c r="M1744" s="101"/>
      <c r="N1744" s="101"/>
      <c r="O1744" s="101"/>
      <c r="P1744" s="101"/>
      <c r="Q1744" s="101"/>
      <c r="R1744" s="101"/>
      <c r="S1744" s="101"/>
      <c r="T1744" s="101"/>
      <c r="U1744" s="101"/>
      <c r="V1744" s="101"/>
      <c r="W1744" s="101"/>
      <c r="X1744" s="101"/>
      <c r="Y1744" s="101"/>
      <c r="Z1744" s="101"/>
    </row>
    <row r="1745" ht="12.0" customHeight="1">
      <c r="A1745" s="22">
        <v>35992.0</v>
      </c>
      <c r="B1745" s="26" t="s">
        <v>1608</v>
      </c>
      <c r="C1745" s="101" t="s">
        <v>275</v>
      </c>
      <c r="D1745" s="98" t="str">
        <f t="shared" si="1"/>
        <v>#VALUE!</v>
      </c>
      <c r="E1745" s="101" t="str">
        <f t="shared" si="2"/>
        <v>DEQ lab report on three split samples taken 3/24/98</v>
      </c>
      <c r="F1745" s="98" t="str">
        <f t="shared" si="3"/>
        <v/>
      </c>
      <c r="G1745" s="98">
        <f t="shared" si="4"/>
        <v>1998</v>
      </c>
      <c r="H1745" s="98">
        <f t="shared" si="5"/>
        <v>7</v>
      </c>
      <c r="I1745" s="98">
        <f t="shared" si="6"/>
        <v>16</v>
      </c>
      <c r="J1745" s="101"/>
      <c r="K1745" s="101"/>
      <c r="L1745" s="101"/>
      <c r="M1745" s="101"/>
      <c r="N1745" s="101"/>
      <c r="O1745" s="101"/>
      <c r="P1745" s="101"/>
      <c r="Q1745" s="101"/>
      <c r="R1745" s="101"/>
      <c r="S1745" s="101"/>
      <c r="T1745" s="101"/>
      <c r="U1745" s="101"/>
      <c r="V1745" s="101"/>
      <c r="W1745" s="101"/>
      <c r="X1745" s="101"/>
      <c r="Y1745" s="101"/>
      <c r="Z1745" s="101"/>
    </row>
    <row r="1746" ht="12.0" customHeight="1">
      <c r="A1746" s="22">
        <v>35992.0</v>
      </c>
      <c r="B1746" s="26" t="s">
        <v>1609</v>
      </c>
      <c r="C1746" s="101" t="s">
        <v>356</v>
      </c>
      <c r="D1746" s="98">
        <f t="shared" si="1"/>
        <v>37</v>
      </c>
      <c r="E1746" s="98" t="str">
        <f t="shared" si="2"/>
        <v>Letter from F. Fotouhi to E. Kenzie </v>
      </c>
      <c r="F1746" s="98" t="str">
        <f t="shared" si="3"/>
        <v>(notification of injection well operation)</v>
      </c>
      <c r="G1746" s="98">
        <f t="shared" si="4"/>
        <v>1998</v>
      </c>
      <c r="H1746" s="98">
        <f t="shared" si="5"/>
        <v>7</v>
      </c>
      <c r="I1746" s="98">
        <f t="shared" si="6"/>
        <v>16</v>
      </c>
      <c r="J1746" s="101"/>
      <c r="K1746" s="101"/>
      <c r="L1746" s="101"/>
      <c r="M1746" s="101"/>
      <c r="N1746" s="101"/>
      <c r="O1746" s="101"/>
      <c r="P1746" s="101"/>
      <c r="Q1746" s="101"/>
      <c r="R1746" s="101"/>
      <c r="S1746" s="101"/>
      <c r="T1746" s="101"/>
      <c r="U1746" s="101"/>
      <c r="V1746" s="101"/>
      <c r="W1746" s="101"/>
      <c r="X1746" s="101"/>
      <c r="Y1746" s="101"/>
      <c r="Z1746" s="101"/>
    </row>
    <row r="1747" ht="12.0" customHeight="1">
      <c r="A1747" s="22">
        <v>35991.0</v>
      </c>
      <c r="B1747" s="26" t="s">
        <v>1610</v>
      </c>
      <c r="C1747" s="101" t="s">
        <v>356</v>
      </c>
      <c r="D1747" s="98">
        <f t="shared" si="1"/>
        <v>39</v>
      </c>
      <c r="E1747" s="98" t="str">
        <f t="shared" si="2"/>
        <v>Letter from F. Fotouhi to H. Adrounie </v>
      </c>
      <c r="F1747" s="98" t="str">
        <f t="shared" si="3"/>
        <v>(sanitary sewer capacity study)</v>
      </c>
      <c r="G1747" s="98">
        <f t="shared" si="4"/>
        <v>1998</v>
      </c>
      <c r="H1747" s="98">
        <f t="shared" si="5"/>
        <v>7</v>
      </c>
      <c r="I1747" s="98">
        <f t="shared" si="6"/>
        <v>15</v>
      </c>
      <c r="J1747" s="101"/>
      <c r="K1747" s="101"/>
      <c r="L1747" s="101"/>
      <c r="M1747" s="101"/>
      <c r="N1747" s="101"/>
      <c r="O1747" s="101"/>
      <c r="P1747" s="101"/>
      <c r="Q1747" s="101"/>
      <c r="R1747" s="101"/>
      <c r="S1747" s="101"/>
      <c r="T1747" s="101"/>
      <c r="U1747" s="101"/>
      <c r="V1747" s="101"/>
      <c r="W1747" s="101"/>
      <c r="X1747" s="101"/>
      <c r="Y1747" s="101"/>
      <c r="Z1747" s="101"/>
    </row>
    <row r="1748" ht="12.0" customHeight="1">
      <c r="A1748" s="22">
        <v>35990.0</v>
      </c>
      <c r="B1748" s="26" t="s">
        <v>1611</v>
      </c>
      <c r="C1748" s="101" t="s">
        <v>275</v>
      </c>
      <c r="D1748" s="98" t="str">
        <f t="shared" si="1"/>
        <v>#VALUE!</v>
      </c>
      <c r="E1748" s="101" t="str">
        <f t="shared" si="2"/>
        <v>DEQ response to Purge Effectiveness Evaluation of 6/18/98</v>
      </c>
      <c r="F1748" s="98" t="str">
        <f t="shared" si="3"/>
        <v/>
      </c>
      <c r="G1748" s="98">
        <f t="shared" si="4"/>
        <v>1998</v>
      </c>
      <c r="H1748" s="98">
        <f t="shared" si="5"/>
        <v>7</v>
      </c>
      <c r="I1748" s="98">
        <f t="shared" si="6"/>
        <v>14</v>
      </c>
      <c r="J1748" s="101"/>
      <c r="K1748" s="101"/>
      <c r="L1748" s="101"/>
      <c r="M1748" s="101"/>
      <c r="N1748" s="101"/>
      <c r="O1748" s="101"/>
      <c r="P1748" s="101"/>
      <c r="Q1748" s="101"/>
      <c r="R1748" s="101"/>
      <c r="S1748" s="101"/>
      <c r="T1748" s="101"/>
      <c r="U1748" s="101"/>
      <c r="V1748" s="101"/>
      <c r="W1748" s="101"/>
      <c r="X1748" s="101"/>
      <c r="Y1748" s="101"/>
      <c r="Z1748" s="101"/>
    </row>
    <row r="1749" ht="12.0" customHeight="1">
      <c r="A1749" s="22">
        <v>35990.0</v>
      </c>
      <c r="B1749" s="26" t="s">
        <v>1612</v>
      </c>
      <c r="C1749" s="26" t="s">
        <v>9</v>
      </c>
      <c r="D1749" s="98">
        <f t="shared" si="1"/>
        <v>40</v>
      </c>
      <c r="E1749" s="98" t="str">
        <f t="shared" si="2"/>
        <v>Letter from R. Reichel to F. Dindoffer </v>
      </c>
      <c r="F1749" s="98" t="str">
        <f t="shared" si="3"/>
        <v>(sending GSI settlement offer of 7/2/98)</v>
      </c>
      <c r="G1749" s="98">
        <f t="shared" si="4"/>
        <v>1998</v>
      </c>
      <c r="H1749" s="98">
        <f t="shared" si="5"/>
        <v>7</v>
      </c>
      <c r="I1749" s="98">
        <f t="shared" si="6"/>
        <v>14</v>
      </c>
      <c r="J1749" s="101"/>
      <c r="K1749" s="101"/>
      <c r="L1749" s="101"/>
      <c r="M1749" s="101"/>
      <c r="N1749" s="101"/>
      <c r="O1749" s="101"/>
      <c r="P1749" s="101"/>
      <c r="Q1749" s="101"/>
      <c r="R1749" s="101"/>
      <c r="S1749" s="101"/>
      <c r="T1749" s="101"/>
      <c r="U1749" s="101"/>
      <c r="V1749" s="101"/>
      <c r="W1749" s="101"/>
      <c r="X1749" s="101"/>
      <c r="Y1749" s="101"/>
      <c r="Z1749" s="101"/>
    </row>
    <row r="1750" ht="12.0" customHeight="1">
      <c r="A1750" s="22">
        <v>35989.0</v>
      </c>
      <c r="B1750" s="26" t="s">
        <v>1613</v>
      </c>
      <c r="C1750" s="101" t="s">
        <v>356</v>
      </c>
      <c r="D1750" s="98" t="str">
        <f t="shared" si="1"/>
        <v>#VALUE!</v>
      </c>
      <c r="E1750" s="101" t="str">
        <f t="shared" si="2"/>
        <v>Ann Arbor City Council resolution to amend Industrial User Permit</v>
      </c>
      <c r="F1750" s="98" t="str">
        <f t="shared" si="3"/>
        <v/>
      </c>
      <c r="G1750" s="98">
        <f t="shared" si="4"/>
        <v>1998</v>
      </c>
      <c r="H1750" s="98">
        <f t="shared" si="5"/>
        <v>7</v>
      </c>
      <c r="I1750" s="98">
        <f t="shared" si="6"/>
        <v>13</v>
      </c>
      <c r="J1750" s="101"/>
      <c r="K1750" s="101"/>
      <c r="L1750" s="101"/>
      <c r="M1750" s="101"/>
      <c r="N1750" s="101"/>
      <c r="O1750" s="101"/>
      <c r="P1750" s="101"/>
      <c r="Q1750" s="101"/>
      <c r="R1750" s="101"/>
      <c r="S1750" s="101"/>
      <c r="T1750" s="101"/>
      <c r="U1750" s="101"/>
      <c r="V1750" s="101"/>
      <c r="W1750" s="101"/>
      <c r="X1750" s="101"/>
      <c r="Y1750" s="101"/>
      <c r="Z1750" s="101"/>
    </row>
    <row r="1751" ht="12.0" customHeight="1">
      <c r="A1751" s="22">
        <v>35985.0</v>
      </c>
      <c r="B1751" s="26" t="s">
        <v>1614</v>
      </c>
      <c r="C1751" s="101" t="s">
        <v>275</v>
      </c>
      <c r="D1751" s="98">
        <f t="shared" si="1"/>
        <v>39</v>
      </c>
      <c r="E1751" s="98" t="str">
        <f t="shared" si="2"/>
        <v>DEQ memo from L. Lipinski to S. Kolon </v>
      </c>
      <c r="F1751" s="98" t="str">
        <f t="shared" si="3"/>
        <v>(review of purge effectiveness evaluation)</v>
      </c>
      <c r="G1751" s="98">
        <f t="shared" si="4"/>
        <v>1998</v>
      </c>
      <c r="H1751" s="98">
        <f t="shared" si="5"/>
        <v>7</v>
      </c>
      <c r="I1751" s="98">
        <f t="shared" si="6"/>
        <v>9</v>
      </c>
      <c r="J1751" s="101"/>
      <c r="K1751" s="101"/>
      <c r="L1751" s="101"/>
      <c r="M1751" s="101"/>
      <c r="N1751" s="101"/>
      <c r="O1751" s="101"/>
      <c r="P1751" s="101"/>
      <c r="Q1751" s="101"/>
      <c r="R1751" s="101"/>
      <c r="S1751" s="101"/>
      <c r="T1751" s="101"/>
      <c r="U1751" s="101"/>
      <c r="V1751" s="101"/>
      <c r="W1751" s="101"/>
      <c r="X1751" s="101"/>
      <c r="Y1751" s="101"/>
      <c r="Z1751" s="101"/>
    </row>
    <row r="1752" ht="12.0" customHeight="1">
      <c r="A1752" s="22">
        <v>35984.0</v>
      </c>
      <c r="B1752" s="26" t="s">
        <v>1599</v>
      </c>
      <c r="C1752" s="101" t="s">
        <v>356</v>
      </c>
      <c r="D1752" s="98">
        <f t="shared" si="1"/>
        <v>39</v>
      </c>
      <c r="E1752" s="98" t="str">
        <f t="shared" si="2"/>
        <v>Letter from F. Fotouhi to H. Adrounie </v>
      </c>
      <c r="F1752" s="98" t="str">
        <f t="shared" si="3"/>
        <v>(discharge to sanitary sewer)</v>
      </c>
      <c r="G1752" s="98">
        <f t="shared" si="4"/>
        <v>1998</v>
      </c>
      <c r="H1752" s="98">
        <f t="shared" si="5"/>
        <v>7</v>
      </c>
      <c r="I1752" s="98">
        <f t="shared" si="6"/>
        <v>8</v>
      </c>
      <c r="J1752" s="101"/>
      <c r="K1752" s="101"/>
      <c r="L1752" s="101"/>
      <c r="M1752" s="101"/>
      <c r="N1752" s="101"/>
      <c r="O1752" s="101"/>
      <c r="P1752" s="101"/>
      <c r="Q1752" s="101"/>
      <c r="R1752" s="101"/>
      <c r="S1752" s="101"/>
      <c r="T1752" s="101"/>
      <c r="U1752" s="101"/>
      <c r="V1752" s="101"/>
      <c r="W1752" s="101"/>
      <c r="X1752" s="101"/>
      <c r="Y1752" s="101"/>
      <c r="Z1752" s="101"/>
    </row>
    <row r="1753" ht="12.0" customHeight="1">
      <c r="A1753" s="22">
        <v>35984.0</v>
      </c>
      <c r="B1753" s="26" t="s">
        <v>1615</v>
      </c>
      <c r="C1753" s="101" t="s">
        <v>356</v>
      </c>
      <c r="D1753" s="98">
        <f t="shared" si="1"/>
        <v>38</v>
      </c>
      <c r="E1753" s="98" t="str">
        <f t="shared" si="2"/>
        <v>Letter from R. Reichel to D. Shelton </v>
      </c>
      <c r="F1753" s="98" t="str">
        <f t="shared" si="3"/>
        <v>(Order granting motion of state to intervene)</v>
      </c>
      <c r="G1753" s="98">
        <f t="shared" si="4"/>
        <v>1998</v>
      </c>
      <c r="H1753" s="98">
        <f t="shared" si="5"/>
        <v>7</v>
      </c>
      <c r="I1753" s="98">
        <f t="shared" si="6"/>
        <v>8</v>
      </c>
      <c r="J1753" s="101"/>
      <c r="K1753" s="101"/>
      <c r="L1753" s="101"/>
      <c r="M1753" s="101"/>
      <c r="N1753" s="101"/>
      <c r="O1753" s="101"/>
      <c r="P1753" s="101"/>
      <c r="Q1753" s="101"/>
      <c r="R1753" s="101"/>
      <c r="S1753" s="101"/>
      <c r="T1753" s="101"/>
      <c r="U1753" s="101"/>
      <c r="V1753" s="101"/>
      <c r="W1753" s="101"/>
      <c r="X1753" s="101"/>
      <c r="Y1753" s="101"/>
      <c r="Z1753" s="101"/>
    </row>
    <row r="1754" ht="12.0" customHeight="1">
      <c r="A1754" s="22">
        <v>35984.0</v>
      </c>
      <c r="B1754" s="26" t="s">
        <v>1382</v>
      </c>
      <c r="C1754" s="26" t="s">
        <v>9</v>
      </c>
      <c r="D1754" s="98" t="str">
        <f t="shared" si="1"/>
        <v>#VALUE!</v>
      </c>
      <c r="E1754" s="101" t="str">
        <f t="shared" si="2"/>
        <v>GSI submittal of Discharge Monitoring Report for NPDES permit</v>
      </c>
      <c r="F1754" s="98" t="str">
        <f t="shared" si="3"/>
        <v/>
      </c>
      <c r="G1754" s="98">
        <f t="shared" si="4"/>
        <v>1998</v>
      </c>
      <c r="H1754" s="98">
        <f t="shared" si="5"/>
        <v>7</v>
      </c>
      <c r="I1754" s="98">
        <f t="shared" si="6"/>
        <v>8</v>
      </c>
      <c r="J1754" s="101"/>
      <c r="K1754" s="101"/>
      <c r="L1754" s="101"/>
      <c r="M1754" s="101"/>
      <c r="N1754" s="101"/>
      <c r="O1754" s="101"/>
      <c r="P1754" s="101"/>
      <c r="Q1754" s="101"/>
      <c r="R1754" s="101"/>
      <c r="S1754" s="101"/>
      <c r="T1754" s="101"/>
      <c r="U1754" s="101"/>
      <c r="V1754" s="101"/>
      <c r="W1754" s="101"/>
      <c r="X1754" s="101"/>
      <c r="Y1754" s="101"/>
      <c r="Z1754" s="101"/>
    </row>
    <row r="1755" ht="12.0" customHeight="1">
      <c r="A1755" s="22">
        <v>35983.0</v>
      </c>
      <c r="B1755" s="26" t="s">
        <v>1616</v>
      </c>
      <c r="C1755" s="26" t="s">
        <v>88</v>
      </c>
      <c r="D1755" s="98">
        <f t="shared" si="1"/>
        <v>37</v>
      </c>
      <c r="E1755" s="98" t="str">
        <f t="shared" si="2"/>
        <v>Letter from F. Fotouhi to M. Jacobs </v>
      </c>
      <c r="F1755" s="98" t="str">
        <f t="shared" si="3"/>
        <v>(modification of Scio Twp. Water Ordinance)</v>
      </c>
      <c r="G1755" s="98">
        <f t="shared" si="4"/>
        <v>1998</v>
      </c>
      <c r="H1755" s="98">
        <f t="shared" si="5"/>
        <v>7</v>
      </c>
      <c r="I1755" s="98">
        <f t="shared" si="6"/>
        <v>7</v>
      </c>
      <c r="J1755" s="101"/>
      <c r="K1755" s="101"/>
      <c r="L1755" s="101"/>
      <c r="M1755" s="101"/>
      <c r="N1755" s="101"/>
      <c r="O1755" s="101"/>
      <c r="P1755" s="101"/>
      <c r="Q1755" s="101"/>
      <c r="R1755" s="101"/>
      <c r="S1755" s="101"/>
      <c r="T1755" s="101"/>
      <c r="U1755" s="101"/>
      <c r="V1755" s="101"/>
      <c r="W1755" s="101"/>
      <c r="X1755" s="101"/>
      <c r="Y1755" s="101"/>
      <c r="Z1755" s="101"/>
    </row>
    <row r="1756" ht="12.0" customHeight="1">
      <c r="A1756" s="22">
        <v>35978.0</v>
      </c>
      <c r="B1756" s="26" t="s">
        <v>1617</v>
      </c>
      <c r="C1756" s="101" t="s">
        <v>356</v>
      </c>
      <c r="D1756" s="98">
        <f t="shared" si="1"/>
        <v>36</v>
      </c>
      <c r="E1756" s="98" t="str">
        <f t="shared" si="2"/>
        <v>E-mail from F. Fotouhi to S. Kolon </v>
      </c>
      <c r="F1756" s="98" t="str">
        <f t="shared" si="3"/>
        <v>(monitoring schedule)</v>
      </c>
      <c r="G1756" s="98">
        <f t="shared" si="4"/>
        <v>1998</v>
      </c>
      <c r="H1756" s="98">
        <f t="shared" si="5"/>
        <v>7</v>
      </c>
      <c r="I1756" s="98">
        <f t="shared" si="6"/>
        <v>2</v>
      </c>
      <c r="J1756" s="101"/>
      <c r="K1756" s="101"/>
      <c r="L1756" s="101"/>
      <c r="M1756" s="101"/>
      <c r="N1756" s="101"/>
      <c r="O1756" s="101"/>
      <c r="P1756" s="101"/>
      <c r="Q1756" s="101"/>
      <c r="R1756" s="101"/>
      <c r="S1756" s="101"/>
      <c r="T1756" s="101"/>
      <c r="U1756" s="101"/>
      <c r="V1756" s="101"/>
      <c r="W1756" s="101"/>
      <c r="X1756" s="101"/>
      <c r="Y1756" s="101"/>
      <c r="Z1756" s="101"/>
    </row>
    <row r="1757" ht="12.0" customHeight="1">
      <c r="A1757" s="22">
        <v>35978.0</v>
      </c>
      <c r="B1757" s="26" t="s">
        <v>1618</v>
      </c>
      <c r="C1757" s="101" t="s">
        <v>356</v>
      </c>
      <c r="D1757" s="98">
        <f t="shared" si="1"/>
        <v>36</v>
      </c>
      <c r="E1757" s="98" t="str">
        <f t="shared" si="2"/>
        <v>E-mail from S. Kolon to F. Fotouhi </v>
      </c>
      <c r="F1757" s="98" t="str">
        <f t="shared" si="3"/>
        <v>(monitoring schedule)</v>
      </c>
      <c r="G1757" s="98">
        <f t="shared" si="4"/>
        <v>1998</v>
      </c>
      <c r="H1757" s="98">
        <f t="shared" si="5"/>
        <v>7</v>
      </c>
      <c r="I1757" s="98">
        <f t="shared" si="6"/>
        <v>2</v>
      </c>
      <c r="J1757" s="101"/>
      <c r="K1757" s="101"/>
      <c r="L1757" s="101"/>
      <c r="M1757" s="101"/>
      <c r="N1757" s="101"/>
      <c r="O1757" s="101"/>
      <c r="P1757" s="101"/>
      <c r="Q1757" s="101"/>
      <c r="R1757" s="101"/>
      <c r="S1757" s="101"/>
      <c r="T1757" s="101"/>
      <c r="U1757" s="101"/>
      <c r="V1757" s="101"/>
      <c r="W1757" s="101"/>
      <c r="X1757" s="101"/>
      <c r="Y1757" s="101"/>
      <c r="Z1757" s="101"/>
    </row>
    <row r="1758" ht="12.0" customHeight="1">
      <c r="A1758" s="22">
        <v>35978.0</v>
      </c>
      <c r="B1758" s="26" t="s">
        <v>1619</v>
      </c>
      <c r="C1758" s="101" t="s">
        <v>356</v>
      </c>
      <c r="D1758" s="98">
        <f t="shared" si="1"/>
        <v>50</v>
      </c>
      <c r="E1758" s="98" t="str">
        <f t="shared" si="2"/>
        <v>Letter from McNamee, Porter &amp; Seeley to F. Porta </v>
      </c>
      <c r="F1758" s="98" t="str">
        <f t="shared" si="3"/>
        <v>(san. sewer capacity analysis)</v>
      </c>
      <c r="G1758" s="98">
        <f t="shared" si="4"/>
        <v>1998</v>
      </c>
      <c r="H1758" s="98">
        <f t="shared" si="5"/>
        <v>7</v>
      </c>
      <c r="I1758" s="98">
        <f t="shared" si="6"/>
        <v>2</v>
      </c>
      <c r="J1758" s="101"/>
      <c r="K1758" s="101"/>
      <c r="L1758" s="101"/>
      <c r="M1758" s="101"/>
      <c r="N1758" s="101"/>
      <c r="O1758" s="101"/>
      <c r="P1758" s="101"/>
      <c r="Q1758" s="101"/>
      <c r="R1758" s="101"/>
      <c r="S1758" s="101"/>
      <c r="T1758" s="101"/>
      <c r="U1758" s="101"/>
      <c r="V1758" s="101"/>
      <c r="W1758" s="101"/>
      <c r="X1758" s="101"/>
      <c r="Y1758" s="101"/>
      <c r="Z1758" s="101"/>
    </row>
    <row r="1759" ht="12.0" customHeight="1">
      <c r="A1759" s="22">
        <v>35978.0</v>
      </c>
      <c r="B1759" s="26" t="s">
        <v>1620</v>
      </c>
      <c r="C1759" s="26" t="s">
        <v>9</v>
      </c>
      <c r="D1759" s="98">
        <f t="shared" si="1"/>
        <v>39</v>
      </c>
      <c r="E1759" s="98" t="str">
        <f t="shared" si="2"/>
        <v>Letter from F. Fotouhi to W. McIntosh </v>
      </c>
      <c r="F1759" s="98" t="str">
        <f t="shared" si="3"/>
        <v>(NPDES contested case settlement offer)</v>
      </c>
      <c r="G1759" s="98">
        <f t="shared" si="4"/>
        <v>1998</v>
      </c>
      <c r="H1759" s="98">
        <f t="shared" si="5"/>
        <v>7</v>
      </c>
      <c r="I1759" s="98">
        <f t="shared" si="6"/>
        <v>2</v>
      </c>
      <c r="J1759" s="101"/>
      <c r="K1759" s="101"/>
      <c r="L1759" s="101"/>
      <c r="M1759" s="101"/>
      <c r="N1759" s="101"/>
      <c r="O1759" s="101"/>
      <c r="P1759" s="101"/>
      <c r="Q1759" s="101"/>
      <c r="R1759" s="101"/>
      <c r="S1759" s="101"/>
      <c r="T1759" s="101"/>
      <c r="U1759" s="101"/>
      <c r="V1759" s="101"/>
      <c r="W1759" s="101"/>
      <c r="X1759" s="101"/>
      <c r="Y1759" s="101"/>
      <c r="Z1759" s="101"/>
    </row>
    <row r="1760" ht="12.0" customHeight="1">
      <c r="A1760" s="22">
        <v>35976.0</v>
      </c>
      <c r="B1760" s="26" t="s">
        <v>1621</v>
      </c>
      <c r="C1760" s="101" t="s">
        <v>4</v>
      </c>
      <c r="D1760" s="98" t="str">
        <f t="shared" si="1"/>
        <v>#VALUE!</v>
      </c>
      <c r="E1760" s="101" t="str">
        <f t="shared" si="2"/>
        <v>GSI submittal of twenty-second quarterly report</v>
      </c>
      <c r="F1760" s="98" t="str">
        <f t="shared" si="3"/>
        <v/>
      </c>
      <c r="G1760" s="98">
        <f t="shared" si="4"/>
        <v>1998</v>
      </c>
      <c r="H1760" s="98">
        <f t="shared" si="5"/>
        <v>6</v>
      </c>
      <c r="I1760" s="98">
        <f t="shared" si="6"/>
        <v>30</v>
      </c>
      <c r="J1760" s="101"/>
      <c r="K1760" s="101"/>
      <c r="L1760" s="101"/>
      <c r="M1760" s="101"/>
      <c r="N1760" s="101"/>
      <c r="O1760" s="101"/>
      <c r="P1760" s="101"/>
      <c r="Q1760" s="101"/>
      <c r="R1760" s="101"/>
      <c r="S1760" s="101"/>
      <c r="T1760" s="101"/>
      <c r="U1760" s="101"/>
      <c r="V1760" s="101"/>
      <c r="W1760" s="101"/>
      <c r="X1760" s="101"/>
      <c r="Y1760" s="101"/>
      <c r="Z1760" s="101"/>
    </row>
    <row r="1761" ht="12.0" customHeight="1">
      <c r="A1761" s="22">
        <v>35969.0</v>
      </c>
      <c r="B1761" s="26" t="s">
        <v>1618</v>
      </c>
      <c r="C1761" s="101" t="s">
        <v>356</v>
      </c>
      <c r="D1761" s="98">
        <f t="shared" si="1"/>
        <v>36</v>
      </c>
      <c r="E1761" s="98" t="str">
        <f t="shared" si="2"/>
        <v>E-mail from S. Kolon to F. Fotouhi </v>
      </c>
      <c r="F1761" s="98" t="str">
        <f t="shared" si="3"/>
        <v>(monitoring schedule)</v>
      </c>
      <c r="G1761" s="98">
        <f t="shared" si="4"/>
        <v>1998</v>
      </c>
      <c r="H1761" s="98">
        <f t="shared" si="5"/>
        <v>6</v>
      </c>
      <c r="I1761" s="98">
        <f t="shared" si="6"/>
        <v>23</v>
      </c>
      <c r="J1761" s="101"/>
      <c r="K1761" s="101"/>
      <c r="L1761" s="101"/>
      <c r="M1761" s="101"/>
      <c r="N1761" s="101"/>
      <c r="O1761" s="101"/>
      <c r="P1761" s="101"/>
      <c r="Q1761" s="101"/>
      <c r="R1761" s="101"/>
      <c r="S1761" s="101"/>
      <c r="T1761" s="101"/>
      <c r="U1761" s="101"/>
      <c r="V1761" s="101"/>
      <c r="W1761" s="101"/>
      <c r="X1761" s="101"/>
      <c r="Y1761" s="101"/>
      <c r="Z1761" s="101"/>
    </row>
    <row r="1762" ht="12.0" customHeight="1">
      <c r="A1762" s="22">
        <v>35968.0</v>
      </c>
      <c r="B1762" s="26" t="s">
        <v>1617</v>
      </c>
      <c r="C1762" s="101" t="s">
        <v>356</v>
      </c>
      <c r="D1762" s="98">
        <f t="shared" si="1"/>
        <v>36</v>
      </c>
      <c r="E1762" s="98" t="str">
        <f t="shared" si="2"/>
        <v>E-mail from F. Fotouhi to S. Kolon </v>
      </c>
      <c r="F1762" s="98" t="str">
        <f t="shared" si="3"/>
        <v>(monitoring schedule)</v>
      </c>
      <c r="G1762" s="98">
        <f t="shared" si="4"/>
        <v>1998</v>
      </c>
      <c r="H1762" s="98">
        <f t="shared" si="5"/>
        <v>6</v>
      </c>
      <c r="I1762" s="98">
        <f t="shared" si="6"/>
        <v>22</v>
      </c>
      <c r="J1762" s="101"/>
      <c r="K1762" s="101"/>
      <c r="L1762" s="101"/>
      <c r="M1762" s="101"/>
      <c r="N1762" s="101"/>
      <c r="O1762" s="101"/>
      <c r="P1762" s="101"/>
      <c r="Q1762" s="101"/>
      <c r="R1762" s="101"/>
      <c r="S1762" s="101"/>
      <c r="T1762" s="101"/>
      <c r="U1762" s="101"/>
      <c r="V1762" s="101"/>
      <c r="W1762" s="101"/>
      <c r="X1762" s="101"/>
      <c r="Y1762" s="101"/>
      <c r="Z1762" s="101"/>
    </row>
    <row r="1763" ht="12.0" customHeight="1">
      <c r="A1763" s="22">
        <v>35964.0</v>
      </c>
      <c r="B1763" s="26" t="s">
        <v>1622</v>
      </c>
      <c r="C1763" s="101" t="s">
        <v>275</v>
      </c>
      <c r="D1763" s="98" t="str">
        <f t="shared" si="1"/>
        <v>#VALUE!</v>
      </c>
      <c r="E1763" s="101" t="str">
        <f t="shared" si="2"/>
        <v>GSI submittal of Purge Effectiveness Demonstration</v>
      </c>
      <c r="F1763" s="98" t="str">
        <f t="shared" si="3"/>
        <v/>
      </c>
      <c r="G1763" s="98">
        <f t="shared" si="4"/>
        <v>1998</v>
      </c>
      <c r="H1763" s="98">
        <f t="shared" si="5"/>
        <v>6</v>
      </c>
      <c r="I1763" s="98">
        <f t="shared" si="6"/>
        <v>18</v>
      </c>
      <c r="J1763" s="101"/>
      <c r="K1763" s="101"/>
      <c r="L1763" s="101"/>
      <c r="M1763" s="101"/>
      <c r="N1763" s="101"/>
      <c r="O1763" s="101"/>
      <c r="P1763" s="101"/>
      <c r="Q1763" s="101"/>
      <c r="R1763" s="101"/>
      <c r="S1763" s="101"/>
      <c r="T1763" s="101"/>
      <c r="U1763" s="101"/>
      <c r="V1763" s="101"/>
      <c r="W1763" s="101"/>
      <c r="X1763" s="101"/>
      <c r="Y1763" s="101"/>
      <c r="Z1763" s="101"/>
    </row>
    <row r="1764" ht="12.0" customHeight="1">
      <c r="A1764" s="22">
        <v>35964.0</v>
      </c>
      <c r="B1764" s="26" t="s">
        <v>1279</v>
      </c>
      <c r="C1764" s="101" t="s">
        <v>356</v>
      </c>
      <c r="D1764" s="98">
        <f t="shared" si="1"/>
        <v>20</v>
      </c>
      <c r="E1764" s="98" t="str">
        <f t="shared" si="2"/>
        <v>Analytical results </v>
      </c>
      <c r="F1764" s="98" t="str">
        <f t="shared" si="3"/>
        <v>(Matrix Environmental)</v>
      </c>
      <c r="G1764" s="98">
        <f t="shared" si="4"/>
        <v>1998</v>
      </c>
      <c r="H1764" s="98">
        <f t="shared" si="5"/>
        <v>6</v>
      </c>
      <c r="I1764" s="98">
        <f t="shared" si="6"/>
        <v>18</v>
      </c>
      <c r="J1764" s="101"/>
      <c r="K1764" s="101"/>
      <c r="L1764" s="101"/>
      <c r="M1764" s="101"/>
      <c r="N1764" s="101"/>
      <c r="O1764" s="101"/>
      <c r="P1764" s="101"/>
      <c r="Q1764" s="101"/>
      <c r="R1764" s="101"/>
      <c r="S1764" s="101"/>
      <c r="T1764" s="101"/>
      <c r="U1764" s="101"/>
      <c r="V1764" s="101"/>
      <c r="W1764" s="101"/>
      <c r="X1764" s="101"/>
      <c r="Y1764" s="101"/>
      <c r="Z1764" s="101"/>
    </row>
    <row r="1765" ht="24.0" customHeight="1">
      <c r="A1765" s="22">
        <v>35962.0</v>
      </c>
      <c r="B1765" s="26" t="s">
        <v>1623</v>
      </c>
      <c r="C1765" s="101" t="s">
        <v>7</v>
      </c>
      <c r="D1765" s="98">
        <f t="shared" si="1"/>
        <v>77</v>
      </c>
      <c r="E1765" s="98" t="str">
        <f t="shared" si="2"/>
        <v>Letter from R. Reichel to Washtenaw County Circuit Court Clerk w/attachment </v>
      </c>
      <c r="F1765" s="98" t="str">
        <f t="shared" si="3"/>
        <v>(motion to intervene)</v>
      </c>
      <c r="G1765" s="98">
        <f t="shared" si="4"/>
        <v>1998</v>
      </c>
      <c r="H1765" s="98">
        <f t="shared" si="5"/>
        <v>6</v>
      </c>
      <c r="I1765" s="98">
        <f t="shared" si="6"/>
        <v>16</v>
      </c>
      <c r="J1765" s="101"/>
      <c r="K1765" s="101"/>
      <c r="L1765" s="101"/>
      <c r="M1765" s="101"/>
      <c r="N1765" s="101"/>
      <c r="O1765" s="101"/>
      <c r="P1765" s="101"/>
      <c r="Q1765" s="101"/>
      <c r="R1765" s="101"/>
      <c r="S1765" s="101"/>
      <c r="T1765" s="101"/>
      <c r="U1765" s="101"/>
      <c r="V1765" s="101"/>
      <c r="W1765" s="101"/>
      <c r="X1765" s="101"/>
      <c r="Y1765" s="101"/>
      <c r="Z1765" s="101"/>
    </row>
    <row r="1766" ht="12.0" customHeight="1">
      <c r="A1766" s="22">
        <v>35961.0</v>
      </c>
      <c r="B1766" s="26" t="s">
        <v>1624</v>
      </c>
      <c r="C1766" s="101" t="s">
        <v>356</v>
      </c>
      <c r="D1766" s="98">
        <f t="shared" si="1"/>
        <v>39</v>
      </c>
      <c r="E1766" s="98" t="str">
        <f t="shared" si="2"/>
        <v>Letter from F. Fotouhi to H. Adrounie </v>
      </c>
      <c r="F1766" s="98" t="str">
        <f t="shared" si="3"/>
        <v>(use of sanitary sewer)</v>
      </c>
      <c r="G1766" s="98">
        <f t="shared" si="4"/>
        <v>1998</v>
      </c>
      <c r="H1766" s="98">
        <f t="shared" si="5"/>
        <v>6</v>
      </c>
      <c r="I1766" s="98">
        <f t="shared" si="6"/>
        <v>15</v>
      </c>
      <c r="J1766" s="101"/>
      <c r="K1766" s="101"/>
      <c r="L1766" s="101"/>
      <c r="M1766" s="101"/>
      <c r="N1766" s="101"/>
      <c r="O1766" s="101"/>
      <c r="P1766" s="101"/>
      <c r="Q1766" s="101"/>
      <c r="R1766" s="101"/>
      <c r="S1766" s="101"/>
      <c r="T1766" s="101"/>
      <c r="U1766" s="101"/>
      <c r="V1766" s="101"/>
      <c r="W1766" s="101"/>
      <c r="X1766" s="101"/>
      <c r="Y1766" s="101"/>
      <c r="Z1766" s="101"/>
    </row>
    <row r="1767" ht="12.0" customHeight="1">
      <c r="A1767" s="22">
        <v>35958.0</v>
      </c>
      <c r="B1767" s="26" t="s">
        <v>1625</v>
      </c>
      <c r="C1767" s="101" t="s">
        <v>356</v>
      </c>
      <c r="D1767" s="98">
        <f t="shared" si="1"/>
        <v>49</v>
      </c>
      <c r="E1767" s="98" t="str">
        <f t="shared" si="2"/>
        <v>Letter from D. Ulrich to Rep. L. Rivers Reichel </v>
      </c>
      <c r="F1767" s="98" t="str">
        <f t="shared" si="3"/>
        <v>(proposed MW at North Maple Estates)</v>
      </c>
      <c r="G1767" s="98">
        <f t="shared" si="4"/>
        <v>1998</v>
      </c>
      <c r="H1767" s="98">
        <f t="shared" si="5"/>
        <v>6</v>
      </c>
      <c r="I1767" s="98">
        <f t="shared" si="6"/>
        <v>12</v>
      </c>
      <c r="J1767" s="101"/>
      <c r="K1767" s="101"/>
      <c r="L1767" s="101"/>
      <c r="M1767" s="101"/>
      <c r="N1767" s="101"/>
      <c r="O1767" s="101"/>
      <c r="P1767" s="101"/>
      <c r="Q1767" s="101"/>
      <c r="R1767" s="101"/>
      <c r="S1767" s="101"/>
      <c r="T1767" s="101"/>
      <c r="U1767" s="101"/>
      <c r="V1767" s="101"/>
      <c r="W1767" s="101"/>
      <c r="X1767" s="101"/>
      <c r="Y1767" s="101"/>
      <c r="Z1767" s="101"/>
    </row>
    <row r="1768" ht="24.0" customHeight="1">
      <c r="A1768" s="22">
        <v>35958.0</v>
      </c>
      <c r="B1768" s="26" t="s">
        <v>1626</v>
      </c>
      <c r="C1768" s="101" t="s">
        <v>356</v>
      </c>
      <c r="D1768" s="98">
        <f t="shared" si="1"/>
        <v>39</v>
      </c>
      <c r="E1768" s="98" t="str">
        <f t="shared" si="2"/>
        <v>Letter from F. Fotouhi to J. Janiczek </v>
      </c>
      <c r="F1768" s="98" t="str">
        <f t="shared" si="3"/>
        <v>(w/attached Generic Notification form for groundwater discharge)</v>
      </c>
      <c r="G1768" s="98">
        <f t="shared" si="4"/>
        <v>1998</v>
      </c>
      <c r="H1768" s="98">
        <f t="shared" si="5"/>
        <v>6</v>
      </c>
      <c r="I1768" s="98">
        <f t="shared" si="6"/>
        <v>12</v>
      </c>
      <c r="J1768" s="101"/>
      <c r="K1768" s="101"/>
      <c r="L1768" s="101"/>
      <c r="M1768" s="101"/>
      <c r="N1768" s="101"/>
      <c r="O1768" s="101"/>
      <c r="P1768" s="101"/>
      <c r="Q1768" s="101"/>
      <c r="R1768" s="101"/>
      <c r="S1768" s="101"/>
      <c r="T1768" s="101"/>
      <c r="U1768" s="101"/>
      <c r="V1768" s="101"/>
      <c r="W1768" s="101"/>
      <c r="X1768" s="101"/>
      <c r="Y1768" s="101"/>
      <c r="Z1768" s="101"/>
    </row>
    <row r="1769" ht="12.0" customHeight="1">
      <c r="A1769" s="22">
        <v>35958.0</v>
      </c>
      <c r="B1769" s="26" t="s">
        <v>1627</v>
      </c>
      <c r="C1769" s="101" t="s">
        <v>356</v>
      </c>
      <c r="D1769" s="98">
        <f t="shared" si="1"/>
        <v>36</v>
      </c>
      <c r="E1769" s="98" t="str">
        <f t="shared" si="2"/>
        <v>Letter from F. Fotouhi to S. Kolon </v>
      </c>
      <c r="F1769" s="98" t="str">
        <f t="shared" si="3"/>
        <v>(installation of injection well - IW-2)</v>
      </c>
      <c r="G1769" s="98">
        <f t="shared" si="4"/>
        <v>1998</v>
      </c>
      <c r="H1769" s="98">
        <f t="shared" si="5"/>
        <v>6</v>
      </c>
      <c r="I1769" s="98">
        <f t="shared" si="6"/>
        <v>12</v>
      </c>
      <c r="J1769" s="101"/>
      <c r="K1769" s="101"/>
      <c r="L1769" s="101"/>
      <c r="M1769" s="101"/>
      <c r="N1769" s="101"/>
      <c r="O1769" s="101"/>
      <c r="P1769" s="101"/>
      <c r="Q1769" s="101"/>
      <c r="R1769" s="101"/>
      <c r="S1769" s="101"/>
      <c r="T1769" s="101"/>
      <c r="U1769" s="101"/>
      <c r="V1769" s="101"/>
      <c r="W1769" s="101"/>
      <c r="X1769" s="101"/>
      <c r="Y1769" s="101"/>
      <c r="Z1769" s="101"/>
    </row>
    <row r="1770" ht="24.0" customHeight="1">
      <c r="A1770" s="22">
        <v>35957.0</v>
      </c>
      <c r="B1770" s="26" t="s">
        <v>1628</v>
      </c>
      <c r="C1770" s="26" t="s">
        <v>88</v>
      </c>
      <c r="D1770" s="98">
        <f t="shared" si="1"/>
        <v>61</v>
      </c>
      <c r="E1770" s="98" t="str">
        <f t="shared" si="2"/>
        <v>Letter from M. Jacobs to R. Reichel &amp; S. Kolon w/attachment </v>
      </c>
      <c r="F1770" s="98" t="str">
        <f t="shared" si="3"/>
        <v>(township response to 6/8/98 letter from R. Connors)</v>
      </c>
      <c r="G1770" s="98">
        <f t="shared" si="4"/>
        <v>1998</v>
      </c>
      <c r="H1770" s="98">
        <f t="shared" si="5"/>
        <v>6</v>
      </c>
      <c r="I1770" s="98">
        <f t="shared" si="6"/>
        <v>11</v>
      </c>
      <c r="J1770" s="101"/>
      <c r="K1770" s="101"/>
      <c r="L1770" s="101"/>
      <c r="M1770" s="101"/>
      <c r="N1770" s="101"/>
      <c r="O1770" s="101"/>
      <c r="P1770" s="101"/>
      <c r="Q1770" s="101"/>
      <c r="R1770" s="101"/>
      <c r="S1770" s="101"/>
      <c r="T1770" s="101"/>
      <c r="U1770" s="101"/>
      <c r="V1770" s="101"/>
      <c r="W1770" s="101"/>
      <c r="X1770" s="101"/>
      <c r="Y1770" s="101"/>
      <c r="Z1770" s="101"/>
    </row>
    <row r="1771" ht="12.0" customHeight="1">
      <c r="A1771" s="22">
        <v>35955.0</v>
      </c>
      <c r="B1771" s="26" t="s">
        <v>1629</v>
      </c>
      <c r="C1771" s="101" t="s">
        <v>7</v>
      </c>
      <c r="D1771" s="98">
        <f t="shared" si="1"/>
        <v>34</v>
      </c>
      <c r="E1771" s="98" t="str">
        <f t="shared" si="2"/>
        <v>Letter from B. Dawson to R. Head </v>
      </c>
      <c r="F1771" s="98" t="str">
        <f t="shared" si="3"/>
        <v>(IPC meeting)</v>
      </c>
      <c r="G1771" s="98">
        <f t="shared" si="4"/>
        <v>1998</v>
      </c>
      <c r="H1771" s="98">
        <f t="shared" si="5"/>
        <v>6</v>
      </c>
      <c r="I1771" s="98">
        <f t="shared" si="6"/>
        <v>9</v>
      </c>
      <c r="J1771" s="101"/>
      <c r="K1771" s="101"/>
      <c r="L1771" s="101"/>
      <c r="M1771" s="101"/>
      <c r="N1771" s="101"/>
      <c r="O1771" s="101"/>
      <c r="P1771" s="101"/>
      <c r="Q1771" s="101"/>
      <c r="R1771" s="101"/>
      <c r="S1771" s="101"/>
      <c r="T1771" s="101"/>
      <c r="U1771" s="101"/>
      <c r="V1771" s="101"/>
      <c r="W1771" s="101"/>
      <c r="X1771" s="101"/>
      <c r="Y1771" s="101"/>
      <c r="Z1771" s="101"/>
    </row>
    <row r="1772" ht="12.0" customHeight="1">
      <c r="A1772" s="22">
        <v>35954.0</v>
      </c>
      <c r="B1772" s="26" t="s">
        <v>1630</v>
      </c>
      <c r="C1772" s="101" t="s">
        <v>356</v>
      </c>
      <c r="D1772" s="98">
        <f t="shared" si="1"/>
        <v>39</v>
      </c>
      <c r="E1772" s="98" t="str">
        <f t="shared" si="2"/>
        <v>Letter from F. Fotouhi to H. Adrounie </v>
      </c>
      <c r="F1772" s="98" t="str">
        <f t="shared" si="3"/>
        <v>(w/attached report of discharge to sewer)</v>
      </c>
      <c r="G1772" s="98">
        <f t="shared" si="4"/>
        <v>1998</v>
      </c>
      <c r="H1772" s="98">
        <f t="shared" si="5"/>
        <v>6</v>
      </c>
      <c r="I1772" s="98">
        <f t="shared" si="6"/>
        <v>8</v>
      </c>
      <c r="J1772" s="101"/>
      <c r="K1772" s="101"/>
      <c r="L1772" s="101"/>
      <c r="M1772" s="101"/>
      <c r="N1772" s="101"/>
      <c r="O1772" s="101"/>
      <c r="P1772" s="101"/>
      <c r="Q1772" s="101"/>
      <c r="R1772" s="101"/>
      <c r="S1772" s="101"/>
      <c r="T1772" s="101"/>
      <c r="U1772" s="101"/>
      <c r="V1772" s="101"/>
      <c r="W1772" s="101"/>
      <c r="X1772" s="101"/>
      <c r="Y1772" s="101"/>
      <c r="Z1772" s="101"/>
    </row>
    <row r="1773" ht="12.0" customHeight="1">
      <c r="A1773" s="22">
        <v>35954.0</v>
      </c>
      <c r="B1773" s="26" t="s">
        <v>1631</v>
      </c>
      <c r="C1773" s="26" t="s">
        <v>88</v>
      </c>
      <c r="D1773" s="98">
        <f t="shared" si="1"/>
        <v>37</v>
      </c>
      <c r="E1773" s="98" t="str">
        <f t="shared" si="2"/>
        <v>Letter from R. Connors to M. Jacobs </v>
      </c>
      <c r="F1773" s="98" t="str">
        <f t="shared" si="3"/>
        <v>(township water ordinance)</v>
      </c>
      <c r="G1773" s="98">
        <f t="shared" si="4"/>
        <v>1998</v>
      </c>
      <c r="H1773" s="98">
        <f t="shared" si="5"/>
        <v>6</v>
      </c>
      <c r="I1773" s="98">
        <f t="shared" si="6"/>
        <v>8</v>
      </c>
      <c r="J1773" s="101"/>
      <c r="K1773" s="101"/>
      <c r="L1773" s="101"/>
      <c r="M1773" s="101"/>
      <c r="N1773" s="101"/>
      <c r="O1773" s="101"/>
      <c r="P1773" s="101"/>
      <c r="Q1773" s="101"/>
      <c r="R1773" s="101"/>
      <c r="S1773" s="101"/>
      <c r="T1773" s="101"/>
      <c r="U1773" s="101"/>
      <c r="V1773" s="101"/>
      <c r="W1773" s="101"/>
      <c r="X1773" s="101"/>
      <c r="Y1773" s="101"/>
      <c r="Z1773" s="101"/>
    </row>
    <row r="1774" ht="12.0" customHeight="1">
      <c r="A1774" s="22">
        <v>35954.0</v>
      </c>
      <c r="B1774" s="26" t="s">
        <v>1382</v>
      </c>
      <c r="C1774" s="26" t="s">
        <v>9</v>
      </c>
      <c r="D1774" s="98" t="str">
        <f t="shared" si="1"/>
        <v>#VALUE!</v>
      </c>
      <c r="E1774" s="101" t="str">
        <f t="shared" si="2"/>
        <v>GSI submittal of Discharge Monitoring Report for NPDES permit</v>
      </c>
      <c r="F1774" s="98" t="str">
        <f t="shared" si="3"/>
        <v/>
      </c>
      <c r="G1774" s="98">
        <f t="shared" si="4"/>
        <v>1998</v>
      </c>
      <c r="H1774" s="98">
        <f t="shared" si="5"/>
        <v>6</v>
      </c>
      <c r="I1774" s="98">
        <f t="shared" si="6"/>
        <v>8</v>
      </c>
      <c r="J1774" s="101"/>
      <c r="K1774" s="101"/>
      <c r="L1774" s="101"/>
      <c r="M1774" s="101"/>
      <c r="N1774" s="101"/>
      <c r="O1774" s="101"/>
      <c r="P1774" s="101"/>
      <c r="Q1774" s="101"/>
      <c r="R1774" s="101"/>
      <c r="S1774" s="101"/>
      <c r="T1774" s="101"/>
      <c r="U1774" s="101"/>
      <c r="V1774" s="101"/>
      <c r="W1774" s="101"/>
      <c r="X1774" s="101"/>
      <c r="Y1774" s="101"/>
      <c r="Z1774" s="101"/>
    </row>
    <row r="1775" ht="12.0" customHeight="1">
      <c r="A1775" s="22">
        <v>35951.0</v>
      </c>
      <c r="B1775" s="26" t="s">
        <v>1632</v>
      </c>
      <c r="C1775" s="101" t="s">
        <v>356</v>
      </c>
      <c r="D1775" s="98">
        <f t="shared" si="1"/>
        <v>38</v>
      </c>
      <c r="E1775" s="98" t="str">
        <f t="shared" si="2"/>
        <v>Letter from R. Connors to R. Reichel </v>
      </c>
      <c r="F1775" s="98" t="str">
        <f t="shared" si="3"/>
        <v>(proposed MW at North Maple Estates)</v>
      </c>
      <c r="G1775" s="98">
        <f t="shared" si="4"/>
        <v>1998</v>
      </c>
      <c r="H1775" s="98">
        <f t="shared" si="5"/>
        <v>6</v>
      </c>
      <c r="I1775" s="98">
        <f t="shared" si="6"/>
        <v>5</v>
      </c>
      <c r="J1775" s="101"/>
      <c r="K1775" s="101"/>
      <c r="L1775" s="101"/>
      <c r="M1775" s="101"/>
      <c r="N1775" s="101"/>
      <c r="O1775" s="101"/>
      <c r="P1775" s="101"/>
      <c r="Q1775" s="101"/>
      <c r="R1775" s="101"/>
      <c r="S1775" s="101"/>
      <c r="T1775" s="101"/>
      <c r="U1775" s="101"/>
      <c r="V1775" s="101"/>
      <c r="W1775" s="101"/>
      <c r="X1775" s="101"/>
      <c r="Y1775" s="101"/>
      <c r="Z1775" s="101"/>
    </row>
    <row r="1776" ht="12.0" customHeight="1">
      <c r="A1776" s="22">
        <v>35948.0</v>
      </c>
      <c r="B1776" s="26" t="s">
        <v>1633</v>
      </c>
      <c r="C1776" s="101" t="s">
        <v>7</v>
      </c>
      <c r="D1776" s="98">
        <f t="shared" si="1"/>
        <v>32</v>
      </c>
      <c r="E1776" s="98" t="str">
        <f t="shared" si="2"/>
        <v>Letter from H. Katz to R. Head </v>
      </c>
      <c r="F1776" s="98" t="str">
        <f t="shared" si="3"/>
        <v>(IPC meeting)</v>
      </c>
      <c r="G1776" s="98">
        <f t="shared" si="4"/>
        <v>1998</v>
      </c>
      <c r="H1776" s="98">
        <f t="shared" si="5"/>
        <v>6</v>
      </c>
      <c r="I1776" s="98">
        <f t="shared" si="6"/>
        <v>2</v>
      </c>
      <c r="J1776" s="101"/>
      <c r="K1776" s="101"/>
      <c r="L1776" s="101"/>
      <c r="M1776" s="101"/>
      <c r="N1776" s="101"/>
      <c r="O1776" s="101"/>
      <c r="P1776" s="101"/>
      <c r="Q1776" s="101"/>
      <c r="R1776" s="101"/>
      <c r="S1776" s="101"/>
      <c r="T1776" s="101"/>
      <c r="U1776" s="101"/>
      <c r="V1776" s="101"/>
      <c r="W1776" s="101"/>
      <c r="X1776" s="101"/>
      <c r="Y1776" s="101"/>
      <c r="Z1776" s="101"/>
    </row>
    <row r="1777" ht="12.0" customHeight="1">
      <c r="A1777" s="22">
        <v>35948.0</v>
      </c>
      <c r="B1777" s="26" t="s">
        <v>1634</v>
      </c>
      <c r="C1777" s="101" t="s">
        <v>7</v>
      </c>
      <c r="D1777" s="98">
        <f t="shared" si="1"/>
        <v>40</v>
      </c>
      <c r="E1777" s="98" t="str">
        <f t="shared" si="2"/>
        <v>Letter from R. Head to Invited Parties </v>
      </c>
      <c r="F1777" s="98" t="str">
        <f t="shared" si="3"/>
        <v>(IPC meeting)</v>
      </c>
      <c r="G1777" s="98">
        <f t="shared" si="4"/>
        <v>1998</v>
      </c>
      <c r="H1777" s="98">
        <f t="shared" si="5"/>
        <v>6</v>
      </c>
      <c r="I1777" s="98">
        <f t="shared" si="6"/>
        <v>2</v>
      </c>
      <c r="J1777" s="101"/>
      <c r="K1777" s="101"/>
      <c r="L1777" s="101"/>
      <c r="M1777" s="101"/>
      <c r="N1777" s="101"/>
      <c r="O1777" s="101"/>
      <c r="P1777" s="101"/>
      <c r="Q1777" s="101"/>
      <c r="R1777" s="101"/>
      <c r="S1777" s="101"/>
      <c r="T1777" s="101"/>
      <c r="U1777" s="101"/>
      <c r="V1777" s="101"/>
      <c r="W1777" s="101"/>
      <c r="X1777" s="101"/>
      <c r="Y1777" s="101"/>
      <c r="Z1777" s="101"/>
    </row>
    <row r="1778" ht="12.0" customHeight="1">
      <c r="A1778" s="22">
        <v>35945.0</v>
      </c>
      <c r="B1778" s="26" t="s">
        <v>1279</v>
      </c>
      <c r="C1778" s="101" t="s">
        <v>356</v>
      </c>
      <c r="D1778" s="98">
        <f t="shared" si="1"/>
        <v>20</v>
      </c>
      <c r="E1778" s="98" t="str">
        <f t="shared" si="2"/>
        <v>Analytical results </v>
      </c>
      <c r="F1778" s="98" t="str">
        <f t="shared" si="3"/>
        <v>(Matrix Environmental)</v>
      </c>
      <c r="G1778" s="98">
        <f t="shared" si="4"/>
        <v>1998</v>
      </c>
      <c r="H1778" s="98">
        <f t="shared" si="5"/>
        <v>5</v>
      </c>
      <c r="I1778" s="98">
        <f t="shared" si="6"/>
        <v>30</v>
      </c>
      <c r="J1778" s="101"/>
      <c r="K1778" s="101"/>
      <c r="L1778" s="101"/>
      <c r="M1778" s="101"/>
      <c r="N1778" s="101"/>
      <c r="O1778" s="101"/>
      <c r="P1778" s="101"/>
      <c r="Q1778" s="101"/>
      <c r="R1778" s="101"/>
      <c r="S1778" s="101"/>
      <c r="T1778" s="101"/>
      <c r="U1778" s="101"/>
      <c r="V1778" s="101"/>
      <c r="W1778" s="101"/>
      <c r="X1778" s="101"/>
      <c r="Y1778" s="101"/>
      <c r="Z1778" s="101"/>
    </row>
    <row r="1779" ht="12.0" customHeight="1">
      <c r="A1779" s="22">
        <v>35944.0</v>
      </c>
      <c r="B1779" s="26" t="s">
        <v>1635</v>
      </c>
      <c r="C1779" s="101" t="s">
        <v>356</v>
      </c>
      <c r="D1779" s="98">
        <f t="shared" si="1"/>
        <v>37</v>
      </c>
      <c r="E1779" s="98" t="str">
        <f t="shared" si="2"/>
        <v>AE-1 Capture Zone Analysis Figure 1 </v>
      </c>
      <c r="F1779" s="98" t="str">
        <f t="shared" si="3"/>
        <v>(revised)</v>
      </c>
      <c r="G1779" s="98">
        <f t="shared" si="4"/>
        <v>1998</v>
      </c>
      <c r="H1779" s="98">
        <f t="shared" si="5"/>
        <v>5</v>
      </c>
      <c r="I1779" s="98">
        <f t="shared" si="6"/>
        <v>29</v>
      </c>
      <c r="J1779" s="101"/>
      <c r="K1779" s="101"/>
      <c r="L1779" s="101"/>
      <c r="M1779" s="101"/>
      <c r="N1779" s="101"/>
      <c r="O1779" s="101"/>
      <c r="P1779" s="101"/>
      <c r="Q1779" s="101"/>
      <c r="R1779" s="101"/>
      <c r="S1779" s="101"/>
      <c r="T1779" s="101"/>
      <c r="U1779" s="101"/>
      <c r="V1779" s="101"/>
      <c r="W1779" s="101"/>
      <c r="X1779" s="101"/>
      <c r="Y1779" s="101"/>
      <c r="Z1779" s="101"/>
    </row>
    <row r="1780" ht="12.0" customHeight="1">
      <c r="A1780" s="22">
        <v>35943.0</v>
      </c>
      <c r="B1780" s="26" t="s">
        <v>1636</v>
      </c>
      <c r="C1780" s="101" t="s">
        <v>356</v>
      </c>
      <c r="D1780" s="98">
        <f t="shared" si="1"/>
        <v>37</v>
      </c>
      <c r="E1780" s="98" t="str">
        <f t="shared" si="2"/>
        <v>Letter from C. Clark to E. Lindsley </v>
      </c>
      <c r="F1780" s="98" t="str">
        <f t="shared" si="3"/>
        <v>(proposed MW at North Maple Estates)</v>
      </c>
      <c r="G1780" s="98">
        <f t="shared" si="4"/>
        <v>1998</v>
      </c>
      <c r="H1780" s="98">
        <f t="shared" si="5"/>
        <v>5</v>
      </c>
      <c r="I1780" s="98">
        <f t="shared" si="6"/>
        <v>28</v>
      </c>
      <c r="J1780" s="101"/>
      <c r="K1780" s="101"/>
      <c r="L1780" s="101"/>
      <c r="M1780" s="101"/>
      <c r="N1780" s="101"/>
      <c r="O1780" s="101"/>
      <c r="P1780" s="101"/>
      <c r="Q1780" s="101"/>
      <c r="R1780" s="101"/>
      <c r="S1780" s="101"/>
      <c r="T1780" s="101"/>
      <c r="U1780" s="101"/>
      <c r="V1780" s="101"/>
      <c r="W1780" s="101"/>
      <c r="X1780" s="101"/>
      <c r="Y1780" s="101"/>
      <c r="Z1780" s="101"/>
    </row>
    <row r="1781" ht="12.0" customHeight="1">
      <c r="A1781" s="22">
        <v>35943.0</v>
      </c>
      <c r="B1781" s="26" t="s">
        <v>1637</v>
      </c>
      <c r="C1781" s="101" t="s">
        <v>356</v>
      </c>
      <c r="D1781" s="98">
        <f t="shared" si="1"/>
        <v>36</v>
      </c>
      <c r="E1781" s="98" t="str">
        <f t="shared" si="2"/>
        <v>Letter from G. Klepper to C. Clark </v>
      </c>
      <c r="F1781" s="98" t="str">
        <f t="shared" si="3"/>
        <v>(proposed monitoring well)</v>
      </c>
      <c r="G1781" s="98">
        <f t="shared" si="4"/>
        <v>1998</v>
      </c>
      <c r="H1781" s="98">
        <f t="shared" si="5"/>
        <v>5</v>
      </c>
      <c r="I1781" s="98">
        <f t="shared" si="6"/>
        <v>28</v>
      </c>
      <c r="J1781" s="101"/>
      <c r="K1781" s="101"/>
      <c r="L1781" s="101"/>
      <c r="M1781" s="101"/>
      <c r="N1781" s="101"/>
      <c r="O1781" s="101"/>
      <c r="P1781" s="101"/>
      <c r="Q1781" s="101"/>
      <c r="R1781" s="101"/>
      <c r="S1781" s="101"/>
      <c r="T1781" s="101"/>
      <c r="U1781" s="101"/>
      <c r="V1781" s="101"/>
      <c r="W1781" s="101"/>
      <c r="X1781" s="101"/>
      <c r="Y1781" s="101"/>
      <c r="Z1781" s="101"/>
    </row>
    <row r="1782" ht="12.0" customHeight="1">
      <c r="A1782" s="22">
        <v>35943.0</v>
      </c>
      <c r="B1782" s="26" t="s">
        <v>1638</v>
      </c>
      <c r="C1782" s="26" t="s">
        <v>9</v>
      </c>
      <c r="D1782" s="98">
        <f t="shared" si="1"/>
        <v>46</v>
      </c>
      <c r="E1782" s="98" t="str">
        <f t="shared" si="2"/>
        <v>Letter from R. Lacasse to Interested Parties </v>
      </c>
      <c r="F1782" s="98" t="str">
        <f t="shared" si="3"/>
        <v>(NPDES contested case)</v>
      </c>
      <c r="G1782" s="98">
        <f t="shared" si="4"/>
        <v>1998</v>
      </c>
      <c r="H1782" s="98">
        <f t="shared" si="5"/>
        <v>5</v>
      </c>
      <c r="I1782" s="98">
        <f t="shared" si="6"/>
        <v>28</v>
      </c>
      <c r="J1782" s="101"/>
      <c r="K1782" s="101"/>
      <c r="L1782" s="101"/>
      <c r="M1782" s="101"/>
      <c r="N1782" s="101"/>
      <c r="O1782" s="101"/>
      <c r="P1782" s="101"/>
      <c r="Q1782" s="101"/>
      <c r="R1782" s="101"/>
      <c r="S1782" s="101"/>
      <c r="T1782" s="101"/>
      <c r="U1782" s="101"/>
      <c r="V1782" s="101"/>
      <c r="W1782" s="101"/>
      <c r="X1782" s="101"/>
      <c r="Y1782" s="101"/>
      <c r="Z1782" s="101"/>
    </row>
    <row r="1783" ht="12.0" customHeight="1">
      <c r="A1783" s="22">
        <v>35937.0</v>
      </c>
      <c r="B1783" s="26" t="s">
        <v>1639</v>
      </c>
      <c r="C1783" s="101" t="s">
        <v>356</v>
      </c>
      <c r="D1783" s="98">
        <f t="shared" si="1"/>
        <v>36</v>
      </c>
      <c r="E1783" s="98" t="str">
        <f t="shared" si="2"/>
        <v>Letter from F. Fotouhi to F. Porta </v>
      </c>
      <c r="F1783" s="98" t="str">
        <f t="shared" si="3"/>
        <v>(use of Allen Drain)</v>
      </c>
      <c r="G1783" s="98">
        <f t="shared" si="4"/>
        <v>1998</v>
      </c>
      <c r="H1783" s="98">
        <f t="shared" si="5"/>
        <v>5</v>
      </c>
      <c r="I1783" s="98">
        <f t="shared" si="6"/>
        <v>22</v>
      </c>
      <c r="J1783" s="101"/>
      <c r="K1783" s="101"/>
      <c r="L1783" s="101"/>
      <c r="M1783" s="101"/>
      <c r="N1783" s="101"/>
      <c r="O1783" s="101"/>
      <c r="P1783" s="101"/>
      <c r="Q1783" s="101"/>
      <c r="R1783" s="101"/>
      <c r="S1783" s="101"/>
      <c r="T1783" s="101"/>
      <c r="U1783" s="101"/>
      <c r="V1783" s="101"/>
      <c r="W1783" s="101"/>
      <c r="X1783" s="101"/>
      <c r="Y1783" s="101"/>
      <c r="Z1783" s="101"/>
    </row>
    <row r="1784" ht="12.0" customHeight="1">
      <c r="A1784" s="22">
        <v>35937.0</v>
      </c>
      <c r="B1784" s="26" t="s">
        <v>1640</v>
      </c>
      <c r="C1784" s="101" t="s">
        <v>356</v>
      </c>
      <c r="D1784" s="98">
        <f t="shared" si="1"/>
        <v>36</v>
      </c>
      <c r="E1784" s="98" t="str">
        <f t="shared" si="2"/>
        <v>Letter from F. Fotouhi to S. Kolon </v>
      </c>
      <c r="F1784" s="98" t="str">
        <f t="shared" si="3"/>
        <v>(re: Monitoring Plan)</v>
      </c>
      <c r="G1784" s="98">
        <f t="shared" si="4"/>
        <v>1998</v>
      </c>
      <c r="H1784" s="98">
        <f t="shared" si="5"/>
        <v>5</v>
      </c>
      <c r="I1784" s="98">
        <f t="shared" si="6"/>
        <v>22</v>
      </c>
      <c r="J1784" s="101"/>
      <c r="K1784" s="101"/>
      <c r="L1784" s="101"/>
      <c r="M1784" s="101"/>
      <c r="N1784" s="101"/>
      <c r="O1784" s="101"/>
      <c r="P1784" s="101"/>
      <c r="Q1784" s="101"/>
      <c r="R1784" s="101"/>
      <c r="S1784" s="101"/>
      <c r="T1784" s="101"/>
      <c r="U1784" s="101"/>
      <c r="V1784" s="101"/>
      <c r="W1784" s="101"/>
      <c r="X1784" s="101"/>
      <c r="Y1784" s="101"/>
      <c r="Z1784" s="101"/>
    </row>
    <row r="1785" ht="12.0" customHeight="1">
      <c r="A1785" s="22">
        <v>35936.0</v>
      </c>
      <c r="B1785" s="26" t="s">
        <v>1641</v>
      </c>
      <c r="C1785" s="101" t="s">
        <v>356</v>
      </c>
      <c r="D1785" s="98">
        <f t="shared" si="1"/>
        <v>38</v>
      </c>
      <c r="E1785" s="98" t="str">
        <f t="shared" si="2"/>
        <v>Letter from R. Reichel to D. Shelton </v>
      </c>
      <c r="F1785" s="98" t="str">
        <f t="shared" si="3"/>
        <v>(re: GSI v. City of AA)</v>
      </c>
      <c r="G1785" s="98">
        <f t="shared" si="4"/>
        <v>1998</v>
      </c>
      <c r="H1785" s="98">
        <f t="shared" si="5"/>
        <v>5</v>
      </c>
      <c r="I1785" s="98">
        <f t="shared" si="6"/>
        <v>21</v>
      </c>
      <c r="J1785" s="101"/>
      <c r="K1785" s="101"/>
      <c r="L1785" s="101"/>
      <c r="M1785" s="101"/>
      <c r="N1785" s="101"/>
      <c r="O1785" s="101"/>
      <c r="P1785" s="101"/>
      <c r="Q1785" s="101"/>
      <c r="R1785" s="101"/>
      <c r="S1785" s="101"/>
      <c r="T1785" s="101"/>
      <c r="U1785" s="101"/>
      <c r="V1785" s="101"/>
      <c r="W1785" s="101"/>
      <c r="X1785" s="101"/>
      <c r="Y1785" s="101"/>
      <c r="Z1785" s="101"/>
    </row>
    <row r="1786" ht="12.0" customHeight="1">
      <c r="A1786" s="22">
        <v>35933.0</v>
      </c>
      <c r="B1786" s="26" t="s">
        <v>1642</v>
      </c>
      <c r="C1786" s="101" t="s">
        <v>356</v>
      </c>
      <c r="D1786" s="98">
        <f t="shared" si="1"/>
        <v>44</v>
      </c>
      <c r="E1786" s="98" t="str">
        <f t="shared" si="2"/>
        <v>Letter from C. Clark to L. Rivers, et. al. </v>
      </c>
      <c r="F1786" s="98" t="str">
        <f t="shared" si="3"/>
        <v>(proposed monitoring well)</v>
      </c>
      <c r="G1786" s="98">
        <f t="shared" si="4"/>
        <v>1998</v>
      </c>
      <c r="H1786" s="98">
        <f t="shared" si="5"/>
        <v>5</v>
      </c>
      <c r="I1786" s="98">
        <f t="shared" si="6"/>
        <v>18</v>
      </c>
      <c r="J1786" s="101"/>
      <c r="K1786" s="101"/>
      <c r="L1786" s="101"/>
      <c r="M1786" s="101"/>
      <c r="N1786" s="101"/>
      <c r="O1786" s="101"/>
      <c r="P1786" s="101"/>
      <c r="Q1786" s="101"/>
      <c r="R1786" s="101"/>
      <c r="S1786" s="101"/>
      <c r="T1786" s="101"/>
      <c r="U1786" s="101"/>
      <c r="V1786" s="101"/>
      <c r="W1786" s="101"/>
      <c r="X1786" s="101"/>
      <c r="Y1786" s="101"/>
      <c r="Z1786" s="101"/>
    </row>
    <row r="1787" ht="12.0" customHeight="1">
      <c r="A1787" s="22">
        <v>35933.0</v>
      </c>
      <c r="B1787" s="26" t="s">
        <v>1643</v>
      </c>
      <c r="C1787" s="101" t="s">
        <v>356</v>
      </c>
      <c r="D1787" s="98">
        <f t="shared" si="1"/>
        <v>47</v>
      </c>
      <c r="E1787" s="98" t="str">
        <f t="shared" si="2"/>
        <v>Memorandum from F. Porta to Mayor and Council </v>
      </c>
      <c r="F1787" s="98" t="str">
        <f t="shared" si="3"/>
        <v>(re: IUP)</v>
      </c>
      <c r="G1787" s="98">
        <f t="shared" si="4"/>
        <v>1998</v>
      </c>
      <c r="H1787" s="98">
        <f t="shared" si="5"/>
        <v>5</v>
      </c>
      <c r="I1787" s="98">
        <f t="shared" si="6"/>
        <v>18</v>
      </c>
      <c r="J1787" s="101"/>
      <c r="K1787" s="101"/>
      <c r="L1787" s="101"/>
      <c r="M1787" s="101"/>
      <c r="N1787" s="101"/>
      <c r="O1787" s="101"/>
      <c r="P1787" s="101"/>
      <c r="Q1787" s="101"/>
      <c r="R1787" s="101"/>
      <c r="S1787" s="101"/>
      <c r="T1787" s="101"/>
      <c r="U1787" s="101"/>
      <c r="V1787" s="101"/>
      <c r="W1787" s="101"/>
      <c r="X1787" s="101"/>
      <c r="Y1787" s="101"/>
      <c r="Z1787" s="101"/>
    </row>
    <row r="1788" ht="12.0" customHeight="1">
      <c r="A1788" s="22">
        <v>35930.0</v>
      </c>
      <c r="B1788" s="26" t="s">
        <v>1644</v>
      </c>
      <c r="C1788" s="101" t="s">
        <v>356</v>
      </c>
      <c r="D1788" s="98">
        <f t="shared" si="1"/>
        <v>36</v>
      </c>
      <c r="E1788" s="98" t="str">
        <f t="shared" si="2"/>
        <v>Letter from F. Fotouhi to S. Kolon </v>
      </c>
      <c r="F1788" s="98" t="str">
        <f t="shared" si="3"/>
        <v>(re: O &amp; M Plan)</v>
      </c>
      <c r="G1788" s="98">
        <f t="shared" si="4"/>
        <v>1998</v>
      </c>
      <c r="H1788" s="98">
        <f t="shared" si="5"/>
        <v>5</v>
      </c>
      <c r="I1788" s="98">
        <f t="shared" si="6"/>
        <v>15</v>
      </c>
      <c r="J1788" s="101"/>
      <c r="K1788" s="101"/>
      <c r="L1788" s="101"/>
      <c r="M1788" s="101"/>
      <c r="N1788" s="101"/>
      <c r="O1788" s="101"/>
      <c r="P1788" s="101"/>
      <c r="Q1788" s="101"/>
      <c r="R1788" s="101"/>
      <c r="S1788" s="101"/>
      <c r="T1788" s="101"/>
      <c r="U1788" s="101"/>
      <c r="V1788" s="101"/>
      <c r="W1788" s="101"/>
      <c r="X1788" s="101"/>
      <c r="Y1788" s="101"/>
      <c r="Z1788" s="101"/>
    </row>
    <row r="1789" ht="12.0" customHeight="1">
      <c r="A1789" s="22">
        <v>35930.0</v>
      </c>
      <c r="B1789" s="26" t="s">
        <v>1645</v>
      </c>
      <c r="C1789" s="101" t="s">
        <v>732</v>
      </c>
      <c r="D1789" s="98">
        <f t="shared" si="1"/>
        <v>36</v>
      </c>
      <c r="E1789" s="98" t="str">
        <f t="shared" si="2"/>
        <v>Letter from F. Fotouhi to S. Kolon </v>
      </c>
      <c r="F1789" s="98" t="str">
        <f t="shared" si="3"/>
        <v>(withdrawal of proposed RAP)</v>
      </c>
      <c r="G1789" s="98">
        <f t="shared" si="4"/>
        <v>1998</v>
      </c>
      <c r="H1789" s="98">
        <f t="shared" si="5"/>
        <v>5</v>
      </c>
      <c r="I1789" s="98">
        <f t="shared" si="6"/>
        <v>15</v>
      </c>
      <c r="J1789" s="101"/>
      <c r="K1789" s="101"/>
      <c r="L1789" s="101"/>
      <c r="M1789" s="101"/>
      <c r="N1789" s="101"/>
      <c r="O1789" s="101"/>
      <c r="P1789" s="101"/>
      <c r="Q1789" s="101"/>
      <c r="R1789" s="101"/>
      <c r="S1789" s="101"/>
      <c r="T1789" s="101"/>
      <c r="U1789" s="101"/>
      <c r="V1789" s="101"/>
      <c r="W1789" s="101"/>
      <c r="X1789" s="101"/>
      <c r="Y1789" s="101"/>
      <c r="Z1789" s="101"/>
    </row>
    <row r="1790" ht="12.0" customHeight="1">
      <c r="A1790" s="22">
        <v>35929.0</v>
      </c>
      <c r="B1790" s="26" t="s">
        <v>1646</v>
      </c>
      <c r="C1790" s="101" t="s">
        <v>7</v>
      </c>
      <c r="D1790" s="98">
        <f t="shared" si="1"/>
        <v>38</v>
      </c>
      <c r="E1790" s="98" t="str">
        <f t="shared" si="2"/>
        <v>E-mail from S. Howard to DEQ et. al. </v>
      </c>
      <c r="F1790" s="98" t="str">
        <f t="shared" si="3"/>
        <v>(establishment of list server for IPC)</v>
      </c>
      <c r="G1790" s="98">
        <f t="shared" si="4"/>
        <v>1998</v>
      </c>
      <c r="H1790" s="98">
        <f t="shared" si="5"/>
        <v>5</v>
      </c>
      <c r="I1790" s="98">
        <f t="shared" si="6"/>
        <v>14</v>
      </c>
      <c r="J1790" s="101"/>
      <c r="K1790" s="101"/>
      <c r="L1790" s="101"/>
      <c r="M1790" s="101"/>
      <c r="N1790" s="101"/>
      <c r="O1790" s="101"/>
      <c r="P1790" s="101"/>
      <c r="Q1790" s="101"/>
      <c r="R1790" s="101"/>
      <c r="S1790" s="101"/>
      <c r="T1790" s="101"/>
      <c r="U1790" s="101"/>
      <c r="V1790" s="101"/>
      <c r="W1790" s="101"/>
      <c r="X1790" s="101"/>
      <c r="Y1790" s="101"/>
      <c r="Z1790" s="101"/>
    </row>
    <row r="1791" ht="12.0" customHeight="1">
      <c r="A1791" s="22">
        <v>35927.0</v>
      </c>
      <c r="B1791" s="26" t="s">
        <v>1647</v>
      </c>
      <c r="C1791" s="26" t="s">
        <v>88</v>
      </c>
      <c r="D1791" s="98">
        <f t="shared" si="1"/>
        <v>36</v>
      </c>
      <c r="E1791" s="98" t="str">
        <f t="shared" si="2"/>
        <v>Letter from R. Connors to S. Kolon </v>
      </c>
      <c r="F1791" s="98" t="str">
        <f t="shared" si="3"/>
        <v>(response to 4/15 letter)</v>
      </c>
      <c r="G1791" s="98">
        <f t="shared" si="4"/>
        <v>1998</v>
      </c>
      <c r="H1791" s="98">
        <f t="shared" si="5"/>
        <v>5</v>
      </c>
      <c r="I1791" s="98">
        <f t="shared" si="6"/>
        <v>12</v>
      </c>
      <c r="J1791" s="101"/>
      <c r="K1791" s="101"/>
      <c r="L1791" s="101"/>
      <c r="M1791" s="101"/>
      <c r="N1791" s="101"/>
      <c r="O1791" s="101"/>
      <c r="P1791" s="101"/>
      <c r="Q1791" s="101"/>
      <c r="R1791" s="101"/>
      <c r="S1791" s="101"/>
      <c r="T1791" s="101"/>
      <c r="U1791" s="101"/>
      <c r="V1791" s="101"/>
      <c r="W1791" s="101"/>
      <c r="X1791" s="101"/>
      <c r="Y1791" s="101"/>
      <c r="Z1791" s="101"/>
    </row>
    <row r="1792" ht="12.0" customHeight="1">
      <c r="A1792" s="22">
        <v>35923.0</v>
      </c>
      <c r="B1792" s="26" t="s">
        <v>1440</v>
      </c>
      <c r="C1792" s="26" t="s">
        <v>9</v>
      </c>
      <c r="D1792" s="98" t="str">
        <f t="shared" si="1"/>
        <v>#VALUE!</v>
      </c>
      <c r="E1792" s="101" t="str">
        <f t="shared" si="2"/>
        <v>GSI submittal of Discharge Monitoring Report for NPDES permit </v>
      </c>
      <c r="F1792" s="98" t="str">
        <f t="shared" si="3"/>
        <v/>
      </c>
      <c r="G1792" s="98">
        <f t="shared" si="4"/>
        <v>1998</v>
      </c>
      <c r="H1792" s="98">
        <f t="shared" si="5"/>
        <v>5</v>
      </c>
      <c r="I1792" s="98">
        <f t="shared" si="6"/>
        <v>8</v>
      </c>
      <c r="J1792" s="101"/>
      <c r="K1792" s="101"/>
      <c r="L1792" s="101"/>
      <c r="M1792" s="101"/>
      <c r="N1792" s="101"/>
      <c r="O1792" s="101"/>
      <c r="P1792" s="101"/>
      <c r="Q1792" s="101"/>
      <c r="R1792" s="101"/>
      <c r="S1792" s="101"/>
      <c r="T1792" s="101"/>
      <c r="U1792" s="101"/>
      <c r="V1792" s="101"/>
      <c r="W1792" s="101"/>
      <c r="X1792" s="101"/>
      <c r="Y1792" s="101"/>
      <c r="Z1792" s="101"/>
    </row>
    <row r="1793" ht="12.0" customHeight="1">
      <c r="A1793" s="22">
        <v>35922.0</v>
      </c>
      <c r="B1793" s="26" t="s">
        <v>1648</v>
      </c>
      <c r="C1793" s="101" t="s">
        <v>356</v>
      </c>
      <c r="D1793" s="98">
        <f t="shared" si="1"/>
        <v>49</v>
      </c>
      <c r="E1793" s="98" t="str">
        <f t="shared" si="2"/>
        <v>Letter from S. Kolon to F. Fotouhi &amp; R. Connors </v>
      </c>
      <c r="F1793" s="98" t="str">
        <f t="shared" si="3"/>
        <v>(re: Monitoring Plan)</v>
      </c>
      <c r="G1793" s="98">
        <f t="shared" si="4"/>
        <v>1998</v>
      </c>
      <c r="H1793" s="98">
        <f t="shared" si="5"/>
        <v>5</v>
      </c>
      <c r="I1793" s="98">
        <f t="shared" si="6"/>
        <v>7</v>
      </c>
      <c r="J1793" s="101"/>
      <c r="K1793" s="101"/>
      <c r="L1793" s="101"/>
      <c r="M1793" s="101"/>
      <c r="N1793" s="101"/>
      <c r="O1793" s="101"/>
      <c r="P1793" s="101"/>
      <c r="Q1793" s="101"/>
      <c r="R1793" s="101"/>
      <c r="S1793" s="101"/>
      <c r="T1793" s="101"/>
      <c r="U1793" s="101"/>
      <c r="V1793" s="101"/>
      <c r="W1793" s="101"/>
      <c r="X1793" s="101"/>
      <c r="Y1793" s="101"/>
      <c r="Z1793" s="101"/>
    </row>
    <row r="1794" ht="12.0" customHeight="1">
      <c r="A1794" s="22">
        <v>35922.0</v>
      </c>
      <c r="B1794" s="26" t="s">
        <v>1649</v>
      </c>
      <c r="C1794" s="101" t="s">
        <v>356</v>
      </c>
      <c r="D1794" s="98">
        <f t="shared" si="1"/>
        <v>49</v>
      </c>
      <c r="E1794" s="98" t="str">
        <f t="shared" si="2"/>
        <v>Letter from S. Kolon to F. Fotouhi &amp; R. Connors </v>
      </c>
      <c r="F1794" s="98" t="str">
        <f t="shared" si="3"/>
        <v>(re: O &amp; M Plan)</v>
      </c>
      <c r="G1794" s="98">
        <f t="shared" si="4"/>
        <v>1998</v>
      </c>
      <c r="H1794" s="98">
        <f t="shared" si="5"/>
        <v>5</v>
      </c>
      <c r="I1794" s="98">
        <f t="shared" si="6"/>
        <v>7</v>
      </c>
      <c r="J1794" s="101"/>
      <c r="K1794" s="101"/>
      <c r="L1794" s="101"/>
      <c r="M1794" s="101"/>
      <c r="N1794" s="101"/>
      <c r="O1794" s="101"/>
      <c r="P1794" s="101"/>
      <c r="Q1794" s="101"/>
      <c r="R1794" s="101"/>
      <c r="S1794" s="101"/>
      <c r="T1794" s="101"/>
      <c r="U1794" s="101"/>
      <c r="V1794" s="101"/>
      <c r="W1794" s="101"/>
      <c r="X1794" s="101"/>
      <c r="Y1794" s="101"/>
      <c r="Z1794" s="101"/>
    </row>
    <row r="1795" ht="12.0" customHeight="1">
      <c r="A1795" s="22">
        <v>35921.0</v>
      </c>
      <c r="B1795" s="26" t="s">
        <v>1650</v>
      </c>
      <c r="C1795" s="101" t="s">
        <v>7</v>
      </c>
      <c r="D1795" s="98">
        <f t="shared" si="1"/>
        <v>37</v>
      </c>
      <c r="E1795" s="98" t="str">
        <f t="shared" si="2"/>
        <v>Letter from L. Graham to F. Fotouhi </v>
      </c>
      <c r="F1795" s="98" t="str">
        <f t="shared" si="3"/>
        <v>(restoration of property)</v>
      </c>
      <c r="G1795" s="98">
        <f t="shared" si="4"/>
        <v>1998</v>
      </c>
      <c r="H1795" s="98">
        <f t="shared" si="5"/>
        <v>5</v>
      </c>
      <c r="I1795" s="98">
        <f t="shared" si="6"/>
        <v>6</v>
      </c>
      <c r="J1795" s="101"/>
      <c r="K1795" s="101"/>
      <c r="L1795" s="101"/>
      <c r="M1795" s="101"/>
      <c r="N1795" s="101"/>
      <c r="O1795" s="101"/>
      <c r="P1795" s="101"/>
      <c r="Q1795" s="101"/>
      <c r="R1795" s="101"/>
      <c r="S1795" s="101"/>
      <c r="T1795" s="101"/>
      <c r="U1795" s="101"/>
      <c r="V1795" s="101"/>
      <c r="W1795" s="101"/>
      <c r="X1795" s="101"/>
      <c r="Y1795" s="101"/>
      <c r="Z1795" s="101"/>
    </row>
    <row r="1796" ht="12.0" customHeight="1">
      <c r="A1796" s="22">
        <v>35920.0</v>
      </c>
      <c r="B1796" s="26" t="s">
        <v>1651</v>
      </c>
      <c r="C1796" s="101" t="s">
        <v>7</v>
      </c>
      <c r="D1796" s="98">
        <f t="shared" si="1"/>
        <v>35</v>
      </c>
      <c r="E1796" s="98" t="str">
        <f t="shared" si="2"/>
        <v>E-mail from S. Kolon to L. Graham </v>
      </c>
      <c r="F1796" s="98" t="str">
        <f t="shared" si="3"/>
        <v>(modification to water well monitoring)</v>
      </c>
      <c r="G1796" s="98">
        <f t="shared" si="4"/>
        <v>1998</v>
      </c>
      <c r="H1796" s="98">
        <f t="shared" si="5"/>
        <v>5</v>
      </c>
      <c r="I1796" s="98">
        <f t="shared" si="6"/>
        <v>5</v>
      </c>
      <c r="J1796" s="101"/>
      <c r="K1796" s="101"/>
      <c r="L1796" s="101"/>
      <c r="M1796" s="101"/>
      <c r="N1796" s="101"/>
      <c r="O1796" s="101"/>
      <c r="P1796" s="101"/>
      <c r="Q1796" s="101"/>
      <c r="R1796" s="101"/>
      <c r="S1796" s="101"/>
      <c r="T1796" s="101"/>
      <c r="U1796" s="101"/>
      <c r="V1796" s="101"/>
      <c r="W1796" s="101"/>
      <c r="X1796" s="101"/>
      <c r="Y1796" s="101"/>
      <c r="Z1796" s="101"/>
    </row>
    <row r="1797" ht="12.0" customHeight="1">
      <c r="A1797" s="22">
        <v>35920.0</v>
      </c>
      <c r="B1797" s="26" t="s">
        <v>1652</v>
      </c>
      <c r="C1797" s="101" t="s">
        <v>7</v>
      </c>
      <c r="D1797" s="98">
        <f t="shared" si="1"/>
        <v>32</v>
      </c>
      <c r="E1797" s="98" t="str">
        <f t="shared" si="2"/>
        <v>Letter from H. Katz to R. Head </v>
      </c>
      <c r="F1797" s="98" t="str">
        <f t="shared" si="3"/>
        <v>(follow-up to 4/29 meeting)</v>
      </c>
      <c r="G1797" s="98">
        <f t="shared" si="4"/>
        <v>1998</v>
      </c>
      <c r="H1797" s="98">
        <f t="shared" si="5"/>
        <v>5</v>
      </c>
      <c r="I1797" s="98">
        <f t="shared" si="6"/>
        <v>5</v>
      </c>
      <c r="J1797" s="101"/>
      <c r="K1797" s="101"/>
      <c r="L1797" s="101"/>
      <c r="M1797" s="101"/>
      <c r="N1797" s="101"/>
      <c r="O1797" s="101"/>
      <c r="P1797" s="101"/>
      <c r="Q1797" s="101"/>
      <c r="R1797" s="101"/>
      <c r="S1797" s="101"/>
      <c r="T1797" s="101"/>
      <c r="U1797" s="101"/>
      <c r="V1797" s="101"/>
      <c r="W1797" s="101"/>
      <c r="X1797" s="101"/>
      <c r="Y1797" s="101"/>
      <c r="Z1797" s="101"/>
    </row>
    <row r="1798" ht="12.0" customHeight="1">
      <c r="A1798" s="22">
        <v>35919.0</v>
      </c>
      <c r="B1798" s="26" t="s">
        <v>1624</v>
      </c>
      <c r="C1798" s="101" t="s">
        <v>356</v>
      </c>
      <c r="D1798" s="98">
        <f t="shared" si="1"/>
        <v>39</v>
      </c>
      <c r="E1798" s="98" t="str">
        <f t="shared" si="2"/>
        <v>Letter from F. Fotouhi to H. Adrounie </v>
      </c>
      <c r="F1798" s="98" t="str">
        <f t="shared" si="3"/>
        <v>(use of sanitary sewer)</v>
      </c>
      <c r="G1798" s="98">
        <f t="shared" si="4"/>
        <v>1998</v>
      </c>
      <c r="H1798" s="98">
        <f t="shared" si="5"/>
        <v>5</v>
      </c>
      <c r="I1798" s="98">
        <f t="shared" si="6"/>
        <v>4</v>
      </c>
      <c r="J1798" s="101"/>
      <c r="K1798" s="101"/>
      <c r="L1798" s="101"/>
      <c r="M1798" s="101"/>
      <c r="N1798" s="101"/>
      <c r="O1798" s="101"/>
      <c r="P1798" s="101"/>
      <c r="Q1798" s="101"/>
      <c r="R1798" s="101"/>
      <c r="S1798" s="101"/>
      <c r="T1798" s="101"/>
      <c r="U1798" s="101"/>
      <c r="V1798" s="101"/>
      <c r="W1798" s="101"/>
      <c r="X1798" s="101"/>
      <c r="Y1798" s="101"/>
      <c r="Z1798" s="101"/>
    </row>
    <row r="1799" ht="12.0" customHeight="1">
      <c r="A1799" s="22">
        <v>35919.0</v>
      </c>
      <c r="B1799" s="26" t="s">
        <v>1653</v>
      </c>
      <c r="C1799" s="101" t="s">
        <v>356</v>
      </c>
      <c r="D1799" s="98">
        <f t="shared" si="1"/>
        <v>41</v>
      </c>
      <c r="E1799" s="98" t="str">
        <f t="shared" si="2"/>
        <v>Letter from R. Connors to Circuit Court </v>
      </c>
      <c r="F1799" s="98" t="str">
        <f t="shared" si="3"/>
        <v>(Motion re: IUP)</v>
      </c>
      <c r="G1799" s="98">
        <f t="shared" si="4"/>
        <v>1998</v>
      </c>
      <c r="H1799" s="98">
        <f t="shared" si="5"/>
        <v>5</v>
      </c>
      <c r="I1799" s="98">
        <f t="shared" si="6"/>
        <v>4</v>
      </c>
      <c r="J1799" s="101"/>
      <c r="K1799" s="101"/>
      <c r="L1799" s="101"/>
      <c r="M1799" s="101"/>
      <c r="N1799" s="101"/>
      <c r="O1799" s="101"/>
      <c r="P1799" s="101"/>
      <c r="Q1799" s="101"/>
      <c r="R1799" s="101"/>
      <c r="S1799" s="101"/>
      <c r="T1799" s="101"/>
      <c r="U1799" s="101"/>
      <c r="V1799" s="101"/>
      <c r="W1799" s="101"/>
      <c r="X1799" s="101"/>
      <c r="Y1799" s="101"/>
      <c r="Z1799" s="101"/>
    </row>
    <row r="1800" ht="12.0" customHeight="1">
      <c r="A1800" s="22">
        <v>35914.0</v>
      </c>
      <c r="B1800" s="26" t="s">
        <v>1654</v>
      </c>
      <c r="C1800" s="101" t="s">
        <v>732</v>
      </c>
      <c r="D1800" s="98">
        <f t="shared" si="1"/>
        <v>49</v>
      </c>
      <c r="E1800" s="98" t="str">
        <f t="shared" si="2"/>
        <v>Letter from S. Kolon to F. Fotouhi &amp; R. Connors </v>
      </c>
      <c r="F1800" s="98" t="str">
        <f t="shared" si="3"/>
        <v>(proposed RAP)</v>
      </c>
      <c r="G1800" s="98">
        <f t="shared" si="4"/>
        <v>1998</v>
      </c>
      <c r="H1800" s="98">
        <f t="shared" si="5"/>
        <v>4</v>
      </c>
      <c r="I1800" s="98">
        <f t="shared" si="6"/>
        <v>29</v>
      </c>
      <c r="J1800" s="101"/>
      <c r="K1800" s="101"/>
      <c r="L1800" s="101"/>
      <c r="M1800" s="101"/>
      <c r="N1800" s="101"/>
      <c r="O1800" s="101"/>
      <c r="P1800" s="101"/>
      <c r="Q1800" s="101"/>
      <c r="R1800" s="101"/>
      <c r="S1800" s="101"/>
      <c r="T1800" s="101"/>
      <c r="U1800" s="101"/>
      <c r="V1800" s="101"/>
      <c r="W1800" s="101"/>
      <c r="X1800" s="101"/>
      <c r="Y1800" s="101"/>
      <c r="Z1800" s="101"/>
    </row>
    <row r="1801" ht="12.0" customHeight="1">
      <c r="A1801" s="22">
        <v>35913.0</v>
      </c>
      <c r="B1801" s="26" t="s">
        <v>1655</v>
      </c>
      <c r="C1801" s="101" t="s">
        <v>7</v>
      </c>
      <c r="D1801" s="98">
        <f t="shared" si="1"/>
        <v>37</v>
      </c>
      <c r="E1801" s="98" t="str">
        <f t="shared" si="2"/>
        <v>Letter from K. Profit to R. Harding </v>
      </c>
      <c r="F1801" s="98" t="str">
        <f t="shared" si="3"/>
        <v>(meeting to discuss discharges of dioxane</v>
      </c>
      <c r="G1801" s="98">
        <f t="shared" si="4"/>
        <v>1998</v>
      </c>
      <c r="H1801" s="98">
        <f t="shared" si="5"/>
        <v>4</v>
      </c>
      <c r="I1801" s="98">
        <f t="shared" si="6"/>
        <v>28</v>
      </c>
      <c r="J1801" s="101"/>
      <c r="K1801" s="101"/>
      <c r="L1801" s="101"/>
      <c r="M1801" s="101"/>
      <c r="N1801" s="101"/>
      <c r="O1801" s="101"/>
      <c r="P1801" s="101"/>
      <c r="Q1801" s="101"/>
      <c r="R1801" s="101"/>
      <c r="S1801" s="101"/>
      <c r="T1801" s="101"/>
      <c r="U1801" s="101"/>
      <c r="V1801" s="101"/>
      <c r="W1801" s="101"/>
      <c r="X1801" s="101"/>
      <c r="Y1801" s="101"/>
      <c r="Z1801" s="101"/>
    </row>
    <row r="1802" ht="12.0" customHeight="1">
      <c r="A1802" s="22">
        <v>35913.0</v>
      </c>
      <c r="B1802" s="26" t="s">
        <v>1656</v>
      </c>
      <c r="C1802" s="26" t="s">
        <v>9</v>
      </c>
      <c r="D1802" s="98">
        <f t="shared" si="1"/>
        <v>37</v>
      </c>
      <c r="E1802" s="98" t="str">
        <f t="shared" si="2"/>
        <v>Letter from F. Fotouhi to L. Duling </v>
      </c>
      <c r="F1802" s="98" t="str">
        <f t="shared" si="3"/>
        <v>(NPDES permit, re: breakdown analysis)</v>
      </c>
      <c r="G1802" s="98">
        <f t="shared" si="4"/>
        <v>1998</v>
      </c>
      <c r="H1802" s="98">
        <f t="shared" si="5"/>
        <v>4</v>
      </c>
      <c r="I1802" s="98">
        <f t="shared" si="6"/>
        <v>28</v>
      </c>
      <c r="J1802" s="101"/>
      <c r="K1802" s="101"/>
      <c r="L1802" s="101"/>
      <c r="M1802" s="101"/>
      <c r="N1802" s="101"/>
      <c r="O1802" s="101"/>
      <c r="P1802" s="101"/>
      <c r="Q1802" s="101"/>
      <c r="R1802" s="101"/>
      <c r="S1802" s="101"/>
      <c r="T1802" s="101"/>
      <c r="U1802" s="101"/>
      <c r="V1802" s="101"/>
      <c r="W1802" s="101"/>
      <c r="X1802" s="101"/>
      <c r="Y1802" s="101"/>
      <c r="Z1802" s="101"/>
    </row>
    <row r="1803" ht="12.0" customHeight="1">
      <c r="A1803" s="22">
        <v>35912.0</v>
      </c>
      <c r="B1803" s="26" t="s">
        <v>1657</v>
      </c>
      <c r="C1803" s="101" t="s">
        <v>356</v>
      </c>
      <c r="D1803" s="98">
        <f t="shared" si="1"/>
        <v>39</v>
      </c>
      <c r="E1803" s="98" t="str">
        <f t="shared" si="2"/>
        <v>Letter from F. Fotouhi to H. Adrounie </v>
      </c>
      <c r="F1803" s="98" t="str">
        <f t="shared" si="3"/>
        <v>(re: new IUP application)</v>
      </c>
      <c r="G1803" s="98">
        <f t="shared" si="4"/>
        <v>1998</v>
      </c>
      <c r="H1803" s="98">
        <f t="shared" si="5"/>
        <v>4</v>
      </c>
      <c r="I1803" s="98">
        <f t="shared" si="6"/>
        <v>27</v>
      </c>
      <c r="J1803" s="101"/>
      <c r="K1803" s="101"/>
      <c r="L1803" s="101"/>
      <c r="M1803" s="101"/>
      <c r="N1803" s="101"/>
      <c r="O1803" s="101"/>
      <c r="P1803" s="101"/>
      <c r="Q1803" s="101"/>
      <c r="R1803" s="101"/>
      <c r="S1803" s="101"/>
      <c r="T1803" s="101"/>
      <c r="U1803" s="101"/>
      <c r="V1803" s="101"/>
      <c r="W1803" s="101"/>
      <c r="X1803" s="101"/>
      <c r="Y1803" s="101"/>
      <c r="Z1803" s="101"/>
    </row>
    <row r="1804" ht="12.0" customHeight="1">
      <c r="A1804" s="22">
        <v>35909.0</v>
      </c>
      <c r="B1804" s="26" t="s">
        <v>1658</v>
      </c>
      <c r="C1804" s="101" t="s">
        <v>356</v>
      </c>
      <c r="D1804" s="98">
        <f t="shared" si="1"/>
        <v>36</v>
      </c>
      <c r="E1804" s="98" t="str">
        <f t="shared" si="2"/>
        <v>Letter from F. Fotouhi to S. Kolon </v>
      </c>
      <c r="F1804" s="98" t="str">
        <f t="shared" si="3"/>
        <v>(installation of LB-2)</v>
      </c>
      <c r="G1804" s="98">
        <f t="shared" si="4"/>
        <v>1998</v>
      </c>
      <c r="H1804" s="98">
        <f t="shared" si="5"/>
        <v>4</v>
      </c>
      <c r="I1804" s="98">
        <f t="shared" si="6"/>
        <v>24</v>
      </c>
      <c r="J1804" s="101"/>
      <c r="K1804" s="101"/>
      <c r="L1804" s="101"/>
      <c r="M1804" s="101"/>
      <c r="N1804" s="101"/>
      <c r="O1804" s="101"/>
      <c r="P1804" s="101"/>
      <c r="Q1804" s="101"/>
      <c r="R1804" s="101"/>
      <c r="S1804" s="101"/>
      <c r="T1804" s="101"/>
      <c r="U1804" s="101"/>
      <c r="V1804" s="101"/>
      <c r="W1804" s="101"/>
      <c r="X1804" s="101"/>
      <c r="Y1804" s="101"/>
      <c r="Z1804" s="101"/>
    </row>
    <row r="1805" ht="12.0" customHeight="1">
      <c r="A1805" s="22">
        <v>35908.0</v>
      </c>
      <c r="B1805" s="26" t="s">
        <v>1279</v>
      </c>
      <c r="C1805" s="101" t="s">
        <v>356</v>
      </c>
      <c r="D1805" s="98">
        <f t="shared" si="1"/>
        <v>20</v>
      </c>
      <c r="E1805" s="98" t="str">
        <f t="shared" si="2"/>
        <v>Analytical results </v>
      </c>
      <c r="F1805" s="98" t="str">
        <f t="shared" si="3"/>
        <v>(Matrix Environmental)</v>
      </c>
      <c r="G1805" s="98">
        <f t="shared" si="4"/>
        <v>1998</v>
      </c>
      <c r="H1805" s="98">
        <f t="shared" si="5"/>
        <v>4</v>
      </c>
      <c r="I1805" s="98">
        <f t="shared" si="6"/>
        <v>23</v>
      </c>
      <c r="J1805" s="101"/>
      <c r="K1805" s="101"/>
      <c r="L1805" s="101"/>
      <c r="M1805" s="101"/>
      <c r="N1805" s="101"/>
      <c r="O1805" s="101"/>
      <c r="P1805" s="101"/>
      <c r="Q1805" s="101"/>
      <c r="R1805" s="101"/>
      <c r="S1805" s="101"/>
      <c r="T1805" s="101"/>
      <c r="U1805" s="101"/>
      <c r="V1805" s="101"/>
      <c r="W1805" s="101"/>
      <c r="X1805" s="101"/>
      <c r="Y1805" s="101"/>
      <c r="Z1805" s="101"/>
    </row>
    <row r="1806" ht="12.0" customHeight="1">
      <c r="A1806" s="22">
        <v>35906.0</v>
      </c>
      <c r="B1806" s="26" t="s">
        <v>1659</v>
      </c>
      <c r="C1806" s="101" t="s">
        <v>801</v>
      </c>
      <c r="D1806" s="98">
        <f t="shared" si="1"/>
        <v>36</v>
      </c>
      <c r="E1806" s="98" t="str">
        <f t="shared" si="2"/>
        <v>Letter from S. Kolon to F. Fotouhi </v>
      </c>
      <c r="F1806" s="98" t="str">
        <f t="shared" si="3"/>
        <v>(response to 4/13 letter)</v>
      </c>
      <c r="G1806" s="98">
        <f t="shared" si="4"/>
        <v>1998</v>
      </c>
      <c r="H1806" s="98">
        <f t="shared" si="5"/>
        <v>4</v>
      </c>
      <c r="I1806" s="98">
        <f t="shared" si="6"/>
        <v>21</v>
      </c>
      <c r="J1806" s="101"/>
      <c r="K1806" s="101"/>
      <c r="L1806" s="101"/>
      <c r="M1806" s="101"/>
      <c r="N1806" s="101"/>
      <c r="O1806" s="101"/>
      <c r="P1806" s="101"/>
      <c r="Q1806" s="101"/>
      <c r="R1806" s="101"/>
      <c r="S1806" s="101"/>
      <c r="T1806" s="101"/>
      <c r="U1806" s="101"/>
      <c r="V1806" s="101"/>
      <c r="W1806" s="101"/>
      <c r="X1806" s="101"/>
      <c r="Y1806" s="101"/>
      <c r="Z1806" s="101"/>
    </row>
    <row r="1807" ht="12.0" customHeight="1">
      <c r="A1807" s="22">
        <v>35901.0</v>
      </c>
      <c r="B1807" s="26" t="s">
        <v>1660</v>
      </c>
      <c r="C1807" s="101" t="s">
        <v>356</v>
      </c>
      <c r="D1807" s="98" t="str">
        <f t="shared" si="1"/>
        <v>#VALUE!</v>
      </c>
      <c r="E1807" s="101" t="str">
        <f t="shared" si="2"/>
        <v>GSI submittal of revisions to Monitoring Plan</v>
      </c>
      <c r="F1807" s="98" t="str">
        <f t="shared" si="3"/>
        <v/>
      </c>
      <c r="G1807" s="98">
        <f t="shared" si="4"/>
        <v>1998</v>
      </c>
      <c r="H1807" s="98">
        <f t="shared" si="5"/>
        <v>4</v>
      </c>
      <c r="I1807" s="98">
        <f t="shared" si="6"/>
        <v>16</v>
      </c>
      <c r="J1807" s="101"/>
      <c r="K1807" s="101"/>
      <c r="L1807" s="101"/>
      <c r="M1807" s="101"/>
      <c r="N1807" s="101"/>
      <c r="O1807" s="101"/>
      <c r="P1807" s="101"/>
      <c r="Q1807" s="101"/>
      <c r="R1807" s="101"/>
      <c r="S1807" s="101"/>
      <c r="T1807" s="101"/>
      <c r="U1807" s="101"/>
      <c r="V1807" s="101"/>
      <c r="W1807" s="101"/>
      <c r="X1807" s="101"/>
      <c r="Y1807" s="101"/>
      <c r="Z1807" s="101"/>
    </row>
    <row r="1808" ht="12.0" customHeight="1">
      <c r="A1808" s="22">
        <v>35901.0</v>
      </c>
      <c r="B1808" s="26" t="s">
        <v>1661</v>
      </c>
      <c r="C1808" s="101" t="s">
        <v>356</v>
      </c>
      <c r="D1808" s="98" t="str">
        <f t="shared" si="1"/>
        <v>#VALUE!</v>
      </c>
      <c r="E1808" s="101" t="str">
        <f t="shared" si="2"/>
        <v>GSI submittal of revisions to Operation &amp; Maintenance Plan</v>
      </c>
      <c r="F1808" s="98" t="str">
        <f t="shared" si="3"/>
        <v/>
      </c>
      <c r="G1808" s="98">
        <f t="shared" si="4"/>
        <v>1998</v>
      </c>
      <c r="H1808" s="98">
        <f t="shared" si="5"/>
        <v>4</v>
      </c>
      <c r="I1808" s="98">
        <f t="shared" si="6"/>
        <v>16</v>
      </c>
      <c r="J1808" s="101"/>
      <c r="K1808" s="101"/>
      <c r="L1808" s="101"/>
      <c r="M1808" s="101"/>
      <c r="N1808" s="101"/>
      <c r="O1808" s="101"/>
      <c r="P1808" s="101"/>
      <c r="Q1808" s="101"/>
      <c r="R1808" s="101"/>
      <c r="S1808" s="101"/>
      <c r="T1808" s="101"/>
      <c r="U1808" s="101"/>
      <c r="V1808" s="101"/>
      <c r="W1808" s="101"/>
      <c r="X1808" s="101"/>
      <c r="Y1808" s="101"/>
      <c r="Z1808" s="101"/>
    </row>
    <row r="1809" ht="12.0" customHeight="1">
      <c r="A1809" s="22">
        <v>35900.0</v>
      </c>
      <c r="B1809" s="26" t="s">
        <v>1654</v>
      </c>
      <c r="C1809" s="26" t="s">
        <v>88</v>
      </c>
      <c r="D1809" s="98">
        <f t="shared" si="1"/>
        <v>49</v>
      </c>
      <c r="E1809" s="98" t="str">
        <f t="shared" si="2"/>
        <v>Letter from S. Kolon to F. Fotouhi &amp; R. Connors </v>
      </c>
      <c r="F1809" s="98" t="str">
        <f t="shared" si="3"/>
        <v>(proposed RAP)</v>
      </c>
      <c r="G1809" s="98">
        <f t="shared" si="4"/>
        <v>1998</v>
      </c>
      <c r="H1809" s="98">
        <f t="shared" si="5"/>
        <v>4</v>
      </c>
      <c r="I1809" s="98">
        <f t="shared" si="6"/>
        <v>15</v>
      </c>
      <c r="J1809" s="101"/>
      <c r="K1809" s="101"/>
      <c r="L1809" s="101"/>
      <c r="M1809" s="101"/>
      <c r="N1809" s="101"/>
      <c r="O1809" s="101"/>
      <c r="P1809" s="101"/>
      <c r="Q1809" s="101"/>
      <c r="R1809" s="101"/>
      <c r="S1809" s="101"/>
      <c r="T1809" s="101"/>
      <c r="U1809" s="101"/>
      <c r="V1809" s="101"/>
      <c r="W1809" s="101"/>
      <c r="X1809" s="101"/>
      <c r="Y1809" s="101"/>
      <c r="Z1809" s="101"/>
    </row>
    <row r="1810" ht="12.0" customHeight="1">
      <c r="A1810" s="22">
        <v>35899.0</v>
      </c>
      <c r="B1810" s="26" t="s">
        <v>1662</v>
      </c>
      <c r="C1810" s="101" t="s">
        <v>356</v>
      </c>
      <c r="D1810" s="98">
        <f t="shared" si="1"/>
        <v>39</v>
      </c>
      <c r="E1810" s="98" t="str">
        <f t="shared" si="2"/>
        <v>Letter from H. Adrounie to F. Fotouhi </v>
      </c>
      <c r="F1810" s="98" t="str">
        <f t="shared" si="3"/>
        <v>(re: new IUP application)</v>
      </c>
      <c r="G1810" s="98">
        <f t="shared" si="4"/>
        <v>1998</v>
      </c>
      <c r="H1810" s="98">
        <f t="shared" si="5"/>
        <v>4</v>
      </c>
      <c r="I1810" s="98">
        <f t="shared" si="6"/>
        <v>14</v>
      </c>
      <c r="J1810" s="101"/>
      <c r="K1810" s="101"/>
      <c r="L1810" s="101"/>
      <c r="M1810" s="101"/>
      <c r="N1810" s="101"/>
      <c r="O1810" s="101"/>
      <c r="P1810" s="101"/>
      <c r="Q1810" s="101"/>
      <c r="R1810" s="101"/>
      <c r="S1810" s="101"/>
      <c r="T1810" s="101"/>
      <c r="U1810" s="101"/>
      <c r="V1810" s="101"/>
      <c r="W1810" s="101"/>
      <c r="X1810" s="101"/>
      <c r="Y1810" s="101"/>
      <c r="Z1810" s="101"/>
    </row>
    <row r="1811" ht="12.0" customHeight="1">
      <c r="A1811" s="22">
        <v>35898.0</v>
      </c>
      <c r="B1811" s="26" t="s">
        <v>1663</v>
      </c>
      <c r="C1811" s="101" t="s">
        <v>801</v>
      </c>
      <c r="D1811" s="98">
        <f t="shared" si="1"/>
        <v>36</v>
      </c>
      <c r="E1811" s="98" t="str">
        <f t="shared" si="2"/>
        <v>Letter from F. Fotouhi to S. Kolon </v>
      </c>
      <c r="F1811" s="98" t="str">
        <f t="shared" si="3"/>
        <v>(schedule for submittals)</v>
      </c>
      <c r="G1811" s="98">
        <f t="shared" si="4"/>
        <v>1998</v>
      </c>
      <c r="H1811" s="98">
        <f t="shared" si="5"/>
        <v>4</v>
      </c>
      <c r="I1811" s="98">
        <f t="shared" si="6"/>
        <v>13</v>
      </c>
      <c r="J1811" s="101"/>
      <c r="K1811" s="101"/>
      <c r="L1811" s="101"/>
      <c r="M1811" s="101"/>
      <c r="N1811" s="101"/>
      <c r="O1811" s="101"/>
      <c r="P1811" s="101"/>
      <c r="Q1811" s="101"/>
      <c r="R1811" s="101"/>
      <c r="S1811" s="101"/>
      <c r="T1811" s="101"/>
      <c r="U1811" s="101"/>
      <c r="V1811" s="101"/>
      <c r="W1811" s="101"/>
      <c r="X1811" s="101"/>
      <c r="Y1811" s="101"/>
      <c r="Z1811" s="101"/>
    </row>
    <row r="1812" ht="12.0" customHeight="1">
      <c r="A1812" s="22">
        <v>35895.0</v>
      </c>
      <c r="B1812" s="26" t="s">
        <v>1599</v>
      </c>
      <c r="C1812" s="101" t="s">
        <v>356</v>
      </c>
      <c r="D1812" s="98">
        <f t="shared" si="1"/>
        <v>39</v>
      </c>
      <c r="E1812" s="98" t="str">
        <f t="shared" si="2"/>
        <v>Letter from F. Fotouhi to H. Adrounie </v>
      </c>
      <c r="F1812" s="98" t="str">
        <f t="shared" si="3"/>
        <v>(discharge to sanitary sewer)</v>
      </c>
      <c r="G1812" s="98">
        <f t="shared" si="4"/>
        <v>1998</v>
      </c>
      <c r="H1812" s="98">
        <f t="shared" si="5"/>
        <v>4</v>
      </c>
      <c r="I1812" s="98">
        <f t="shared" si="6"/>
        <v>10</v>
      </c>
      <c r="J1812" s="101"/>
      <c r="K1812" s="101"/>
      <c r="L1812" s="101"/>
      <c r="M1812" s="101"/>
      <c r="N1812" s="101"/>
      <c r="O1812" s="101"/>
      <c r="P1812" s="101"/>
      <c r="Q1812" s="101"/>
      <c r="R1812" s="101"/>
      <c r="S1812" s="101"/>
      <c r="T1812" s="101"/>
      <c r="U1812" s="101"/>
      <c r="V1812" s="101"/>
      <c r="W1812" s="101"/>
      <c r="X1812" s="101"/>
      <c r="Y1812" s="101"/>
      <c r="Z1812" s="101"/>
    </row>
    <row r="1813" ht="12.0" customHeight="1">
      <c r="A1813" s="22">
        <v>35895.0</v>
      </c>
      <c r="B1813" s="26" t="s">
        <v>1657</v>
      </c>
      <c r="C1813" s="101" t="s">
        <v>356</v>
      </c>
      <c r="D1813" s="98">
        <f t="shared" si="1"/>
        <v>39</v>
      </c>
      <c r="E1813" s="98" t="str">
        <f t="shared" si="2"/>
        <v>Letter from F. Fotouhi to H. Adrounie </v>
      </c>
      <c r="F1813" s="98" t="str">
        <f t="shared" si="3"/>
        <v>(re: new IUP application)</v>
      </c>
      <c r="G1813" s="98">
        <f t="shared" si="4"/>
        <v>1998</v>
      </c>
      <c r="H1813" s="98">
        <f t="shared" si="5"/>
        <v>4</v>
      </c>
      <c r="I1813" s="98">
        <f t="shared" si="6"/>
        <v>10</v>
      </c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</row>
    <row r="1814" ht="12.0" customHeight="1">
      <c r="A1814" s="22">
        <v>35893.0</v>
      </c>
      <c r="B1814" s="26" t="s">
        <v>1664</v>
      </c>
      <c r="C1814" s="101" t="s">
        <v>7</v>
      </c>
      <c r="D1814" s="98">
        <f t="shared" si="1"/>
        <v>43</v>
      </c>
      <c r="E1814" s="98" t="str">
        <f t="shared" si="2"/>
        <v>Letter from A. Howard to H. Katz, et. al. </v>
      </c>
      <c r="F1814" s="98" t="str">
        <f t="shared" si="3"/>
        <v>(invitation to meeting on 4/29)</v>
      </c>
      <c r="G1814" s="98">
        <f t="shared" si="4"/>
        <v>1998</v>
      </c>
      <c r="H1814" s="98">
        <f t="shared" si="5"/>
        <v>4</v>
      </c>
      <c r="I1814" s="98">
        <f t="shared" si="6"/>
        <v>8</v>
      </c>
      <c r="J1814" s="101"/>
      <c r="K1814" s="101"/>
      <c r="L1814" s="101"/>
      <c r="M1814" s="101"/>
      <c r="N1814" s="101"/>
      <c r="O1814" s="101"/>
      <c r="P1814" s="101"/>
      <c r="Q1814" s="101"/>
      <c r="R1814" s="101"/>
      <c r="S1814" s="101"/>
      <c r="T1814" s="101"/>
      <c r="U1814" s="101"/>
      <c r="V1814" s="101"/>
      <c r="W1814" s="101"/>
      <c r="X1814" s="101"/>
      <c r="Y1814" s="101"/>
      <c r="Z1814" s="101"/>
    </row>
    <row r="1815" ht="12.0" customHeight="1">
      <c r="A1815" s="22">
        <v>35893.0</v>
      </c>
      <c r="B1815" s="26" t="s">
        <v>1440</v>
      </c>
      <c r="C1815" s="26" t="s">
        <v>9</v>
      </c>
      <c r="D1815" s="98" t="str">
        <f t="shared" si="1"/>
        <v>#VALUE!</v>
      </c>
      <c r="E1815" s="101" t="str">
        <f t="shared" si="2"/>
        <v>GSI submittal of Discharge Monitoring Report for NPDES permit </v>
      </c>
      <c r="F1815" s="98" t="str">
        <f t="shared" si="3"/>
        <v/>
      </c>
      <c r="G1815" s="98">
        <f t="shared" si="4"/>
        <v>1998</v>
      </c>
      <c r="H1815" s="98">
        <f t="shared" si="5"/>
        <v>4</v>
      </c>
      <c r="I1815" s="98">
        <f t="shared" si="6"/>
        <v>8</v>
      </c>
      <c r="J1815" s="101"/>
      <c r="K1815" s="101"/>
      <c r="L1815" s="101"/>
      <c r="M1815" s="101"/>
      <c r="N1815" s="101"/>
      <c r="O1815" s="101"/>
      <c r="P1815" s="101"/>
      <c r="Q1815" s="101"/>
      <c r="R1815" s="101"/>
      <c r="S1815" s="101"/>
      <c r="T1815" s="101"/>
      <c r="U1815" s="101"/>
      <c r="V1815" s="101"/>
      <c r="W1815" s="101"/>
      <c r="X1815" s="101"/>
      <c r="Y1815" s="101"/>
      <c r="Z1815" s="101"/>
    </row>
    <row r="1816" ht="12.0" customHeight="1">
      <c r="A1816" s="22">
        <v>35886.0</v>
      </c>
      <c r="B1816" s="26" t="s">
        <v>1665</v>
      </c>
      <c r="C1816" s="101" t="s">
        <v>356</v>
      </c>
      <c r="D1816" s="98" t="str">
        <f t="shared" si="1"/>
        <v>#VALUE!</v>
      </c>
      <c r="E1816" s="101" t="str">
        <f t="shared" si="2"/>
        <v>DEQ response to Revised Evergreen System Monitoring Plan</v>
      </c>
      <c r="F1816" s="98" t="str">
        <f t="shared" si="3"/>
        <v/>
      </c>
      <c r="G1816" s="98">
        <f t="shared" si="4"/>
        <v>1998</v>
      </c>
      <c r="H1816" s="98">
        <f t="shared" si="5"/>
        <v>4</v>
      </c>
      <c r="I1816" s="98">
        <f t="shared" si="6"/>
        <v>1</v>
      </c>
      <c r="J1816" s="101"/>
      <c r="K1816" s="101"/>
      <c r="L1816" s="101"/>
      <c r="M1816" s="101"/>
      <c r="N1816" s="101"/>
      <c r="O1816" s="101"/>
      <c r="P1816" s="101"/>
      <c r="Q1816" s="101"/>
      <c r="R1816" s="101"/>
      <c r="S1816" s="101"/>
      <c r="T1816" s="101"/>
      <c r="U1816" s="101"/>
      <c r="V1816" s="101"/>
      <c r="W1816" s="101"/>
      <c r="X1816" s="101"/>
      <c r="Y1816" s="101"/>
      <c r="Z1816" s="101"/>
    </row>
    <row r="1817" ht="12.0" customHeight="1">
      <c r="A1817" s="22">
        <v>35886.0</v>
      </c>
      <c r="B1817" s="26" t="s">
        <v>1666</v>
      </c>
      <c r="C1817" s="101" t="s">
        <v>356</v>
      </c>
      <c r="D1817" s="98">
        <f t="shared" si="1"/>
        <v>49</v>
      </c>
      <c r="E1817" s="98" t="str">
        <f t="shared" si="2"/>
        <v>Letter from S. Kolon to F. Fotouhi &amp; R. Connors </v>
      </c>
      <c r="F1817" s="98" t="str">
        <f t="shared" si="3"/>
        <v>(response to 3/13/98 letter)</v>
      </c>
      <c r="G1817" s="98">
        <f t="shared" si="4"/>
        <v>1998</v>
      </c>
      <c r="H1817" s="98">
        <f t="shared" si="5"/>
        <v>4</v>
      </c>
      <c r="I1817" s="98">
        <f t="shared" si="6"/>
        <v>1</v>
      </c>
      <c r="J1817" s="101"/>
      <c r="K1817" s="101"/>
      <c r="L1817" s="101"/>
      <c r="M1817" s="101"/>
      <c r="N1817" s="101"/>
      <c r="O1817" s="101"/>
      <c r="P1817" s="101"/>
      <c r="Q1817" s="101"/>
      <c r="R1817" s="101"/>
      <c r="S1817" s="101"/>
      <c r="T1817" s="101"/>
      <c r="U1817" s="101"/>
      <c r="V1817" s="101"/>
      <c r="W1817" s="101"/>
      <c r="X1817" s="101"/>
      <c r="Y1817" s="101"/>
      <c r="Z1817" s="101"/>
    </row>
    <row r="1818" ht="24.0" customHeight="1">
      <c r="A1818" s="22">
        <v>35886.0</v>
      </c>
      <c r="B1818" s="26" t="s">
        <v>1667</v>
      </c>
      <c r="C1818" s="101" t="s">
        <v>356</v>
      </c>
      <c r="D1818" s="98">
        <f t="shared" si="1"/>
        <v>49</v>
      </c>
      <c r="E1818" s="98" t="str">
        <f t="shared" si="2"/>
        <v>Letter from S. Kolon to F. Fotouhi &amp; R. Connors </v>
      </c>
      <c r="F1818" s="98" t="str">
        <f t="shared" si="3"/>
        <v>(response to 3/9/98 letter on Dupont monitoring plan)</v>
      </c>
      <c r="G1818" s="98">
        <f t="shared" si="4"/>
        <v>1998</v>
      </c>
      <c r="H1818" s="98">
        <f t="shared" si="5"/>
        <v>4</v>
      </c>
      <c r="I1818" s="98">
        <f t="shared" si="6"/>
        <v>1</v>
      </c>
      <c r="J1818" s="101"/>
      <c r="K1818" s="101"/>
      <c r="L1818" s="101"/>
      <c r="M1818" s="101"/>
      <c r="N1818" s="101"/>
      <c r="O1818" s="101"/>
      <c r="P1818" s="101"/>
      <c r="Q1818" s="101"/>
      <c r="R1818" s="101"/>
      <c r="S1818" s="101"/>
      <c r="T1818" s="101"/>
      <c r="U1818" s="101"/>
      <c r="V1818" s="101"/>
      <c r="W1818" s="101"/>
      <c r="X1818" s="101"/>
      <c r="Y1818" s="101"/>
      <c r="Z1818" s="101"/>
    </row>
    <row r="1819" ht="12.0" customHeight="1">
      <c r="A1819" s="22">
        <v>35886.0</v>
      </c>
      <c r="B1819" s="26" t="s">
        <v>1668</v>
      </c>
      <c r="C1819" s="101" t="s">
        <v>7</v>
      </c>
      <c r="D1819" s="98">
        <f t="shared" si="1"/>
        <v>50</v>
      </c>
      <c r="E1819" s="98" t="str">
        <f t="shared" si="2"/>
        <v>DEQ memo from S. Kolon to L. Graham w/attachment </v>
      </c>
      <c r="F1819" s="98" t="str">
        <f t="shared" si="3"/>
        <v>(residential well monitoring)</v>
      </c>
      <c r="G1819" s="98">
        <f t="shared" si="4"/>
        <v>1998</v>
      </c>
      <c r="H1819" s="98">
        <f t="shared" si="5"/>
        <v>4</v>
      </c>
      <c r="I1819" s="98">
        <f t="shared" si="6"/>
        <v>1</v>
      </c>
      <c r="J1819" s="101"/>
      <c r="K1819" s="101"/>
      <c r="L1819" s="101"/>
      <c r="M1819" s="101"/>
      <c r="N1819" s="101"/>
      <c r="O1819" s="101"/>
      <c r="P1819" s="101"/>
      <c r="Q1819" s="101"/>
      <c r="R1819" s="101"/>
      <c r="S1819" s="101"/>
      <c r="T1819" s="101"/>
      <c r="U1819" s="101"/>
      <c r="V1819" s="101"/>
      <c r="W1819" s="101"/>
      <c r="X1819" s="101"/>
      <c r="Y1819" s="101"/>
      <c r="Z1819" s="101"/>
    </row>
    <row r="1820" ht="12.0" customHeight="1">
      <c r="A1820" s="22">
        <v>35885.0</v>
      </c>
      <c r="B1820" s="26" t="s">
        <v>1669</v>
      </c>
      <c r="C1820" s="26" t="s">
        <v>88</v>
      </c>
      <c r="D1820" s="98">
        <f t="shared" si="1"/>
        <v>37</v>
      </c>
      <c r="E1820" s="98" t="str">
        <f t="shared" si="2"/>
        <v>Letter from M. Jacobs to R. Connors </v>
      </c>
      <c r="F1820" s="98" t="str">
        <f t="shared" si="3"/>
        <v>(township water ordinance)</v>
      </c>
      <c r="G1820" s="98">
        <f t="shared" si="4"/>
        <v>1998</v>
      </c>
      <c r="H1820" s="98">
        <f t="shared" si="5"/>
        <v>3</v>
      </c>
      <c r="I1820" s="98">
        <f t="shared" si="6"/>
        <v>31</v>
      </c>
      <c r="J1820" s="101"/>
      <c r="K1820" s="101"/>
      <c r="L1820" s="101"/>
      <c r="M1820" s="101"/>
      <c r="N1820" s="101"/>
      <c r="O1820" s="101"/>
      <c r="P1820" s="101"/>
      <c r="Q1820" s="101"/>
      <c r="R1820" s="101"/>
      <c r="S1820" s="101"/>
      <c r="T1820" s="101"/>
      <c r="U1820" s="101"/>
      <c r="V1820" s="101"/>
      <c r="W1820" s="101"/>
      <c r="X1820" s="101"/>
      <c r="Y1820" s="101"/>
      <c r="Z1820" s="101"/>
    </row>
    <row r="1821" ht="12.0" customHeight="1">
      <c r="A1821" s="22">
        <v>35885.0</v>
      </c>
      <c r="B1821" s="26" t="s">
        <v>1670</v>
      </c>
      <c r="C1821" s="26" t="s">
        <v>9</v>
      </c>
      <c r="D1821" s="98">
        <f t="shared" si="1"/>
        <v>37</v>
      </c>
      <c r="E1821" s="98" t="str">
        <f t="shared" si="2"/>
        <v>Letter from L. Duling to F. Fotouhi </v>
      </c>
      <c r="F1821" s="98" t="str">
        <f t="shared" si="3"/>
        <v>(breakdown product analysis for NPDES permit)</v>
      </c>
      <c r="G1821" s="98">
        <f t="shared" si="4"/>
        <v>1998</v>
      </c>
      <c r="H1821" s="98">
        <f t="shared" si="5"/>
        <v>3</v>
      </c>
      <c r="I1821" s="98">
        <f t="shared" si="6"/>
        <v>31</v>
      </c>
      <c r="J1821" s="101"/>
      <c r="K1821" s="101"/>
      <c r="L1821" s="101"/>
      <c r="M1821" s="101"/>
      <c r="N1821" s="101"/>
      <c r="O1821" s="101"/>
      <c r="P1821" s="101"/>
      <c r="Q1821" s="101"/>
      <c r="R1821" s="101"/>
      <c r="S1821" s="101"/>
      <c r="T1821" s="101"/>
      <c r="U1821" s="101"/>
      <c r="V1821" s="101"/>
      <c r="W1821" s="101"/>
      <c r="X1821" s="101"/>
      <c r="Y1821" s="101"/>
      <c r="Z1821" s="101"/>
    </row>
    <row r="1822" ht="12.0" customHeight="1">
      <c r="A1822" s="22">
        <v>35885.0</v>
      </c>
      <c r="B1822" s="26" t="s">
        <v>1671</v>
      </c>
      <c r="C1822" s="101" t="s">
        <v>4</v>
      </c>
      <c r="D1822" s="98">
        <f t="shared" si="1"/>
        <v>48</v>
      </c>
      <c r="E1822" s="98" t="str">
        <f t="shared" si="2"/>
        <v>GSI submittal of twenty-first quarterly report </v>
      </c>
      <c r="F1822" s="98" t="str">
        <f t="shared" si="3"/>
        <v>(12/1/97 to 2/28/98)</v>
      </c>
      <c r="G1822" s="98">
        <f t="shared" si="4"/>
        <v>1998</v>
      </c>
      <c r="H1822" s="98">
        <f t="shared" si="5"/>
        <v>3</v>
      </c>
      <c r="I1822" s="98">
        <f t="shared" si="6"/>
        <v>31</v>
      </c>
      <c r="J1822" s="101"/>
      <c r="K1822" s="101"/>
      <c r="L1822" s="101"/>
      <c r="M1822" s="101"/>
      <c r="N1822" s="101"/>
      <c r="O1822" s="101"/>
      <c r="P1822" s="101"/>
      <c r="Q1822" s="101"/>
      <c r="R1822" s="101"/>
      <c r="S1822" s="101"/>
      <c r="T1822" s="101"/>
      <c r="U1822" s="101"/>
      <c r="V1822" s="101"/>
      <c r="W1822" s="101"/>
      <c r="X1822" s="101"/>
      <c r="Y1822" s="101"/>
      <c r="Z1822" s="101"/>
    </row>
    <row r="1823" ht="12.0" customHeight="1">
      <c r="A1823" s="22">
        <v>35884.0</v>
      </c>
      <c r="B1823" s="26" t="s">
        <v>1672</v>
      </c>
      <c r="C1823" s="101" t="s">
        <v>356</v>
      </c>
      <c r="D1823" s="98">
        <f t="shared" si="1"/>
        <v>52</v>
      </c>
      <c r="E1823" s="98" t="str">
        <f t="shared" si="2"/>
        <v>Letter from F. Fotouhi to H. Adrounie w/attachment </v>
      </c>
      <c r="F1823" s="98" t="str">
        <f t="shared" si="3"/>
        <v>(IUP application)</v>
      </c>
      <c r="G1823" s="98">
        <f t="shared" si="4"/>
        <v>1998</v>
      </c>
      <c r="H1823" s="98">
        <f t="shared" si="5"/>
        <v>3</v>
      </c>
      <c r="I1823" s="98">
        <f t="shared" si="6"/>
        <v>30</v>
      </c>
      <c r="J1823" s="101"/>
      <c r="K1823" s="101"/>
      <c r="L1823" s="101"/>
      <c r="M1823" s="101"/>
      <c r="N1823" s="101"/>
      <c r="O1823" s="101"/>
      <c r="P1823" s="101"/>
      <c r="Q1823" s="101"/>
      <c r="R1823" s="101"/>
      <c r="S1823" s="101"/>
      <c r="T1823" s="101"/>
      <c r="U1823" s="101"/>
      <c r="V1823" s="101"/>
      <c r="W1823" s="101"/>
      <c r="X1823" s="101"/>
      <c r="Y1823" s="101"/>
      <c r="Z1823" s="101"/>
    </row>
    <row r="1824" ht="24.0" customHeight="1">
      <c r="A1824" s="22">
        <v>35884.0</v>
      </c>
      <c r="B1824" s="26" t="s">
        <v>1673</v>
      </c>
      <c r="C1824" s="101" t="s">
        <v>356</v>
      </c>
      <c r="D1824" s="98">
        <f t="shared" si="1"/>
        <v>49</v>
      </c>
      <c r="E1824" s="98" t="str">
        <f t="shared" si="2"/>
        <v>Letter from S. Kolon to F. Fotouhi &amp; R. Connors </v>
      </c>
      <c r="F1824" s="98" t="str">
        <f t="shared" si="3"/>
        <v>(response to 3/9/98 letter on injection well)</v>
      </c>
      <c r="G1824" s="98">
        <f t="shared" si="4"/>
        <v>1998</v>
      </c>
      <c r="H1824" s="98">
        <f t="shared" si="5"/>
        <v>3</v>
      </c>
      <c r="I1824" s="98">
        <f t="shared" si="6"/>
        <v>30</v>
      </c>
      <c r="J1824" s="101"/>
      <c r="K1824" s="101"/>
      <c r="L1824" s="101"/>
      <c r="M1824" s="101"/>
      <c r="N1824" s="101"/>
      <c r="O1824" s="101"/>
      <c r="P1824" s="101"/>
      <c r="Q1824" s="101"/>
      <c r="R1824" s="101"/>
      <c r="S1824" s="101"/>
      <c r="T1824" s="101"/>
      <c r="U1824" s="101"/>
      <c r="V1824" s="101"/>
      <c r="W1824" s="101"/>
      <c r="X1824" s="101"/>
      <c r="Y1824" s="101"/>
      <c r="Z1824" s="101"/>
    </row>
    <row r="1825" ht="12.0" customHeight="1">
      <c r="A1825" s="22">
        <v>35884.0</v>
      </c>
      <c r="B1825" s="26" t="s">
        <v>1674</v>
      </c>
      <c r="C1825" s="101" t="s">
        <v>7</v>
      </c>
      <c r="D1825" s="98">
        <f t="shared" si="1"/>
        <v>39</v>
      </c>
      <c r="E1825" s="98" t="str">
        <f t="shared" si="2"/>
        <v>DEQ memo from L. Lipinski to S. Kolon </v>
      </c>
      <c r="F1825" s="98" t="str">
        <f t="shared" si="3"/>
        <v>(residential well monitoring)</v>
      </c>
      <c r="G1825" s="98">
        <f t="shared" si="4"/>
        <v>1998</v>
      </c>
      <c r="H1825" s="98">
        <f t="shared" si="5"/>
        <v>3</v>
      </c>
      <c r="I1825" s="98">
        <f t="shared" si="6"/>
        <v>30</v>
      </c>
      <c r="J1825" s="101"/>
      <c r="K1825" s="101"/>
      <c r="L1825" s="101"/>
      <c r="M1825" s="101"/>
      <c r="N1825" s="101"/>
      <c r="O1825" s="101"/>
      <c r="P1825" s="101"/>
      <c r="Q1825" s="101"/>
      <c r="R1825" s="101"/>
      <c r="S1825" s="101"/>
      <c r="T1825" s="101"/>
      <c r="U1825" s="101"/>
      <c r="V1825" s="101"/>
      <c r="W1825" s="101"/>
      <c r="X1825" s="101"/>
      <c r="Y1825" s="101"/>
      <c r="Z1825" s="101"/>
    </row>
    <row r="1826" ht="12.0" customHeight="1">
      <c r="A1826" s="22">
        <v>35884.0</v>
      </c>
      <c r="B1826" s="26" t="s">
        <v>1675</v>
      </c>
      <c r="C1826" s="101" t="s">
        <v>732</v>
      </c>
      <c r="D1826" s="98">
        <f t="shared" si="1"/>
        <v>36</v>
      </c>
      <c r="E1826" s="98" t="str">
        <f t="shared" si="2"/>
        <v>Letter from F. Fotouhi to S. Kolon </v>
      </c>
      <c r="F1826" s="98" t="str">
        <f t="shared" si="3"/>
        <v>(recently collected soils data to support RAP)</v>
      </c>
      <c r="G1826" s="98">
        <f t="shared" si="4"/>
        <v>1998</v>
      </c>
      <c r="H1826" s="98">
        <f t="shared" si="5"/>
        <v>3</v>
      </c>
      <c r="I1826" s="98">
        <f t="shared" si="6"/>
        <v>30</v>
      </c>
      <c r="J1826" s="101"/>
      <c r="K1826" s="101"/>
      <c r="L1826" s="101"/>
      <c r="M1826" s="101"/>
      <c r="N1826" s="101"/>
      <c r="O1826" s="101"/>
      <c r="P1826" s="101"/>
      <c r="Q1826" s="101"/>
      <c r="R1826" s="101"/>
      <c r="S1826" s="101"/>
      <c r="T1826" s="101"/>
      <c r="U1826" s="101"/>
      <c r="V1826" s="101"/>
      <c r="W1826" s="101"/>
      <c r="X1826" s="101"/>
      <c r="Y1826" s="101"/>
      <c r="Z1826" s="101"/>
    </row>
    <row r="1827" ht="12.0" customHeight="1">
      <c r="A1827" s="22">
        <v>35881.0</v>
      </c>
      <c r="B1827" s="26" t="s">
        <v>1279</v>
      </c>
      <c r="C1827" s="101" t="s">
        <v>356</v>
      </c>
      <c r="D1827" s="98">
        <f t="shared" si="1"/>
        <v>20</v>
      </c>
      <c r="E1827" s="98" t="str">
        <f t="shared" si="2"/>
        <v>Analytical results </v>
      </c>
      <c r="F1827" s="98" t="str">
        <f t="shared" si="3"/>
        <v>(Matrix Environmental)</v>
      </c>
      <c r="G1827" s="98">
        <f t="shared" si="4"/>
        <v>1998</v>
      </c>
      <c r="H1827" s="98">
        <f t="shared" si="5"/>
        <v>3</v>
      </c>
      <c r="I1827" s="98">
        <f t="shared" si="6"/>
        <v>27</v>
      </c>
      <c r="J1827" s="101"/>
      <c r="K1827" s="101"/>
      <c r="L1827" s="101"/>
      <c r="M1827" s="101"/>
      <c r="N1827" s="101"/>
      <c r="O1827" s="101"/>
      <c r="P1827" s="101"/>
      <c r="Q1827" s="101"/>
      <c r="R1827" s="101"/>
      <c r="S1827" s="101"/>
      <c r="T1827" s="101"/>
      <c r="U1827" s="101"/>
      <c r="V1827" s="101"/>
      <c r="W1827" s="101"/>
      <c r="X1827" s="101"/>
      <c r="Y1827" s="101"/>
      <c r="Z1827" s="101"/>
    </row>
    <row r="1828" ht="12.0" customHeight="1">
      <c r="A1828" s="22">
        <v>35881.0</v>
      </c>
      <c r="B1828" s="26" t="s">
        <v>1676</v>
      </c>
      <c r="C1828" s="101" t="s">
        <v>356</v>
      </c>
      <c r="D1828" s="98">
        <f t="shared" si="1"/>
        <v>39</v>
      </c>
      <c r="E1828" s="98" t="str">
        <f t="shared" si="2"/>
        <v>Letter from H. Adrounie to F. Fotouhi </v>
      </c>
      <c r="F1828" s="98" t="str">
        <f t="shared" si="3"/>
        <v>(re: 2/24/98 IUP)</v>
      </c>
      <c r="G1828" s="98">
        <f t="shared" si="4"/>
        <v>1998</v>
      </c>
      <c r="H1828" s="98">
        <f t="shared" si="5"/>
        <v>3</v>
      </c>
      <c r="I1828" s="98">
        <f t="shared" si="6"/>
        <v>27</v>
      </c>
      <c r="J1828" s="101"/>
      <c r="K1828" s="101"/>
      <c r="L1828" s="101"/>
      <c r="M1828" s="101"/>
      <c r="N1828" s="101"/>
      <c r="O1828" s="101"/>
      <c r="P1828" s="101"/>
      <c r="Q1828" s="101"/>
      <c r="R1828" s="101"/>
      <c r="S1828" s="101"/>
      <c r="T1828" s="101"/>
      <c r="U1828" s="101"/>
      <c r="V1828" s="101"/>
      <c r="W1828" s="101"/>
      <c r="X1828" s="101"/>
      <c r="Y1828" s="101"/>
      <c r="Z1828" s="101"/>
    </row>
    <row r="1829" ht="12.0" customHeight="1">
      <c r="A1829" s="22">
        <v>35874.0</v>
      </c>
      <c r="B1829" s="26" t="s">
        <v>1677</v>
      </c>
      <c r="C1829" s="101" t="s">
        <v>7</v>
      </c>
      <c r="D1829" s="98">
        <f t="shared" si="1"/>
        <v>36</v>
      </c>
      <c r="E1829" s="98" t="str">
        <f t="shared" si="2"/>
        <v>Letter from A. Howard to P. Benson </v>
      </c>
      <c r="F1829" s="98" t="str">
        <f t="shared" si="3"/>
        <v>(responding to Benson letter to Gov. Engler)</v>
      </c>
      <c r="G1829" s="98">
        <f t="shared" si="4"/>
        <v>1998</v>
      </c>
      <c r="H1829" s="98">
        <f t="shared" si="5"/>
        <v>3</v>
      </c>
      <c r="I1829" s="98">
        <f t="shared" si="6"/>
        <v>20</v>
      </c>
      <c r="J1829" s="101"/>
      <c r="K1829" s="101"/>
      <c r="L1829" s="101"/>
      <c r="M1829" s="101"/>
      <c r="N1829" s="101"/>
      <c r="O1829" s="101"/>
      <c r="P1829" s="101"/>
      <c r="Q1829" s="101"/>
      <c r="R1829" s="101"/>
      <c r="S1829" s="101"/>
      <c r="T1829" s="101"/>
      <c r="U1829" s="101"/>
      <c r="V1829" s="101"/>
      <c r="W1829" s="101"/>
      <c r="X1829" s="101"/>
      <c r="Y1829" s="101"/>
      <c r="Z1829" s="101"/>
    </row>
    <row r="1830" ht="12.0" customHeight="1">
      <c r="A1830" s="22">
        <v>35873.0</v>
      </c>
      <c r="B1830" s="26" t="s">
        <v>1678</v>
      </c>
      <c r="C1830" s="101" t="s">
        <v>356</v>
      </c>
      <c r="D1830" s="98" t="str">
        <f t="shared" si="1"/>
        <v>#VALUE!</v>
      </c>
      <c r="E1830" s="101" t="str">
        <f t="shared" si="2"/>
        <v>GSI submittal of Revised Evergreen System Monitoring Plan</v>
      </c>
      <c r="F1830" s="98" t="str">
        <f t="shared" si="3"/>
        <v/>
      </c>
      <c r="G1830" s="98">
        <f t="shared" si="4"/>
        <v>1998</v>
      </c>
      <c r="H1830" s="98">
        <f t="shared" si="5"/>
        <v>3</v>
      </c>
      <c r="I1830" s="98">
        <f t="shared" si="6"/>
        <v>19</v>
      </c>
      <c r="J1830" s="101"/>
      <c r="K1830" s="101"/>
      <c r="L1830" s="101"/>
      <c r="M1830" s="101"/>
      <c r="N1830" s="101"/>
      <c r="O1830" s="101"/>
      <c r="P1830" s="101"/>
      <c r="Q1830" s="101"/>
      <c r="R1830" s="101"/>
      <c r="S1830" s="101"/>
      <c r="T1830" s="101"/>
      <c r="U1830" s="101"/>
      <c r="V1830" s="101"/>
      <c r="W1830" s="101"/>
      <c r="X1830" s="101"/>
      <c r="Y1830" s="101"/>
      <c r="Z1830" s="101"/>
    </row>
    <row r="1831" ht="12.0" customHeight="1">
      <c r="A1831" s="22">
        <v>35871.0</v>
      </c>
      <c r="B1831" s="26" t="s">
        <v>1679</v>
      </c>
      <c r="C1831" s="101" t="s">
        <v>356</v>
      </c>
      <c r="D1831" s="98" t="str">
        <f t="shared" si="1"/>
        <v>#VALUE!</v>
      </c>
      <c r="E1831" s="101" t="str">
        <f t="shared" si="2"/>
        <v>DEQ response to Capture Zone Analysis, Allison Extraction well</v>
      </c>
      <c r="F1831" s="98" t="str">
        <f t="shared" si="3"/>
        <v/>
      </c>
      <c r="G1831" s="98">
        <f t="shared" si="4"/>
        <v>1998</v>
      </c>
      <c r="H1831" s="98">
        <f t="shared" si="5"/>
        <v>3</v>
      </c>
      <c r="I1831" s="98">
        <f t="shared" si="6"/>
        <v>17</v>
      </c>
      <c r="J1831" s="101"/>
      <c r="K1831" s="101"/>
      <c r="L1831" s="101"/>
      <c r="M1831" s="101"/>
      <c r="N1831" s="101"/>
      <c r="O1831" s="101"/>
      <c r="P1831" s="101"/>
      <c r="Q1831" s="101"/>
      <c r="R1831" s="101"/>
      <c r="S1831" s="101"/>
      <c r="T1831" s="101"/>
      <c r="U1831" s="101"/>
      <c r="V1831" s="101"/>
      <c r="W1831" s="101"/>
      <c r="X1831" s="101"/>
      <c r="Y1831" s="101"/>
      <c r="Z1831" s="101"/>
    </row>
    <row r="1832" ht="24.0" customHeight="1">
      <c r="A1832" s="22">
        <v>35867.0</v>
      </c>
      <c r="B1832" s="26" t="s">
        <v>1680</v>
      </c>
      <c r="C1832" s="101" t="s">
        <v>356</v>
      </c>
      <c r="D1832" s="98">
        <f t="shared" si="1"/>
        <v>51</v>
      </c>
      <c r="E1832" s="98" t="str">
        <f t="shared" si="2"/>
        <v>Letter from F. Fotouhi to S. Kolon w/o attachment </v>
      </c>
      <c r="F1832" s="98" t="str">
        <f t="shared" si="3"/>
        <v>(response to Operation &amp; Maintenance plan comments)</v>
      </c>
      <c r="G1832" s="98">
        <f t="shared" si="4"/>
        <v>1998</v>
      </c>
      <c r="H1832" s="98">
        <f t="shared" si="5"/>
        <v>3</v>
      </c>
      <c r="I1832" s="98">
        <f t="shared" si="6"/>
        <v>13</v>
      </c>
      <c r="J1832" s="101"/>
      <c r="K1832" s="101"/>
      <c r="L1832" s="101"/>
      <c r="M1832" s="101"/>
      <c r="N1832" s="101"/>
      <c r="O1832" s="101"/>
      <c r="P1832" s="101"/>
      <c r="Q1832" s="101"/>
      <c r="R1832" s="101"/>
      <c r="S1832" s="101"/>
      <c r="T1832" s="101"/>
      <c r="U1832" s="101"/>
      <c r="V1832" s="101"/>
      <c r="W1832" s="101"/>
      <c r="X1832" s="101"/>
      <c r="Y1832" s="101"/>
      <c r="Z1832" s="101"/>
    </row>
    <row r="1833" ht="12.0" customHeight="1">
      <c r="A1833" s="22">
        <v>35867.0</v>
      </c>
      <c r="B1833" s="26" t="s">
        <v>1681</v>
      </c>
      <c r="C1833" s="101" t="s">
        <v>7</v>
      </c>
      <c r="D1833" s="98">
        <f t="shared" si="1"/>
        <v>35</v>
      </c>
      <c r="E1833" s="98" t="str">
        <f t="shared" si="2"/>
        <v>Letter from R. Harding to H. Katz </v>
      </c>
      <c r="F1833" s="98" t="str">
        <f t="shared" si="3"/>
        <v>(proposing meeting of involved parties)</v>
      </c>
      <c r="G1833" s="98">
        <f t="shared" si="4"/>
        <v>1998</v>
      </c>
      <c r="H1833" s="98">
        <f t="shared" si="5"/>
        <v>3</v>
      </c>
      <c r="I1833" s="98">
        <f t="shared" si="6"/>
        <v>13</v>
      </c>
      <c r="J1833" s="101"/>
      <c r="K1833" s="101"/>
      <c r="L1833" s="101"/>
      <c r="M1833" s="101"/>
      <c r="N1833" s="101"/>
      <c r="O1833" s="101"/>
      <c r="P1833" s="101"/>
      <c r="Q1833" s="101"/>
      <c r="R1833" s="101"/>
      <c r="S1833" s="101"/>
      <c r="T1833" s="101"/>
      <c r="U1833" s="101"/>
      <c r="V1833" s="101"/>
      <c r="W1833" s="101"/>
      <c r="X1833" s="101"/>
      <c r="Y1833" s="101"/>
      <c r="Z1833" s="101"/>
    </row>
    <row r="1834" ht="12.0" customHeight="1">
      <c r="A1834" s="22">
        <v>35863.0</v>
      </c>
      <c r="B1834" s="26" t="s">
        <v>1682</v>
      </c>
      <c r="C1834" s="101" t="s">
        <v>356</v>
      </c>
      <c r="D1834" s="98">
        <f t="shared" si="1"/>
        <v>36</v>
      </c>
      <c r="E1834" s="98" t="str">
        <f t="shared" si="2"/>
        <v>Letter from F. Fotouhi to S. Kolon </v>
      </c>
      <c r="F1834" s="98" t="str">
        <f t="shared" si="3"/>
        <v>(Dupont monitoring plan)</v>
      </c>
      <c r="G1834" s="98">
        <f t="shared" si="4"/>
        <v>1998</v>
      </c>
      <c r="H1834" s="98">
        <f t="shared" si="5"/>
        <v>3</v>
      </c>
      <c r="I1834" s="98">
        <f t="shared" si="6"/>
        <v>9</v>
      </c>
      <c r="J1834" s="101"/>
      <c r="K1834" s="101"/>
      <c r="L1834" s="101"/>
      <c r="M1834" s="101"/>
      <c r="N1834" s="101"/>
      <c r="O1834" s="101"/>
      <c r="P1834" s="101"/>
      <c r="Q1834" s="101"/>
      <c r="R1834" s="101"/>
      <c r="S1834" s="101"/>
      <c r="T1834" s="101"/>
      <c r="U1834" s="101"/>
      <c r="V1834" s="101"/>
      <c r="W1834" s="101"/>
      <c r="X1834" s="101"/>
      <c r="Y1834" s="101"/>
      <c r="Z1834" s="101"/>
    </row>
    <row r="1835" ht="12.0" customHeight="1">
      <c r="A1835" s="22">
        <v>35863.0</v>
      </c>
      <c r="B1835" s="26" t="s">
        <v>1683</v>
      </c>
      <c r="C1835" s="101" t="s">
        <v>356</v>
      </c>
      <c r="D1835" s="98">
        <f t="shared" si="1"/>
        <v>49</v>
      </c>
      <c r="E1835" s="98" t="str">
        <f t="shared" si="2"/>
        <v>Letter from F. Fotouhi to S. Kolon w/attachment </v>
      </c>
      <c r="F1835" s="98" t="str">
        <f t="shared" si="3"/>
        <v>(injection well)</v>
      </c>
      <c r="G1835" s="98">
        <f t="shared" si="4"/>
        <v>1998</v>
      </c>
      <c r="H1835" s="98">
        <f t="shared" si="5"/>
        <v>3</v>
      </c>
      <c r="I1835" s="98">
        <f t="shared" si="6"/>
        <v>9</v>
      </c>
      <c r="J1835" s="101"/>
      <c r="K1835" s="101"/>
      <c r="L1835" s="101"/>
      <c r="M1835" s="101"/>
      <c r="N1835" s="101"/>
      <c r="O1835" s="101"/>
      <c r="P1835" s="101"/>
      <c r="Q1835" s="101"/>
      <c r="R1835" s="101"/>
      <c r="S1835" s="101"/>
      <c r="T1835" s="101"/>
      <c r="U1835" s="101"/>
      <c r="V1835" s="101"/>
      <c r="W1835" s="101"/>
      <c r="X1835" s="101"/>
      <c r="Y1835" s="101"/>
      <c r="Z1835" s="101"/>
    </row>
    <row r="1836" ht="12.0" customHeight="1">
      <c r="A1836" s="22">
        <v>35860.0</v>
      </c>
      <c r="B1836" s="26" t="s">
        <v>1665</v>
      </c>
      <c r="C1836" s="101" t="s">
        <v>356</v>
      </c>
      <c r="D1836" s="98" t="str">
        <f t="shared" si="1"/>
        <v>#VALUE!</v>
      </c>
      <c r="E1836" s="101" t="str">
        <f t="shared" si="2"/>
        <v>DEQ response to Revised Evergreen System Monitoring Plan</v>
      </c>
      <c r="F1836" s="98" t="str">
        <f t="shared" si="3"/>
        <v/>
      </c>
      <c r="G1836" s="98">
        <f t="shared" si="4"/>
        <v>1998</v>
      </c>
      <c r="H1836" s="98">
        <f t="shared" si="5"/>
        <v>3</v>
      </c>
      <c r="I1836" s="98">
        <f t="shared" si="6"/>
        <v>6</v>
      </c>
      <c r="J1836" s="101"/>
      <c r="K1836" s="101"/>
      <c r="L1836" s="101"/>
      <c r="M1836" s="101"/>
      <c r="N1836" s="101"/>
      <c r="O1836" s="101"/>
      <c r="P1836" s="101"/>
      <c r="Q1836" s="101"/>
      <c r="R1836" s="101"/>
      <c r="S1836" s="101"/>
      <c r="T1836" s="101"/>
      <c r="U1836" s="101"/>
      <c r="V1836" s="101"/>
      <c r="W1836" s="101"/>
      <c r="X1836" s="101"/>
      <c r="Y1836" s="101"/>
      <c r="Z1836" s="101"/>
    </row>
    <row r="1837" ht="12.0" customHeight="1">
      <c r="A1837" s="22">
        <v>35860.0</v>
      </c>
      <c r="B1837" s="26" t="s">
        <v>1440</v>
      </c>
      <c r="C1837" s="26" t="s">
        <v>9</v>
      </c>
      <c r="D1837" s="98" t="str">
        <f t="shared" si="1"/>
        <v>#VALUE!</v>
      </c>
      <c r="E1837" s="101" t="str">
        <f t="shared" si="2"/>
        <v>GSI submittal of Discharge Monitoring Report for NPDES permit </v>
      </c>
      <c r="F1837" s="98" t="str">
        <f t="shared" si="3"/>
        <v/>
      </c>
      <c r="G1837" s="98">
        <f t="shared" si="4"/>
        <v>1998</v>
      </c>
      <c r="H1837" s="98">
        <f t="shared" si="5"/>
        <v>3</v>
      </c>
      <c r="I1837" s="98">
        <f t="shared" si="6"/>
        <v>6</v>
      </c>
      <c r="J1837" s="101"/>
      <c r="K1837" s="101"/>
      <c r="L1837" s="101"/>
      <c r="M1837" s="101"/>
      <c r="N1837" s="101"/>
      <c r="O1837" s="101"/>
      <c r="P1837" s="101"/>
      <c r="Q1837" s="101"/>
      <c r="R1837" s="101"/>
      <c r="S1837" s="101"/>
      <c r="T1837" s="101"/>
      <c r="U1837" s="101"/>
      <c r="V1837" s="101"/>
      <c r="W1837" s="101"/>
      <c r="X1837" s="101"/>
      <c r="Y1837" s="101"/>
      <c r="Z1837" s="101"/>
    </row>
    <row r="1838" ht="12.0" customHeight="1">
      <c r="A1838" s="22">
        <v>35852.0</v>
      </c>
      <c r="B1838" s="26" t="s">
        <v>1684</v>
      </c>
      <c r="C1838" s="101" t="s">
        <v>356</v>
      </c>
      <c r="D1838" s="98">
        <f t="shared" si="1"/>
        <v>38</v>
      </c>
      <c r="E1838" s="98" t="str">
        <f t="shared" si="2"/>
        <v>Letter from F. Fotouhi to J. Mueller </v>
      </c>
      <c r="F1838" s="98" t="str">
        <f t="shared" si="3"/>
        <v>(right-of-way permit issues)</v>
      </c>
      <c r="G1838" s="98">
        <f t="shared" si="4"/>
        <v>1998</v>
      </c>
      <c r="H1838" s="98">
        <f t="shared" si="5"/>
        <v>2</v>
      </c>
      <c r="I1838" s="98">
        <f t="shared" si="6"/>
        <v>26</v>
      </c>
      <c r="J1838" s="101"/>
      <c r="K1838" s="101"/>
      <c r="L1838" s="101"/>
      <c r="M1838" s="101"/>
      <c r="N1838" s="101"/>
      <c r="O1838" s="101"/>
      <c r="P1838" s="101"/>
      <c r="Q1838" s="101"/>
      <c r="R1838" s="101"/>
      <c r="S1838" s="101"/>
      <c r="T1838" s="101"/>
      <c r="U1838" s="101"/>
      <c r="V1838" s="101"/>
      <c r="W1838" s="101"/>
      <c r="X1838" s="101"/>
      <c r="Y1838" s="101"/>
      <c r="Z1838" s="101"/>
    </row>
    <row r="1839" ht="12.0" customHeight="1">
      <c r="A1839" s="22">
        <v>35851.0</v>
      </c>
      <c r="B1839" s="26" t="s">
        <v>1685</v>
      </c>
      <c r="C1839" s="101" t="s">
        <v>356</v>
      </c>
      <c r="D1839" s="98">
        <f t="shared" si="1"/>
        <v>49</v>
      </c>
      <c r="E1839" s="98" t="str">
        <f t="shared" si="2"/>
        <v>Letter from S. Kolon to F. Fotouhi &amp; R. Connors </v>
      </c>
      <c r="F1839" s="98" t="str">
        <f t="shared" si="3"/>
        <v>(response to O&amp;M Plan revisions)</v>
      </c>
      <c r="G1839" s="98">
        <f t="shared" si="4"/>
        <v>1998</v>
      </c>
      <c r="H1839" s="98">
        <f t="shared" si="5"/>
        <v>2</v>
      </c>
      <c r="I1839" s="98">
        <f t="shared" si="6"/>
        <v>25</v>
      </c>
      <c r="J1839" s="101"/>
      <c r="K1839" s="101"/>
      <c r="L1839" s="101"/>
      <c r="M1839" s="101"/>
      <c r="N1839" s="101"/>
      <c r="O1839" s="101"/>
      <c r="P1839" s="101"/>
      <c r="Q1839" s="101"/>
      <c r="R1839" s="101"/>
      <c r="S1839" s="101"/>
      <c r="T1839" s="101"/>
      <c r="U1839" s="101"/>
      <c r="V1839" s="101"/>
      <c r="W1839" s="101"/>
      <c r="X1839" s="101"/>
      <c r="Y1839" s="101"/>
      <c r="Z1839" s="101"/>
    </row>
    <row r="1840" ht="12.0" customHeight="1">
      <c r="A1840" s="22">
        <v>35851.0</v>
      </c>
      <c r="B1840" s="26" t="s">
        <v>1686</v>
      </c>
      <c r="C1840" s="101" t="s">
        <v>7</v>
      </c>
      <c r="D1840" s="98" t="str">
        <f t="shared" si="1"/>
        <v>#VALUE!</v>
      </c>
      <c r="E1840" s="101" t="str">
        <f t="shared" si="2"/>
        <v>MDEQ print out of water well sampling results</v>
      </c>
      <c r="F1840" s="98" t="str">
        <f t="shared" si="3"/>
        <v/>
      </c>
      <c r="G1840" s="98">
        <f t="shared" si="4"/>
        <v>1998</v>
      </c>
      <c r="H1840" s="98">
        <f t="shared" si="5"/>
        <v>2</v>
      </c>
      <c r="I1840" s="98">
        <f t="shared" si="6"/>
        <v>25</v>
      </c>
      <c r="J1840" s="101"/>
      <c r="K1840" s="101"/>
      <c r="L1840" s="101"/>
      <c r="M1840" s="101"/>
      <c r="N1840" s="101"/>
      <c r="O1840" s="101"/>
      <c r="P1840" s="101"/>
      <c r="Q1840" s="101"/>
      <c r="R1840" s="101"/>
      <c r="S1840" s="101"/>
      <c r="T1840" s="101"/>
      <c r="U1840" s="101"/>
      <c r="V1840" s="101"/>
      <c r="W1840" s="101"/>
      <c r="X1840" s="101"/>
      <c r="Y1840" s="101"/>
      <c r="Z1840" s="101"/>
    </row>
    <row r="1841" ht="12.0" customHeight="1">
      <c r="A1841" s="22">
        <v>35850.0</v>
      </c>
      <c r="B1841" s="26" t="s">
        <v>1687</v>
      </c>
      <c r="C1841" s="101" t="s">
        <v>356</v>
      </c>
      <c r="D1841" s="98" t="str">
        <f t="shared" si="1"/>
        <v>#VALUE!</v>
      </c>
      <c r="E1841" s="101" t="str">
        <f t="shared" si="2"/>
        <v>GSI submittal of Allison extraction well Capture Zone Analysis</v>
      </c>
      <c r="F1841" s="98" t="str">
        <f t="shared" si="3"/>
        <v/>
      </c>
      <c r="G1841" s="98">
        <f t="shared" si="4"/>
        <v>1998</v>
      </c>
      <c r="H1841" s="98">
        <f t="shared" si="5"/>
        <v>2</v>
      </c>
      <c r="I1841" s="98">
        <f t="shared" si="6"/>
        <v>24</v>
      </c>
      <c r="J1841" s="101"/>
      <c r="K1841" s="101"/>
      <c r="L1841" s="101"/>
      <c r="M1841" s="101"/>
      <c r="N1841" s="101"/>
      <c r="O1841" s="101"/>
      <c r="P1841" s="101"/>
      <c r="Q1841" s="101"/>
      <c r="R1841" s="101"/>
      <c r="S1841" s="101"/>
      <c r="T1841" s="101"/>
      <c r="U1841" s="101"/>
      <c r="V1841" s="101"/>
      <c r="W1841" s="101"/>
      <c r="X1841" s="101"/>
      <c r="Y1841" s="101"/>
      <c r="Z1841" s="101"/>
    </row>
    <row r="1842" ht="12.0" customHeight="1">
      <c r="A1842" s="22">
        <v>35850.0</v>
      </c>
      <c r="B1842" s="26" t="s">
        <v>1688</v>
      </c>
      <c r="C1842" s="101" t="s">
        <v>356</v>
      </c>
      <c r="D1842" s="98">
        <f t="shared" si="1"/>
        <v>49</v>
      </c>
      <c r="E1842" s="98" t="str">
        <f t="shared" si="2"/>
        <v>Letter from F. Porta to F. Fotouhi w/attachment </v>
      </c>
      <c r="F1842" s="98" t="str">
        <f t="shared" si="3"/>
        <v>(Industrial User Permit [IUP])</v>
      </c>
      <c r="G1842" s="98">
        <f t="shared" si="4"/>
        <v>1998</v>
      </c>
      <c r="H1842" s="98">
        <f t="shared" si="5"/>
        <v>2</v>
      </c>
      <c r="I1842" s="98">
        <f t="shared" si="6"/>
        <v>24</v>
      </c>
      <c r="J1842" s="101"/>
      <c r="K1842" s="101"/>
      <c r="L1842" s="101"/>
      <c r="M1842" s="101"/>
      <c r="N1842" s="101"/>
      <c r="O1842" s="101"/>
      <c r="P1842" s="101"/>
      <c r="Q1842" s="101"/>
      <c r="R1842" s="101"/>
      <c r="S1842" s="101"/>
      <c r="T1842" s="101"/>
      <c r="U1842" s="101"/>
      <c r="V1842" s="101"/>
      <c r="W1842" s="101"/>
      <c r="X1842" s="101"/>
      <c r="Y1842" s="101"/>
      <c r="Z1842" s="101"/>
    </row>
    <row r="1843" ht="12.0" customHeight="1">
      <c r="A1843" s="22">
        <v>35849.0</v>
      </c>
      <c r="B1843" s="26" t="s">
        <v>1279</v>
      </c>
      <c r="C1843" s="101" t="s">
        <v>356</v>
      </c>
      <c r="D1843" s="98">
        <f t="shared" si="1"/>
        <v>20</v>
      </c>
      <c r="E1843" s="98" t="str">
        <f t="shared" si="2"/>
        <v>Analytical results </v>
      </c>
      <c r="F1843" s="98" t="str">
        <f t="shared" si="3"/>
        <v>(Matrix Environmental)</v>
      </c>
      <c r="G1843" s="98">
        <f t="shared" si="4"/>
        <v>1998</v>
      </c>
      <c r="H1843" s="98">
        <f t="shared" si="5"/>
        <v>2</v>
      </c>
      <c r="I1843" s="98">
        <f t="shared" si="6"/>
        <v>23</v>
      </c>
      <c r="J1843" s="101"/>
      <c r="K1843" s="101"/>
      <c r="L1843" s="101"/>
      <c r="M1843" s="101"/>
      <c r="N1843" s="101"/>
      <c r="O1843" s="101"/>
      <c r="P1843" s="101"/>
      <c r="Q1843" s="101"/>
      <c r="R1843" s="101"/>
      <c r="S1843" s="101"/>
      <c r="T1843" s="101"/>
      <c r="U1843" s="101"/>
      <c r="V1843" s="101"/>
      <c r="W1843" s="101"/>
      <c r="X1843" s="101"/>
      <c r="Y1843" s="101"/>
      <c r="Z1843" s="101"/>
    </row>
    <row r="1844" ht="12.0" customHeight="1">
      <c r="A1844" s="22">
        <v>35849.0</v>
      </c>
      <c r="B1844" s="26" t="s">
        <v>1689</v>
      </c>
      <c r="C1844" s="101" t="s">
        <v>356</v>
      </c>
      <c r="D1844" s="98">
        <f t="shared" si="1"/>
        <v>36</v>
      </c>
      <c r="E1844" s="98" t="str">
        <f t="shared" si="2"/>
        <v>Letter from F. Fotouhi to F. Porta </v>
      </c>
      <c r="F1844" s="98" t="str">
        <f t="shared" si="3"/>
        <v>(use of sanitary sewer)</v>
      </c>
      <c r="G1844" s="98">
        <f t="shared" si="4"/>
        <v>1998</v>
      </c>
      <c r="H1844" s="98">
        <f t="shared" si="5"/>
        <v>2</v>
      </c>
      <c r="I1844" s="98">
        <f t="shared" si="6"/>
        <v>23</v>
      </c>
      <c r="J1844" s="101"/>
      <c r="K1844" s="101"/>
      <c r="L1844" s="101"/>
      <c r="M1844" s="101"/>
      <c r="N1844" s="101"/>
      <c r="O1844" s="101"/>
      <c r="P1844" s="101"/>
      <c r="Q1844" s="101"/>
      <c r="R1844" s="101"/>
      <c r="S1844" s="101"/>
      <c r="T1844" s="101"/>
      <c r="U1844" s="101"/>
      <c r="V1844" s="101"/>
      <c r="W1844" s="101"/>
      <c r="X1844" s="101"/>
      <c r="Y1844" s="101"/>
      <c r="Z1844" s="101"/>
    </row>
    <row r="1845" ht="12.0" customHeight="1">
      <c r="A1845" s="22">
        <v>35847.0</v>
      </c>
      <c r="B1845" s="26" t="s">
        <v>1690</v>
      </c>
      <c r="C1845" s="101" t="s">
        <v>356</v>
      </c>
      <c r="D1845" s="98">
        <f t="shared" si="1"/>
        <v>39</v>
      </c>
      <c r="E1845" s="98" t="str">
        <f t="shared" si="2"/>
        <v>Letter from R. Connors to T. Blessing </v>
      </c>
      <c r="F1845" s="98" t="str">
        <f t="shared" si="3"/>
        <v>(right-of-way permit issues)</v>
      </c>
      <c r="G1845" s="98">
        <f t="shared" si="4"/>
        <v>1998</v>
      </c>
      <c r="H1845" s="98">
        <f t="shared" si="5"/>
        <v>2</v>
      </c>
      <c r="I1845" s="98">
        <f t="shared" si="6"/>
        <v>21</v>
      </c>
      <c r="J1845" s="101"/>
      <c r="K1845" s="101"/>
      <c r="L1845" s="101"/>
      <c r="M1845" s="101"/>
      <c r="N1845" s="101"/>
      <c r="O1845" s="101"/>
      <c r="P1845" s="101"/>
      <c r="Q1845" s="101"/>
      <c r="R1845" s="101"/>
      <c r="S1845" s="101"/>
      <c r="T1845" s="101"/>
      <c r="U1845" s="101"/>
      <c r="V1845" s="101"/>
      <c r="W1845" s="101"/>
      <c r="X1845" s="101"/>
      <c r="Y1845" s="101"/>
      <c r="Z1845" s="101"/>
    </row>
    <row r="1846" ht="12.0" customHeight="1">
      <c r="A1846" s="22">
        <v>35846.0</v>
      </c>
      <c r="B1846" s="26" t="s">
        <v>1678</v>
      </c>
      <c r="C1846" s="101" t="s">
        <v>356</v>
      </c>
      <c r="D1846" s="98" t="str">
        <f t="shared" si="1"/>
        <v>#VALUE!</v>
      </c>
      <c r="E1846" s="101" t="str">
        <f t="shared" si="2"/>
        <v>GSI submittal of Revised Evergreen System Monitoring Plan</v>
      </c>
      <c r="F1846" s="98" t="str">
        <f t="shared" si="3"/>
        <v/>
      </c>
      <c r="G1846" s="98">
        <f t="shared" si="4"/>
        <v>1998</v>
      </c>
      <c r="H1846" s="98">
        <f t="shared" si="5"/>
        <v>2</v>
      </c>
      <c r="I1846" s="98">
        <f t="shared" si="6"/>
        <v>20</v>
      </c>
      <c r="J1846" s="101"/>
      <c r="K1846" s="101"/>
      <c r="L1846" s="101"/>
      <c r="M1846" s="101"/>
      <c r="N1846" s="101"/>
      <c r="O1846" s="101"/>
      <c r="P1846" s="101"/>
      <c r="Q1846" s="101"/>
      <c r="R1846" s="101"/>
      <c r="S1846" s="101"/>
      <c r="T1846" s="101"/>
      <c r="U1846" s="101"/>
      <c r="V1846" s="101"/>
      <c r="W1846" s="101"/>
      <c r="X1846" s="101"/>
      <c r="Y1846" s="101"/>
      <c r="Z1846" s="101"/>
    </row>
    <row r="1847" ht="12.0" customHeight="1">
      <c r="A1847" s="22">
        <v>35846.0</v>
      </c>
      <c r="B1847" s="26" t="s">
        <v>1691</v>
      </c>
      <c r="C1847" s="101" t="s">
        <v>7</v>
      </c>
      <c r="D1847" s="98">
        <f t="shared" si="1"/>
        <v>37</v>
      </c>
      <c r="E1847" s="98" t="str">
        <f t="shared" si="2"/>
        <v>Letter from N. Berlin to R. Harding </v>
      </c>
      <c r="F1847" s="98" t="str">
        <f t="shared" si="3"/>
        <v>(city willing to meet with DEQ &amp; GSI)</v>
      </c>
      <c r="G1847" s="98">
        <f t="shared" si="4"/>
        <v>1998</v>
      </c>
      <c r="H1847" s="98">
        <f t="shared" si="5"/>
        <v>2</v>
      </c>
      <c r="I1847" s="98">
        <f t="shared" si="6"/>
        <v>20</v>
      </c>
      <c r="J1847" s="101"/>
      <c r="K1847" s="101"/>
      <c r="L1847" s="101"/>
      <c r="M1847" s="101"/>
      <c r="N1847" s="101"/>
      <c r="O1847" s="101"/>
      <c r="P1847" s="101"/>
      <c r="Q1847" s="101"/>
      <c r="R1847" s="101"/>
      <c r="S1847" s="101"/>
      <c r="T1847" s="101"/>
      <c r="U1847" s="101"/>
      <c r="V1847" s="101"/>
      <c r="W1847" s="101"/>
      <c r="X1847" s="101"/>
      <c r="Y1847" s="101"/>
      <c r="Z1847" s="101"/>
    </row>
    <row r="1848" ht="24.0" customHeight="1">
      <c r="A1848" s="22">
        <v>35845.0</v>
      </c>
      <c r="B1848" s="26" t="s">
        <v>1692</v>
      </c>
      <c r="C1848" s="101" t="s">
        <v>7</v>
      </c>
      <c r="D1848" s="98">
        <f t="shared" si="1"/>
        <v>34</v>
      </c>
      <c r="E1848" s="98" t="str">
        <f t="shared" si="2"/>
        <v>Letter from H. Moore to resident </v>
      </c>
      <c r="F1848" s="98" t="str">
        <f t="shared" si="3"/>
        <v>(with list of addresses where similar letters were sent that no 1,4-dioxane was detected in well wa</v>
      </c>
      <c r="G1848" s="98">
        <f t="shared" si="4"/>
        <v>1998</v>
      </c>
      <c r="H1848" s="98">
        <f t="shared" si="5"/>
        <v>2</v>
      </c>
      <c r="I1848" s="98">
        <f t="shared" si="6"/>
        <v>19</v>
      </c>
      <c r="J1848" s="101"/>
      <c r="K1848" s="101"/>
      <c r="L1848" s="101"/>
      <c r="M1848" s="101"/>
      <c r="N1848" s="101"/>
      <c r="O1848" s="101"/>
      <c r="P1848" s="101"/>
      <c r="Q1848" s="101"/>
      <c r="R1848" s="101"/>
      <c r="S1848" s="101"/>
      <c r="T1848" s="101"/>
      <c r="U1848" s="101"/>
      <c r="V1848" s="101"/>
      <c r="W1848" s="101"/>
      <c r="X1848" s="101"/>
      <c r="Y1848" s="101"/>
      <c r="Z1848" s="101"/>
    </row>
    <row r="1849" ht="12.0" customHeight="1">
      <c r="A1849" s="22">
        <v>35844.0</v>
      </c>
      <c r="B1849" s="26" t="s">
        <v>1693</v>
      </c>
      <c r="C1849" s="101" t="s">
        <v>356</v>
      </c>
      <c r="D1849" s="98">
        <f t="shared" si="1"/>
        <v>52</v>
      </c>
      <c r="E1849" s="98" t="str">
        <f t="shared" si="2"/>
        <v>Letter from F. Fotouhi to H. Adrounie w/attachment </v>
      </c>
      <c r="F1849" s="98" t="str">
        <f t="shared" si="3"/>
        <v>(use of sanitary sewer)</v>
      </c>
      <c r="G1849" s="98">
        <f t="shared" si="4"/>
        <v>1998</v>
      </c>
      <c r="H1849" s="98">
        <f t="shared" si="5"/>
        <v>2</v>
      </c>
      <c r="I1849" s="98">
        <f t="shared" si="6"/>
        <v>18</v>
      </c>
      <c r="J1849" s="101"/>
      <c r="K1849" s="101"/>
      <c r="L1849" s="101"/>
      <c r="M1849" s="101"/>
      <c r="N1849" s="101"/>
      <c r="O1849" s="101"/>
      <c r="P1849" s="101"/>
      <c r="Q1849" s="101"/>
      <c r="R1849" s="101"/>
      <c r="S1849" s="101"/>
      <c r="T1849" s="101"/>
      <c r="U1849" s="101"/>
      <c r="V1849" s="101"/>
      <c r="W1849" s="101"/>
      <c r="X1849" s="101"/>
      <c r="Y1849" s="101"/>
      <c r="Z1849" s="101"/>
    </row>
    <row r="1850" ht="12.0" customHeight="1">
      <c r="A1850" s="22">
        <v>35844.0</v>
      </c>
      <c r="B1850" s="26" t="s">
        <v>1694</v>
      </c>
      <c r="C1850" s="101" t="s">
        <v>356</v>
      </c>
      <c r="D1850" s="98">
        <f t="shared" si="1"/>
        <v>36</v>
      </c>
      <c r="E1850" s="98" t="str">
        <f t="shared" si="2"/>
        <v>Letter from F. Fotouhi to S. Kolon </v>
      </c>
      <c r="F1850" s="98" t="str">
        <f t="shared" si="3"/>
        <v>(response to O&amp;M Plan comments)</v>
      </c>
      <c r="G1850" s="98">
        <f t="shared" si="4"/>
        <v>1998</v>
      </c>
      <c r="H1850" s="98">
        <f t="shared" si="5"/>
        <v>2</v>
      </c>
      <c r="I1850" s="98">
        <f t="shared" si="6"/>
        <v>18</v>
      </c>
      <c r="J1850" s="101"/>
      <c r="K1850" s="101"/>
      <c r="L1850" s="101"/>
      <c r="M1850" s="101"/>
      <c r="N1850" s="101"/>
      <c r="O1850" s="101"/>
      <c r="P1850" s="101"/>
      <c r="Q1850" s="101"/>
      <c r="R1850" s="101"/>
      <c r="S1850" s="101"/>
      <c r="T1850" s="101"/>
      <c r="U1850" s="101"/>
      <c r="V1850" s="101"/>
      <c r="W1850" s="101"/>
      <c r="X1850" s="101"/>
      <c r="Y1850" s="101"/>
      <c r="Z1850" s="101"/>
    </row>
    <row r="1851" ht="12.0" customHeight="1">
      <c r="A1851" s="22">
        <v>35843.0</v>
      </c>
      <c r="B1851" s="26" t="s">
        <v>1695</v>
      </c>
      <c r="C1851" s="101" t="s">
        <v>356</v>
      </c>
      <c r="D1851" s="98" t="str">
        <f t="shared" si="1"/>
        <v>#VALUE!</v>
      </c>
      <c r="E1851" s="101" t="str">
        <f t="shared" si="2"/>
        <v>DEQ response to Injection well design and operation</v>
      </c>
      <c r="F1851" s="98" t="str">
        <f t="shared" si="3"/>
        <v/>
      </c>
      <c r="G1851" s="98">
        <f t="shared" si="4"/>
        <v>1998</v>
      </c>
      <c r="H1851" s="98">
        <f t="shared" si="5"/>
        <v>2</v>
      </c>
      <c r="I1851" s="98">
        <f t="shared" si="6"/>
        <v>17</v>
      </c>
      <c r="J1851" s="101"/>
      <c r="K1851" s="101"/>
      <c r="L1851" s="101"/>
      <c r="M1851" s="101"/>
      <c r="N1851" s="101"/>
      <c r="O1851" s="101"/>
      <c r="P1851" s="101"/>
      <c r="Q1851" s="101"/>
      <c r="R1851" s="101"/>
      <c r="S1851" s="101"/>
      <c r="T1851" s="101"/>
      <c r="U1851" s="101"/>
      <c r="V1851" s="101"/>
      <c r="W1851" s="101"/>
      <c r="X1851" s="101"/>
      <c r="Y1851" s="101"/>
      <c r="Z1851" s="101"/>
    </row>
    <row r="1852" ht="12.0" customHeight="1">
      <c r="A1852" s="22">
        <v>35842.0</v>
      </c>
      <c r="B1852" s="26" t="s">
        <v>1696</v>
      </c>
      <c r="C1852" s="101" t="s">
        <v>356</v>
      </c>
      <c r="D1852" s="98">
        <f t="shared" si="1"/>
        <v>36</v>
      </c>
      <c r="E1852" s="98" t="str">
        <f t="shared" si="2"/>
        <v>Letter from F. Fotouhi to S. Kolon </v>
      </c>
      <c r="F1852" s="98" t="str">
        <f t="shared" si="3"/>
        <v>(comments on Injection well submittal)</v>
      </c>
      <c r="G1852" s="98">
        <f t="shared" si="4"/>
        <v>1998</v>
      </c>
      <c r="H1852" s="98">
        <f t="shared" si="5"/>
        <v>2</v>
      </c>
      <c r="I1852" s="98">
        <f t="shared" si="6"/>
        <v>16</v>
      </c>
      <c r="J1852" s="101"/>
      <c r="K1852" s="101"/>
      <c r="L1852" s="101"/>
      <c r="M1852" s="101"/>
      <c r="N1852" s="101"/>
      <c r="O1852" s="101"/>
      <c r="P1852" s="101"/>
      <c r="Q1852" s="101"/>
      <c r="R1852" s="101"/>
      <c r="S1852" s="101"/>
      <c r="T1852" s="101"/>
      <c r="U1852" s="101"/>
      <c r="V1852" s="101"/>
      <c r="W1852" s="101"/>
      <c r="X1852" s="101"/>
      <c r="Y1852" s="101"/>
      <c r="Z1852" s="101"/>
    </row>
    <row r="1853" ht="12.0" customHeight="1">
      <c r="A1853" s="22">
        <v>35837.0</v>
      </c>
      <c r="B1853" s="26" t="s">
        <v>1697</v>
      </c>
      <c r="C1853" s="101" t="s">
        <v>356</v>
      </c>
      <c r="D1853" s="98">
        <f t="shared" si="1"/>
        <v>36</v>
      </c>
      <c r="E1853" s="98" t="str">
        <f t="shared" si="2"/>
        <v>Letter from F. Fotouhi to A. Smith </v>
      </c>
      <c r="F1853" s="98" t="str">
        <f t="shared" si="3"/>
        <v>(reporting 8 ppb dioxane at 465 Dupont Circle)</v>
      </c>
      <c r="G1853" s="98">
        <f t="shared" si="4"/>
        <v>1998</v>
      </c>
      <c r="H1853" s="98">
        <f t="shared" si="5"/>
        <v>2</v>
      </c>
      <c r="I1853" s="98">
        <f t="shared" si="6"/>
        <v>11</v>
      </c>
      <c r="J1853" s="101"/>
      <c r="K1853" s="101"/>
      <c r="L1853" s="101"/>
      <c r="M1853" s="101"/>
      <c r="N1853" s="101"/>
      <c r="O1853" s="101"/>
      <c r="P1853" s="101"/>
      <c r="Q1853" s="101"/>
      <c r="R1853" s="101"/>
      <c r="S1853" s="101"/>
      <c r="T1853" s="101"/>
      <c r="U1853" s="101"/>
      <c r="V1853" s="101"/>
      <c r="W1853" s="101"/>
      <c r="X1853" s="101"/>
      <c r="Y1853" s="101"/>
      <c r="Z1853" s="101"/>
    </row>
    <row r="1854" ht="12.0" customHeight="1">
      <c r="A1854" s="22">
        <v>35837.0</v>
      </c>
      <c r="B1854" s="26" t="s">
        <v>1698</v>
      </c>
      <c r="C1854" s="101" t="s">
        <v>7</v>
      </c>
      <c r="D1854" s="98">
        <f t="shared" si="1"/>
        <v>39</v>
      </c>
      <c r="E1854" s="98" t="str">
        <f t="shared" si="2"/>
        <v>Letters from H. Moore to 12 residents </v>
      </c>
      <c r="F1854" s="98" t="str">
        <f t="shared" si="3"/>
        <v>(1,4-dioxane detected in well water)</v>
      </c>
      <c r="G1854" s="98">
        <f t="shared" si="4"/>
        <v>1998</v>
      </c>
      <c r="H1854" s="98">
        <f t="shared" si="5"/>
        <v>2</v>
      </c>
      <c r="I1854" s="98">
        <f t="shared" si="6"/>
        <v>11</v>
      </c>
      <c r="J1854" s="101"/>
      <c r="K1854" s="101"/>
      <c r="L1854" s="101"/>
      <c r="M1854" s="101"/>
      <c r="N1854" s="101"/>
      <c r="O1854" s="101"/>
      <c r="P1854" s="101"/>
      <c r="Q1854" s="101"/>
      <c r="R1854" s="101"/>
      <c r="S1854" s="101"/>
      <c r="T1854" s="101"/>
      <c r="U1854" s="101"/>
      <c r="V1854" s="101"/>
      <c r="W1854" s="101"/>
      <c r="X1854" s="101"/>
      <c r="Y1854" s="101"/>
      <c r="Z1854" s="101"/>
    </row>
    <row r="1855" ht="12.0" customHeight="1">
      <c r="A1855" s="22">
        <v>35836.0</v>
      </c>
      <c r="B1855" s="26" t="s">
        <v>1684</v>
      </c>
      <c r="C1855" s="101" t="s">
        <v>356</v>
      </c>
      <c r="D1855" s="98">
        <f t="shared" si="1"/>
        <v>38</v>
      </c>
      <c r="E1855" s="98" t="str">
        <f t="shared" si="2"/>
        <v>Letter from F. Fotouhi to J. Mueller </v>
      </c>
      <c r="F1855" s="98" t="str">
        <f t="shared" si="3"/>
        <v>(right-of-way permit issues)</v>
      </c>
      <c r="G1855" s="98">
        <f t="shared" si="4"/>
        <v>1998</v>
      </c>
      <c r="H1855" s="98">
        <f t="shared" si="5"/>
        <v>2</v>
      </c>
      <c r="I1855" s="98">
        <f t="shared" si="6"/>
        <v>10</v>
      </c>
      <c r="J1855" s="101"/>
      <c r="K1855" s="101"/>
      <c r="L1855" s="101"/>
      <c r="M1855" s="101"/>
      <c r="N1855" s="101"/>
      <c r="O1855" s="101"/>
      <c r="P1855" s="101"/>
      <c r="Q1855" s="101"/>
      <c r="R1855" s="101"/>
      <c r="S1855" s="101"/>
      <c r="T1855" s="101"/>
      <c r="U1855" s="101"/>
      <c r="V1855" s="101"/>
      <c r="W1855" s="101"/>
      <c r="X1855" s="101"/>
      <c r="Y1855" s="101"/>
      <c r="Z1855" s="101"/>
    </row>
    <row r="1856" ht="12.0" customHeight="1">
      <c r="A1856" s="22">
        <v>35836.0</v>
      </c>
      <c r="B1856" s="26" t="s">
        <v>1684</v>
      </c>
      <c r="C1856" s="101" t="s">
        <v>356</v>
      </c>
      <c r="D1856" s="98">
        <f t="shared" si="1"/>
        <v>38</v>
      </c>
      <c r="E1856" s="98" t="str">
        <f t="shared" si="2"/>
        <v>Letter from F. Fotouhi to J. Mueller </v>
      </c>
      <c r="F1856" s="98" t="str">
        <f t="shared" si="3"/>
        <v>(right-of-way permit issues)</v>
      </c>
      <c r="G1856" s="98">
        <f t="shared" si="4"/>
        <v>1998</v>
      </c>
      <c r="H1856" s="98">
        <f t="shared" si="5"/>
        <v>2</v>
      </c>
      <c r="I1856" s="98">
        <f t="shared" si="6"/>
        <v>10</v>
      </c>
      <c r="J1856" s="101"/>
      <c r="K1856" s="101"/>
      <c r="L1856" s="101"/>
      <c r="M1856" s="101"/>
      <c r="N1856" s="101"/>
      <c r="O1856" s="101"/>
      <c r="P1856" s="101"/>
      <c r="Q1856" s="101"/>
      <c r="R1856" s="101"/>
      <c r="S1856" s="101"/>
      <c r="T1856" s="101"/>
      <c r="U1856" s="101"/>
      <c r="V1856" s="101"/>
      <c r="W1856" s="101"/>
      <c r="X1856" s="101"/>
      <c r="Y1856" s="101"/>
      <c r="Z1856" s="101"/>
    </row>
    <row r="1857" ht="12.0" customHeight="1">
      <c r="A1857" s="22">
        <v>35836.0</v>
      </c>
      <c r="B1857" s="26" t="s">
        <v>1382</v>
      </c>
      <c r="C1857" s="26" t="s">
        <v>9</v>
      </c>
      <c r="D1857" s="98" t="str">
        <f t="shared" si="1"/>
        <v>#VALUE!</v>
      </c>
      <c r="E1857" s="101" t="str">
        <f t="shared" si="2"/>
        <v>GSI submittal of Discharge Monitoring Report for NPDES permit</v>
      </c>
      <c r="F1857" s="98" t="str">
        <f t="shared" si="3"/>
        <v/>
      </c>
      <c r="G1857" s="98">
        <f t="shared" si="4"/>
        <v>1998</v>
      </c>
      <c r="H1857" s="98">
        <f t="shared" si="5"/>
        <v>2</v>
      </c>
      <c r="I1857" s="98">
        <f t="shared" si="6"/>
        <v>10</v>
      </c>
      <c r="J1857" s="101"/>
      <c r="K1857" s="101"/>
      <c r="L1857" s="101"/>
      <c r="M1857" s="101"/>
      <c r="N1857" s="101"/>
      <c r="O1857" s="101"/>
      <c r="P1857" s="101"/>
      <c r="Q1857" s="101"/>
      <c r="R1857" s="101"/>
      <c r="S1857" s="101"/>
      <c r="T1857" s="101"/>
      <c r="U1857" s="101"/>
      <c r="V1857" s="101"/>
      <c r="W1857" s="101"/>
      <c r="X1857" s="101"/>
      <c r="Y1857" s="101"/>
      <c r="Z1857" s="101"/>
    </row>
    <row r="1858" ht="12.0" customHeight="1">
      <c r="A1858" s="22">
        <v>35836.0</v>
      </c>
      <c r="B1858" s="26" t="s">
        <v>1699</v>
      </c>
      <c r="C1858" s="26" t="s">
        <v>9</v>
      </c>
      <c r="D1858" s="98">
        <f t="shared" si="1"/>
        <v>38</v>
      </c>
      <c r="E1858" s="98" t="str">
        <f t="shared" si="2"/>
        <v>Letter from F. Fotouhi to B. Wiseley </v>
      </c>
      <c r="F1858" s="98" t="str">
        <f t="shared" si="3"/>
        <v>(NPDES permit issues)</v>
      </c>
      <c r="G1858" s="98">
        <f t="shared" si="4"/>
        <v>1998</v>
      </c>
      <c r="H1858" s="98">
        <f t="shared" si="5"/>
        <v>2</v>
      </c>
      <c r="I1858" s="98">
        <f t="shared" si="6"/>
        <v>10</v>
      </c>
      <c r="J1858" s="101"/>
      <c r="K1858" s="101"/>
      <c r="L1858" s="101"/>
      <c r="M1858" s="101"/>
      <c r="N1858" s="101"/>
      <c r="O1858" s="101"/>
      <c r="P1858" s="101"/>
      <c r="Q1858" s="101"/>
      <c r="R1858" s="101"/>
      <c r="S1858" s="101"/>
      <c r="T1858" s="101"/>
      <c r="U1858" s="101"/>
      <c r="V1858" s="101"/>
      <c r="W1858" s="101"/>
      <c r="X1858" s="101"/>
      <c r="Y1858" s="101"/>
      <c r="Z1858" s="101"/>
    </row>
    <row r="1859" ht="24.0" customHeight="1">
      <c r="A1859" s="22">
        <v>35836.0</v>
      </c>
      <c r="B1859" s="26" t="s">
        <v>1700</v>
      </c>
      <c r="C1859" s="26" t="s">
        <v>9</v>
      </c>
      <c r="D1859" s="98">
        <f t="shared" si="1"/>
        <v>38</v>
      </c>
      <c r="E1859" s="98" t="str">
        <f t="shared" si="2"/>
        <v>Letter from F. Fotouhi to B. Wiseley </v>
      </c>
      <c r="F1859" s="98" t="str">
        <f t="shared" si="3"/>
        <v>(treatment system breakdown products analysis) w/attachments</v>
      </c>
      <c r="G1859" s="98">
        <f t="shared" si="4"/>
        <v>1998</v>
      </c>
      <c r="H1859" s="98">
        <f t="shared" si="5"/>
        <v>2</v>
      </c>
      <c r="I1859" s="98">
        <f t="shared" si="6"/>
        <v>10</v>
      </c>
      <c r="J1859" s="101"/>
      <c r="K1859" s="101"/>
      <c r="L1859" s="101"/>
      <c r="M1859" s="101"/>
      <c r="N1859" s="101"/>
      <c r="O1859" s="101"/>
      <c r="P1859" s="101"/>
      <c r="Q1859" s="101"/>
      <c r="R1859" s="101"/>
      <c r="S1859" s="101"/>
      <c r="T1859" s="101"/>
      <c r="U1859" s="101"/>
      <c r="V1859" s="101"/>
      <c r="W1859" s="101"/>
      <c r="X1859" s="101"/>
      <c r="Y1859" s="101"/>
      <c r="Z1859" s="101"/>
    </row>
    <row r="1860" ht="12.0" customHeight="1">
      <c r="A1860" s="22">
        <v>35831.0</v>
      </c>
      <c r="B1860" s="26" t="s">
        <v>1701</v>
      </c>
      <c r="C1860" s="101" t="s">
        <v>356</v>
      </c>
      <c r="D1860" s="98">
        <f t="shared" si="1"/>
        <v>47</v>
      </c>
      <c r="E1860" s="98" t="str">
        <f t="shared" si="2"/>
        <v>Letter from F. Fotouhi to T. Blessing et. al. </v>
      </c>
      <c r="F1860" s="98" t="str">
        <f t="shared" si="3"/>
        <v>(with project schedule)</v>
      </c>
      <c r="G1860" s="98">
        <f t="shared" si="4"/>
        <v>1998</v>
      </c>
      <c r="H1860" s="98">
        <f t="shared" si="5"/>
        <v>2</v>
      </c>
      <c r="I1860" s="98">
        <f t="shared" si="6"/>
        <v>5</v>
      </c>
      <c r="J1860" s="101"/>
      <c r="K1860" s="101"/>
      <c r="L1860" s="101"/>
      <c r="M1860" s="101"/>
      <c r="N1860" s="101"/>
      <c r="O1860" s="101"/>
      <c r="P1860" s="101"/>
      <c r="Q1860" s="101"/>
      <c r="R1860" s="101"/>
      <c r="S1860" s="101"/>
      <c r="T1860" s="101"/>
      <c r="U1860" s="101"/>
      <c r="V1860" s="101"/>
      <c r="W1860" s="101"/>
      <c r="X1860" s="101"/>
      <c r="Y1860" s="101"/>
      <c r="Z1860" s="101"/>
    </row>
    <row r="1861" ht="12.0" customHeight="1">
      <c r="A1861" s="22">
        <v>35831.0</v>
      </c>
      <c r="B1861" s="26" t="s">
        <v>1702</v>
      </c>
      <c r="C1861" s="26" t="s">
        <v>9</v>
      </c>
      <c r="D1861" s="98">
        <f t="shared" si="1"/>
        <v>38</v>
      </c>
      <c r="E1861" s="98" t="str">
        <f t="shared" si="2"/>
        <v>Letter from B. Wiseley to F. Fotouhi </v>
      </c>
      <c r="F1861" s="98" t="str">
        <f t="shared" si="3"/>
        <v>(NPDES permit issues)</v>
      </c>
      <c r="G1861" s="98">
        <f t="shared" si="4"/>
        <v>1998</v>
      </c>
      <c r="H1861" s="98">
        <f t="shared" si="5"/>
        <v>2</v>
      </c>
      <c r="I1861" s="98">
        <f t="shared" si="6"/>
        <v>5</v>
      </c>
      <c r="J1861" s="101"/>
      <c r="K1861" s="101"/>
      <c r="L1861" s="101"/>
      <c r="M1861" s="101"/>
      <c r="N1861" s="101"/>
      <c r="O1861" s="101"/>
      <c r="P1861" s="101"/>
      <c r="Q1861" s="101"/>
      <c r="R1861" s="101"/>
      <c r="S1861" s="101"/>
      <c r="T1861" s="101"/>
      <c r="U1861" s="101"/>
      <c r="V1861" s="101"/>
      <c r="W1861" s="101"/>
      <c r="X1861" s="101"/>
      <c r="Y1861" s="101"/>
      <c r="Z1861" s="101"/>
    </row>
    <row r="1862" ht="12.0" customHeight="1">
      <c r="A1862" s="22">
        <v>35830.0</v>
      </c>
      <c r="B1862" s="26" t="s">
        <v>1703</v>
      </c>
      <c r="C1862" s="101" t="s">
        <v>356</v>
      </c>
      <c r="D1862" s="98">
        <f t="shared" si="1"/>
        <v>38</v>
      </c>
      <c r="E1862" s="98" t="str">
        <f t="shared" si="2"/>
        <v>Letter from R. Connors to R. Reichel </v>
      </c>
      <c r="F1862" s="98" t="str">
        <f t="shared" si="3"/>
        <v>(right-of-way permit issues)</v>
      </c>
      <c r="G1862" s="98">
        <f t="shared" si="4"/>
        <v>1998</v>
      </c>
      <c r="H1862" s="98">
        <f t="shared" si="5"/>
        <v>2</v>
      </c>
      <c r="I1862" s="98">
        <f t="shared" si="6"/>
        <v>4</v>
      </c>
      <c r="J1862" s="101"/>
      <c r="K1862" s="101"/>
      <c r="L1862" s="101"/>
      <c r="M1862" s="101"/>
      <c r="N1862" s="101"/>
      <c r="O1862" s="101"/>
      <c r="P1862" s="101"/>
      <c r="Q1862" s="101"/>
      <c r="R1862" s="101"/>
      <c r="S1862" s="101"/>
      <c r="T1862" s="101"/>
      <c r="U1862" s="101"/>
      <c r="V1862" s="101"/>
      <c r="W1862" s="101"/>
      <c r="X1862" s="101"/>
      <c r="Y1862" s="101"/>
      <c r="Z1862" s="101"/>
    </row>
    <row r="1863" ht="12.0" customHeight="1">
      <c r="A1863" s="22">
        <v>35830.0</v>
      </c>
      <c r="B1863" s="26" t="s">
        <v>1704</v>
      </c>
      <c r="C1863" s="101" t="s">
        <v>7</v>
      </c>
      <c r="D1863" s="98">
        <f t="shared" si="1"/>
        <v>51</v>
      </c>
      <c r="E1863" s="98" t="str">
        <f t="shared" si="2"/>
        <v>Letter from S. Scofes to R. Harding and A. Howard </v>
      </c>
      <c r="F1863" s="98" t="str">
        <f t="shared" si="3"/>
        <v>(proposed discussion issues)</v>
      </c>
      <c r="G1863" s="98">
        <f t="shared" si="4"/>
        <v>1998</v>
      </c>
      <c r="H1863" s="98">
        <f t="shared" si="5"/>
        <v>2</v>
      </c>
      <c r="I1863" s="98">
        <f t="shared" si="6"/>
        <v>4</v>
      </c>
      <c r="J1863" s="101"/>
      <c r="K1863" s="101"/>
      <c r="L1863" s="101"/>
      <c r="M1863" s="101"/>
      <c r="N1863" s="101"/>
      <c r="O1863" s="101"/>
      <c r="P1863" s="101"/>
      <c r="Q1863" s="101"/>
      <c r="R1863" s="101"/>
      <c r="S1863" s="101"/>
      <c r="T1863" s="101"/>
      <c r="U1863" s="101"/>
      <c r="V1863" s="101"/>
      <c r="W1863" s="101"/>
      <c r="X1863" s="101"/>
      <c r="Y1863" s="101"/>
      <c r="Z1863" s="101"/>
    </row>
    <row r="1864" ht="12.0" customHeight="1">
      <c r="A1864" s="22">
        <v>35829.0</v>
      </c>
      <c r="B1864" s="26" t="s">
        <v>1705</v>
      </c>
      <c r="C1864" s="101" t="s">
        <v>356</v>
      </c>
      <c r="D1864" s="98">
        <f t="shared" si="1"/>
        <v>39</v>
      </c>
      <c r="E1864" s="98" t="str">
        <f t="shared" si="2"/>
        <v>DEQ Memo from L. Lipinski to S. Kolon </v>
      </c>
      <c r="F1864" s="98" t="str">
        <f t="shared" si="3"/>
        <v>(comments of Monitoring Plan)</v>
      </c>
      <c r="G1864" s="98">
        <f t="shared" si="4"/>
        <v>1998</v>
      </c>
      <c r="H1864" s="98">
        <f t="shared" si="5"/>
        <v>2</v>
      </c>
      <c r="I1864" s="98">
        <f t="shared" si="6"/>
        <v>3</v>
      </c>
      <c r="J1864" s="101"/>
      <c r="K1864" s="101"/>
      <c r="L1864" s="101"/>
      <c r="M1864" s="101"/>
      <c r="N1864" s="101"/>
      <c r="O1864" s="101"/>
      <c r="P1864" s="101"/>
      <c r="Q1864" s="101"/>
      <c r="R1864" s="101"/>
      <c r="S1864" s="101"/>
      <c r="T1864" s="101"/>
      <c r="U1864" s="101"/>
      <c r="V1864" s="101"/>
      <c r="W1864" s="101"/>
      <c r="X1864" s="101"/>
      <c r="Y1864" s="101"/>
      <c r="Z1864" s="101"/>
    </row>
    <row r="1865" ht="12.0" customHeight="1">
      <c r="A1865" s="22">
        <v>35829.0</v>
      </c>
      <c r="B1865" s="26" t="s">
        <v>1706</v>
      </c>
      <c r="C1865" s="101" t="s">
        <v>356</v>
      </c>
      <c r="D1865" s="98" t="str">
        <f t="shared" si="1"/>
        <v>#VALUE!</v>
      </c>
      <c r="E1865" s="101" t="str">
        <f t="shared" si="2"/>
        <v>DEQ response to Monitoring Plan</v>
      </c>
      <c r="F1865" s="98" t="str">
        <f t="shared" si="3"/>
        <v/>
      </c>
      <c r="G1865" s="98">
        <f t="shared" si="4"/>
        <v>1998</v>
      </c>
      <c r="H1865" s="98">
        <f t="shared" si="5"/>
        <v>2</v>
      </c>
      <c r="I1865" s="98">
        <f t="shared" si="6"/>
        <v>3</v>
      </c>
      <c r="J1865" s="101"/>
      <c r="K1865" s="101"/>
      <c r="L1865" s="101"/>
      <c r="M1865" s="101"/>
      <c r="N1865" s="101"/>
      <c r="O1865" s="101"/>
      <c r="P1865" s="101"/>
      <c r="Q1865" s="101"/>
      <c r="R1865" s="101"/>
      <c r="S1865" s="101"/>
      <c r="T1865" s="101"/>
      <c r="U1865" s="101"/>
      <c r="V1865" s="101"/>
      <c r="W1865" s="101"/>
      <c r="X1865" s="101"/>
      <c r="Y1865" s="101"/>
      <c r="Z1865" s="101"/>
    </row>
    <row r="1866" ht="12.0" customHeight="1">
      <c r="A1866" s="22">
        <v>35829.0</v>
      </c>
      <c r="B1866" s="26" t="s">
        <v>1707</v>
      </c>
      <c r="C1866" s="101" t="s">
        <v>356</v>
      </c>
      <c r="D1866" s="98">
        <f t="shared" si="1"/>
        <v>51</v>
      </c>
      <c r="E1866" s="98" t="str">
        <f t="shared" si="2"/>
        <v>Letter from F. Fotouhi to F. Porta w/ attachments </v>
      </c>
      <c r="F1866" s="98" t="str">
        <f t="shared" si="3"/>
        <v>(use of sanitary sewer)</v>
      </c>
      <c r="G1866" s="98">
        <f t="shared" si="4"/>
        <v>1998</v>
      </c>
      <c r="H1866" s="98">
        <f t="shared" si="5"/>
        <v>2</v>
      </c>
      <c r="I1866" s="98">
        <f t="shared" si="6"/>
        <v>3</v>
      </c>
      <c r="J1866" s="101"/>
      <c r="K1866" s="101"/>
      <c r="L1866" s="101"/>
      <c r="M1866" s="101"/>
      <c r="N1866" s="101"/>
      <c r="O1866" s="101"/>
      <c r="P1866" s="101"/>
      <c r="Q1866" s="101"/>
      <c r="R1866" s="101"/>
      <c r="S1866" s="101"/>
      <c r="T1866" s="101"/>
      <c r="U1866" s="101"/>
      <c r="V1866" s="101"/>
      <c r="W1866" s="101"/>
      <c r="X1866" s="101"/>
      <c r="Y1866" s="101"/>
      <c r="Z1866" s="101"/>
    </row>
    <row r="1867" ht="12.0" customHeight="1">
      <c r="A1867" s="22">
        <v>35829.0</v>
      </c>
      <c r="B1867" s="26" t="s">
        <v>1708</v>
      </c>
      <c r="C1867" s="101" t="s">
        <v>356</v>
      </c>
      <c r="D1867" s="98">
        <f t="shared" si="1"/>
        <v>38</v>
      </c>
      <c r="E1867" s="98" t="str">
        <f t="shared" si="2"/>
        <v>Letter from J. Mueller to F. Fotouhi </v>
      </c>
      <c r="F1867" s="98" t="str">
        <f t="shared" si="3"/>
        <v>(right-of-way permit issues)</v>
      </c>
      <c r="G1867" s="98">
        <f t="shared" si="4"/>
        <v>1998</v>
      </c>
      <c r="H1867" s="98">
        <f t="shared" si="5"/>
        <v>2</v>
      </c>
      <c r="I1867" s="98">
        <f t="shared" si="6"/>
        <v>3</v>
      </c>
      <c r="J1867" s="101"/>
      <c r="K1867" s="101"/>
      <c r="L1867" s="101"/>
      <c r="M1867" s="101"/>
      <c r="N1867" s="101"/>
      <c r="O1867" s="101"/>
      <c r="P1867" s="101"/>
      <c r="Q1867" s="101"/>
      <c r="R1867" s="101"/>
      <c r="S1867" s="101"/>
      <c r="T1867" s="101"/>
      <c r="U1867" s="101"/>
      <c r="V1867" s="101"/>
      <c r="W1867" s="101"/>
      <c r="X1867" s="101"/>
      <c r="Y1867" s="101"/>
      <c r="Z1867" s="101"/>
    </row>
    <row r="1868" ht="12.0" customHeight="1">
      <c r="A1868" s="22">
        <v>35829.0</v>
      </c>
      <c r="B1868" s="26" t="s">
        <v>1709</v>
      </c>
      <c r="C1868" s="101" t="s">
        <v>356</v>
      </c>
      <c r="D1868" s="98">
        <f t="shared" si="1"/>
        <v>36</v>
      </c>
      <c r="E1868" s="98" t="str">
        <f t="shared" si="2"/>
        <v>Letter from J. Mueller to S. Kolon </v>
      </c>
      <c r="F1868" s="98" t="str">
        <f t="shared" si="3"/>
        <v>(comments on Injection well submittal)</v>
      </c>
      <c r="G1868" s="98">
        <f t="shared" si="4"/>
        <v>1998</v>
      </c>
      <c r="H1868" s="98">
        <f t="shared" si="5"/>
        <v>2</v>
      </c>
      <c r="I1868" s="98">
        <f t="shared" si="6"/>
        <v>3</v>
      </c>
      <c r="J1868" s="101"/>
      <c r="K1868" s="101"/>
      <c r="L1868" s="101"/>
      <c r="M1868" s="101"/>
      <c r="N1868" s="101"/>
      <c r="O1868" s="101"/>
      <c r="P1868" s="101"/>
      <c r="Q1868" s="101"/>
      <c r="R1868" s="101"/>
      <c r="S1868" s="101"/>
      <c r="T1868" s="101"/>
      <c r="U1868" s="101"/>
      <c r="V1868" s="101"/>
      <c r="W1868" s="101"/>
      <c r="X1868" s="101"/>
      <c r="Y1868" s="101"/>
      <c r="Z1868" s="101"/>
    </row>
    <row r="1869" ht="12.0" customHeight="1">
      <c r="A1869" s="22">
        <v>35825.0</v>
      </c>
      <c r="B1869" s="26" t="s">
        <v>1710</v>
      </c>
      <c r="C1869" s="101" t="s">
        <v>356</v>
      </c>
      <c r="D1869" s="98">
        <f t="shared" si="1"/>
        <v>36</v>
      </c>
      <c r="E1869" s="98" t="str">
        <f t="shared" si="2"/>
        <v>Letter from F. Porta to F. Fotouhi </v>
      </c>
      <c r="F1869" s="98" t="str">
        <f t="shared" si="3"/>
        <v>(use of sanitary sewer)</v>
      </c>
      <c r="G1869" s="98">
        <f t="shared" si="4"/>
        <v>1998</v>
      </c>
      <c r="H1869" s="98">
        <f t="shared" si="5"/>
        <v>1</v>
      </c>
      <c r="I1869" s="98">
        <f t="shared" si="6"/>
        <v>30</v>
      </c>
      <c r="J1869" s="101"/>
      <c r="K1869" s="101"/>
      <c r="L1869" s="101"/>
      <c r="M1869" s="101"/>
      <c r="N1869" s="101"/>
      <c r="O1869" s="101"/>
      <c r="P1869" s="101"/>
      <c r="Q1869" s="101"/>
      <c r="R1869" s="101"/>
      <c r="S1869" s="101"/>
      <c r="T1869" s="101"/>
      <c r="U1869" s="101"/>
      <c r="V1869" s="101"/>
      <c r="W1869" s="101"/>
      <c r="X1869" s="101"/>
      <c r="Y1869" s="101"/>
      <c r="Z1869" s="101"/>
    </row>
    <row r="1870" ht="12.0" customHeight="1">
      <c r="A1870" s="22">
        <v>35825.0</v>
      </c>
      <c r="B1870" s="26" t="s">
        <v>1711</v>
      </c>
      <c r="C1870" s="101" t="s">
        <v>356</v>
      </c>
      <c r="D1870" s="98">
        <f t="shared" si="1"/>
        <v>39</v>
      </c>
      <c r="E1870" s="98" t="str">
        <f t="shared" si="2"/>
        <v>Letter from R. Connors to T. Blessing </v>
      </c>
      <c r="F1870" s="98" t="str">
        <f t="shared" si="3"/>
        <v>(use of sanitary sewer)</v>
      </c>
      <c r="G1870" s="98">
        <f t="shared" si="4"/>
        <v>1998</v>
      </c>
      <c r="H1870" s="98">
        <f t="shared" si="5"/>
        <v>1</v>
      </c>
      <c r="I1870" s="98">
        <f t="shared" si="6"/>
        <v>30</v>
      </c>
      <c r="J1870" s="101"/>
      <c r="K1870" s="101"/>
      <c r="L1870" s="101"/>
      <c r="M1870" s="101"/>
      <c r="N1870" s="101"/>
      <c r="O1870" s="101"/>
      <c r="P1870" s="101"/>
      <c r="Q1870" s="101"/>
      <c r="R1870" s="101"/>
      <c r="S1870" s="101"/>
      <c r="T1870" s="101"/>
      <c r="U1870" s="101"/>
      <c r="V1870" s="101"/>
      <c r="W1870" s="101"/>
      <c r="X1870" s="101"/>
      <c r="Y1870" s="101"/>
      <c r="Z1870" s="101"/>
    </row>
    <row r="1871" ht="12.0" customHeight="1">
      <c r="A1871" s="22">
        <v>35824.0</v>
      </c>
      <c r="B1871" s="26" t="s">
        <v>1689</v>
      </c>
      <c r="C1871" s="101" t="s">
        <v>356</v>
      </c>
      <c r="D1871" s="98">
        <f t="shared" si="1"/>
        <v>36</v>
      </c>
      <c r="E1871" s="98" t="str">
        <f t="shared" si="2"/>
        <v>Letter from F. Fotouhi to F. Porta </v>
      </c>
      <c r="F1871" s="98" t="str">
        <f t="shared" si="3"/>
        <v>(use of sanitary sewer)</v>
      </c>
      <c r="G1871" s="98">
        <f t="shared" si="4"/>
        <v>1998</v>
      </c>
      <c r="H1871" s="98">
        <f t="shared" si="5"/>
        <v>1</v>
      </c>
      <c r="I1871" s="98">
        <f t="shared" si="6"/>
        <v>29</v>
      </c>
      <c r="J1871" s="101"/>
      <c r="K1871" s="101"/>
      <c r="L1871" s="101"/>
      <c r="M1871" s="101"/>
      <c r="N1871" s="101"/>
      <c r="O1871" s="101"/>
      <c r="P1871" s="101"/>
      <c r="Q1871" s="101"/>
      <c r="R1871" s="101"/>
      <c r="S1871" s="101"/>
      <c r="T1871" s="101"/>
      <c r="U1871" s="101"/>
      <c r="V1871" s="101"/>
      <c r="W1871" s="101"/>
      <c r="X1871" s="101"/>
      <c r="Y1871" s="101"/>
      <c r="Z1871" s="101"/>
    </row>
    <row r="1872" ht="12.0" customHeight="1">
      <c r="A1872" s="22">
        <v>35823.0</v>
      </c>
      <c r="B1872" s="26" t="s">
        <v>1689</v>
      </c>
      <c r="C1872" s="101" t="s">
        <v>356</v>
      </c>
      <c r="D1872" s="98">
        <f t="shared" si="1"/>
        <v>36</v>
      </c>
      <c r="E1872" s="98" t="str">
        <f t="shared" si="2"/>
        <v>Letter from F. Fotouhi to F. Porta </v>
      </c>
      <c r="F1872" s="98" t="str">
        <f t="shared" si="3"/>
        <v>(use of sanitary sewer)</v>
      </c>
      <c r="G1872" s="98">
        <f t="shared" si="4"/>
        <v>1998</v>
      </c>
      <c r="H1872" s="98">
        <f t="shared" si="5"/>
        <v>1</v>
      </c>
      <c r="I1872" s="98">
        <f t="shared" si="6"/>
        <v>28</v>
      </c>
      <c r="J1872" s="101"/>
      <c r="K1872" s="101"/>
      <c r="L1872" s="101"/>
      <c r="M1872" s="101"/>
      <c r="N1872" s="101"/>
      <c r="O1872" s="101"/>
      <c r="P1872" s="101"/>
      <c r="Q1872" s="101"/>
      <c r="R1872" s="101"/>
      <c r="S1872" s="101"/>
      <c r="T1872" s="101"/>
      <c r="U1872" s="101"/>
      <c r="V1872" s="101"/>
      <c r="W1872" s="101"/>
      <c r="X1872" s="101"/>
      <c r="Y1872" s="101"/>
      <c r="Z1872" s="101"/>
    </row>
    <row r="1873" ht="12.0" customHeight="1">
      <c r="A1873" s="22">
        <v>35823.0</v>
      </c>
      <c r="B1873" s="26" t="s">
        <v>1712</v>
      </c>
      <c r="C1873" s="101" t="s">
        <v>356</v>
      </c>
      <c r="D1873" s="98">
        <f t="shared" si="1"/>
        <v>36</v>
      </c>
      <c r="E1873" s="98" t="str">
        <f t="shared" si="2"/>
        <v>Letter from F. Fotouhi to S. Kolon </v>
      </c>
      <c r="F1873" s="98" t="str">
        <f t="shared" si="3"/>
        <v>(comments on Monitoring Plan)</v>
      </c>
      <c r="G1873" s="98">
        <f t="shared" si="4"/>
        <v>1998</v>
      </c>
      <c r="H1873" s="98">
        <f t="shared" si="5"/>
        <v>1</v>
      </c>
      <c r="I1873" s="98">
        <f t="shared" si="6"/>
        <v>28</v>
      </c>
      <c r="J1873" s="101"/>
      <c r="K1873" s="101"/>
      <c r="L1873" s="101"/>
      <c r="M1873" s="101"/>
      <c r="N1873" s="101"/>
      <c r="O1873" s="101"/>
      <c r="P1873" s="101"/>
      <c r="Q1873" s="101"/>
      <c r="R1873" s="101"/>
      <c r="S1873" s="101"/>
      <c r="T1873" s="101"/>
      <c r="U1873" s="101"/>
      <c r="V1873" s="101"/>
      <c r="W1873" s="101"/>
      <c r="X1873" s="101"/>
      <c r="Y1873" s="101"/>
      <c r="Z1873" s="101"/>
    </row>
    <row r="1874" ht="12.0" customHeight="1">
      <c r="A1874" s="22">
        <v>35823.0</v>
      </c>
      <c r="B1874" s="26" t="s">
        <v>1710</v>
      </c>
      <c r="C1874" s="101" t="s">
        <v>356</v>
      </c>
      <c r="D1874" s="98">
        <f t="shared" si="1"/>
        <v>36</v>
      </c>
      <c r="E1874" s="98" t="str">
        <f t="shared" si="2"/>
        <v>Letter from F. Porta to F. Fotouhi </v>
      </c>
      <c r="F1874" s="98" t="str">
        <f t="shared" si="3"/>
        <v>(use of sanitary sewer)</v>
      </c>
      <c r="G1874" s="98">
        <f t="shared" si="4"/>
        <v>1998</v>
      </c>
      <c r="H1874" s="98">
        <f t="shared" si="5"/>
        <v>1</v>
      </c>
      <c r="I1874" s="98">
        <f t="shared" si="6"/>
        <v>28</v>
      </c>
      <c r="J1874" s="101"/>
      <c r="K1874" s="101"/>
      <c r="L1874" s="101"/>
      <c r="M1874" s="101"/>
      <c r="N1874" s="101"/>
      <c r="O1874" s="101"/>
      <c r="P1874" s="101"/>
      <c r="Q1874" s="101"/>
      <c r="R1874" s="101"/>
      <c r="S1874" s="101"/>
      <c r="T1874" s="101"/>
      <c r="U1874" s="101"/>
      <c r="V1874" s="101"/>
      <c r="W1874" s="101"/>
      <c r="X1874" s="101"/>
      <c r="Y1874" s="101"/>
      <c r="Z1874" s="101"/>
    </row>
    <row r="1875" ht="12.0" customHeight="1">
      <c r="A1875" s="22">
        <v>35823.0</v>
      </c>
      <c r="B1875" s="26" t="s">
        <v>1713</v>
      </c>
      <c r="C1875" s="101" t="s">
        <v>356</v>
      </c>
      <c r="D1875" s="98">
        <f t="shared" si="1"/>
        <v>38</v>
      </c>
      <c r="E1875" s="98" t="str">
        <f t="shared" si="2"/>
        <v>Letter from R. Reichel to D. Shelton </v>
      </c>
      <c r="F1875" s="98" t="str">
        <f t="shared" si="3"/>
        <v>(request for status conference)</v>
      </c>
      <c r="G1875" s="98">
        <f t="shared" si="4"/>
        <v>1998</v>
      </c>
      <c r="H1875" s="98">
        <f t="shared" si="5"/>
        <v>1</v>
      </c>
      <c r="I1875" s="98">
        <f t="shared" si="6"/>
        <v>28</v>
      </c>
      <c r="J1875" s="101"/>
      <c r="K1875" s="101"/>
      <c r="L1875" s="101"/>
      <c r="M1875" s="101"/>
      <c r="N1875" s="101"/>
      <c r="O1875" s="101"/>
      <c r="P1875" s="101"/>
      <c r="Q1875" s="101"/>
      <c r="R1875" s="101"/>
      <c r="S1875" s="101"/>
      <c r="T1875" s="101"/>
      <c r="U1875" s="101"/>
      <c r="V1875" s="101"/>
      <c r="W1875" s="101"/>
      <c r="X1875" s="101"/>
      <c r="Y1875" s="101"/>
      <c r="Z1875" s="101"/>
    </row>
    <row r="1876" ht="12.0" customHeight="1">
      <c r="A1876" s="22">
        <v>35821.0</v>
      </c>
      <c r="B1876" s="26" t="s">
        <v>1714</v>
      </c>
      <c r="C1876" s="101" t="s">
        <v>356</v>
      </c>
      <c r="D1876" s="98">
        <f t="shared" si="1"/>
        <v>36</v>
      </c>
      <c r="E1876" s="98" t="str">
        <f t="shared" si="2"/>
        <v>Letter from F. Fotouhi to B. Kniff </v>
      </c>
      <c r="F1876" s="98" t="str">
        <f t="shared" si="3"/>
        <v>(response to pipeline bid)</v>
      </c>
      <c r="G1876" s="98">
        <f t="shared" si="4"/>
        <v>1998</v>
      </c>
      <c r="H1876" s="98">
        <f t="shared" si="5"/>
        <v>1</v>
      </c>
      <c r="I1876" s="98">
        <f t="shared" si="6"/>
        <v>26</v>
      </c>
      <c r="J1876" s="101"/>
      <c r="K1876" s="101"/>
      <c r="L1876" s="101"/>
      <c r="M1876" s="101"/>
      <c r="N1876" s="101"/>
      <c r="O1876" s="101"/>
      <c r="P1876" s="101"/>
      <c r="Q1876" s="101"/>
      <c r="R1876" s="101"/>
      <c r="S1876" s="101"/>
      <c r="T1876" s="101"/>
      <c r="U1876" s="101"/>
      <c r="V1876" s="101"/>
      <c r="W1876" s="101"/>
      <c r="X1876" s="101"/>
      <c r="Y1876" s="101"/>
      <c r="Z1876" s="101"/>
    </row>
    <row r="1877" ht="12.0" customHeight="1">
      <c r="A1877" s="22">
        <v>35821.0</v>
      </c>
      <c r="B1877" s="26" t="s">
        <v>1715</v>
      </c>
      <c r="C1877" s="101" t="s">
        <v>356</v>
      </c>
      <c r="D1877" s="98">
        <f t="shared" si="1"/>
        <v>36</v>
      </c>
      <c r="E1877" s="98" t="str">
        <f t="shared" si="2"/>
        <v>Letter from F. Fotouhi to R. Lyons </v>
      </c>
      <c r="F1877" s="98" t="str">
        <f t="shared" si="3"/>
        <v>(pipeline contractor selected - Mich. Trenching</v>
      </c>
      <c r="G1877" s="98">
        <f t="shared" si="4"/>
        <v>1998</v>
      </c>
      <c r="H1877" s="98">
        <f t="shared" si="5"/>
        <v>1</v>
      </c>
      <c r="I1877" s="98">
        <f t="shared" si="6"/>
        <v>26</v>
      </c>
      <c r="J1877" s="101"/>
      <c r="K1877" s="101"/>
      <c r="L1877" s="101"/>
      <c r="M1877" s="101"/>
      <c r="N1877" s="101"/>
      <c r="O1877" s="101"/>
      <c r="P1877" s="101"/>
      <c r="Q1877" s="101"/>
      <c r="R1877" s="101"/>
      <c r="S1877" s="101"/>
      <c r="T1877" s="101"/>
      <c r="U1877" s="101"/>
      <c r="V1877" s="101"/>
      <c r="W1877" s="101"/>
      <c r="X1877" s="101"/>
      <c r="Y1877" s="101"/>
      <c r="Z1877" s="101"/>
    </row>
    <row r="1878" ht="12.0" customHeight="1">
      <c r="A1878" s="22">
        <v>35818.0</v>
      </c>
      <c r="B1878" s="26" t="s">
        <v>1279</v>
      </c>
      <c r="C1878" s="101" t="s">
        <v>356</v>
      </c>
      <c r="D1878" s="98">
        <f t="shared" si="1"/>
        <v>20</v>
      </c>
      <c r="E1878" s="98" t="str">
        <f t="shared" si="2"/>
        <v>Analytical results </v>
      </c>
      <c r="F1878" s="98" t="str">
        <f t="shared" si="3"/>
        <v>(Matrix Environmental)</v>
      </c>
      <c r="G1878" s="98">
        <f t="shared" si="4"/>
        <v>1998</v>
      </c>
      <c r="H1878" s="98">
        <f t="shared" si="5"/>
        <v>1</v>
      </c>
      <c r="I1878" s="98">
        <f t="shared" si="6"/>
        <v>23</v>
      </c>
      <c r="J1878" s="101"/>
      <c r="K1878" s="101"/>
      <c r="L1878" s="101"/>
      <c r="M1878" s="101"/>
      <c r="N1878" s="101"/>
      <c r="O1878" s="101"/>
      <c r="P1878" s="101"/>
      <c r="Q1878" s="101"/>
      <c r="R1878" s="101"/>
      <c r="S1878" s="101"/>
      <c r="T1878" s="101"/>
      <c r="U1878" s="101"/>
      <c r="V1878" s="101"/>
      <c r="W1878" s="101"/>
      <c r="X1878" s="101"/>
      <c r="Y1878" s="101"/>
      <c r="Z1878" s="101"/>
    </row>
    <row r="1879" ht="12.0" customHeight="1">
      <c r="A1879" s="22">
        <v>35817.0</v>
      </c>
      <c r="B1879" s="26" t="s">
        <v>1716</v>
      </c>
      <c r="C1879" s="101" t="s">
        <v>275</v>
      </c>
      <c r="D1879" s="98" t="str">
        <f t="shared" si="1"/>
        <v>#VALUE!</v>
      </c>
      <c r="E1879" s="101" t="str">
        <f t="shared" si="2"/>
        <v>GSI submittal of Purge Effectiveness Evaluation</v>
      </c>
      <c r="F1879" s="98" t="str">
        <f t="shared" si="3"/>
        <v/>
      </c>
      <c r="G1879" s="98">
        <f t="shared" si="4"/>
        <v>1998</v>
      </c>
      <c r="H1879" s="98">
        <f t="shared" si="5"/>
        <v>1</v>
      </c>
      <c r="I1879" s="98">
        <f t="shared" si="6"/>
        <v>22</v>
      </c>
      <c r="J1879" s="101"/>
      <c r="K1879" s="101"/>
      <c r="L1879" s="101"/>
      <c r="M1879" s="101"/>
      <c r="N1879" s="101"/>
      <c r="O1879" s="101"/>
      <c r="P1879" s="101"/>
      <c r="Q1879" s="101"/>
      <c r="R1879" s="101"/>
      <c r="S1879" s="101"/>
      <c r="T1879" s="101"/>
      <c r="U1879" s="101"/>
      <c r="V1879" s="101"/>
      <c r="W1879" s="101"/>
      <c r="X1879" s="101"/>
      <c r="Y1879" s="101"/>
      <c r="Z1879" s="101"/>
    </row>
    <row r="1880" ht="12.0" customHeight="1">
      <c r="A1880" s="22">
        <v>35816.0</v>
      </c>
      <c r="B1880" s="26" t="s">
        <v>1717</v>
      </c>
      <c r="C1880" s="101" t="s">
        <v>356</v>
      </c>
      <c r="D1880" s="98">
        <f t="shared" si="1"/>
        <v>36</v>
      </c>
      <c r="E1880" s="98" t="str">
        <f t="shared" si="2"/>
        <v>Letter from J. Mueller to S. Kolon </v>
      </c>
      <c r="F1880" s="98" t="str">
        <f t="shared" si="3"/>
        <v>(comments on Monitoring Plan)</v>
      </c>
      <c r="G1880" s="98">
        <f t="shared" si="4"/>
        <v>1998</v>
      </c>
      <c r="H1880" s="98">
        <f t="shared" si="5"/>
        <v>1</v>
      </c>
      <c r="I1880" s="98">
        <f t="shared" si="6"/>
        <v>21</v>
      </c>
      <c r="J1880" s="101"/>
      <c r="K1880" s="101"/>
      <c r="L1880" s="101"/>
      <c r="M1880" s="101"/>
      <c r="N1880" s="101"/>
      <c r="O1880" s="101"/>
      <c r="P1880" s="101"/>
      <c r="Q1880" s="101"/>
      <c r="R1880" s="101"/>
      <c r="S1880" s="101"/>
      <c r="T1880" s="101"/>
      <c r="U1880" s="101"/>
      <c r="V1880" s="101"/>
      <c r="W1880" s="101"/>
      <c r="X1880" s="101"/>
      <c r="Y1880" s="101"/>
      <c r="Z1880" s="101"/>
    </row>
    <row r="1881" ht="12.0" customHeight="1">
      <c r="A1881" s="22">
        <v>35816.0</v>
      </c>
      <c r="B1881" s="26" t="s">
        <v>1718</v>
      </c>
      <c r="C1881" s="101" t="s">
        <v>356</v>
      </c>
      <c r="D1881" s="98">
        <f t="shared" si="1"/>
        <v>48</v>
      </c>
      <c r="E1881" s="98" t="str">
        <f t="shared" si="2"/>
        <v>Table of monitoring results from 9/96 to 12/97 </v>
      </c>
      <c r="F1881" s="98" t="str">
        <f t="shared" si="3"/>
        <v>(prepared by GSI)</v>
      </c>
      <c r="G1881" s="98">
        <f t="shared" si="4"/>
        <v>1998</v>
      </c>
      <c r="H1881" s="98">
        <f t="shared" si="5"/>
        <v>1</v>
      </c>
      <c r="I1881" s="98">
        <f t="shared" si="6"/>
        <v>21</v>
      </c>
      <c r="J1881" s="101"/>
      <c r="K1881" s="101"/>
      <c r="L1881" s="101"/>
      <c r="M1881" s="101"/>
      <c r="N1881" s="101"/>
      <c r="O1881" s="101"/>
      <c r="P1881" s="101"/>
      <c r="Q1881" s="101"/>
      <c r="R1881" s="101"/>
      <c r="S1881" s="101"/>
      <c r="T1881" s="101"/>
      <c r="U1881" s="101"/>
      <c r="V1881" s="101"/>
      <c r="W1881" s="101"/>
      <c r="X1881" s="101"/>
      <c r="Y1881" s="101"/>
      <c r="Z1881" s="101"/>
    </row>
    <row r="1882" ht="12.0" customHeight="1">
      <c r="A1882" s="22">
        <v>35815.0</v>
      </c>
      <c r="B1882" s="26" t="s">
        <v>1181</v>
      </c>
      <c r="C1882" s="101" t="s">
        <v>356</v>
      </c>
      <c r="D1882" s="98" t="str">
        <f t="shared" si="1"/>
        <v>#VALUE!</v>
      </c>
      <c r="E1882" s="101" t="str">
        <f t="shared" si="2"/>
        <v>DEQ response to Operation &amp; Maintenance Plan</v>
      </c>
      <c r="F1882" s="98" t="str">
        <f t="shared" si="3"/>
        <v/>
      </c>
      <c r="G1882" s="98">
        <f t="shared" si="4"/>
        <v>1998</v>
      </c>
      <c r="H1882" s="98">
        <f t="shared" si="5"/>
        <v>1</v>
      </c>
      <c r="I1882" s="98">
        <f t="shared" si="6"/>
        <v>20</v>
      </c>
      <c r="J1882" s="101"/>
      <c r="K1882" s="101"/>
      <c r="L1882" s="101"/>
      <c r="M1882" s="101"/>
      <c r="N1882" s="101"/>
      <c r="O1882" s="101"/>
      <c r="P1882" s="101"/>
      <c r="Q1882" s="101"/>
      <c r="R1882" s="101"/>
      <c r="S1882" s="101"/>
      <c r="T1882" s="101"/>
      <c r="U1882" s="101"/>
      <c r="V1882" s="101"/>
      <c r="W1882" s="101"/>
      <c r="X1882" s="101"/>
      <c r="Y1882" s="101"/>
      <c r="Z1882" s="101"/>
    </row>
    <row r="1883" ht="12.0" customHeight="1">
      <c r="A1883" s="22">
        <v>35815.0</v>
      </c>
      <c r="B1883" s="26" t="s">
        <v>1719</v>
      </c>
      <c r="C1883" s="101" t="s">
        <v>356</v>
      </c>
      <c r="D1883" s="98">
        <f t="shared" si="1"/>
        <v>33</v>
      </c>
      <c r="E1883" s="98" t="str">
        <f t="shared" si="2"/>
        <v>GSI submittal of Injection Well </v>
      </c>
      <c r="F1883" s="98" t="str">
        <f t="shared" si="3"/>
        <v>(IW-2) design and operation</v>
      </c>
      <c r="G1883" s="98">
        <f t="shared" si="4"/>
        <v>1998</v>
      </c>
      <c r="H1883" s="98">
        <f t="shared" si="5"/>
        <v>1</v>
      </c>
      <c r="I1883" s="98">
        <f t="shared" si="6"/>
        <v>20</v>
      </c>
      <c r="J1883" s="101"/>
      <c r="K1883" s="101"/>
      <c r="L1883" s="101"/>
      <c r="M1883" s="101"/>
      <c r="N1883" s="101"/>
      <c r="O1883" s="101"/>
      <c r="P1883" s="101"/>
      <c r="Q1883" s="101"/>
      <c r="R1883" s="101"/>
      <c r="S1883" s="101"/>
      <c r="T1883" s="101"/>
      <c r="U1883" s="101"/>
      <c r="V1883" s="101"/>
      <c r="W1883" s="101"/>
      <c r="X1883" s="101"/>
      <c r="Y1883" s="101"/>
      <c r="Z1883" s="101"/>
    </row>
    <row r="1884" ht="12.0" customHeight="1">
      <c r="A1884" s="22">
        <v>35811.0</v>
      </c>
      <c r="B1884" s="26" t="s">
        <v>1720</v>
      </c>
      <c r="C1884" s="26" t="s">
        <v>9</v>
      </c>
      <c r="D1884" s="98">
        <f t="shared" si="1"/>
        <v>38</v>
      </c>
      <c r="E1884" s="98" t="str">
        <f t="shared" si="2"/>
        <v>Letter from R. Connors to B. Wiseley </v>
      </c>
      <c r="F1884" s="98" t="str">
        <f t="shared" si="3"/>
        <v>(NPDES exceedance)</v>
      </c>
      <c r="G1884" s="98">
        <f t="shared" si="4"/>
        <v>1998</v>
      </c>
      <c r="H1884" s="98">
        <f t="shared" si="5"/>
        <v>1</v>
      </c>
      <c r="I1884" s="98">
        <f t="shared" si="6"/>
        <v>16</v>
      </c>
      <c r="J1884" s="101"/>
      <c r="K1884" s="101"/>
      <c r="L1884" s="101"/>
      <c r="M1884" s="101"/>
      <c r="N1884" s="101"/>
      <c r="O1884" s="101"/>
      <c r="P1884" s="101"/>
      <c r="Q1884" s="101"/>
      <c r="R1884" s="101"/>
      <c r="S1884" s="101"/>
      <c r="T1884" s="101"/>
      <c r="U1884" s="101"/>
      <c r="V1884" s="101"/>
      <c r="W1884" s="101"/>
      <c r="X1884" s="101"/>
      <c r="Y1884" s="101"/>
      <c r="Z1884" s="101"/>
    </row>
    <row r="1885" ht="12.0" customHeight="1">
      <c r="A1885" s="22">
        <v>35810.0</v>
      </c>
      <c r="B1885" s="26" t="s">
        <v>1721</v>
      </c>
      <c r="C1885" s="101" t="s">
        <v>356</v>
      </c>
      <c r="D1885" s="98">
        <f t="shared" si="1"/>
        <v>36</v>
      </c>
      <c r="E1885" s="98" t="str">
        <f t="shared" si="2"/>
        <v>Letter from F. Fotouhi to S. Kolon </v>
      </c>
      <c r="F1885" s="98" t="str">
        <f t="shared" si="3"/>
        <v>(comments on Operation &amp; Maintenance Plan)</v>
      </c>
      <c r="G1885" s="98">
        <f t="shared" si="4"/>
        <v>1998</v>
      </c>
      <c r="H1885" s="98">
        <f t="shared" si="5"/>
        <v>1</v>
      </c>
      <c r="I1885" s="98">
        <f t="shared" si="6"/>
        <v>15</v>
      </c>
      <c r="J1885" s="101"/>
      <c r="K1885" s="101"/>
      <c r="L1885" s="101"/>
      <c r="M1885" s="101"/>
      <c r="N1885" s="101"/>
      <c r="O1885" s="101"/>
      <c r="P1885" s="101"/>
      <c r="Q1885" s="101"/>
      <c r="R1885" s="101"/>
      <c r="S1885" s="101"/>
      <c r="T1885" s="101"/>
      <c r="U1885" s="101"/>
      <c r="V1885" s="101"/>
      <c r="W1885" s="101"/>
      <c r="X1885" s="101"/>
      <c r="Y1885" s="101"/>
      <c r="Z1885" s="101"/>
    </row>
    <row r="1886" ht="12.0" customHeight="1">
      <c r="A1886" s="22">
        <v>35810.0</v>
      </c>
      <c r="B1886" s="26" t="s">
        <v>1708</v>
      </c>
      <c r="C1886" s="101" t="s">
        <v>356</v>
      </c>
      <c r="D1886" s="98">
        <f t="shared" si="1"/>
        <v>38</v>
      </c>
      <c r="E1886" s="98" t="str">
        <f t="shared" si="2"/>
        <v>Letter from J. Mueller to F. Fotouhi </v>
      </c>
      <c r="F1886" s="98" t="str">
        <f t="shared" si="3"/>
        <v>(right-of-way permit issues)</v>
      </c>
      <c r="G1886" s="98">
        <f t="shared" si="4"/>
        <v>1998</v>
      </c>
      <c r="H1886" s="98">
        <f t="shared" si="5"/>
        <v>1</v>
      </c>
      <c r="I1886" s="98">
        <f t="shared" si="6"/>
        <v>15</v>
      </c>
      <c r="J1886" s="101"/>
      <c r="K1886" s="101"/>
      <c r="L1886" s="101"/>
      <c r="M1886" s="101"/>
      <c r="N1886" s="101"/>
      <c r="O1886" s="101"/>
      <c r="P1886" s="101"/>
      <c r="Q1886" s="101"/>
      <c r="R1886" s="101"/>
      <c r="S1886" s="101"/>
      <c r="T1886" s="101"/>
      <c r="U1886" s="101"/>
      <c r="V1886" s="101"/>
      <c r="W1886" s="101"/>
      <c r="X1886" s="101"/>
      <c r="Y1886" s="101"/>
      <c r="Z1886" s="101"/>
    </row>
    <row r="1887" ht="12.0" customHeight="1">
      <c r="A1887" s="22">
        <v>35809.0</v>
      </c>
      <c r="B1887" s="26" t="s">
        <v>1722</v>
      </c>
      <c r="C1887" s="101" t="s">
        <v>7</v>
      </c>
      <c r="D1887" s="98">
        <f t="shared" si="1"/>
        <v>38</v>
      </c>
      <c r="E1887" s="98" t="str">
        <f t="shared" si="2"/>
        <v>Letter from R. Harding to S. Abraham </v>
      </c>
      <c r="F1887" s="98" t="str">
        <f t="shared" si="3"/>
        <v>(re: letter from W. Lovejoy to S. Abraham)</v>
      </c>
      <c r="G1887" s="98">
        <f t="shared" si="4"/>
        <v>1998</v>
      </c>
      <c r="H1887" s="98">
        <f t="shared" si="5"/>
        <v>1</v>
      </c>
      <c r="I1887" s="98">
        <f t="shared" si="6"/>
        <v>14</v>
      </c>
      <c r="J1887" s="101"/>
      <c r="K1887" s="101"/>
      <c r="L1887" s="101"/>
      <c r="M1887" s="101"/>
      <c r="N1887" s="101"/>
      <c r="O1887" s="101"/>
      <c r="P1887" s="101"/>
      <c r="Q1887" s="101"/>
      <c r="R1887" s="101"/>
      <c r="S1887" s="101"/>
      <c r="T1887" s="101"/>
      <c r="U1887" s="101"/>
      <c r="V1887" s="101"/>
      <c r="W1887" s="101"/>
      <c r="X1887" s="101"/>
      <c r="Y1887" s="101"/>
      <c r="Z1887" s="101"/>
    </row>
    <row r="1888" ht="12.0" customHeight="1">
      <c r="A1888" s="22">
        <v>35808.0</v>
      </c>
      <c r="B1888" s="26" t="s">
        <v>1723</v>
      </c>
      <c r="C1888" s="101" t="s">
        <v>275</v>
      </c>
      <c r="D1888" s="98">
        <f t="shared" si="1"/>
        <v>37</v>
      </c>
      <c r="E1888" s="98" t="str">
        <f t="shared" si="2"/>
        <v>Letter from R. Reichel to M. Jacobs </v>
      </c>
      <c r="F1888" s="98" t="str">
        <f t="shared" si="3"/>
        <v>(sending DEQ response to RAP)</v>
      </c>
      <c r="G1888" s="98">
        <f t="shared" si="4"/>
        <v>1998</v>
      </c>
      <c r="H1888" s="98">
        <f t="shared" si="5"/>
        <v>1</v>
      </c>
      <c r="I1888" s="98">
        <f t="shared" si="6"/>
        <v>13</v>
      </c>
      <c r="J1888" s="101"/>
      <c r="K1888" s="101"/>
      <c r="L1888" s="101"/>
      <c r="M1888" s="101"/>
      <c r="N1888" s="101"/>
      <c r="O1888" s="101"/>
      <c r="P1888" s="101"/>
      <c r="Q1888" s="101"/>
      <c r="R1888" s="101"/>
      <c r="S1888" s="101"/>
      <c r="T1888" s="101"/>
      <c r="U1888" s="101"/>
      <c r="V1888" s="101"/>
      <c r="W1888" s="101"/>
      <c r="X1888" s="101"/>
      <c r="Y1888" s="101"/>
      <c r="Z1888" s="101"/>
    </row>
    <row r="1889" ht="12.0" customHeight="1">
      <c r="A1889" s="22">
        <v>35807.0</v>
      </c>
      <c r="B1889" s="26" t="s">
        <v>1684</v>
      </c>
      <c r="C1889" s="101" t="s">
        <v>356</v>
      </c>
      <c r="D1889" s="98">
        <f t="shared" si="1"/>
        <v>38</v>
      </c>
      <c r="E1889" s="98" t="str">
        <f t="shared" si="2"/>
        <v>Letter from F. Fotouhi to J. Mueller </v>
      </c>
      <c r="F1889" s="98" t="str">
        <f t="shared" si="3"/>
        <v>(right-of-way permit issues)</v>
      </c>
      <c r="G1889" s="98">
        <f t="shared" si="4"/>
        <v>1998</v>
      </c>
      <c r="H1889" s="98">
        <f t="shared" si="5"/>
        <v>1</v>
      </c>
      <c r="I1889" s="98">
        <f t="shared" si="6"/>
        <v>12</v>
      </c>
      <c r="J1889" s="101"/>
      <c r="K1889" s="101"/>
      <c r="L1889" s="101"/>
      <c r="M1889" s="101"/>
      <c r="N1889" s="101"/>
      <c r="O1889" s="101"/>
      <c r="P1889" s="101"/>
      <c r="Q1889" s="101"/>
      <c r="R1889" s="101"/>
      <c r="S1889" s="101"/>
      <c r="T1889" s="101"/>
      <c r="U1889" s="101"/>
      <c r="V1889" s="101"/>
      <c r="W1889" s="101"/>
      <c r="X1889" s="101"/>
      <c r="Y1889" s="101"/>
      <c r="Z1889" s="101"/>
    </row>
    <row r="1890" ht="12.0" customHeight="1">
      <c r="A1890" s="22">
        <v>35804.0</v>
      </c>
      <c r="B1890" s="26" t="s">
        <v>1440</v>
      </c>
      <c r="C1890" s="26" t="s">
        <v>9</v>
      </c>
      <c r="D1890" s="98" t="str">
        <f t="shared" si="1"/>
        <v>#VALUE!</v>
      </c>
      <c r="E1890" s="101" t="str">
        <f t="shared" si="2"/>
        <v>GSI submittal of Discharge Monitoring Report for NPDES permit </v>
      </c>
      <c r="F1890" s="98" t="str">
        <f t="shared" si="3"/>
        <v/>
      </c>
      <c r="G1890" s="98">
        <f t="shared" si="4"/>
        <v>1998</v>
      </c>
      <c r="H1890" s="98">
        <f t="shared" si="5"/>
        <v>1</v>
      </c>
      <c r="I1890" s="98">
        <f t="shared" si="6"/>
        <v>9</v>
      </c>
      <c r="J1890" s="101"/>
      <c r="K1890" s="101"/>
      <c r="L1890" s="101"/>
      <c r="M1890" s="101"/>
      <c r="N1890" s="101"/>
      <c r="O1890" s="101"/>
      <c r="P1890" s="101"/>
      <c r="Q1890" s="101"/>
      <c r="R1890" s="101"/>
      <c r="S1890" s="101"/>
      <c r="T1890" s="101"/>
      <c r="U1890" s="101"/>
      <c r="V1890" s="101"/>
      <c r="W1890" s="101"/>
      <c r="X1890" s="101"/>
      <c r="Y1890" s="101"/>
      <c r="Z1890" s="101"/>
    </row>
    <row r="1891" ht="12.0" customHeight="1">
      <c r="A1891" s="22">
        <v>35804.0</v>
      </c>
      <c r="B1891" s="26" t="s">
        <v>1724</v>
      </c>
      <c r="C1891" s="26" t="s">
        <v>9</v>
      </c>
      <c r="D1891" s="98">
        <f t="shared" si="1"/>
        <v>38</v>
      </c>
      <c r="E1891" s="98" t="str">
        <f t="shared" si="2"/>
        <v>Letter from B. Wiseley to F. Fotouhi </v>
      </c>
      <c r="F1891" s="98" t="str">
        <f t="shared" si="3"/>
        <v>(NPDES exceedance)</v>
      </c>
      <c r="G1891" s="98">
        <f t="shared" si="4"/>
        <v>1998</v>
      </c>
      <c r="H1891" s="98">
        <f t="shared" si="5"/>
        <v>1</v>
      </c>
      <c r="I1891" s="98">
        <f t="shared" si="6"/>
        <v>9</v>
      </c>
      <c r="J1891" s="101"/>
      <c r="K1891" s="101"/>
      <c r="L1891" s="101"/>
      <c r="M1891" s="101"/>
      <c r="N1891" s="101"/>
      <c r="O1891" s="101"/>
      <c r="P1891" s="101"/>
      <c r="Q1891" s="101"/>
      <c r="R1891" s="101"/>
      <c r="S1891" s="101"/>
      <c r="T1891" s="101"/>
      <c r="U1891" s="101"/>
      <c r="V1891" s="101"/>
      <c r="W1891" s="101"/>
      <c r="X1891" s="101"/>
      <c r="Y1891" s="101"/>
      <c r="Z1891" s="101"/>
    </row>
    <row r="1892" ht="12.0" customHeight="1">
      <c r="A1892" s="22">
        <v>35801.0</v>
      </c>
      <c r="B1892" s="26" t="s">
        <v>1725</v>
      </c>
      <c r="C1892" s="101" t="s">
        <v>356</v>
      </c>
      <c r="D1892" s="98" t="str">
        <f t="shared" si="1"/>
        <v>#VALUE!</v>
      </c>
      <c r="E1892" s="101" t="str">
        <f t="shared" si="2"/>
        <v>GSI submittal of Evergreen System Monitoring Plan</v>
      </c>
      <c r="F1892" s="98" t="str">
        <f t="shared" si="3"/>
        <v/>
      </c>
      <c r="G1892" s="98">
        <f t="shared" si="4"/>
        <v>1998</v>
      </c>
      <c r="H1892" s="98">
        <f t="shared" si="5"/>
        <v>1</v>
      </c>
      <c r="I1892" s="98">
        <f t="shared" si="6"/>
        <v>6</v>
      </c>
      <c r="J1892" s="101"/>
      <c r="K1892" s="101"/>
      <c r="L1892" s="101"/>
      <c r="M1892" s="101"/>
      <c r="N1892" s="101"/>
      <c r="O1892" s="101"/>
      <c r="P1892" s="101"/>
      <c r="Q1892" s="101"/>
      <c r="R1892" s="101"/>
      <c r="S1892" s="101"/>
      <c r="T1892" s="101"/>
      <c r="U1892" s="101"/>
      <c r="V1892" s="101"/>
      <c r="W1892" s="101"/>
      <c r="X1892" s="101"/>
      <c r="Y1892" s="101"/>
      <c r="Z1892" s="101"/>
    </row>
    <row r="1893" ht="12.0" customHeight="1">
      <c r="A1893" s="22">
        <v>35801.0</v>
      </c>
      <c r="B1893" s="26" t="s">
        <v>1726</v>
      </c>
      <c r="C1893" s="101" t="s">
        <v>356</v>
      </c>
      <c r="D1893" s="98">
        <f t="shared" si="1"/>
        <v>36</v>
      </c>
      <c r="E1893" s="98" t="str">
        <f t="shared" si="2"/>
        <v>Letter from J. Mueller to S. Kolon </v>
      </c>
      <c r="F1893" s="98" t="str">
        <f t="shared" si="3"/>
        <v>(comments on Operation &amp; Maintenance Plan)</v>
      </c>
      <c r="G1893" s="98">
        <f t="shared" si="4"/>
        <v>1998</v>
      </c>
      <c r="H1893" s="98">
        <f t="shared" si="5"/>
        <v>1</v>
      </c>
      <c r="I1893" s="98">
        <f t="shared" si="6"/>
        <v>6</v>
      </c>
      <c r="J1893" s="101"/>
      <c r="K1893" s="101"/>
      <c r="L1893" s="101"/>
      <c r="M1893" s="101"/>
      <c r="N1893" s="101"/>
      <c r="O1893" s="101"/>
      <c r="P1893" s="101"/>
      <c r="Q1893" s="101"/>
      <c r="R1893" s="101"/>
      <c r="S1893" s="101"/>
      <c r="T1893" s="101"/>
      <c r="U1893" s="101"/>
      <c r="V1893" s="101"/>
      <c r="W1893" s="101"/>
      <c r="X1893" s="101"/>
      <c r="Y1893" s="101"/>
      <c r="Z1893" s="101"/>
    </row>
    <row r="1894" ht="12.0" customHeight="1">
      <c r="A1894" s="22">
        <v>35801.0</v>
      </c>
      <c r="B1894" s="26" t="s">
        <v>1727</v>
      </c>
      <c r="C1894" s="26" t="s">
        <v>9</v>
      </c>
      <c r="D1894" s="98">
        <f t="shared" si="1"/>
        <v>38</v>
      </c>
      <c r="E1894" s="98" t="str">
        <f t="shared" si="2"/>
        <v>Letter from F. Fotouhi to B. Wiseley </v>
      </c>
      <c r="F1894" s="98" t="str">
        <f t="shared" si="3"/>
        <v>(NPDES exceedance) w/attachments</v>
      </c>
      <c r="G1894" s="98">
        <f t="shared" si="4"/>
        <v>1998</v>
      </c>
      <c r="H1894" s="98">
        <f t="shared" si="5"/>
        <v>1</v>
      </c>
      <c r="I1894" s="98">
        <f t="shared" si="6"/>
        <v>6</v>
      </c>
      <c r="J1894" s="101"/>
      <c r="K1894" s="101"/>
      <c r="L1894" s="101"/>
      <c r="M1894" s="101"/>
      <c r="N1894" s="101"/>
      <c r="O1894" s="101"/>
      <c r="P1894" s="101"/>
      <c r="Q1894" s="101"/>
      <c r="R1894" s="101"/>
      <c r="S1894" s="101"/>
      <c r="T1894" s="101"/>
      <c r="U1894" s="101"/>
      <c r="V1894" s="101"/>
      <c r="W1894" s="101"/>
      <c r="X1894" s="101"/>
      <c r="Y1894" s="101"/>
      <c r="Z1894" s="101"/>
    </row>
    <row r="1895" ht="12.0" customHeight="1">
      <c r="A1895" s="22">
        <v>35800.0</v>
      </c>
      <c r="B1895" s="26" t="s">
        <v>1708</v>
      </c>
      <c r="C1895" s="101" t="s">
        <v>356</v>
      </c>
      <c r="D1895" s="98">
        <f t="shared" si="1"/>
        <v>38</v>
      </c>
      <c r="E1895" s="98" t="str">
        <f t="shared" si="2"/>
        <v>Letter from J. Mueller to F. Fotouhi </v>
      </c>
      <c r="F1895" s="98" t="str">
        <f t="shared" si="3"/>
        <v>(right-of-way permit issues)</v>
      </c>
      <c r="G1895" s="98">
        <f t="shared" si="4"/>
        <v>1998</v>
      </c>
      <c r="H1895" s="98">
        <f t="shared" si="5"/>
        <v>1</v>
      </c>
      <c r="I1895" s="98">
        <f t="shared" si="6"/>
        <v>5</v>
      </c>
      <c r="J1895" s="101"/>
      <c r="K1895" s="101"/>
      <c r="L1895" s="101"/>
      <c r="M1895" s="101"/>
      <c r="N1895" s="101"/>
      <c r="O1895" s="101"/>
      <c r="P1895" s="101"/>
      <c r="Q1895" s="101"/>
      <c r="R1895" s="101"/>
      <c r="S1895" s="101"/>
      <c r="T1895" s="101"/>
      <c r="U1895" s="101"/>
      <c r="V1895" s="101"/>
      <c r="W1895" s="101"/>
      <c r="X1895" s="101"/>
      <c r="Y1895" s="101"/>
      <c r="Z1895" s="101"/>
    </row>
    <row r="1896" ht="12.0" customHeight="1">
      <c r="A1896" s="22">
        <v>35797.0</v>
      </c>
      <c r="B1896" s="26" t="s">
        <v>1728</v>
      </c>
      <c r="C1896" s="101" t="s">
        <v>275</v>
      </c>
      <c r="D1896" s="98">
        <f t="shared" si="1"/>
        <v>41</v>
      </c>
      <c r="E1896" s="98" t="str">
        <f t="shared" si="2"/>
        <v>E-mail note from S. Kolon to F. Fotouhi </v>
      </c>
      <c r="F1896" s="98" t="str">
        <f t="shared" si="3"/>
        <v>(core monitoring)</v>
      </c>
      <c r="G1896" s="98">
        <f t="shared" si="4"/>
        <v>1998</v>
      </c>
      <c r="H1896" s="98">
        <f t="shared" si="5"/>
        <v>1</v>
      </c>
      <c r="I1896" s="98">
        <f t="shared" si="6"/>
        <v>2</v>
      </c>
      <c r="J1896" s="101"/>
      <c r="K1896" s="101"/>
      <c r="L1896" s="101"/>
      <c r="M1896" s="101"/>
      <c r="N1896" s="101"/>
      <c r="O1896" s="101"/>
      <c r="P1896" s="101"/>
      <c r="Q1896" s="101"/>
      <c r="R1896" s="101"/>
      <c r="S1896" s="101"/>
      <c r="T1896" s="101"/>
      <c r="U1896" s="101"/>
      <c r="V1896" s="101"/>
      <c r="W1896" s="101"/>
      <c r="X1896" s="101"/>
      <c r="Y1896" s="101"/>
      <c r="Z1896" s="101"/>
    </row>
    <row r="1897" ht="12.0" customHeight="1">
      <c r="A1897" s="22">
        <v>35797.0</v>
      </c>
      <c r="B1897" s="26" t="s">
        <v>1729</v>
      </c>
      <c r="C1897" s="26" t="s">
        <v>88</v>
      </c>
      <c r="D1897" s="98">
        <f t="shared" si="1"/>
        <v>37</v>
      </c>
      <c r="E1897" s="98" t="str">
        <f t="shared" si="2"/>
        <v>Letter from A. Howard to F. Fotouhi </v>
      </c>
      <c r="F1897" s="98" t="str">
        <f t="shared" si="3"/>
        <v>(Scio Township Water Ordinance)</v>
      </c>
      <c r="G1897" s="98">
        <f t="shared" si="4"/>
        <v>1998</v>
      </c>
      <c r="H1897" s="98">
        <f t="shared" si="5"/>
        <v>1</v>
      </c>
      <c r="I1897" s="98">
        <f t="shared" si="6"/>
        <v>2</v>
      </c>
      <c r="J1897" s="101"/>
      <c r="K1897" s="101"/>
      <c r="L1897" s="101"/>
      <c r="M1897" s="101"/>
      <c r="N1897" s="101"/>
      <c r="O1897" s="101"/>
      <c r="P1897" s="101"/>
      <c r="Q1897" s="101"/>
      <c r="R1897" s="101"/>
      <c r="S1897" s="101"/>
      <c r="T1897" s="101"/>
      <c r="U1897" s="101"/>
      <c r="V1897" s="101"/>
      <c r="W1897" s="101"/>
      <c r="X1897" s="101"/>
      <c r="Y1897" s="101"/>
      <c r="Z1897" s="101"/>
    </row>
    <row r="1898" ht="12.0" customHeight="1">
      <c r="A1898" s="22">
        <v>35797.0</v>
      </c>
      <c r="B1898" s="26" t="s">
        <v>1730</v>
      </c>
      <c r="C1898" s="26" t="s">
        <v>9</v>
      </c>
      <c r="D1898" s="98">
        <f t="shared" si="1"/>
        <v>41</v>
      </c>
      <c r="E1898" s="98" t="str">
        <f t="shared" si="2"/>
        <v>E-mail note from F. Fotouhi to S. Kolon </v>
      </c>
      <c r="F1898" s="98" t="str">
        <f t="shared" si="3"/>
        <v>(NPDES exceedance)</v>
      </c>
      <c r="G1898" s="98">
        <f t="shared" si="4"/>
        <v>1998</v>
      </c>
      <c r="H1898" s="98">
        <f t="shared" si="5"/>
        <v>1</v>
      </c>
      <c r="I1898" s="98">
        <f t="shared" si="6"/>
        <v>2</v>
      </c>
      <c r="J1898" s="101"/>
      <c r="K1898" s="101"/>
      <c r="L1898" s="101"/>
      <c r="M1898" s="101"/>
      <c r="N1898" s="101"/>
      <c r="O1898" s="101"/>
      <c r="P1898" s="101"/>
      <c r="Q1898" s="101"/>
      <c r="R1898" s="101"/>
      <c r="S1898" s="101"/>
      <c r="T1898" s="101"/>
      <c r="U1898" s="101"/>
      <c r="V1898" s="101"/>
      <c r="W1898" s="101"/>
      <c r="X1898" s="101"/>
      <c r="Y1898" s="101"/>
      <c r="Z1898" s="101"/>
    </row>
    <row r="1899" ht="12.0" customHeight="1">
      <c r="A1899" s="22">
        <v>35795.0</v>
      </c>
      <c r="B1899" s="26" t="s">
        <v>1731</v>
      </c>
      <c r="C1899" s="101" t="s">
        <v>4</v>
      </c>
      <c r="D1899" s="98">
        <f t="shared" si="1"/>
        <v>45</v>
      </c>
      <c r="E1899" s="98" t="str">
        <f t="shared" si="2"/>
        <v>GSI submittal of twentieth quarterly report </v>
      </c>
      <c r="F1899" s="98" t="str">
        <f t="shared" si="3"/>
        <v>(9/1/97 to 11/30/97)</v>
      </c>
      <c r="G1899" s="98">
        <f t="shared" si="4"/>
        <v>1997</v>
      </c>
      <c r="H1899" s="98">
        <f t="shared" si="5"/>
        <v>12</v>
      </c>
      <c r="I1899" s="98">
        <f t="shared" si="6"/>
        <v>31</v>
      </c>
      <c r="J1899" s="101"/>
      <c r="K1899" s="101"/>
      <c r="L1899" s="101"/>
      <c r="M1899" s="101"/>
      <c r="N1899" s="101"/>
      <c r="O1899" s="101"/>
      <c r="P1899" s="101"/>
      <c r="Q1899" s="101"/>
      <c r="R1899" s="101"/>
      <c r="S1899" s="101"/>
      <c r="T1899" s="101"/>
      <c r="U1899" s="101"/>
      <c r="V1899" s="101"/>
      <c r="W1899" s="101"/>
      <c r="X1899" s="101"/>
      <c r="Y1899" s="101"/>
      <c r="Z1899" s="101"/>
    </row>
    <row r="1900" ht="12.0" customHeight="1">
      <c r="A1900" s="22">
        <v>35795.0</v>
      </c>
      <c r="B1900" s="26" t="s">
        <v>1732</v>
      </c>
      <c r="C1900" s="101" t="s">
        <v>273</v>
      </c>
      <c r="D1900" s="98">
        <f t="shared" si="1"/>
        <v>24</v>
      </c>
      <c r="E1900" s="98" t="str">
        <f t="shared" si="2"/>
        <v>Bore hole log for IW-2 </v>
      </c>
      <c r="F1900" s="98" t="str">
        <f t="shared" si="3"/>
        <v>(also related to Evergreen System)</v>
      </c>
      <c r="G1900" s="98">
        <f t="shared" si="4"/>
        <v>1997</v>
      </c>
      <c r="H1900" s="98">
        <f t="shared" si="5"/>
        <v>12</v>
      </c>
      <c r="I1900" s="98">
        <f t="shared" si="6"/>
        <v>31</v>
      </c>
      <c r="J1900" s="101"/>
      <c r="K1900" s="101"/>
      <c r="L1900" s="101"/>
      <c r="M1900" s="101"/>
      <c r="N1900" s="101"/>
      <c r="O1900" s="101"/>
      <c r="P1900" s="101"/>
      <c r="Q1900" s="101"/>
      <c r="R1900" s="101"/>
      <c r="S1900" s="101"/>
      <c r="T1900" s="101"/>
      <c r="U1900" s="101"/>
      <c r="V1900" s="101"/>
      <c r="W1900" s="101"/>
      <c r="X1900" s="101"/>
      <c r="Y1900" s="101"/>
      <c r="Z1900" s="101"/>
    </row>
    <row r="1901" ht="12.0" customHeight="1">
      <c r="A1901" s="22">
        <v>35793.0</v>
      </c>
      <c r="B1901" s="26" t="s">
        <v>1733</v>
      </c>
      <c r="C1901" s="101" t="s">
        <v>732</v>
      </c>
      <c r="D1901" s="98">
        <f t="shared" si="1"/>
        <v>51</v>
      </c>
      <c r="E1901" s="98" t="str">
        <f t="shared" si="2"/>
        <v>Letter from S. Kolon to F. Fotouhi and R. Connors </v>
      </c>
      <c r="F1901" s="98" t="str">
        <f t="shared" si="3"/>
        <v>(acknowledging receipt of RAP)</v>
      </c>
      <c r="G1901" s="98">
        <f t="shared" si="4"/>
        <v>1997</v>
      </c>
      <c r="H1901" s="98">
        <f t="shared" si="5"/>
        <v>12</v>
      </c>
      <c r="I1901" s="98">
        <f t="shared" si="6"/>
        <v>29</v>
      </c>
      <c r="J1901" s="101"/>
      <c r="K1901" s="101"/>
      <c r="L1901" s="101"/>
      <c r="M1901" s="101"/>
      <c r="N1901" s="101"/>
      <c r="O1901" s="101"/>
      <c r="P1901" s="101"/>
      <c r="Q1901" s="101"/>
      <c r="R1901" s="101"/>
      <c r="S1901" s="101"/>
      <c r="T1901" s="101"/>
      <c r="U1901" s="101"/>
      <c r="V1901" s="101"/>
      <c r="W1901" s="101"/>
      <c r="X1901" s="101"/>
      <c r="Y1901" s="101"/>
      <c r="Z1901" s="101"/>
    </row>
    <row r="1902" ht="24.0" customHeight="1">
      <c r="A1902" s="22">
        <v>35788.0</v>
      </c>
      <c r="B1902" s="26" t="s">
        <v>1734</v>
      </c>
      <c r="C1902" s="101" t="s">
        <v>356</v>
      </c>
      <c r="D1902" s="98">
        <f t="shared" si="1"/>
        <v>54</v>
      </c>
      <c r="E1902" s="98" t="str">
        <f t="shared" si="2"/>
        <v>Compiled results of residential well sampling by GSI </v>
      </c>
      <c r="F1902" s="98" t="str">
        <f t="shared" si="3"/>
        <v>(sent by GSI with letters to each residence)</v>
      </c>
      <c r="G1902" s="98">
        <f t="shared" si="4"/>
        <v>1997</v>
      </c>
      <c r="H1902" s="98">
        <f t="shared" si="5"/>
        <v>12</v>
      </c>
      <c r="I1902" s="98">
        <f t="shared" si="6"/>
        <v>24</v>
      </c>
      <c r="J1902" s="101"/>
      <c r="K1902" s="101"/>
      <c r="L1902" s="101"/>
      <c r="M1902" s="101"/>
      <c r="N1902" s="101"/>
      <c r="O1902" s="101"/>
      <c r="P1902" s="101"/>
      <c r="Q1902" s="101"/>
      <c r="R1902" s="101"/>
      <c r="S1902" s="101"/>
      <c r="T1902" s="101"/>
      <c r="U1902" s="101"/>
      <c r="V1902" s="101"/>
      <c r="W1902" s="101"/>
      <c r="X1902" s="101"/>
      <c r="Y1902" s="101"/>
      <c r="Z1902" s="101"/>
    </row>
    <row r="1903" ht="12.0" customHeight="1">
      <c r="A1903" s="22">
        <v>35787.0</v>
      </c>
      <c r="B1903" s="26" t="s">
        <v>1279</v>
      </c>
      <c r="C1903" s="101" t="s">
        <v>356</v>
      </c>
      <c r="D1903" s="98">
        <f t="shared" si="1"/>
        <v>20</v>
      </c>
      <c r="E1903" s="98" t="str">
        <f t="shared" si="2"/>
        <v>Analytical results </v>
      </c>
      <c r="F1903" s="98" t="str">
        <f t="shared" si="3"/>
        <v>(Matrix Environmental)</v>
      </c>
      <c r="G1903" s="98">
        <f t="shared" si="4"/>
        <v>1997</v>
      </c>
      <c r="H1903" s="98">
        <f t="shared" si="5"/>
        <v>12</v>
      </c>
      <c r="I1903" s="98">
        <f t="shared" si="6"/>
        <v>23</v>
      </c>
      <c r="J1903" s="101"/>
      <c r="K1903" s="101"/>
      <c r="L1903" s="101"/>
      <c r="M1903" s="101"/>
      <c r="N1903" s="101"/>
      <c r="O1903" s="101"/>
      <c r="P1903" s="101"/>
      <c r="Q1903" s="101"/>
      <c r="R1903" s="101"/>
      <c r="S1903" s="101"/>
      <c r="T1903" s="101"/>
      <c r="U1903" s="101"/>
      <c r="V1903" s="101"/>
      <c r="W1903" s="101"/>
      <c r="X1903" s="101"/>
      <c r="Y1903" s="101"/>
      <c r="Z1903" s="101"/>
    </row>
    <row r="1904" ht="12.0" customHeight="1">
      <c r="A1904" s="22">
        <v>35787.0</v>
      </c>
      <c r="B1904" s="26" t="s">
        <v>1624</v>
      </c>
      <c r="C1904" s="101" t="s">
        <v>356</v>
      </c>
      <c r="D1904" s="98">
        <f t="shared" si="1"/>
        <v>39</v>
      </c>
      <c r="E1904" s="98" t="str">
        <f t="shared" si="2"/>
        <v>Letter from F. Fotouhi to H. Adrounie </v>
      </c>
      <c r="F1904" s="98" t="str">
        <f t="shared" si="3"/>
        <v>(use of sanitary sewer)</v>
      </c>
      <c r="G1904" s="98">
        <f t="shared" si="4"/>
        <v>1997</v>
      </c>
      <c r="H1904" s="98">
        <f t="shared" si="5"/>
        <v>12</v>
      </c>
      <c r="I1904" s="98">
        <f t="shared" si="6"/>
        <v>23</v>
      </c>
      <c r="J1904" s="101"/>
      <c r="K1904" s="101"/>
      <c r="L1904" s="101"/>
      <c r="M1904" s="101"/>
      <c r="N1904" s="101"/>
      <c r="O1904" s="101"/>
      <c r="P1904" s="101"/>
      <c r="Q1904" s="101"/>
      <c r="R1904" s="101"/>
      <c r="S1904" s="101"/>
      <c r="T1904" s="101"/>
      <c r="U1904" s="101"/>
      <c r="V1904" s="101"/>
      <c r="W1904" s="101"/>
      <c r="X1904" s="101"/>
      <c r="Y1904" s="101"/>
      <c r="Z1904" s="101"/>
    </row>
    <row r="1905" ht="24.0" customHeight="1">
      <c r="A1905" s="22">
        <v>35787.0</v>
      </c>
      <c r="B1905" s="26" t="s">
        <v>1735</v>
      </c>
      <c r="C1905" s="101" t="s">
        <v>356</v>
      </c>
      <c r="D1905" s="98">
        <f t="shared" si="1"/>
        <v>59</v>
      </c>
      <c r="E1905" s="98" t="str">
        <f t="shared" si="2"/>
        <v>Letter from F. Fotouhi to S. Kolon w/selected attachments </v>
      </c>
      <c r="F1905" s="98" t="str">
        <f t="shared" si="3"/>
        <v>(Revised Evergreen Operation &amp; Maintenance Plan)</v>
      </c>
      <c r="G1905" s="98">
        <f t="shared" si="4"/>
        <v>1997</v>
      </c>
      <c r="H1905" s="98">
        <f t="shared" si="5"/>
        <v>12</v>
      </c>
      <c r="I1905" s="98">
        <f t="shared" si="6"/>
        <v>23</v>
      </c>
      <c r="J1905" s="101"/>
      <c r="K1905" s="101"/>
      <c r="L1905" s="101"/>
      <c r="M1905" s="101"/>
      <c r="N1905" s="101"/>
      <c r="O1905" s="101"/>
      <c r="P1905" s="101"/>
      <c r="Q1905" s="101"/>
      <c r="R1905" s="101"/>
      <c r="S1905" s="101"/>
      <c r="T1905" s="101"/>
      <c r="U1905" s="101"/>
      <c r="V1905" s="101"/>
      <c r="W1905" s="101"/>
      <c r="X1905" s="101"/>
      <c r="Y1905" s="101"/>
      <c r="Z1905" s="101"/>
    </row>
    <row r="1906" ht="12.0" customHeight="1">
      <c r="A1906" s="22">
        <v>35787.0</v>
      </c>
      <c r="B1906" s="26" t="s">
        <v>1736</v>
      </c>
      <c r="C1906" s="101" t="s">
        <v>356</v>
      </c>
      <c r="D1906" s="98">
        <f t="shared" si="1"/>
        <v>39</v>
      </c>
      <c r="E1906" s="98" t="str">
        <f t="shared" si="2"/>
        <v>Letter from R. Connors to T. Blessing </v>
      </c>
      <c r="F1906" s="98" t="str">
        <f t="shared" si="3"/>
        <v>(1,4-dioxane issues at Ann Arbor Landfill)</v>
      </c>
      <c r="G1906" s="98">
        <f t="shared" si="4"/>
        <v>1997</v>
      </c>
      <c r="H1906" s="98">
        <f t="shared" si="5"/>
        <v>12</v>
      </c>
      <c r="I1906" s="98">
        <f t="shared" si="6"/>
        <v>23</v>
      </c>
      <c r="J1906" s="101"/>
      <c r="K1906" s="101"/>
      <c r="L1906" s="101"/>
      <c r="M1906" s="101"/>
      <c r="N1906" s="101"/>
      <c r="O1906" s="101"/>
      <c r="P1906" s="101"/>
      <c r="Q1906" s="101"/>
      <c r="R1906" s="101"/>
      <c r="S1906" s="101"/>
      <c r="T1906" s="101"/>
      <c r="U1906" s="101"/>
      <c r="V1906" s="101"/>
      <c r="W1906" s="101"/>
      <c r="X1906" s="101"/>
      <c r="Y1906" s="101"/>
      <c r="Z1906" s="101"/>
    </row>
    <row r="1907" ht="24.0" customHeight="1">
      <c r="A1907" s="22">
        <v>35781.0</v>
      </c>
      <c r="B1907" s="26" t="s">
        <v>1737</v>
      </c>
      <c r="C1907" s="101" t="s">
        <v>356</v>
      </c>
      <c r="D1907" s="98">
        <f t="shared" si="1"/>
        <v>47</v>
      </c>
      <c r="E1907" s="98" t="str">
        <f t="shared" si="2"/>
        <v>Letter from F. Fotouhi to T. Blessing et. al. </v>
      </c>
      <c r="F1907" s="98" t="str">
        <f t="shared" si="3"/>
        <v>(transmitting Phase I bid documents) w/o attachments</v>
      </c>
      <c r="G1907" s="98">
        <f t="shared" si="4"/>
        <v>1997</v>
      </c>
      <c r="H1907" s="98">
        <f t="shared" si="5"/>
        <v>12</v>
      </c>
      <c r="I1907" s="98">
        <f t="shared" si="6"/>
        <v>17</v>
      </c>
      <c r="J1907" s="101"/>
      <c r="K1907" s="101"/>
      <c r="L1907" s="101"/>
      <c r="M1907" s="101"/>
      <c r="N1907" s="101"/>
      <c r="O1907" s="101"/>
      <c r="P1907" s="101"/>
      <c r="Q1907" s="101"/>
      <c r="R1907" s="101"/>
      <c r="S1907" s="101"/>
      <c r="T1907" s="101"/>
      <c r="U1907" s="101"/>
      <c r="V1907" s="101"/>
      <c r="W1907" s="101"/>
      <c r="X1907" s="101"/>
      <c r="Y1907" s="101"/>
      <c r="Z1907" s="101"/>
    </row>
    <row r="1908" ht="12.0" customHeight="1">
      <c r="A1908" s="22">
        <v>35773.0</v>
      </c>
      <c r="B1908" s="26" t="s">
        <v>1382</v>
      </c>
      <c r="C1908" s="26" t="s">
        <v>9</v>
      </c>
      <c r="D1908" s="98" t="str">
        <f t="shared" si="1"/>
        <v>#VALUE!</v>
      </c>
      <c r="E1908" s="101" t="str">
        <f t="shared" si="2"/>
        <v>GSI submittal of Discharge Monitoring Report for NPDES permit</v>
      </c>
      <c r="F1908" s="98" t="str">
        <f t="shared" si="3"/>
        <v/>
      </c>
      <c r="G1908" s="98">
        <f t="shared" si="4"/>
        <v>1997</v>
      </c>
      <c r="H1908" s="98">
        <f t="shared" si="5"/>
        <v>12</v>
      </c>
      <c r="I1908" s="98">
        <f t="shared" si="6"/>
        <v>9</v>
      </c>
      <c r="J1908" s="101"/>
      <c r="K1908" s="101"/>
      <c r="L1908" s="101"/>
      <c r="M1908" s="101"/>
      <c r="N1908" s="101"/>
      <c r="O1908" s="101"/>
      <c r="P1908" s="101"/>
      <c r="Q1908" s="101"/>
      <c r="R1908" s="101"/>
      <c r="S1908" s="101"/>
      <c r="T1908" s="101"/>
      <c r="U1908" s="101"/>
      <c r="V1908" s="101"/>
      <c r="W1908" s="101"/>
      <c r="X1908" s="101"/>
      <c r="Y1908" s="101"/>
      <c r="Z1908" s="101"/>
    </row>
    <row r="1909" ht="12.0" customHeight="1">
      <c r="A1909" s="22">
        <v>35769.0</v>
      </c>
      <c r="B1909" s="26" t="s">
        <v>1738</v>
      </c>
      <c r="C1909" s="101" t="s">
        <v>356</v>
      </c>
      <c r="D1909" s="98">
        <f t="shared" si="1"/>
        <v>38</v>
      </c>
      <c r="E1909" s="98" t="str">
        <f t="shared" si="2"/>
        <v>Letter from R. Hinshon to D. Shelton </v>
      </c>
      <c r="F1909" s="98" t="str">
        <f t="shared" si="3"/>
        <v>(facilitation report) w/attachments</v>
      </c>
      <c r="G1909" s="98">
        <f t="shared" si="4"/>
        <v>1997</v>
      </c>
      <c r="H1909" s="98">
        <f t="shared" si="5"/>
        <v>12</v>
      </c>
      <c r="I1909" s="98">
        <f t="shared" si="6"/>
        <v>5</v>
      </c>
      <c r="J1909" s="101"/>
      <c r="K1909" s="101"/>
      <c r="L1909" s="101"/>
      <c r="M1909" s="101"/>
      <c r="N1909" s="101"/>
      <c r="O1909" s="101"/>
      <c r="P1909" s="101"/>
      <c r="Q1909" s="101"/>
      <c r="R1909" s="101"/>
      <c r="S1909" s="101"/>
      <c r="T1909" s="101"/>
      <c r="U1909" s="101"/>
      <c r="V1909" s="101"/>
      <c r="W1909" s="101"/>
      <c r="X1909" s="101"/>
      <c r="Y1909" s="101"/>
      <c r="Z1909" s="101"/>
    </row>
    <row r="1910" ht="24.0" customHeight="1">
      <c r="A1910" s="22">
        <v>35766.0</v>
      </c>
      <c r="B1910" s="26" t="s">
        <v>1739</v>
      </c>
      <c r="C1910" s="101" t="s">
        <v>275</v>
      </c>
      <c r="D1910" s="98">
        <f t="shared" si="1"/>
        <v>22</v>
      </c>
      <c r="E1910" s="98" t="str">
        <f t="shared" si="2"/>
        <v>Letter from J. Traub </v>
      </c>
      <c r="F1910" s="98" t="str">
        <f t="shared" si="3"/>
        <v>(EPA) to W. Lovejoy (response to issues raised in Lovejoy correspondence to EPA)</v>
      </c>
      <c r="G1910" s="98">
        <f t="shared" si="4"/>
        <v>1997</v>
      </c>
      <c r="H1910" s="98">
        <f t="shared" si="5"/>
        <v>12</v>
      </c>
      <c r="I1910" s="98">
        <f t="shared" si="6"/>
        <v>2</v>
      </c>
      <c r="J1910" s="101"/>
      <c r="K1910" s="101"/>
      <c r="L1910" s="101"/>
      <c r="M1910" s="101"/>
      <c r="N1910" s="101"/>
      <c r="O1910" s="101"/>
      <c r="P1910" s="101"/>
      <c r="Q1910" s="101"/>
      <c r="R1910" s="101"/>
      <c r="S1910" s="101"/>
      <c r="T1910" s="101"/>
      <c r="U1910" s="101"/>
      <c r="V1910" s="101"/>
      <c r="W1910" s="101"/>
      <c r="X1910" s="101"/>
      <c r="Y1910" s="101"/>
      <c r="Z1910" s="101"/>
    </row>
    <row r="1911" ht="24.0" customHeight="1">
      <c r="A1911" s="22">
        <v>35765.0</v>
      </c>
      <c r="B1911" s="26" t="s">
        <v>1740</v>
      </c>
      <c r="C1911" s="26" t="s">
        <v>88</v>
      </c>
      <c r="D1911" s="98">
        <f t="shared" si="1"/>
        <v>36</v>
      </c>
      <c r="E1911" s="98" t="str">
        <f t="shared" si="2"/>
        <v>Letter from F. Fotouhi to S. Kolon </v>
      </c>
      <c r="F1911" s="98" t="str">
        <f t="shared" si="3"/>
        <v>(awaiting response from A. Howard on adequacy of Scio Township Water Ordinance prior to resubmittin</v>
      </c>
      <c r="G1911" s="98">
        <f t="shared" si="4"/>
        <v>1997</v>
      </c>
      <c r="H1911" s="98">
        <f t="shared" si="5"/>
        <v>12</v>
      </c>
      <c r="I1911" s="98">
        <f t="shared" si="6"/>
        <v>1</v>
      </c>
      <c r="J1911" s="101"/>
      <c r="K1911" s="101"/>
      <c r="L1911" s="101"/>
      <c r="M1911" s="101"/>
      <c r="N1911" s="101"/>
      <c r="O1911" s="101"/>
      <c r="P1911" s="101"/>
      <c r="Q1911" s="101"/>
      <c r="R1911" s="101"/>
      <c r="S1911" s="101"/>
      <c r="T1911" s="101"/>
      <c r="U1911" s="101"/>
      <c r="V1911" s="101"/>
      <c r="W1911" s="101"/>
      <c r="X1911" s="101"/>
      <c r="Y1911" s="101"/>
      <c r="Z1911" s="101"/>
    </row>
    <row r="1912" ht="12.0" customHeight="1">
      <c r="A1912" s="22">
        <v>35759.0</v>
      </c>
      <c r="B1912" s="26" t="s">
        <v>1741</v>
      </c>
      <c r="C1912" s="26" t="s">
        <v>9</v>
      </c>
      <c r="D1912" s="98">
        <f t="shared" si="1"/>
        <v>41</v>
      </c>
      <c r="E1912" s="98" t="str">
        <f t="shared" si="2"/>
        <v>E-mail note from F. Fotouhi to S. Kolon </v>
      </c>
      <c r="F1912" s="98" t="str">
        <f t="shared" si="3"/>
        <v>(treatment system status)</v>
      </c>
      <c r="G1912" s="98">
        <f t="shared" si="4"/>
        <v>1997</v>
      </c>
      <c r="H1912" s="98">
        <f t="shared" si="5"/>
        <v>11</v>
      </c>
      <c r="I1912" s="98">
        <f t="shared" si="6"/>
        <v>25</v>
      </c>
      <c r="J1912" s="101"/>
      <c r="K1912" s="101"/>
      <c r="L1912" s="101"/>
      <c r="M1912" s="101"/>
      <c r="N1912" s="101"/>
      <c r="O1912" s="101"/>
      <c r="P1912" s="101"/>
      <c r="Q1912" s="101"/>
      <c r="R1912" s="101"/>
      <c r="S1912" s="101"/>
      <c r="T1912" s="101"/>
      <c r="U1912" s="101"/>
      <c r="V1912" s="101"/>
      <c r="W1912" s="101"/>
      <c r="X1912" s="101"/>
      <c r="Y1912" s="101"/>
      <c r="Z1912" s="101"/>
    </row>
    <row r="1913" ht="12.0" customHeight="1">
      <c r="A1913" s="22">
        <v>35754.0</v>
      </c>
      <c r="B1913" s="26" t="s">
        <v>1624</v>
      </c>
      <c r="C1913" s="101" t="s">
        <v>356</v>
      </c>
      <c r="D1913" s="98">
        <f t="shared" si="1"/>
        <v>39</v>
      </c>
      <c r="E1913" s="98" t="str">
        <f t="shared" si="2"/>
        <v>Letter from F. Fotouhi to H. Adrounie </v>
      </c>
      <c r="F1913" s="98" t="str">
        <f t="shared" si="3"/>
        <v>(use of sanitary sewer)</v>
      </c>
      <c r="G1913" s="98">
        <f t="shared" si="4"/>
        <v>1997</v>
      </c>
      <c r="H1913" s="98">
        <f t="shared" si="5"/>
        <v>11</v>
      </c>
      <c r="I1913" s="98">
        <f t="shared" si="6"/>
        <v>20</v>
      </c>
      <c r="J1913" s="101"/>
      <c r="K1913" s="101"/>
      <c r="L1913" s="101"/>
      <c r="M1913" s="101"/>
      <c r="N1913" s="101"/>
      <c r="O1913" s="101"/>
      <c r="P1913" s="101"/>
      <c r="Q1913" s="101"/>
      <c r="R1913" s="101"/>
      <c r="S1913" s="101"/>
      <c r="T1913" s="101"/>
      <c r="U1913" s="101"/>
      <c r="V1913" s="101"/>
      <c r="W1913" s="101"/>
      <c r="X1913" s="101"/>
      <c r="Y1913" s="101"/>
      <c r="Z1913" s="101"/>
    </row>
    <row r="1914" ht="12.0" customHeight="1">
      <c r="A1914" s="22">
        <v>35752.0</v>
      </c>
      <c r="B1914" s="26" t="s">
        <v>1742</v>
      </c>
      <c r="C1914" s="101" t="s">
        <v>356</v>
      </c>
      <c r="D1914" s="98">
        <f t="shared" si="1"/>
        <v>20</v>
      </c>
      <c r="E1914" s="98" t="str">
        <f t="shared" si="2"/>
        <v>Analytical Results </v>
      </c>
      <c r="F1914" s="98" t="str">
        <f t="shared" si="3"/>
        <v>(Matrix Env.)</v>
      </c>
      <c r="G1914" s="98">
        <f t="shared" si="4"/>
        <v>1997</v>
      </c>
      <c r="H1914" s="98">
        <f t="shared" si="5"/>
        <v>11</v>
      </c>
      <c r="I1914" s="98">
        <f t="shared" si="6"/>
        <v>18</v>
      </c>
      <c r="J1914" s="101"/>
      <c r="K1914" s="101"/>
      <c r="L1914" s="101"/>
      <c r="M1914" s="101"/>
      <c r="N1914" s="101"/>
      <c r="O1914" s="101"/>
      <c r="P1914" s="101"/>
      <c r="Q1914" s="101"/>
      <c r="R1914" s="101"/>
      <c r="S1914" s="101"/>
      <c r="T1914" s="101"/>
      <c r="U1914" s="101"/>
      <c r="V1914" s="101"/>
      <c r="W1914" s="101"/>
      <c r="X1914" s="101"/>
      <c r="Y1914" s="101"/>
      <c r="Z1914" s="101"/>
    </row>
    <row r="1915" ht="12.0" customHeight="1">
      <c r="A1915" s="22">
        <v>35746.0</v>
      </c>
      <c r="B1915" s="26" t="s">
        <v>1743</v>
      </c>
      <c r="C1915" s="101" t="s">
        <v>356</v>
      </c>
      <c r="D1915" s="98" t="str">
        <f t="shared" si="1"/>
        <v>#VALUE!</v>
      </c>
      <c r="E1915" s="101" t="str">
        <f t="shared" si="2"/>
        <v>Agenda and sign-in sheet for first facilitation meeting</v>
      </c>
      <c r="F1915" s="98" t="str">
        <f t="shared" si="3"/>
        <v/>
      </c>
      <c r="G1915" s="98">
        <f t="shared" si="4"/>
        <v>1997</v>
      </c>
      <c r="H1915" s="98">
        <f t="shared" si="5"/>
        <v>11</v>
      </c>
      <c r="I1915" s="98">
        <f t="shared" si="6"/>
        <v>12</v>
      </c>
      <c r="J1915" s="101"/>
      <c r="K1915" s="101"/>
      <c r="L1915" s="101"/>
      <c r="M1915" s="101"/>
      <c r="N1915" s="101"/>
      <c r="O1915" s="101"/>
      <c r="P1915" s="101"/>
      <c r="Q1915" s="101"/>
      <c r="R1915" s="101"/>
      <c r="S1915" s="101"/>
      <c r="T1915" s="101"/>
      <c r="U1915" s="101"/>
      <c r="V1915" s="101"/>
      <c r="W1915" s="101"/>
      <c r="X1915" s="101"/>
      <c r="Y1915" s="101"/>
      <c r="Z1915" s="101"/>
    </row>
    <row r="1916" ht="24.0" customHeight="1">
      <c r="A1916" s="22">
        <v>35746.0</v>
      </c>
      <c r="B1916" s="26" t="s">
        <v>1744</v>
      </c>
      <c r="C1916" s="101" t="s">
        <v>356</v>
      </c>
      <c r="D1916" s="98">
        <f t="shared" si="1"/>
        <v>38</v>
      </c>
      <c r="E1916" s="98" t="str">
        <f t="shared" si="2"/>
        <v>Letter from R. Connors to R. Hinshon </v>
      </c>
      <c r="F1916" s="98" t="str">
        <f t="shared" si="3"/>
        <v>(background documents - only maps included here)</v>
      </c>
      <c r="G1916" s="98">
        <f t="shared" si="4"/>
        <v>1997</v>
      </c>
      <c r="H1916" s="98">
        <f t="shared" si="5"/>
        <v>11</v>
      </c>
      <c r="I1916" s="98">
        <f t="shared" si="6"/>
        <v>12</v>
      </c>
      <c r="J1916" s="101"/>
      <c r="K1916" s="101"/>
      <c r="L1916" s="101"/>
      <c r="M1916" s="101"/>
      <c r="N1916" s="101"/>
      <c r="O1916" s="101"/>
      <c r="P1916" s="101"/>
      <c r="Q1916" s="101"/>
      <c r="R1916" s="101"/>
      <c r="S1916" s="101"/>
      <c r="T1916" s="101"/>
      <c r="U1916" s="101"/>
      <c r="V1916" s="101"/>
      <c r="W1916" s="101"/>
      <c r="X1916" s="101"/>
      <c r="Y1916" s="101"/>
      <c r="Z1916" s="101"/>
    </row>
    <row r="1917" ht="12.0" customHeight="1">
      <c r="A1917" s="22">
        <v>35744.0</v>
      </c>
      <c r="B1917" s="26" t="s">
        <v>1745</v>
      </c>
      <c r="C1917" s="26" t="s">
        <v>88</v>
      </c>
      <c r="D1917" s="98">
        <f t="shared" si="1"/>
        <v>52</v>
      </c>
      <c r="E1917" s="98" t="str">
        <f t="shared" si="2"/>
        <v>Letter from F. Fotouhi to A. Howard w/o attachment </v>
      </c>
      <c r="F1917" s="98" t="str">
        <f t="shared" si="3"/>
        <v>(Scio Township Water Ordinance)</v>
      </c>
      <c r="G1917" s="98">
        <f t="shared" si="4"/>
        <v>1997</v>
      </c>
      <c r="H1917" s="98">
        <f t="shared" si="5"/>
        <v>11</v>
      </c>
      <c r="I1917" s="98">
        <f t="shared" si="6"/>
        <v>10</v>
      </c>
      <c r="J1917" s="101"/>
      <c r="K1917" s="101"/>
      <c r="L1917" s="101"/>
      <c r="M1917" s="101"/>
      <c r="N1917" s="101"/>
      <c r="O1917" s="101"/>
      <c r="P1917" s="101"/>
      <c r="Q1917" s="101"/>
      <c r="R1917" s="101"/>
      <c r="S1917" s="101"/>
      <c r="T1917" s="101"/>
      <c r="U1917" s="101"/>
      <c r="V1917" s="101"/>
      <c r="W1917" s="101"/>
      <c r="X1917" s="101"/>
      <c r="Y1917" s="101"/>
      <c r="Z1917" s="101"/>
    </row>
    <row r="1918" ht="12.0" customHeight="1">
      <c r="A1918" s="22">
        <v>35741.0</v>
      </c>
      <c r="B1918" s="26" t="s">
        <v>1746</v>
      </c>
      <c r="C1918" s="26" t="s">
        <v>9</v>
      </c>
      <c r="D1918" s="98">
        <f t="shared" si="1"/>
        <v>36</v>
      </c>
      <c r="E1918" s="98" t="str">
        <f t="shared" si="2"/>
        <v>Letter from D. Berry to R. Lacasse </v>
      </c>
      <c r="F1918" s="98" t="str">
        <f t="shared" si="3"/>
        <v>(contested case re: NPDES permit)</v>
      </c>
      <c r="G1918" s="98">
        <f t="shared" si="4"/>
        <v>1997</v>
      </c>
      <c r="H1918" s="98">
        <f t="shared" si="5"/>
        <v>11</v>
      </c>
      <c r="I1918" s="98">
        <f t="shared" si="6"/>
        <v>7</v>
      </c>
      <c r="J1918" s="101"/>
      <c r="K1918" s="101"/>
      <c r="L1918" s="101"/>
      <c r="M1918" s="101"/>
      <c r="N1918" s="101"/>
      <c r="O1918" s="101"/>
      <c r="P1918" s="101"/>
      <c r="Q1918" s="101"/>
      <c r="R1918" s="101"/>
      <c r="S1918" s="101"/>
      <c r="T1918" s="101"/>
      <c r="U1918" s="101"/>
      <c r="V1918" s="101"/>
      <c r="W1918" s="101"/>
      <c r="X1918" s="101"/>
      <c r="Y1918" s="101"/>
      <c r="Z1918" s="101"/>
    </row>
    <row r="1919" ht="12.0" customHeight="1">
      <c r="A1919" s="22">
        <v>35739.0</v>
      </c>
      <c r="B1919" s="26" t="s">
        <v>1747</v>
      </c>
      <c r="C1919" s="26" t="s">
        <v>9</v>
      </c>
      <c r="D1919" s="98">
        <f t="shared" si="1"/>
        <v>34</v>
      </c>
      <c r="E1919" s="98" t="str">
        <f t="shared" si="2"/>
        <v>Letter from B. Ike to R. Lacasse </v>
      </c>
      <c r="F1919" s="98" t="str">
        <f t="shared" si="3"/>
        <v>(contested case re: NPDES permit)</v>
      </c>
      <c r="G1919" s="98">
        <f t="shared" si="4"/>
        <v>1997</v>
      </c>
      <c r="H1919" s="98">
        <f t="shared" si="5"/>
        <v>11</v>
      </c>
      <c r="I1919" s="98">
        <f t="shared" si="6"/>
        <v>5</v>
      </c>
      <c r="J1919" s="101"/>
      <c r="K1919" s="101"/>
      <c r="L1919" s="101"/>
      <c r="M1919" s="101"/>
      <c r="N1919" s="101"/>
      <c r="O1919" s="101"/>
      <c r="P1919" s="101"/>
      <c r="Q1919" s="101"/>
      <c r="R1919" s="101"/>
      <c r="S1919" s="101"/>
      <c r="T1919" s="101"/>
      <c r="U1919" s="101"/>
      <c r="V1919" s="101"/>
      <c r="W1919" s="101"/>
      <c r="X1919" s="101"/>
      <c r="Y1919" s="101"/>
      <c r="Z1919" s="101"/>
    </row>
    <row r="1920" ht="12.0" customHeight="1">
      <c r="A1920" s="22">
        <v>35738.0</v>
      </c>
      <c r="B1920" s="26" t="s">
        <v>1748</v>
      </c>
      <c r="C1920" s="101" t="s">
        <v>356</v>
      </c>
      <c r="D1920" s="98">
        <f t="shared" si="1"/>
        <v>38</v>
      </c>
      <c r="E1920" s="98" t="str">
        <f t="shared" si="2"/>
        <v>Letter from R. Reichel to D. Shelton </v>
      </c>
      <c r="F1920" s="98" t="str">
        <f t="shared" si="3"/>
        <v>(state involvement in facilitation)</v>
      </c>
      <c r="G1920" s="98">
        <f t="shared" si="4"/>
        <v>1997</v>
      </c>
      <c r="H1920" s="98">
        <f t="shared" si="5"/>
        <v>11</v>
      </c>
      <c r="I1920" s="98">
        <f t="shared" si="6"/>
        <v>4</v>
      </c>
      <c r="J1920" s="101"/>
      <c r="K1920" s="101"/>
      <c r="L1920" s="101"/>
      <c r="M1920" s="101"/>
      <c r="N1920" s="101"/>
      <c r="O1920" s="101"/>
      <c r="P1920" s="101"/>
      <c r="Q1920" s="101"/>
      <c r="R1920" s="101"/>
      <c r="S1920" s="101"/>
      <c r="T1920" s="101"/>
      <c r="U1920" s="101"/>
      <c r="V1920" s="101"/>
      <c r="W1920" s="101"/>
      <c r="X1920" s="101"/>
      <c r="Y1920" s="101"/>
      <c r="Z1920" s="101"/>
    </row>
    <row r="1921" ht="12.0" customHeight="1">
      <c r="A1921" s="22">
        <v>35737.0</v>
      </c>
      <c r="B1921" s="26" t="s">
        <v>1749</v>
      </c>
      <c r="C1921" s="101" t="s">
        <v>356</v>
      </c>
      <c r="D1921" s="98">
        <f t="shared" si="1"/>
        <v>54</v>
      </c>
      <c r="E1921" s="98" t="str">
        <f t="shared" si="2"/>
        <v>Letter from R. Hinshon to parties involved in access </v>
      </c>
      <c r="F1921" s="98" t="str">
        <f t="shared" si="3"/>
        <v>(facilitation process)</v>
      </c>
      <c r="G1921" s="98">
        <f t="shared" si="4"/>
        <v>1997</v>
      </c>
      <c r="H1921" s="98">
        <f t="shared" si="5"/>
        <v>11</v>
      </c>
      <c r="I1921" s="98">
        <f t="shared" si="6"/>
        <v>3</v>
      </c>
      <c r="J1921" s="101"/>
      <c r="K1921" s="101"/>
      <c r="L1921" s="101"/>
      <c r="M1921" s="101"/>
      <c r="N1921" s="101"/>
      <c r="O1921" s="101"/>
      <c r="P1921" s="101"/>
      <c r="Q1921" s="101"/>
      <c r="R1921" s="101"/>
      <c r="S1921" s="101"/>
      <c r="T1921" s="101"/>
      <c r="U1921" s="101"/>
      <c r="V1921" s="101"/>
      <c r="W1921" s="101"/>
      <c r="X1921" s="101"/>
      <c r="Y1921" s="101"/>
      <c r="Z1921" s="101"/>
    </row>
    <row r="1922" ht="12.0" customHeight="1">
      <c r="A1922" s="22">
        <v>35734.0</v>
      </c>
      <c r="B1922" s="26" t="s">
        <v>1750</v>
      </c>
      <c r="C1922" s="101" t="s">
        <v>356</v>
      </c>
      <c r="D1922" s="98">
        <f t="shared" si="1"/>
        <v>24</v>
      </c>
      <c r="E1922" s="98" t="str">
        <f t="shared" si="2"/>
        <v>Order for Facilitation </v>
      </c>
      <c r="F1922" s="98" t="str">
        <f t="shared" si="3"/>
        <v>(to resolve issues related to access to right-of-way)</v>
      </c>
      <c r="G1922" s="98">
        <f t="shared" si="4"/>
        <v>1997</v>
      </c>
      <c r="H1922" s="98">
        <f t="shared" si="5"/>
        <v>10</v>
      </c>
      <c r="I1922" s="98">
        <f t="shared" si="6"/>
        <v>31</v>
      </c>
      <c r="J1922" s="101"/>
      <c r="K1922" s="101"/>
      <c r="L1922" s="101"/>
      <c r="M1922" s="101"/>
      <c r="N1922" s="101"/>
      <c r="O1922" s="101"/>
      <c r="P1922" s="101"/>
      <c r="Q1922" s="101"/>
      <c r="R1922" s="101"/>
      <c r="S1922" s="101"/>
      <c r="T1922" s="101"/>
      <c r="U1922" s="101"/>
      <c r="V1922" s="101"/>
      <c r="W1922" s="101"/>
      <c r="X1922" s="101"/>
      <c r="Y1922" s="101"/>
      <c r="Z1922" s="101"/>
    </row>
    <row r="1923" ht="12.0" customHeight="1">
      <c r="A1923" s="22">
        <v>35732.0</v>
      </c>
      <c r="B1923" s="26" t="s">
        <v>1751</v>
      </c>
      <c r="C1923" s="101" t="s">
        <v>356</v>
      </c>
      <c r="D1923" s="98">
        <f t="shared" si="1"/>
        <v>41</v>
      </c>
      <c r="E1923" s="98" t="str">
        <f t="shared" si="2"/>
        <v>E-mail note from F. Fotouhi to S. Kolon </v>
      </c>
      <c r="F1923" s="98" t="str">
        <f t="shared" si="3"/>
        <v>(flow rate increase)</v>
      </c>
      <c r="G1923" s="98">
        <f t="shared" si="4"/>
        <v>1997</v>
      </c>
      <c r="H1923" s="98">
        <f t="shared" si="5"/>
        <v>10</v>
      </c>
      <c r="I1923" s="98">
        <f t="shared" si="6"/>
        <v>29</v>
      </c>
      <c r="J1923" s="101"/>
      <c r="K1923" s="101"/>
      <c r="L1923" s="101"/>
      <c r="M1923" s="101"/>
      <c r="N1923" s="101"/>
      <c r="O1923" s="101"/>
      <c r="P1923" s="101"/>
      <c r="Q1923" s="101"/>
      <c r="R1923" s="101"/>
      <c r="S1923" s="101"/>
      <c r="T1923" s="101"/>
      <c r="U1923" s="101"/>
      <c r="V1923" s="101"/>
      <c r="W1923" s="101"/>
      <c r="X1923" s="101"/>
      <c r="Y1923" s="101"/>
      <c r="Z1923" s="101"/>
    </row>
    <row r="1924" ht="12.0" customHeight="1">
      <c r="A1924" s="22">
        <v>35731.0</v>
      </c>
      <c r="B1924" s="26" t="s">
        <v>1752</v>
      </c>
      <c r="C1924" s="101" t="s">
        <v>732</v>
      </c>
      <c r="D1924" s="98" t="str">
        <f t="shared" si="1"/>
        <v>#VALUE!</v>
      </c>
      <c r="E1924" s="101" t="str">
        <f t="shared" si="2"/>
        <v>GSI submittal of Soils System Remedial Action Plan - Revision II</v>
      </c>
      <c r="F1924" s="98" t="str">
        <f t="shared" si="3"/>
        <v/>
      </c>
      <c r="G1924" s="98">
        <f t="shared" si="4"/>
        <v>1997</v>
      </c>
      <c r="H1924" s="98">
        <f t="shared" si="5"/>
        <v>10</v>
      </c>
      <c r="I1924" s="98">
        <f t="shared" si="6"/>
        <v>28</v>
      </c>
      <c r="J1924" s="101"/>
      <c r="K1924" s="101"/>
      <c r="L1924" s="101"/>
      <c r="M1924" s="101"/>
      <c r="N1924" s="101"/>
      <c r="O1924" s="101"/>
      <c r="P1924" s="101"/>
      <c r="Q1924" s="101"/>
      <c r="R1924" s="101"/>
      <c r="S1924" s="101"/>
      <c r="T1924" s="101"/>
      <c r="U1924" s="101"/>
      <c r="V1924" s="101"/>
      <c r="W1924" s="101"/>
      <c r="X1924" s="101"/>
      <c r="Y1924" s="101"/>
      <c r="Z1924" s="101"/>
    </row>
    <row r="1925" ht="12.0" customHeight="1">
      <c r="A1925" s="22">
        <v>35727.0</v>
      </c>
      <c r="B1925" s="26" t="s">
        <v>1753</v>
      </c>
      <c r="C1925" s="101" t="s">
        <v>7</v>
      </c>
      <c r="D1925" s="98" t="str">
        <f t="shared" si="1"/>
        <v>#VALUE!</v>
      </c>
      <c r="E1925" s="101" t="str">
        <f t="shared" si="2"/>
        <v>Sign-in sheet for meeting to discuss 10/2/97 letter from R. Reichel to R. Connors</v>
      </c>
      <c r="F1925" s="98" t="str">
        <f t="shared" si="3"/>
        <v/>
      </c>
      <c r="G1925" s="98">
        <f t="shared" si="4"/>
        <v>1997</v>
      </c>
      <c r="H1925" s="98">
        <f t="shared" si="5"/>
        <v>10</v>
      </c>
      <c r="I1925" s="98">
        <f t="shared" si="6"/>
        <v>24</v>
      </c>
      <c r="J1925" s="101"/>
      <c r="K1925" s="101"/>
      <c r="L1925" s="101"/>
      <c r="M1925" s="101"/>
      <c r="N1925" s="101"/>
      <c r="O1925" s="101"/>
      <c r="P1925" s="101"/>
      <c r="Q1925" s="101"/>
      <c r="R1925" s="101"/>
      <c r="S1925" s="101"/>
      <c r="T1925" s="101"/>
      <c r="U1925" s="101"/>
      <c r="V1925" s="101"/>
      <c r="W1925" s="101"/>
      <c r="X1925" s="101"/>
      <c r="Y1925" s="101"/>
      <c r="Z1925" s="101"/>
    </row>
    <row r="1926" ht="12.0" customHeight="1">
      <c r="A1926" s="22">
        <v>35727.0</v>
      </c>
      <c r="B1926" s="26" t="s">
        <v>1754</v>
      </c>
      <c r="C1926" s="26" t="s">
        <v>9</v>
      </c>
      <c r="D1926" s="98">
        <f t="shared" si="1"/>
        <v>38</v>
      </c>
      <c r="E1926" s="98" t="str">
        <f t="shared" si="2"/>
        <v>Letter from F. Fotouhi to B. Wiseley </v>
      </c>
      <c r="F1926" s="98" t="str">
        <f t="shared" si="3"/>
        <v>(maximization reporting issues)</v>
      </c>
      <c r="G1926" s="98">
        <f t="shared" si="4"/>
        <v>1997</v>
      </c>
      <c r="H1926" s="98">
        <f t="shared" si="5"/>
        <v>10</v>
      </c>
      <c r="I1926" s="98">
        <f t="shared" si="6"/>
        <v>24</v>
      </c>
      <c r="J1926" s="101"/>
      <c r="K1926" s="101"/>
      <c r="L1926" s="101"/>
      <c r="M1926" s="101"/>
      <c r="N1926" s="101"/>
      <c r="O1926" s="101"/>
      <c r="P1926" s="101"/>
      <c r="Q1926" s="101"/>
      <c r="R1926" s="101"/>
      <c r="S1926" s="101"/>
      <c r="T1926" s="101"/>
      <c r="U1926" s="101"/>
      <c r="V1926" s="101"/>
      <c r="W1926" s="101"/>
      <c r="X1926" s="101"/>
      <c r="Y1926" s="101"/>
      <c r="Z1926" s="101"/>
    </row>
    <row r="1927" ht="12.0" customHeight="1">
      <c r="A1927" s="22">
        <v>35726.0</v>
      </c>
      <c r="B1927" s="26" t="s">
        <v>1755</v>
      </c>
      <c r="C1927" s="101" t="s">
        <v>356</v>
      </c>
      <c r="D1927" s="98">
        <f t="shared" si="1"/>
        <v>49</v>
      </c>
      <c r="E1927" s="98" t="str">
        <f t="shared" si="2"/>
        <v>Letter from S. Kolon to F. Fotouhi &amp; R. Connors </v>
      </c>
      <c r="F1927" s="98" t="str">
        <f t="shared" si="3"/>
        <v>(request for additional information)</v>
      </c>
      <c r="G1927" s="98">
        <f t="shared" si="4"/>
        <v>1997</v>
      </c>
      <c r="H1927" s="98">
        <f t="shared" si="5"/>
        <v>10</v>
      </c>
      <c r="I1927" s="98">
        <f t="shared" si="6"/>
        <v>23</v>
      </c>
      <c r="J1927" s="101"/>
      <c r="K1927" s="101"/>
      <c r="L1927" s="101"/>
      <c r="M1927" s="101"/>
      <c r="N1927" s="101"/>
      <c r="O1927" s="101"/>
      <c r="P1927" s="101"/>
      <c r="Q1927" s="101"/>
      <c r="R1927" s="101"/>
      <c r="S1927" s="101"/>
      <c r="T1927" s="101"/>
      <c r="U1927" s="101"/>
      <c r="V1927" s="101"/>
      <c r="W1927" s="101"/>
      <c r="X1927" s="101"/>
      <c r="Y1927" s="101"/>
      <c r="Z1927" s="101"/>
    </row>
    <row r="1928" ht="12.0" customHeight="1">
      <c r="A1928" s="22">
        <v>35725.0</v>
      </c>
      <c r="B1928" s="26" t="s">
        <v>1624</v>
      </c>
      <c r="C1928" s="101" t="s">
        <v>356</v>
      </c>
      <c r="D1928" s="98">
        <f t="shared" si="1"/>
        <v>39</v>
      </c>
      <c r="E1928" s="98" t="str">
        <f t="shared" si="2"/>
        <v>Letter from F. Fotouhi to H. Adrounie </v>
      </c>
      <c r="F1928" s="98" t="str">
        <f t="shared" si="3"/>
        <v>(use of sanitary sewer)</v>
      </c>
      <c r="G1928" s="98">
        <f t="shared" si="4"/>
        <v>1997</v>
      </c>
      <c r="H1928" s="98">
        <f t="shared" si="5"/>
        <v>10</v>
      </c>
      <c r="I1928" s="98">
        <f t="shared" si="6"/>
        <v>22</v>
      </c>
      <c r="J1928" s="101"/>
      <c r="K1928" s="101"/>
      <c r="L1928" s="101"/>
      <c r="M1928" s="101"/>
      <c r="N1928" s="101"/>
      <c r="O1928" s="101"/>
      <c r="P1928" s="101"/>
      <c r="Q1928" s="101"/>
      <c r="R1928" s="101"/>
      <c r="S1928" s="101"/>
      <c r="T1928" s="101"/>
      <c r="U1928" s="101"/>
      <c r="V1928" s="101"/>
      <c r="W1928" s="101"/>
      <c r="X1928" s="101"/>
      <c r="Y1928" s="101"/>
      <c r="Z1928" s="101"/>
    </row>
    <row r="1929" ht="24.0" customHeight="1">
      <c r="A1929" s="22">
        <v>35725.0</v>
      </c>
      <c r="B1929" s="26" t="s">
        <v>1756</v>
      </c>
      <c r="C1929" s="101" t="s">
        <v>356</v>
      </c>
      <c r="D1929" s="98">
        <f t="shared" si="1"/>
        <v>52</v>
      </c>
      <c r="E1929" s="98" t="str">
        <f t="shared" si="2"/>
        <v>Washtenaw County Board of Commissioners Resolution </v>
      </c>
      <c r="F1929" s="98" t="str">
        <f t="shared" si="3"/>
        <v>(supporting conditions for access)</v>
      </c>
      <c r="G1929" s="98">
        <f t="shared" si="4"/>
        <v>1997</v>
      </c>
      <c r="H1929" s="98">
        <f t="shared" si="5"/>
        <v>10</v>
      </c>
      <c r="I1929" s="98">
        <f t="shared" si="6"/>
        <v>22</v>
      </c>
      <c r="J1929" s="101"/>
      <c r="K1929" s="101"/>
      <c r="L1929" s="101"/>
      <c r="M1929" s="101"/>
      <c r="N1929" s="101"/>
      <c r="O1929" s="101"/>
      <c r="P1929" s="101"/>
      <c r="Q1929" s="101"/>
      <c r="R1929" s="101"/>
      <c r="S1929" s="101"/>
      <c r="T1929" s="101"/>
      <c r="U1929" s="101"/>
      <c r="V1929" s="101"/>
      <c r="W1929" s="101"/>
      <c r="X1929" s="101"/>
      <c r="Y1929" s="101"/>
      <c r="Z1929" s="101"/>
    </row>
    <row r="1930" ht="12.0" customHeight="1">
      <c r="A1930" s="22">
        <v>35720.0</v>
      </c>
      <c r="B1930" s="26" t="s">
        <v>1757</v>
      </c>
      <c r="C1930" s="101" t="s">
        <v>7</v>
      </c>
      <c r="D1930" s="98">
        <f t="shared" si="1"/>
        <v>38</v>
      </c>
      <c r="E1930" s="98" t="str">
        <f t="shared" si="2"/>
        <v>Letter from R. Reichel to R. Connors </v>
      </c>
      <c r="F1930" s="98" t="str">
        <f t="shared" si="3"/>
        <v>(additional response to 10/6/97 letter)</v>
      </c>
      <c r="G1930" s="98">
        <f t="shared" si="4"/>
        <v>1997</v>
      </c>
      <c r="H1930" s="98">
        <f t="shared" si="5"/>
        <v>10</v>
      </c>
      <c r="I1930" s="98">
        <f t="shared" si="6"/>
        <v>17</v>
      </c>
      <c r="J1930" s="101"/>
      <c r="K1930" s="101"/>
      <c r="L1930" s="101"/>
      <c r="M1930" s="101"/>
      <c r="N1930" s="101"/>
      <c r="O1930" s="101"/>
      <c r="P1930" s="101"/>
      <c r="Q1930" s="101"/>
      <c r="R1930" s="101"/>
      <c r="S1930" s="101"/>
      <c r="T1930" s="101"/>
      <c r="U1930" s="101"/>
      <c r="V1930" s="101"/>
      <c r="W1930" s="101"/>
      <c r="X1930" s="101"/>
      <c r="Y1930" s="101"/>
      <c r="Z1930" s="101"/>
    </row>
    <row r="1931" ht="12.0" customHeight="1">
      <c r="A1931" s="22">
        <v>35719.0</v>
      </c>
      <c r="B1931" s="26" t="s">
        <v>1758</v>
      </c>
      <c r="C1931" s="101" t="s">
        <v>356</v>
      </c>
      <c r="D1931" s="98">
        <f t="shared" si="1"/>
        <v>39</v>
      </c>
      <c r="E1931" s="98" t="str">
        <f t="shared" si="2"/>
        <v>Letter from R. Connors to R. Reichel  </v>
      </c>
      <c r="F1931" s="98" t="str">
        <f t="shared" si="3"/>
        <v>(response to conditions for access to right-of-way)</v>
      </c>
      <c r="G1931" s="98">
        <f t="shared" si="4"/>
        <v>1997</v>
      </c>
      <c r="H1931" s="98">
        <f t="shared" si="5"/>
        <v>10</v>
      </c>
      <c r="I1931" s="98">
        <f t="shared" si="6"/>
        <v>16</v>
      </c>
      <c r="J1931" s="101"/>
      <c r="K1931" s="101"/>
      <c r="L1931" s="101"/>
      <c r="M1931" s="101"/>
      <c r="N1931" s="101"/>
      <c r="O1931" s="101"/>
      <c r="P1931" s="101"/>
      <c r="Q1931" s="101"/>
      <c r="R1931" s="101"/>
      <c r="S1931" s="101"/>
      <c r="T1931" s="101"/>
      <c r="U1931" s="101"/>
      <c r="V1931" s="101"/>
      <c r="W1931" s="101"/>
      <c r="X1931" s="101"/>
      <c r="Y1931" s="101"/>
      <c r="Z1931" s="101"/>
    </row>
    <row r="1932" ht="24.0" customHeight="1">
      <c r="A1932" s="22">
        <v>35719.0</v>
      </c>
      <c r="B1932" s="26" t="s">
        <v>1759</v>
      </c>
      <c r="C1932" s="101" t="s">
        <v>356</v>
      </c>
      <c r="D1932" s="98">
        <f t="shared" si="1"/>
        <v>39</v>
      </c>
      <c r="E1932" s="98" t="str">
        <f t="shared" si="2"/>
        <v>Letter from R. Connors to T. Blessing </v>
      </c>
      <c r="F1932" s="98" t="str">
        <f t="shared" si="3"/>
        <v>(response to conditions for access to right-of-way)</v>
      </c>
      <c r="G1932" s="98">
        <f t="shared" si="4"/>
        <v>1997</v>
      </c>
      <c r="H1932" s="98">
        <f t="shared" si="5"/>
        <v>10</v>
      </c>
      <c r="I1932" s="98">
        <f t="shared" si="6"/>
        <v>16</v>
      </c>
      <c r="J1932" s="101"/>
      <c r="K1932" s="101"/>
      <c r="L1932" s="101"/>
      <c r="M1932" s="101"/>
      <c r="N1932" s="101"/>
      <c r="O1932" s="101"/>
      <c r="P1932" s="101"/>
      <c r="Q1932" s="101"/>
      <c r="R1932" s="101"/>
      <c r="S1932" s="101"/>
      <c r="T1932" s="101"/>
      <c r="U1932" s="101"/>
      <c r="V1932" s="101"/>
      <c r="W1932" s="101"/>
      <c r="X1932" s="101"/>
      <c r="Y1932" s="101"/>
      <c r="Z1932" s="101"/>
    </row>
    <row r="1933" ht="12.0" customHeight="1">
      <c r="A1933" s="22">
        <v>35718.0</v>
      </c>
      <c r="B1933" s="26" t="s">
        <v>1760</v>
      </c>
      <c r="C1933" s="101" t="s">
        <v>356</v>
      </c>
      <c r="D1933" s="98">
        <f t="shared" si="1"/>
        <v>14</v>
      </c>
      <c r="E1933" s="98" t="str">
        <f t="shared" si="2"/>
        <v>Drilling Log </v>
      </c>
      <c r="F1933" s="98" t="str">
        <f t="shared" si="3"/>
        <v>(test boring at proposed extraction well location)</v>
      </c>
      <c r="G1933" s="98">
        <f t="shared" si="4"/>
        <v>1997</v>
      </c>
      <c r="H1933" s="98">
        <f t="shared" si="5"/>
        <v>10</v>
      </c>
      <c r="I1933" s="98">
        <f t="shared" si="6"/>
        <v>15</v>
      </c>
      <c r="J1933" s="101"/>
      <c r="K1933" s="101"/>
      <c r="L1933" s="101"/>
      <c r="M1933" s="101"/>
      <c r="N1933" s="101"/>
      <c r="O1933" s="101"/>
      <c r="P1933" s="101"/>
      <c r="Q1933" s="101"/>
      <c r="R1933" s="101"/>
      <c r="S1933" s="101"/>
      <c r="T1933" s="101"/>
      <c r="U1933" s="101"/>
      <c r="V1933" s="101"/>
      <c r="W1933" s="101"/>
      <c r="X1933" s="101"/>
      <c r="Y1933" s="101"/>
      <c r="Z1933" s="101"/>
    </row>
    <row r="1934" ht="12.0" customHeight="1">
      <c r="A1934" s="22">
        <v>35713.0</v>
      </c>
      <c r="B1934" s="26" t="s">
        <v>1761</v>
      </c>
      <c r="C1934" s="101" t="s">
        <v>356</v>
      </c>
      <c r="D1934" s="98">
        <f t="shared" si="1"/>
        <v>21</v>
      </c>
      <c r="E1934" s="98" t="str">
        <f t="shared" si="2"/>
        <v>Data Summary Sheets </v>
      </c>
      <c r="F1934" s="98" t="str">
        <f t="shared" si="3"/>
        <v>(ATS)</v>
      </c>
      <c r="G1934" s="98">
        <f t="shared" si="4"/>
        <v>1997</v>
      </c>
      <c r="H1934" s="98">
        <f t="shared" si="5"/>
        <v>10</v>
      </c>
      <c r="I1934" s="98">
        <f t="shared" si="6"/>
        <v>10</v>
      </c>
      <c r="J1934" s="101"/>
      <c r="K1934" s="101"/>
      <c r="L1934" s="101"/>
      <c r="M1934" s="101"/>
      <c r="N1934" s="101"/>
      <c r="O1934" s="101"/>
      <c r="P1934" s="101"/>
      <c r="Q1934" s="101"/>
      <c r="R1934" s="101"/>
      <c r="S1934" s="101"/>
      <c r="T1934" s="101"/>
      <c r="U1934" s="101"/>
      <c r="V1934" s="101"/>
      <c r="W1934" s="101"/>
      <c r="X1934" s="101"/>
      <c r="Y1934" s="101"/>
      <c r="Z1934" s="101"/>
    </row>
    <row r="1935" ht="12.0" customHeight="1">
      <c r="A1935" s="22">
        <v>35711.0</v>
      </c>
      <c r="B1935" s="26" t="s">
        <v>1762</v>
      </c>
      <c r="C1935" s="101" t="s">
        <v>7</v>
      </c>
      <c r="D1935" s="98">
        <f t="shared" si="1"/>
        <v>38</v>
      </c>
      <c r="E1935" s="98" t="str">
        <f t="shared" si="2"/>
        <v>Letter from R. Reichel to R. Connors </v>
      </c>
      <c r="F1935" s="98" t="str">
        <f t="shared" si="3"/>
        <v>(response to 10/6/97 letter)</v>
      </c>
      <c r="G1935" s="98">
        <f t="shared" si="4"/>
        <v>1997</v>
      </c>
      <c r="H1935" s="98">
        <f t="shared" si="5"/>
        <v>10</v>
      </c>
      <c r="I1935" s="98">
        <f t="shared" si="6"/>
        <v>8</v>
      </c>
      <c r="J1935" s="101"/>
      <c r="K1935" s="101"/>
      <c r="L1935" s="101"/>
      <c r="M1935" s="101"/>
      <c r="N1935" s="101"/>
      <c r="O1935" s="101"/>
      <c r="P1935" s="101"/>
      <c r="Q1935" s="101"/>
      <c r="R1935" s="101"/>
      <c r="S1935" s="101"/>
      <c r="T1935" s="101"/>
      <c r="U1935" s="101"/>
      <c r="V1935" s="101"/>
      <c r="W1935" s="101"/>
      <c r="X1935" s="101"/>
      <c r="Y1935" s="101"/>
      <c r="Z1935" s="101"/>
    </row>
    <row r="1936" ht="12.0" customHeight="1">
      <c r="A1936" s="22">
        <v>35709.0</v>
      </c>
      <c r="B1936" s="26" t="s">
        <v>1763</v>
      </c>
      <c r="C1936" s="101" t="s">
        <v>7</v>
      </c>
      <c r="D1936" s="98">
        <f t="shared" si="1"/>
        <v>38</v>
      </c>
      <c r="E1936" s="98" t="str">
        <f t="shared" si="2"/>
        <v>Letter from R. Connors to R. Reichel </v>
      </c>
      <c r="F1936" s="98" t="str">
        <f t="shared" si="3"/>
        <v>(response to 10/2/97 letter)</v>
      </c>
      <c r="G1936" s="98">
        <f t="shared" si="4"/>
        <v>1997</v>
      </c>
      <c r="H1936" s="98">
        <f t="shared" si="5"/>
        <v>10</v>
      </c>
      <c r="I1936" s="98">
        <f t="shared" si="6"/>
        <v>6</v>
      </c>
      <c r="J1936" s="101"/>
      <c r="K1936" s="101"/>
      <c r="L1936" s="101"/>
      <c r="M1936" s="101"/>
      <c r="N1936" s="101"/>
      <c r="O1936" s="101"/>
      <c r="P1936" s="101"/>
      <c r="Q1936" s="101"/>
      <c r="R1936" s="101"/>
      <c r="S1936" s="101"/>
      <c r="T1936" s="101"/>
      <c r="U1936" s="101"/>
      <c r="V1936" s="101"/>
      <c r="W1936" s="101"/>
      <c r="X1936" s="101"/>
      <c r="Y1936" s="101"/>
      <c r="Z1936" s="101"/>
    </row>
    <row r="1937" ht="12.0" customHeight="1">
      <c r="A1937" s="22">
        <v>35706.0</v>
      </c>
      <c r="B1937" s="26" t="s">
        <v>1624</v>
      </c>
      <c r="C1937" s="101" t="s">
        <v>356</v>
      </c>
      <c r="D1937" s="98">
        <f t="shared" si="1"/>
        <v>39</v>
      </c>
      <c r="E1937" s="98" t="str">
        <f t="shared" si="2"/>
        <v>Letter from F. Fotouhi to H. Adrounie </v>
      </c>
      <c r="F1937" s="98" t="str">
        <f t="shared" si="3"/>
        <v>(use of sanitary sewer)</v>
      </c>
      <c r="G1937" s="98">
        <f t="shared" si="4"/>
        <v>1997</v>
      </c>
      <c r="H1937" s="98">
        <f t="shared" si="5"/>
        <v>10</v>
      </c>
      <c r="I1937" s="98">
        <f t="shared" si="6"/>
        <v>3</v>
      </c>
      <c r="J1937" s="101"/>
      <c r="K1937" s="101"/>
      <c r="L1937" s="101"/>
      <c r="M1937" s="101"/>
      <c r="N1937" s="101"/>
      <c r="O1937" s="101"/>
      <c r="P1937" s="101"/>
      <c r="Q1937" s="101"/>
      <c r="R1937" s="101"/>
      <c r="S1937" s="101"/>
      <c r="T1937" s="101"/>
      <c r="U1937" s="101"/>
      <c r="V1937" s="101"/>
      <c r="W1937" s="101"/>
      <c r="X1937" s="101"/>
      <c r="Y1937" s="101"/>
      <c r="Z1937" s="101"/>
    </row>
    <row r="1938" ht="12.0" customHeight="1">
      <c r="A1938" s="22">
        <v>35705.0</v>
      </c>
      <c r="B1938" s="26" t="s">
        <v>1764</v>
      </c>
      <c r="C1938" s="101" t="s">
        <v>356</v>
      </c>
      <c r="D1938" s="98" t="str">
        <f t="shared" si="1"/>
        <v>#VALUE!</v>
      </c>
      <c r="E1938" s="101" t="str">
        <f t="shared" si="2"/>
        <v>Analytical results from test boring at 593 Allison</v>
      </c>
      <c r="F1938" s="98" t="str">
        <f t="shared" si="3"/>
        <v/>
      </c>
      <c r="G1938" s="98">
        <f t="shared" si="4"/>
        <v>1997</v>
      </c>
      <c r="H1938" s="98">
        <f t="shared" si="5"/>
        <v>10</v>
      </c>
      <c r="I1938" s="98">
        <f t="shared" si="6"/>
        <v>2</v>
      </c>
      <c r="J1938" s="101"/>
      <c r="K1938" s="101"/>
      <c r="L1938" s="101"/>
      <c r="M1938" s="101"/>
      <c r="N1938" s="101"/>
      <c r="O1938" s="101"/>
      <c r="P1938" s="101"/>
      <c r="Q1938" s="101"/>
      <c r="R1938" s="101"/>
      <c r="S1938" s="101"/>
      <c r="T1938" s="101"/>
      <c r="U1938" s="101"/>
      <c r="V1938" s="101"/>
      <c r="W1938" s="101"/>
      <c r="X1938" s="101"/>
      <c r="Y1938" s="101"/>
      <c r="Z1938" s="101"/>
    </row>
    <row r="1939" ht="24.0" customHeight="1">
      <c r="A1939" s="22">
        <v>35705.0</v>
      </c>
      <c r="B1939" s="26" t="s">
        <v>1765</v>
      </c>
      <c r="C1939" s="101" t="s">
        <v>7</v>
      </c>
      <c r="D1939" s="98">
        <f t="shared" si="1"/>
        <v>38</v>
      </c>
      <c r="E1939" s="98" t="str">
        <f t="shared" si="2"/>
        <v>Letter from R. Reichel to R. Connors </v>
      </c>
      <c r="F1939" s="98" t="str">
        <f t="shared" si="3"/>
        <v>(compliance issues Core, Western &amp; Soils Systems)</v>
      </c>
      <c r="G1939" s="98">
        <f t="shared" si="4"/>
        <v>1997</v>
      </c>
      <c r="H1939" s="98">
        <f t="shared" si="5"/>
        <v>10</v>
      </c>
      <c r="I1939" s="98">
        <f t="shared" si="6"/>
        <v>2</v>
      </c>
      <c r="J1939" s="101"/>
      <c r="K1939" s="101"/>
      <c r="L1939" s="101"/>
      <c r="M1939" s="101"/>
      <c r="N1939" s="101"/>
      <c r="O1939" s="101"/>
      <c r="P1939" s="101"/>
      <c r="Q1939" s="101"/>
      <c r="R1939" s="101"/>
      <c r="S1939" s="101"/>
      <c r="T1939" s="101"/>
      <c r="U1939" s="101"/>
      <c r="V1939" s="101"/>
      <c r="W1939" s="101"/>
      <c r="X1939" s="101"/>
      <c r="Y1939" s="101"/>
      <c r="Z1939" s="101"/>
    </row>
    <row r="1940" ht="24.0" customHeight="1">
      <c r="A1940" s="22">
        <v>35705.0</v>
      </c>
      <c r="B1940" s="26" t="s">
        <v>1766</v>
      </c>
      <c r="C1940" s="26" t="s">
        <v>88</v>
      </c>
      <c r="D1940" s="98">
        <f t="shared" si="1"/>
        <v>49</v>
      </c>
      <c r="E1940" s="98" t="str">
        <f t="shared" si="2"/>
        <v>Letter from S. Kolon to F. Fotouhi &amp; R. Connors </v>
      </c>
      <c r="F1940" s="98" t="str">
        <f t="shared" si="3"/>
        <v>(response to remedial action plan - not adequate)</v>
      </c>
      <c r="G1940" s="98">
        <f t="shared" si="4"/>
        <v>1997</v>
      </c>
      <c r="H1940" s="98">
        <f t="shared" si="5"/>
        <v>10</v>
      </c>
      <c r="I1940" s="98">
        <f t="shared" si="6"/>
        <v>2</v>
      </c>
      <c r="J1940" s="101"/>
      <c r="K1940" s="101"/>
      <c r="L1940" s="101"/>
      <c r="M1940" s="101"/>
      <c r="N1940" s="101"/>
      <c r="O1940" s="101"/>
      <c r="P1940" s="101"/>
      <c r="Q1940" s="101"/>
      <c r="R1940" s="101"/>
      <c r="S1940" s="101"/>
      <c r="T1940" s="101"/>
      <c r="U1940" s="101"/>
      <c r="V1940" s="101"/>
      <c r="W1940" s="101"/>
      <c r="X1940" s="101"/>
      <c r="Y1940" s="101"/>
      <c r="Z1940" s="101"/>
    </row>
    <row r="1941" ht="12.0" customHeight="1">
      <c r="A1941" s="22">
        <v>35704.0</v>
      </c>
      <c r="B1941" s="26" t="s">
        <v>1767</v>
      </c>
      <c r="C1941" s="101" t="s">
        <v>356</v>
      </c>
      <c r="D1941" s="98">
        <f t="shared" si="1"/>
        <v>39</v>
      </c>
      <c r="E1941" s="98" t="str">
        <f t="shared" si="2"/>
        <v>E-mail note from S. Kolon to F. Porta </v>
      </c>
      <c r="F1941" s="98" t="str">
        <f t="shared" si="3"/>
        <v>(Allison activities)</v>
      </c>
      <c r="G1941" s="98">
        <f t="shared" si="4"/>
        <v>1997</v>
      </c>
      <c r="H1941" s="98">
        <f t="shared" si="5"/>
        <v>10</v>
      </c>
      <c r="I1941" s="98">
        <f t="shared" si="6"/>
        <v>1</v>
      </c>
      <c r="J1941" s="101"/>
      <c r="K1941" s="101"/>
      <c r="L1941" s="101"/>
      <c r="M1941" s="101"/>
      <c r="N1941" s="101"/>
      <c r="O1941" s="101"/>
      <c r="P1941" s="101"/>
      <c r="Q1941" s="101"/>
      <c r="R1941" s="101"/>
      <c r="S1941" s="101"/>
      <c r="T1941" s="101"/>
      <c r="U1941" s="101"/>
      <c r="V1941" s="101"/>
      <c r="W1941" s="101"/>
      <c r="X1941" s="101"/>
      <c r="Y1941" s="101"/>
      <c r="Z1941" s="101"/>
    </row>
    <row r="1942" ht="12.0" customHeight="1">
      <c r="A1942" s="22">
        <v>35703.0</v>
      </c>
      <c r="B1942" s="26" t="s">
        <v>1768</v>
      </c>
      <c r="C1942" s="101" t="s">
        <v>356</v>
      </c>
      <c r="D1942" s="98">
        <f t="shared" si="1"/>
        <v>34</v>
      </c>
      <c r="E1942" s="98" t="str">
        <f t="shared" si="2"/>
        <v>Letter from J. Dang to H. Pirooz </v>
      </c>
      <c r="F1942" s="98" t="str">
        <f t="shared" si="3"/>
        <v>(pipeline issues)</v>
      </c>
      <c r="G1942" s="98">
        <f t="shared" si="4"/>
        <v>1997</v>
      </c>
      <c r="H1942" s="98">
        <f t="shared" si="5"/>
        <v>9</v>
      </c>
      <c r="I1942" s="98">
        <f t="shared" si="6"/>
        <v>30</v>
      </c>
      <c r="J1942" s="101"/>
      <c r="K1942" s="101"/>
      <c r="L1942" s="101"/>
      <c r="M1942" s="101"/>
      <c r="N1942" s="101"/>
      <c r="O1942" s="101"/>
      <c r="P1942" s="101"/>
      <c r="Q1942" s="101"/>
      <c r="R1942" s="101"/>
      <c r="S1942" s="101"/>
      <c r="T1942" s="101"/>
      <c r="U1942" s="101"/>
      <c r="V1942" s="101"/>
      <c r="W1942" s="101"/>
      <c r="X1942" s="101"/>
      <c r="Y1942" s="101"/>
      <c r="Z1942" s="101"/>
    </row>
    <row r="1943" ht="12.0" customHeight="1">
      <c r="A1943" s="22">
        <v>35703.0</v>
      </c>
      <c r="B1943" s="26" t="s">
        <v>1769</v>
      </c>
      <c r="C1943" s="26" t="s">
        <v>9</v>
      </c>
      <c r="D1943" s="98">
        <f t="shared" si="1"/>
        <v>14</v>
      </c>
      <c r="E1943" s="98" t="str">
        <f t="shared" si="2"/>
        <v>E-mail notes </v>
      </c>
      <c r="F1943" s="98" t="str">
        <f t="shared" si="3"/>
        <v>(15 on 3 pages) from K. Kolar to S. Kolon (discharge status)</v>
      </c>
      <c r="G1943" s="98">
        <f t="shared" si="4"/>
        <v>1997</v>
      </c>
      <c r="H1943" s="98">
        <f t="shared" si="5"/>
        <v>9</v>
      </c>
      <c r="I1943" s="98">
        <f t="shared" si="6"/>
        <v>30</v>
      </c>
      <c r="J1943" s="101"/>
      <c r="K1943" s="101"/>
      <c r="L1943" s="101"/>
      <c r="M1943" s="101"/>
      <c r="N1943" s="101"/>
      <c r="O1943" s="101"/>
      <c r="P1943" s="101"/>
      <c r="Q1943" s="101"/>
      <c r="R1943" s="101"/>
      <c r="S1943" s="101"/>
      <c r="T1943" s="101"/>
      <c r="U1943" s="101"/>
      <c r="V1943" s="101"/>
      <c r="W1943" s="101"/>
      <c r="X1943" s="101"/>
      <c r="Y1943" s="101"/>
      <c r="Z1943" s="101"/>
    </row>
    <row r="1944" ht="12.0" customHeight="1">
      <c r="A1944" s="22">
        <v>35703.0</v>
      </c>
      <c r="B1944" s="26" t="s">
        <v>1770</v>
      </c>
      <c r="C1944" s="101" t="s">
        <v>4</v>
      </c>
      <c r="D1944" s="98">
        <f t="shared" si="1"/>
        <v>46</v>
      </c>
      <c r="E1944" s="98" t="str">
        <f t="shared" si="2"/>
        <v>GSI submittal of nineteenth quarterly report </v>
      </c>
      <c r="F1944" s="98" t="str">
        <f t="shared" si="3"/>
        <v>(6/1/97 to 8/31/97)</v>
      </c>
      <c r="G1944" s="98">
        <f t="shared" si="4"/>
        <v>1997</v>
      </c>
      <c r="H1944" s="98">
        <f t="shared" si="5"/>
        <v>9</v>
      </c>
      <c r="I1944" s="98">
        <f t="shared" si="6"/>
        <v>30</v>
      </c>
      <c r="J1944" s="101"/>
      <c r="K1944" s="101"/>
      <c r="L1944" s="101"/>
      <c r="M1944" s="101"/>
      <c r="N1944" s="101"/>
      <c r="O1944" s="101"/>
      <c r="P1944" s="101"/>
      <c r="Q1944" s="101"/>
      <c r="R1944" s="101"/>
      <c r="S1944" s="101"/>
      <c r="T1944" s="101"/>
      <c r="U1944" s="101"/>
      <c r="V1944" s="101"/>
      <c r="W1944" s="101"/>
      <c r="X1944" s="101"/>
      <c r="Y1944" s="101"/>
      <c r="Z1944" s="101"/>
    </row>
    <row r="1945" ht="12.0" customHeight="1">
      <c r="A1945" s="22">
        <v>35702.0</v>
      </c>
      <c r="B1945" s="26" t="s">
        <v>1771</v>
      </c>
      <c r="C1945" s="101" t="s">
        <v>356</v>
      </c>
      <c r="D1945" s="98">
        <f t="shared" si="1"/>
        <v>39</v>
      </c>
      <c r="E1945" s="98" t="str">
        <f t="shared" si="2"/>
        <v>Letter from R. Connors to T. Blessing </v>
      </c>
      <c r="F1945" s="98" t="str">
        <f t="shared" si="3"/>
        <v>(pipeline issues)</v>
      </c>
      <c r="G1945" s="98">
        <f t="shared" si="4"/>
        <v>1997</v>
      </c>
      <c r="H1945" s="98">
        <f t="shared" si="5"/>
        <v>9</v>
      </c>
      <c r="I1945" s="98">
        <f t="shared" si="6"/>
        <v>29</v>
      </c>
      <c r="J1945" s="101"/>
      <c r="K1945" s="101"/>
      <c r="L1945" s="101"/>
      <c r="M1945" s="101"/>
      <c r="N1945" s="101"/>
      <c r="O1945" s="101"/>
      <c r="P1945" s="101"/>
      <c r="Q1945" s="101"/>
      <c r="R1945" s="101"/>
      <c r="S1945" s="101"/>
      <c r="T1945" s="101"/>
      <c r="U1945" s="101"/>
      <c r="V1945" s="101"/>
      <c r="W1945" s="101"/>
      <c r="X1945" s="101"/>
      <c r="Y1945" s="101"/>
      <c r="Z1945" s="101"/>
    </row>
    <row r="1946" ht="12.0" customHeight="1">
      <c r="A1946" s="22">
        <v>35699.0</v>
      </c>
      <c r="B1946" s="26" t="s">
        <v>1772</v>
      </c>
      <c r="C1946" s="101" t="s">
        <v>356</v>
      </c>
      <c r="D1946" s="98" t="str">
        <f t="shared" si="1"/>
        <v>#VALUE!</v>
      </c>
      <c r="E1946" s="101" t="str">
        <f t="shared" si="2"/>
        <v>AE-1 well log</v>
      </c>
      <c r="F1946" s="98" t="str">
        <f t="shared" si="3"/>
        <v/>
      </c>
      <c r="G1946" s="98">
        <f t="shared" si="4"/>
        <v>1997</v>
      </c>
      <c r="H1946" s="98">
        <f t="shared" si="5"/>
        <v>9</v>
      </c>
      <c r="I1946" s="98">
        <f t="shared" si="6"/>
        <v>26</v>
      </c>
      <c r="J1946" s="101"/>
      <c r="K1946" s="101"/>
      <c r="L1946" s="101"/>
      <c r="M1946" s="101"/>
      <c r="N1946" s="101"/>
      <c r="O1946" s="101"/>
      <c r="P1946" s="101"/>
      <c r="Q1946" s="101"/>
      <c r="R1946" s="101"/>
      <c r="S1946" s="101"/>
      <c r="T1946" s="101"/>
      <c r="U1946" s="101"/>
      <c r="V1946" s="101"/>
      <c r="W1946" s="101"/>
      <c r="X1946" s="101"/>
      <c r="Y1946" s="101"/>
      <c r="Z1946" s="101"/>
    </row>
    <row r="1947" ht="12.0" customHeight="1">
      <c r="A1947" s="22">
        <v>35698.0</v>
      </c>
      <c r="B1947" s="26" t="s">
        <v>1773</v>
      </c>
      <c r="C1947" s="101" t="s">
        <v>356</v>
      </c>
      <c r="D1947" s="98">
        <f t="shared" si="1"/>
        <v>39</v>
      </c>
      <c r="E1947" s="98" t="str">
        <f t="shared" si="2"/>
        <v>Letter from F. Fotouhi to H. Adrounie </v>
      </c>
      <c r="F1947" s="98" t="str">
        <f t="shared" si="3"/>
        <v>(data on discharge to sanitary sewer)</v>
      </c>
      <c r="G1947" s="98">
        <f t="shared" si="4"/>
        <v>1997</v>
      </c>
      <c r="H1947" s="98">
        <f t="shared" si="5"/>
        <v>9</v>
      </c>
      <c r="I1947" s="98">
        <f t="shared" si="6"/>
        <v>25</v>
      </c>
      <c r="J1947" s="101"/>
      <c r="K1947" s="101"/>
      <c r="L1947" s="101"/>
      <c r="M1947" s="101"/>
      <c r="N1947" s="101"/>
      <c r="O1947" s="101"/>
      <c r="P1947" s="101"/>
      <c r="Q1947" s="101"/>
      <c r="R1947" s="101"/>
      <c r="S1947" s="101"/>
      <c r="T1947" s="101"/>
      <c r="U1947" s="101"/>
      <c r="V1947" s="101"/>
      <c r="W1947" s="101"/>
      <c r="X1947" s="101"/>
      <c r="Y1947" s="101"/>
      <c r="Z1947" s="101"/>
    </row>
    <row r="1948" ht="12.0" customHeight="1">
      <c r="A1948" s="22">
        <v>35698.0</v>
      </c>
      <c r="B1948" s="26" t="s">
        <v>1774</v>
      </c>
      <c r="C1948" s="101" t="s">
        <v>356</v>
      </c>
      <c r="D1948" s="98">
        <f t="shared" si="1"/>
        <v>39</v>
      </c>
      <c r="E1948" s="98" t="str">
        <f t="shared" si="2"/>
        <v>Letter from F. Fotouhi to H. Adrounie </v>
      </c>
      <c r="F1948" s="98" t="str">
        <f t="shared" si="3"/>
        <v>(request for extension of use of sanitary sewer)</v>
      </c>
      <c r="G1948" s="98">
        <f t="shared" si="4"/>
        <v>1997</v>
      </c>
      <c r="H1948" s="98">
        <f t="shared" si="5"/>
        <v>9</v>
      </c>
      <c r="I1948" s="98">
        <f t="shared" si="6"/>
        <v>25</v>
      </c>
      <c r="J1948" s="101"/>
      <c r="K1948" s="101"/>
      <c r="L1948" s="101"/>
      <c r="M1948" s="101"/>
      <c r="N1948" s="101"/>
      <c r="O1948" s="101"/>
      <c r="P1948" s="101"/>
      <c r="Q1948" s="101"/>
      <c r="R1948" s="101"/>
      <c r="S1948" s="101"/>
      <c r="T1948" s="101"/>
      <c r="U1948" s="101"/>
      <c r="V1948" s="101"/>
      <c r="W1948" s="101"/>
      <c r="X1948" s="101"/>
      <c r="Y1948" s="101"/>
      <c r="Z1948" s="101"/>
    </row>
    <row r="1949" ht="24.0" customHeight="1">
      <c r="A1949" s="22">
        <v>35695.0</v>
      </c>
      <c r="B1949" s="26" t="s">
        <v>1775</v>
      </c>
      <c r="C1949" s="101" t="s">
        <v>356</v>
      </c>
      <c r="D1949" s="98">
        <f t="shared" si="1"/>
        <v>49</v>
      </c>
      <c r="E1949" s="98" t="str">
        <f t="shared" si="2"/>
        <v>Letter from F. Fotouhi to S. Kolon w/attachment </v>
      </c>
      <c r="F1949" s="98" t="str">
        <f t="shared" si="3"/>
        <v>(iso-concentration map made from aerial photo of 8/29)</v>
      </c>
      <c r="G1949" s="98">
        <f t="shared" si="4"/>
        <v>1997</v>
      </c>
      <c r="H1949" s="98">
        <f t="shared" si="5"/>
        <v>9</v>
      </c>
      <c r="I1949" s="98">
        <f t="shared" si="6"/>
        <v>22</v>
      </c>
      <c r="J1949" s="101"/>
      <c r="K1949" s="101"/>
      <c r="L1949" s="101"/>
      <c r="M1949" s="101"/>
      <c r="N1949" s="101"/>
      <c r="O1949" s="101"/>
      <c r="P1949" s="101"/>
      <c r="Q1949" s="101"/>
      <c r="R1949" s="101"/>
      <c r="S1949" s="101"/>
      <c r="T1949" s="101"/>
      <c r="U1949" s="101"/>
      <c r="V1949" s="101"/>
      <c r="W1949" s="101"/>
      <c r="X1949" s="101"/>
      <c r="Y1949" s="101"/>
      <c r="Z1949" s="101"/>
    </row>
    <row r="1950" ht="12.0" customHeight="1">
      <c r="A1950" s="22">
        <v>35691.0</v>
      </c>
      <c r="B1950" s="26" t="s">
        <v>1776</v>
      </c>
      <c r="C1950" s="101" t="s">
        <v>356</v>
      </c>
      <c r="D1950" s="98">
        <f t="shared" si="1"/>
        <v>9</v>
      </c>
      <c r="E1950" s="98" t="str">
        <f t="shared" si="2"/>
        <v>Letters </v>
      </c>
      <c r="F1950" s="98" t="str">
        <f t="shared" si="3"/>
        <v>(10) from F. Fotouhi to Allison area residents (results of residential monitoring)</v>
      </c>
      <c r="G1950" s="98">
        <f t="shared" si="4"/>
        <v>1997</v>
      </c>
      <c r="H1950" s="98">
        <f t="shared" si="5"/>
        <v>9</v>
      </c>
      <c r="I1950" s="98">
        <f t="shared" si="6"/>
        <v>18</v>
      </c>
      <c r="J1950" s="101"/>
      <c r="K1950" s="101"/>
      <c r="L1950" s="101"/>
      <c r="M1950" s="101"/>
      <c r="N1950" s="101"/>
      <c r="O1950" s="101"/>
      <c r="P1950" s="101"/>
      <c r="Q1950" s="101"/>
      <c r="R1950" s="101"/>
      <c r="S1950" s="101"/>
      <c r="T1950" s="101"/>
      <c r="U1950" s="101"/>
      <c r="V1950" s="101"/>
      <c r="W1950" s="101"/>
      <c r="X1950" s="101"/>
      <c r="Y1950" s="101"/>
      <c r="Z1950" s="101"/>
    </row>
    <row r="1951" ht="12.0" customHeight="1">
      <c r="A1951" s="22">
        <v>35690.0</v>
      </c>
      <c r="B1951" s="26" t="s">
        <v>1771</v>
      </c>
      <c r="C1951" s="101" t="s">
        <v>356</v>
      </c>
      <c r="D1951" s="98">
        <f t="shared" si="1"/>
        <v>39</v>
      </c>
      <c r="E1951" s="98" t="str">
        <f t="shared" si="2"/>
        <v>Letter from R. Connors to T. Blessing </v>
      </c>
      <c r="F1951" s="98" t="str">
        <f t="shared" si="3"/>
        <v>(pipeline issues)</v>
      </c>
      <c r="G1951" s="98">
        <f t="shared" si="4"/>
        <v>1997</v>
      </c>
      <c r="H1951" s="98">
        <f t="shared" si="5"/>
        <v>9</v>
      </c>
      <c r="I1951" s="98">
        <f t="shared" si="6"/>
        <v>17</v>
      </c>
      <c r="J1951" s="101"/>
      <c r="K1951" s="101"/>
      <c r="L1951" s="101"/>
      <c r="M1951" s="101"/>
      <c r="N1951" s="101"/>
      <c r="O1951" s="101"/>
      <c r="P1951" s="101"/>
      <c r="Q1951" s="101"/>
      <c r="R1951" s="101"/>
      <c r="S1951" s="101"/>
      <c r="T1951" s="101"/>
      <c r="U1951" s="101"/>
      <c r="V1951" s="101"/>
      <c r="W1951" s="101"/>
      <c r="X1951" s="101"/>
      <c r="Y1951" s="101"/>
      <c r="Z1951" s="101"/>
    </row>
    <row r="1952" ht="12.0" customHeight="1">
      <c r="A1952" s="22">
        <v>35690.0</v>
      </c>
      <c r="B1952" s="26" t="s">
        <v>1777</v>
      </c>
      <c r="C1952" s="101" t="s">
        <v>356</v>
      </c>
      <c r="D1952" s="98">
        <f t="shared" si="1"/>
        <v>53</v>
      </c>
      <c r="E1952" s="98" t="str">
        <f t="shared" si="2"/>
        <v>Letter from T. Blessing to R. Connors w/attachments </v>
      </c>
      <c r="F1952" s="98" t="str">
        <f t="shared" si="3"/>
        <v>(pipeline issues)</v>
      </c>
      <c r="G1952" s="98">
        <f t="shared" si="4"/>
        <v>1997</v>
      </c>
      <c r="H1952" s="98">
        <f t="shared" si="5"/>
        <v>9</v>
      </c>
      <c r="I1952" s="98">
        <f t="shared" si="6"/>
        <v>17</v>
      </c>
      <c r="J1952" s="101"/>
      <c r="K1952" s="101"/>
      <c r="L1952" s="101"/>
      <c r="M1952" s="101"/>
      <c r="N1952" s="101"/>
      <c r="O1952" s="101"/>
      <c r="P1952" s="101"/>
      <c r="Q1952" s="101"/>
      <c r="R1952" s="101"/>
      <c r="S1952" s="101"/>
      <c r="T1952" s="101"/>
      <c r="U1952" s="101"/>
      <c r="V1952" s="101"/>
      <c r="W1952" s="101"/>
      <c r="X1952" s="101"/>
      <c r="Y1952" s="101"/>
      <c r="Z1952" s="101"/>
    </row>
    <row r="1953" ht="24.0" customHeight="1">
      <c r="A1953" s="22">
        <v>35689.0</v>
      </c>
      <c r="B1953" s="26" t="s">
        <v>1778</v>
      </c>
      <c r="C1953" s="101" t="s">
        <v>7</v>
      </c>
      <c r="D1953" s="98">
        <f t="shared" si="1"/>
        <v>34</v>
      </c>
      <c r="E1953" s="98" t="str">
        <f t="shared" si="2"/>
        <v>Letter from H. Moore to Occupant </v>
      </c>
      <c r="F1953" s="98" t="str">
        <f t="shared" si="3"/>
        <v>(residential well sampling detected 1,4-dioxane, with list of  results and other addresses to which</v>
      </c>
      <c r="G1953" s="98">
        <f t="shared" si="4"/>
        <v>1997</v>
      </c>
      <c r="H1953" s="98">
        <f t="shared" si="5"/>
        <v>9</v>
      </c>
      <c r="I1953" s="98">
        <f t="shared" si="6"/>
        <v>16</v>
      </c>
      <c r="J1953" s="98"/>
      <c r="K1953" s="98"/>
      <c r="L1953" s="98"/>
      <c r="M1953" s="98"/>
      <c r="N1953" s="98"/>
      <c r="O1953" s="98"/>
      <c r="P1953" s="98"/>
      <c r="Q1953" s="98"/>
      <c r="R1953" s="98"/>
      <c r="S1953" s="98"/>
      <c r="T1953" s="98"/>
      <c r="U1953" s="98"/>
      <c r="V1953" s="98"/>
      <c r="W1953" s="98"/>
      <c r="X1953" s="98"/>
      <c r="Y1953" s="98"/>
      <c r="Z1953" s="98"/>
    </row>
    <row r="1954" ht="24.0" customHeight="1">
      <c r="A1954" s="22">
        <v>35689.0</v>
      </c>
      <c r="B1954" s="26" t="s">
        <v>1779</v>
      </c>
      <c r="C1954" s="101" t="s">
        <v>7</v>
      </c>
      <c r="D1954" s="98">
        <f t="shared" si="1"/>
        <v>34</v>
      </c>
      <c r="E1954" s="98" t="str">
        <f t="shared" si="2"/>
        <v>Letter from H. Moore to Occupant </v>
      </c>
      <c r="F1954" s="98" t="str">
        <f t="shared" si="3"/>
        <v>(residential well sampling for 1,4-dioxane non-detect, with list of other addresses to which same l</v>
      </c>
      <c r="G1954" s="98">
        <f t="shared" si="4"/>
        <v>1997</v>
      </c>
      <c r="H1954" s="98">
        <f t="shared" si="5"/>
        <v>9</v>
      </c>
      <c r="I1954" s="98">
        <f t="shared" si="6"/>
        <v>16</v>
      </c>
      <c r="J1954" s="98"/>
      <c r="K1954" s="98"/>
      <c r="L1954" s="98"/>
      <c r="M1954" s="98"/>
      <c r="N1954" s="98"/>
      <c r="O1954" s="98"/>
      <c r="P1954" s="98"/>
      <c r="Q1954" s="98"/>
      <c r="R1954" s="98"/>
      <c r="S1954" s="98"/>
      <c r="T1954" s="98"/>
      <c r="U1954" s="98"/>
      <c r="V1954" s="98"/>
      <c r="W1954" s="98"/>
      <c r="X1954" s="98"/>
      <c r="Y1954" s="98"/>
      <c r="Z1954" s="98"/>
    </row>
    <row r="1955" ht="12.0" customHeight="1">
      <c r="A1955" s="22">
        <v>35688.0</v>
      </c>
      <c r="B1955" s="26" t="s">
        <v>1780</v>
      </c>
      <c r="C1955" s="101" t="s">
        <v>275</v>
      </c>
      <c r="D1955" s="98" t="str">
        <f t="shared" si="1"/>
        <v>#VALUE!</v>
      </c>
      <c r="E1955" s="101" t="str">
        <f t="shared" si="2"/>
        <v>Well log and gamma log of MW-44</v>
      </c>
      <c r="F1955" s="98" t="str">
        <f t="shared" si="3"/>
        <v/>
      </c>
      <c r="G1955" s="98">
        <f t="shared" si="4"/>
        <v>1997</v>
      </c>
      <c r="H1955" s="98">
        <f t="shared" si="5"/>
        <v>9</v>
      </c>
      <c r="I1955" s="98">
        <f t="shared" si="6"/>
        <v>15</v>
      </c>
      <c r="J1955" s="98"/>
      <c r="K1955" s="98"/>
      <c r="L1955" s="98"/>
      <c r="M1955" s="98"/>
      <c r="N1955" s="98"/>
      <c r="O1955" s="98"/>
      <c r="P1955" s="98"/>
      <c r="Q1955" s="98"/>
      <c r="R1955" s="98"/>
      <c r="S1955" s="98"/>
      <c r="T1955" s="98"/>
      <c r="U1955" s="98"/>
      <c r="V1955" s="98"/>
      <c r="W1955" s="98"/>
      <c r="X1955" s="98"/>
      <c r="Y1955" s="98"/>
      <c r="Z1955" s="98"/>
    </row>
    <row r="1956" ht="12.0" customHeight="1">
      <c r="A1956" s="22">
        <v>35688.0</v>
      </c>
      <c r="B1956" s="26" t="s">
        <v>1781</v>
      </c>
      <c r="C1956" s="101" t="s">
        <v>356</v>
      </c>
      <c r="D1956" s="98">
        <f t="shared" si="1"/>
        <v>39</v>
      </c>
      <c r="E1956" s="98" t="str">
        <f t="shared" si="2"/>
        <v>Letter from T. Blessing to R. Connors </v>
      </c>
      <c r="F1956" s="98" t="str">
        <f t="shared" si="3"/>
        <v>(pipeline issues)</v>
      </c>
      <c r="G1956" s="98">
        <f t="shared" si="4"/>
        <v>1997</v>
      </c>
      <c r="H1956" s="98">
        <f t="shared" si="5"/>
        <v>9</v>
      </c>
      <c r="I1956" s="98">
        <f t="shared" si="6"/>
        <v>15</v>
      </c>
      <c r="J1956" s="98"/>
      <c r="K1956" s="98"/>
      <c r="L1956" s="98"/>
      <c r="M1956" s="98"/>
      <c r="N1956" s="98"/>
      <c r="O1956" s="98"/>
      <c r="P1956" s="98"/>
      <c r="Q1956" s="98"/>
      <c r="R1956" s="98"/>
      <c r="S1956" s="98"/>
      <c r="T1956" s="98"/>
      <c r="U1956" s="98"/>
      <c r="V1956" s="98"/>
      <c r="W1956" s="98"/>
      <c r="X1956" s="98"/>
      <c r="Y1956" s="98"/>
      <c r="Z1956" s="98"/>
    </row>
    <row r="1957" ht="24.0" customHeight="1">
      <c r="A1957" s="22">
        <v>35685.0</v>
      </c>
      <c r="B1957" s="26" t="s">
        <v>1782</v>
      </c>
      <c r="C1957" s="101" t="s">
        <v>356</v>
      </c>
      <c r="D1957" s="98" t="str">
        <f t="shared" si="1"/>
        <v>#VALUE!</v>
      </c>
      <c r="E1957" s="101" t="str">
        <f t="shared" si="2"/>
        <v>Analytical results of monitoring and residential wells; 5 well logs &amp; 3 gamma logs of residential wells</v>
      </c>
      <c r="F1957" s="98" t="str">
        <f t="shared" si="3"/>
        <v/>
      </c>
      <c r="G1957" s="98">
        <f t="shared" si="4"/>
        <v>1997</v>
      </c>
      <c r="H1957" s="98">
        <f t="shared" si="5"/>
        <v>9</v>
      </c>
      <c r="I1957" s="98">
        <f t="shared" si="6"/>
        <v>12</v>
      </c>
      <c r="J1957" s="98"/>
      <c r="K1957" s="98"/>
      <c r="L1957" s="98"/>
      <c r="M1957" s="98"/>
      <c r="N1957" s="98"/>
      <c r="O1957" s="98"/>
      <c r="P1957" s="98"/>
      <c r="Q1957" s="98"/>
      <c r="R1957" s="98"/>
      <c r="S1957" s="98"/>
      <c r="T1957" s="98"/>
      <c r="U1957" s="98"/>
      <c r="V1957" s="98"/>
      <c r="W1957" s="98"/>
      <c r="X1957" s="98"/>
      <c r="Y1957" s="98"/>
      <c r="Z1957" s="98"/>
    </row>
    <row r="1958" ht="12.0" customHeight="1">
      <c r="A1958" s="22">
        <v>35683.0</v>
      </c>
      <c r="B1958" s="26" t="s">
        <v>1783</v>
      </c>
      <c r="C1958" s="101" t="s">
        <v>356</v>
      </c>
      <c r="D1958" s="98">
        <f t="shared" si="1"/>
        <v>41</v>
      </c>
      <c r="E1958" s="98" t="str">
        <f t="shared" si="2"/>
        <v>E-mail note from F. Fotouhi to S. Kolon </v>
      </c>
      <c r="F1958" s="98" t="str">
        <f t="shared" si="3"/>
        <v>(residential well depths)</v>
      </c>
      <c r="G1958" s="98">
        <f t="shared" si="4"/>
        <v>1997</v>
      </c>
      <c r="H1958" s="98">
        <f t="shared" si="5"/>
        <v>9</v>
      </c>
      <c r="I1958" s="98">
        <f t="shared" si="6"/>
        <v>10</v>
      </c>
      <c r="J1958" s="98"/>
      <c r="K1958" s="98"/>
      <c r="L1958" s="98"/>
      <c r="M1958" s="98"/>
      <c r="N1958" s="98"/>
      <c r="O1958" s="98"/>
      <c r="P1958" s="98"/>
      <c r="Q1958" s="98"/>
      <c r="R1958" s="98"/>
      <c r="S1958" s="98"/>
      <c r="T1958" s="98"/>
      <c r="U1958" s="98"/>
      <c r="V1958" s="98"/>
      <c r="W1958" s="98"/>
      <c r="X1958" s="98"/>
      <c r="Y1958" s="98"/>
      <c r="Z1958" s="98"/>
    </row>
    <row r="1959" ht="12.0" customHeight="1">
      <c r="A1959" s="22">
        <v>35683.0</v>
      </c>
      <c r="B1959" s="26" t="s">
        <v>1440</v>
      </c>
      <c r="C1959" s="26" t="s">
        <v>9</v>
      </c>
      <c r="D1959" s="98" t="str">
        <f t="shared" si="1"/>
        <v>#VALUE!</v>
      </c>
      <c r="E1959" s="101" t="str">
        <f t="shared" si="2"/>
        <v>GSI submittal of Discharge Monitoring Report for NPDES permit </v>
      </c>
      <c r="F1959" s="98" t="str">
        <f t="shared" si="3"/>
        <v/>
      </c>
      <c r="G1959" s="98">
        <f t="shared" si="4"/>
        <v>1997</v>
      </c>
      <c r="H1959" s="98">
        <f t="shared" si="5"/>
        <v>9</v>
      </c>
      <c r="I1959" s="98">
        <f t="shared" si="6"/>
        <v>10</v>
      </c>
      <c r="J1959" s="98"/>
      <c r="K1959" s="98"/>
      <c r="L1959" s="98"/>
      <c r="M1959" s="98"/>
      <c r="N1959" s="98"/>
      <c r="O1959" s="98"/>
      <c r="P1959" s="98"/>
      <c r="Q1959" s="98"/>
      <c r="R1959" s="98"/>
      <c r="S1959" s="98"/>
      <c r="T1959" s="98"/>
      <c r="U1959" s="98"/>
      <c r="V1959" s="98"/>
      <c r="W1959" s="98"/>
      <c r="X1959" s="98"/>
      <c r="Y1959" s="98"/>
      <c r="Z1959" s="98"/>
    </row>
    <row r="1960" ht="12.0" customHeight="1">
      <c r="A1960" s="22">
        <v>35682.0</v>
      </c>
      <c r="B1960" s="26" t="s">
        <v>1784</v>
      </c>
      <c r="C1960" s="101" t="s">
        <v>356</v>
      </c>
      <c r="D1960" s="98">
        <f t="shared" si="1"/>
        <v>60</v>
      </c>
      <c r="E1960" s="98" t="str">
        <f t="shared" si="2"/>
        <v>Minutes of Intergovernmental Partnership Committee meeting </v>
      </c>
      <c r="F1960" s="98" t="str">
        <f t="shared" si="3"/>
        <v>(access issues)</v>
      </c>
      <c r="G1960" s="98">
        <f t="shared" si="4"/>
        <v>1997</v>
      </c>
      <c r="H1960" s="98">
        <f t="shared" si="5"/>
        <v>9</v>
      </c>
      <c r="I1960" s="98">
        <f t="shared" si="6"/>
        <v>9</v>
      </c>
      <c r="J1960" s="98"/>
      <c r="K1960" s="98"/>
      <c r="L1960" s="98"/>
      <c r="M1960" s="98"/>
      <c r="N1960" s="98"/>
      <c r="O1960" s="98"/>
      <c r="P1960" s="98"/>
      <c r="Q1960" s="98"/>
      <c r="R1960" s="98"/>
      <c r="S1960" s="98"/>
      <c r="T1960" s="98"/>
      <c r="U1960" s="98"/>
      <c r="V1960" s="98"/>
      <c r="W1960" s="98"/>
      <c r="X1960" s="98"/>
      <c r="Y1960" s="98"/>
      <c r="Z1960" s="98"/>
    </row>
    <row r="1961" ht="12.0" customHeight="1">
      <c r="A1961" s="22">
        <v>35682.0</v>
      </c>
      <c r="B1961" s="26" t="s">
        <v>1785</v>
      </c>
      <c r="C1961" s="26" t="s">
        <v>9</v>
      </c>
      <c r="D1961" s="98">
        <f t="shared" si="1"/>
        <v>41</v>
      </c>
      <c r="E1961" s="98" t="str">
        <f t="shared" si="2"/>
        <v>DEQ memo from B. Wiseley to M. Cromwell </v>
      </c>
      <c r="F1961" s="98" t="str">
        <f t="shared" si="3"/>
        <v>(NPDES permit)  </v>
      </c>
      <c r="G1961" s="98">
        <f t="shared" si="4"/>
        <v>1997</v>
      </c>
      <c r="H1961" s="98">
        <f t="shared" si="5"/>
        <v>9</v>
      </c>
      <c r="I1961" s="98">
        <f t="shared" si="6"/>
        <v>9</v>
      </c>
      <c r="J1961" s="98"/>
      <c r="K1961" s="98"/>
      <c r="L1961" s="98"/>
      <c r="M1961" s="98"/>
      <c r="N1961" s="98"/>
      <c r="O1961" s="98"/>
      <c r="P1961" s="98"/>
      <c r="Q1961" s="98"/>
      <c r="R1961" s="98"/>
      <c r="S1961" s="98"/>
      <c r="T1961" s="98"/>
      <c r="U1961" s="98"/>
      <c r="V1961" s="98"/>
      <c r="W1961" s="98"/>
      <c r="X1961" s="98"/>
      <c r="Y1961" s="98"/>
      <c r="Z1961" s="98"/>
    </row>
    <row r="1962" ht="12.0" customHeight="1">
      <c r="A1962" s="22">
        <v>35681.0</v>
      </c>
      <c r="B1962" s="26" t="s">
        <v>1786</v>
      </c>
      <c r="C1962" s="26" t="s">
        <v>9</v>
      </c>
      <c r="D1962" s="98" t="str">
        <f t="shared" si="1"/>
        <v>#VALUE!</v>
      </c>
      <c r="E1962" s="101" t="str">
        <f t="shared" si="2"/>
        <v>Letter from F. Fotouhi to B. Wiseley with report on carbon release of 9/2/97</v>
      </c>
      <c r="F1962" s="98" t="str">
        <f t="shared" si="3"/>
        <v/>
      </c>
      <c r="G1962" s="98">
        <f t="shared" si="4"/>
        <v>1997</v>
      </c>
      <c r="H1962" s="98">
        <f t="shared" si="5"/>
        <v>9</v>
      </c>
      <c r="I1962" s="98">
        <f t="shared" si="6"/>
        <v>8</v>
      </c>
      <c r="J1962" s="98"/>
      <c r="K1962" s="98"/>
      <c r="L1962" s="98"/>
      <c r="M1962" s="98"/>
      <c r="N1962" s="98"/>
      <c r="O1962" s="98"/>
      <c r="P1962" s="98"/>
      <c r="Q1962" s="98"/>
      <c r="R1962" s="98"/>
      <c r="S1962" s="98"/>
      <c r="T1962" s="98"/>
      <c r="U1962" s="98"/>
      <c r="V1962" s="98"/>
      <c r="W1962" s="98"/>
      <c r="X1962" s="98"/>
      <c r="Y1962" s="98"/>
      <c r="Z1962" s="98"/>
    </row>
    <row r="1963" ht="12.0" customHeight="1">
      <c r="A1963" s="22">
        <v>35676.0</v>
      </c>
      <c r="B1963" s="26" t="s">
        <v>1784</v>
      </c>
      <c r="C1963" s="101" t="s">
        <v>356</v>
      </c>
      <c r="D1963" s="98">
        <f t="shared" si="1"/>
        <v>60</v>
      </c>
      <c r="E1963" s="98" t="str">
        <f t="shared" si="2"/>
        <v>Minutes of Intergovernmental Partnership Committee meeting </v>
      </c>
      <c r="F1963" s="98" t="str">
        <f t="shared" si="3"/>
        <v>(access issues)</v>
      </c>
      <c r="G1963" s="98">
        <f t="shared" si="4"/>
        <v>1997</v>
      </c>
      <c r="H1963" s="98">
        <f t="shared" si="5"/>
        <v>9</v>
      </c>
      <c r="I1963" s="98">
        <f t="shared" si="6"/>
        <v>3</v>
      </c>
      <c r="J1963" s="98"/>
      <c r="K1963" s="98"/>
      <c r="L1963" s="98"/>
      <c r="M1963" s="98"/>
      <c r="N1963" s="98"/>
      <c r="O1963" s="98"/>
      <c r="P1963" s="98"/>
      <c r="Q1963" s="98"/>
      <c r="R1963" s="98"/>
      <c r="S1963" s="98"/>
      <c r="T1963" s="98"/>
      <c r="U1963" s="98"/>
      <c r="V1963" s="98"/>
      <c r="W1963" s="98"/>
      <c r="X1963" s="98"/>
      <c r="Y1963" s="98"/>
      <c r="Z1963" s="98"/>
    </row>
    <row r="1964" ht="12.0" customHeight="1">
      <c r="A1964" s="22">
        <v>35675.0</v>
      </c>
      <c r="B1964" s="26" t="s">
        <v>1787</v>
      </c>
      <c r="C1964" s="101" t="s">
        <v>356</v>
      </c>
      <c r="D1964" s="98" t="str">
        <f t="shared" si="1"/>
        <v>#VALUE!</v>
      </c>
      <c r="E1964" s="101" t="str">
        <f t="shared" si="2"/>
        <v>Analytical results of monitoring and residential wells</v>
      </c>
      <c r="F1964" s="98" t="str">
        <f t="shared" si="3"/>
        <v/>
      </c>
      <c r="G1964" s="98">
        <f t="shared" si="4"/>
        <v>1997</v>
      </c>
      <c r="H1964" s="98">
        <f t="shared" si="5"/>
        <v>9</v>
      </c>
      <c r="I1964" s="98">
        <f t="shared" si="6"/>
        <v>2</v>
      </c>
      <c r="J1964" s="98"/>
      <c r="K1964" s="98"/>
      <c r="L1964" s="98"/>
      <c r="M1964" s="98"/>
      <c r="N1964" s="98"/>
      <c r="O1964" s="98"/>
      <c r="P1964" s="98"/>
      <c r="Q1964" s="98"/>
      <c r="R1964" s="98"/>
      <c r="S1964" s="98"/>
      <c r="T1964" s="98"/>
      <c r="U1964" s="98"/>
      <c r="V1964" s="98"/>
      <c r="W1964" s="98"/>
      <c r="X1964" s="98"/>
      <c r="Y1964" s="98"/>
      <c r="Z1964" s="98"/>
    </row>
    <row r="1965" ht="12.0" customHeight="1">
      <c r="A1965" s="22">
        <v>35675.0</v>
      </c>
      <c r="B1965" s="27" t="s">
        <v>1788</v>
      </c>
      <c r="C1965" s="101" t="s">
        <v>356</v>
      </c>
      <c r="D1965" s="98">
        <f t="shared" si="1"/>
        <v>60</v>
      </c>
      <c r="E1965" s="98" t="str">
        <f t="shared" si="2"/>
        <v>Letter from R. Connors to R. Reichel et. al. w/attachments </v>
      </c>
      <c r="F1965" s="98" t="str">
        <f t="shared" si="3"/>
        <v>(info on pipeline)</v>
      </c>
      <c r="G1965" s="98">
        <f t="shared" si="4"/>
        <v>1997</v>
      </c>
      <c r="H1965" s="98">
        <f t="shared" si="5"/>
        <v>9</v>
      </c>
      <c r="I1965" s="98">
        <f t="shared" si="6"/>
        <v>2</v>
      </c>
      <c r="J1965" s="98"/>
      <c r="K1965" s="98"/>
      <c r="L1965" s="98"/>
      <c r="M1965" s="98"/>
      <c r="N1965" s="98"/>
      <c r="O1965" s="98"/>
      <c r="P1965" s="98"/>
      <c r="Q1965" s="98"/>
      <c r="R1965" s="98"/>
      <c r="S1965" s="98"/>
      <c r="T1965" s="98"/>
      <c r="U1965" s="98"/>
      <c r="V1965" s="98"/>
      <c r="W1965" s="98"/>
      <c r="X1965" s="98"/>
      <c r="Y1965" s="98"/>
      <c r="Z1965" s="98"/>
    </row>
    <row r="1966" ht="12.0" customHeight="1">
      <c r="A1966" s="22">
        <v>35671.0</v>
      </c>
      <c r="B1966" s="26" t="s">
        <v>1789</v>
      </c>
      <c r="C1966" s="101" t="s">
        <v>356</v>
      </c>
      <c r="D1966" s="98">
        <f t="shared" si="1"/>
        <v>51</v>
      </c>
      <c r="E1966" s="98" t="str">
        <f t="shared" si="2"/>
        <v>Letter from F. Fotouhi to S. Kolon w/o attachment </v>
      </c>
      <c r="F1966" s="98" t="str">
        <f t="shared" si="3"/>
        <v>(blueprint sized aerial photo of area)</v>
      </c>
      <c r="G1966" s="98">
        <f t="shared" si="4"/>
        <v>1997</v>
      </c>
      <c r="H1966" s="98">
        <f t="shared" si="5"/>
        <v>8</v>
      </c>
      <c r="I1966" s="98">
        <f t="shared" si="6"/>
        <v>29</v>
      </c>
      <c r="J1966" s="98"/>
      <c r="K1966" s="98"/>
      <c r="L1966" s="98"/>
      <c r="M1966" s="98"/>
      <c r="N1966" s="98"/>
      <c r="O1966" s="98"/>
      <c r="P1966" s="98"/>
      <c r="Q1966" s="98"/>
      <c r="R1966" s="98"/>
      <c r="S1966" s="98"/>
      <c r="T1966" s="98"/>
      <c r="U1966" s="98"/>
      <c r="V1966" s="98"/>
      <c r="W1966" s="98"/>
      <c r="X1966" s="98"/>
      <c r="Y1966" s="98"/>
      <c r="Z1966" s="98"/>
    </row>
    <row r="1967" ht="24.0" customHeight="1">
      <c r="A1967" s="22">
        <v>35668.0</v>
      </c>
      <c r="B1967" s="26" t="s">
        <v>1790</v>
      </c>
      <c r="C1967" s="101" t="s">
        <v>356</v>
      </c>
      <c r="D1967" s="98">
        <f t="shared" si="1"/>
        <v>59</v>
      </c>
      <c r="E1967" s="98" t="str">
        <f t="shared" si="2"/>
        <v>Letter from R. Connors to R. Reichel et. al. w/attachment </v>
      </c>
      <c r="F1967" s="98" t="str">
        <f t="shared" si="3"/>
        <v>(Stipulation and Order for Interim Relief re: access for pipeline)</v>
      </c>
      <c r="G1967" s="98">
        <f t="shared" si="4"/>
        <v>1997</v>
      </c>
      <c r="H1967" s="98">
        <f t="shared" si="5"/>
        <v>8</v>
      </c>
      <c r="I1967" s="98">
        <f t="shared" si="6"/>
        <v>26</v>
      </c>
      <c r="J1967" s="98"/>
      <c r="K1967" s="98"/>
      <c r="L1967" s="98"/>
      <c r="M1967" s="98"/>
      <c r="N1967" s="98"/>
      <c r="O1967" s="98"/>
      <c r="P1967" s="98"/>
      <c r="Q1967" s="98"/>
      <c r="R1967" s="98"/>
      <c r="S1967" s="98"/>
      <c r="T1967" s="98"/>
      <c r="U1967" s="98"/>
      <c r="V1967" s="98"/>
      <c r="W1967" s="98"/>
      <c r="X1967" s="98"/>
      <c r="Y1967" s="98"/>
      <c r="Z1967" s="98"/>
    </row>
    <row r="1968" ht="12.0" customHeight="1">
      <c r="A1968" s="22">
        <v>35662.0</v>
      </c>
      <c r="B1968" s="26" t="s">
        <v>1791</v>
      </c>
      <c r="C1968" s="101" t="s">
        <v>356</v>
      </c>
      <c r="D1968" s="98">
        <f t="shared" si="1"/>
        <v>38</v>
      </c>
      <c r="E1968" s="98" t="str">
        <f t="shared" si="2"/>
        <v>Letter from R. Reichel to R. Connors </v>
      </c>
      <c r="F1968" s="98" t="str">
        <f t="shared" si="3"/>
        <v>(right-of-way access for pipeline)</v>
      </c>
      <c r="G1968" s="98">
        <f t="shared" si="4"/>
        <v>1997</v>
      </c>
      <c r="H1968" s="98">
        <f t="shared" si="5"/>
        <v>8</v>
      </c>
      <c r="I1968" s="98">
        <f t="shared" si="6"/>
        <v>20</v>
      </c>
      <c r="J1968" s="98"/>
      <c r="K1968" s="98"/>
      <c r="L1968" s="98"/>
      <c r="M1968" s="98"/>
      <c r="N1968" s="98"/>
      <c r="O1968" s="98"/>
      <c r="P1968" s="98"/>
      <c r="Q1968" s="98"/>
      <c r="R1968" s="98"/>
      <c r="S1968" s="98"/>
      <c r="T1968" s="98"/>
      <c r="U1968" s="98"/>
      <c r="V1968" s="98"/>
      <c r="W1968" s="98"/>
      <c r="X1968" s="98"/>
      <c r="Y1968" s="98"/>
      <c r="Z1968" s="98"/>
    </row>
    <row r="1969" ht="12.0" customHeight="1">
      <c r="A1969" s="22">
        <v>35662.0</v>
      </c>
      <c r="B1969" s="26" t="s">
        <v>1792</v>
      </c>
      <c r="C1969" s="26" t="s">
        <v>9</v>
      </c>
      <c r="D1969" s="98">
        <f t="shared" si="1"/>
        <v>40</v>
      </c>
      <c r="E1969" s="98" t="str">
        <f t="shared" si="2"/>
        <v>E-mail notes from K. Kolar to S. Kolon </v>
      </c>
      <c r="F1969" s="98" t="str">
        <f t="shared" si="3"/>
        <v>(discharge status)</v>
      </c>
      <c r="G1969" s="98">
        <f t="shared" si="4"/>
        <v>1997</v>
      </c>
      <c r="H1969" s="98">
        <f t="shared" si="5"/>
        <v>8</v>
      </c>
      <c r="I1969" s="98">
        <f t="shared" si="6"/>
        <v>20</v>
      </c>
      <c r="J1969" s="98"/>
      <c r="K1969" s="98"/>
      <c r="L1969" s="98"/>
      <c r="M1969" s="98"/>
      <c r="N1969" s="98"/>
      <c r="O1969" s="98"/>
      <c r="P1969" s="98"/>
      <c r="Q1969" s="98"/>
      <c r="R1969" s="98"/>
      <c r="S1969" s="98"/>
      <c r="T1969" s="98"/>
      <c r="U1969" s="98"/>
      <c r="V1969" s="98"/>
      <c r="W1969" s="98"/>
      <c r="X1969" s="98"/>
      <c r="Y1969" s="98"/>
      <c r="Z1969" s="98"/>
    </row>
    <row r="1970" ht="12.0" customHeight="1">
      <c r="A1970" s="22">
        <v>35657.0</v>
      </c>
      <c r="B1970" s="26" t="s">
        <v>1793</v>
      </c>
      <c r="C1970" s="101" t="s">
        <v>356</v>
      </c>
      <c r="D1970" s="98">
        <f t="shared" si="1"/>
        <v>49</v>
      </c>
      <c r="E1970" s="98" t="str">
        <f t="shared" si="2"/>
        <v>Letter from S. Kolon to F. Fotouhi &amp; R. Connors </v>
      </c>
      <c r="F1970" s="98" t="str">
        <f t="shared" si="3"/>
        <v>(information re: Allison extraction well)</v>
      </c>
      <c r="G1970" s="98">
        <f t="shared" si="4"/>
        <v>1997</v>
      </c>
      <c r="H1970" s="98">
        <f t="shared" si="5"/>
        <v>8</v>
      </c>
      <c r="I1970" s="98">
        <f t="shared" si="6"/>
        <v>15</v>
      </c>
      <c r="J1970" s="98"/>
      <c r="K1970" s="98"/>
      <c r="L1970" s="98"/>
      <c r="M1970" s="98"/>
      <c r="N1970" s="98"/>
      <c r="O1970" s="98"/>
      <c r="P1970" s="98"/>
      <c r="Q1970" s="98"/>
      <c r="R1970" s="98"/>
      <c r="S1970" s="98"/>
      <c r="T1970" s="98"/>
      <c r="U1970" s="98"/>
      <c r="V1970" s="98"/>
      <c r="W1970" s="98"/>
      <c r="X1970" s="98"/>
      <c r="Y1970" s="98"/>
      <c r="Z1970" s="98"/>
    </row>
    <row r="1971" ht="12.0" customHeight="1">
      <c r="A1971" s="22">
        <v>35657.0</v>
      </c>
      <c r="B1971" s="26" t="s">
        <v>1794</v>
      </c>
      <c r="C1971" s="26" t="s">
        <v>88</v>
      </c>
      <c r="D1971" s="98" t="str">
        <f t="shared" si="1"/>
        <v>#VALUE!</v>
      </c>
      <c r="E1971" s="101" t="str">
        <f t="shared" si="2"/>
        <v>GSI submittal of Limited Land Use Remedial Action Plan</v>
      </c>
      <c r="F1971" s="98" t="str">
        <f t="shared" si="3"/>
        <v/>
      </c>
      <c r="G1971" s="98">
        <f t="shared" si="4"/>
        <v>1997</v>
      </c>
      <c r="H1971" s="98">
        <f t="shared" si="5"/>
        <v>8</v>
      </c>
      <c r="I1971" s="98">
        <f t="shared" si="6"/>
        <v>15</v>
      </c>
      <c r="J1971" s="98"/>
      <c r="K1971" s="98"/>
      <c r="L1971" s="98"/>
      <c r="M1971" s="98"/>
      <c r="N1971" s="98"/>
      <c r="O1971" s="98"/>
      <c r="P1971" s="98"/>
      <c r="Q1971" s="98"/>
      <c r="R1971" s="98"/>
      <c r="S1971" s="98"/>
      <c r="T1971" s="98"/>
      <c r="U1971" s="98"/>
      <c r="V1971" s="98"/>
      <c r="W1971" s="98"/>
      <c r="X1971" s="98"/>
      <c r="Y1971" s="98"/>
      <c r="Z1971" s="98"/>
    </row>
    <row r="1972" ht="12.0" customHeight="1">
      <c r="A1972" s="22">
        <v>35656.0</v>
      </c>
      <c r="B1972" s="26" t="s">
        <v>1795</v>
      </c>
      <c r="C1972" s="101" t="s">
        <v>356</v>
      </c>
      <c r="D1972" s="98">
        <f t="shared" si="1"/>
        <v>45</v>
      </c>
      <c r="E1972" s="98" t="str">
        <f t="shared" si="2"/>
        <v>DEQ Memorandum from L. Lipinski to S. Kolon </v>
      </c>
      <c r="F1972" s="98" t="str">
        <f t="shared" si="3"/>
        <v>(Allison extraction well location)</v>
      </c>
      <c r="G1972" s="98">
        <f t="shared" si="4"/>
        <v>1997</v>
      </c>
      <c r="H1972" s="98">
        <f t="shared" si="5"/>
        <v>8</v>
      </c>
      <c r="I1972" s="98">
        <f t="shared" si="6"/>
        <v>14</v>
      </c>
      <c r="J1972" s="98"/>
      <c r="K1972" s="98"/>
      <c r="L1972" s="98"/>
      <c r="M1972" s="98"/>
      <c r="N1972" s="98"/>
      <c r="O1972" s="98"/>
      <c r="P1972" s="98"/>
      <c r="Q1972" s="98"/>
      <c r="R1972" s="98"/>
      <c r="S1972" s="98"/>
      <c r="T1972" s="98"/>
      <c r="U1972" s="98"/>
      <c r="V1972" s="98"/>
      <c r="W1972" s="98"/>
      <c r="X1972" s="98"/>
      <c r="Y1972" s="98"/>
      <c r="Z1972" s="98"/>
    </row>
    <row r="1973" ht="12.0" customHeight="1">
      <c r="A1973" s="22">
        <v>35655.0</v>
      </c>
      <c r="B1973" s="26" t="s">
        <v>1796</v>
      </c>
      <c r="C1973" s="101" t="s">
        <v>356</v>
      </c>
      <c r="D1973" s="98">
        <f t="shared" si="1"/>
        <v>50</v>
      </c>
      <c r="E1973" s="98" t="str">
        <f t="shared" si="2"/>
        <v>Facsimile from T. Blessing to R. Connors et. al. </v>
      </c>
      <c r="F1973" s="98" t="str">
        <f t="shared" si="3"/>
        <v>(pipeline construction details)</v>
      </c>
      <c r="G1973" s="98">
        <f t="shared" si="4"/>
        <v>1997</v>
      </c>
      <c r="H1973" s="98">
        <f t="shared" si="5"/>
        <v>8</v>
      </c>
      <c r="I1973" s="98">
        <f t="shared" si="6"/>
        <v>13</v>
      </c>
      <c r="J1973" s="98"/>
      <c r="K1973" s="98"/>
      <c r="L1973" s="98"/>
      <c r="M1973" s="98"/>
      <c r="N1973" s="98"/>
      <c r="O1973" s="98"/>
      <c r="P1973" s="98"/>
      <c r="Q1973" s="98"/>
      <c r="R1973" s="98"/>
      <c r="S1973" s="98"/>
      <c r="T1973" s="98"/>
      <c r="U1973" s="98"/>
      <c r="V1973" s="98"/>
      <c r="W1973" s="98"/>
      <c r="X1973" s="98"/>
      <c r="Y1973" s="98"/>
      <c r="Z1973" s="98"/>
    </row>
    <row r="1974" ht="24.0" customHeight="1">
      <c r="A1974" s="22">
        <v>35655.0</v>
      </c>
      <c r="B1974" s="26" t="s">
        <v>1797</v>
      </c>
      <c r="C1974" s="101" t="s">
        <v>7</v>
      </c>
      <c r="D1974" s="98">
        <f t="shared" si="1"/>
        <v>51</v>
      </c>
      <c r="E1974" s="98" t="str">
        <f t="shared" si="2"/>
        <v>Letter from R. Reichel to L. Buckley w/attachment </v>
      </c>
      <c r="F1974" s="98" t="str">
        <f t="shared" si="3"/>
        <v>(response to request of balance owed for Consent Judgment settlement)</v>
      </c>
      <c r="G1974" s="98">
        <f t="shared" si="4"/>
        <v>1997</v>
      </c>
      <c r="H1974" s="98">
        <f t="shared" si="5"/>
        <v>8</v>
      </c>
      <c r="I1974" s="98">
        <f t="shared" si="6"/>
        <v>13</v>
      </c>
      <c r="J1974" s="98"/>
      <c r="K1974" s="98"/>
      <c r="L1974" s="98"/>
      <c r="M1974" s="98"/>
      <c r="N1974" s="98"/>
      <c r="O1974" s="98"/>
      <c r="P1974" s="98"/>
      <c r="Q1974" s="98"/>
      <c r="R1974" s="98"/>
      <c r="S1974" s="98"/>
      <c r="T1974" s="98"/>
      <c r="U1974" s="98"/>
      <c r="V1974" s="98"/>
      <c r="W1974" s="98"/>
      <c r="X1974" s="98"/>
      <c r="Y1974" s="98"/>
      <c r="Z1974" s="98"/>
    </row>
    <row r="1975" ht="12.0" customHeight="1">
      <c r="A1975" s="22">
        <v>35654.0</v>
      </c>
      <c r="B1975" s="26" t="s">
        <v>1798</v>
      </c>
      <c r="C1975" s="101" t="s">
        <v>356</v>
      </c>
      <c r="D1975" s="98">
        <f t="shared" si="1"/>
        <v>57</v>
      </c>
      <c r="E1975" s="98" t="str">
        <f t="shared" si="2"/>
        <v>Letter from J. Laird to R. Connors et. al. w/attachment </v>
      </c>
      <c r="F1975" s="98" t="str">
        <f t="shared" si="3"/>
        <v>(access for pipeline)</v>
      </c>
      <c r="G1975" s="98">
        <f t="shared" si="4"/>
        <v>1997</v>
      </c>
      <c r="H1975" s="98">
        <f t="shared" si="5"/>
        <v>8</v>
      </c>
      <c r="I1975" s="98">
        <f t="shared" si="6"/>
        <v>12</v>
      </c>
      <c r="J1975" s="98"/>
      <c r="K1975" s="98"/>
      <c r="L1975" s="98"/>
      <c r="M1975" s="98"/>
      <c r="N1975" s="98"/>
      <c r="O1975" s="98"/>
      <c r="P1975" s="98"/>
      <c r="Q1975" s="98"/>
      <c r="R1975" s="98"/>
      <c r="S1975" s="98"/>
      <c r="T1975" s="98"/>
      <c r="U1975" s="98"/>
      <c r="V1975" s="98"/>
      <c r="W1975" s="98"/>
      <c r="X1975" s="98"/>
      <c r="Y1975" s="98"/>
      <c r="Z1975" s="98"/>
    </row>
    <row r="1976" ht="12.0" customHeight="1">
      <c r="A1976" s="22">
        <v>35654.0</v>
      </c>
      <c r="B1976" s="26" t="s">
        <v>1799</v>
      </c>
      <c r="C1976" s="26" t="s">
        <v>9</v>
      </c>
      <c r="D1976" s="98">
        <f t="shared" si="1"/>
        <v>57</v>
      </c>
      <c r="E1976" s="98" t="str">
        <f t="shared" si="2"/>
        <v>Letter from Scio Citizens for Safe Water to M. Cromwell </v>
      </c>
      <c r="F1976" s="98" t="str">
        <f t="shared" si="3"/>
        <v>(NPDES issues)</v>
      </c>
      <c r="G1976" s="98">
        <f t="shared" si="4"/>
        <v>1997</v>
      </c>
      <c r="H1976" s="98">
        <f t="shared" si="5"/>
        <v>8</v>
      </c>
      <c r="I1976" s="98">
        <f t="shared" si="6"/>
        <v>12</v>
      </c>
      <c r="J1976" s="98"/>
      <c r="K1976" s="98"/>
      <c r="L1976" s="98"/>
      <c r="M1976" s="98"/>
      <c r="N1976" s="98"/>
      <c r="O1976" s="98"/>
      <c r="P1976" s="98"/>
      <c r="Q1976" s="98"/>
      <c r="R1976" s="98"/>
      <c r="S1976" s="98"/>
      <c r="T1976" s="98"/>
      <c r="U1976" s="98"/>
      <c r="V1976" s="98"/>
      <c r="W1976" s="98"/>
      <c r="X1976" s="98"/>
      <c r="Y1976" s="98"/>
      <c r="Z1976" s="98"/>
    </row>
    <row r="1977" ht="12.0" customHeight="1">
      <c r="A1977" s="22">
        <v>35650.0</v>
      </c>
      <c r="B1977" s="26" t="s">
        <v>1800</v>
      </c>
      <c r="C1977" s="26" t="s">
        <v>9</v>
      </c>
      <c r="D1977" s="98" t="str">
        <f t="shared" si="1"/>
        <v>#VALUE!</v>
      </c>
      <c r="E1977" s="101" t="str">
        <f t="shared" si="2"/>
        <v>GSI submittal of July Discharge Monitoring Report for NPDES permit </v>
      </c>
      <c r="F1977" s="98" t="str">
        <f t="shared" si="3"/>
        <v/>
      </c>
      <c r="G1977" s="98">
        <f t="shared" si="4"/>
        <v>1997</v>
      </c>
      <c r="H1977" s="98">
        <f t="shared" si="5"/>
        <v>8</v>
      </c>
      <c r="I1977" s="98">
        <f t="shared" si="6"/>
        <v>8</v>
      </c>
      <c r="J1977" s="98"/>
      <c r="K1977" s="98"/>
      <c r="L1977" s="98"/>
      <c r="M1977" s="98"/>
      <c r="N1977" s="98"/>
      <c r="O1977" s="98"/>
      <c r="P1977" s="98"/>
      <c r="Q1977" s="98"/>
      <c r="R1977" s="98"/>
      <c r="S1977" s="98"/>
      <c r="T1977" s="98"/>
      <c r="U1977" s="98"/>
      <c r="V1977" s="98"/>
      <c r="W1977" s="98"/>
      <c r="X1977" s="98"/>
      <c r="Y1977" s="98"/>
      <c r="Z1977" s="98"/>
    </row>
    <row r="1978" ht="12.0" customHeight="1">
      <c r="A1978" s="22">
        <v>35646.0</v>
      </c>
      <c r="B1978" s="26" t="s">
        <v>1801</v>
      </c>
      <c r="C1978" s="101" t="s">
        <v>356</v>
      </c>
      <c r="D1978" s="98">
        <f t="shared" si="1"/>
        <v>39</v>
      </c>
      <c r="E1978" s="98" t="str">
        <f t="shared" si="2"/>
        <v>Letter from F. Fotouhi to H. Adrounie </v>
      </c>
      <c r="F1978" s="98" t="str">
        <f t="shared" si="3"/>
        <v>(use of sanitary sewer after 8/9/97)</v>
      </c>
      <c r="G1978" s="98">
        <f t="shared" si="4"/>
        <v>1997</v>
      </c>
      <c r="H1978" s="98">
        <f t="shared" si="5"/>
        <v>8</v>
      </c>
      <c r="I1978" s="98">
        <f t="shared" si="6"/>
        <v>4</v>
      </c>
      <c r="J1978" s="98"/>
      <c r="K1978" s="98"/>
      <c r="L1978" s="98"/>
      <c r="M1978" s="98"/>
      <c r="N1978" s="98"/>
      <c r="O1978" s="98"/>
      <c r="P1978" s="98"/>
      <c r="Q1978" s="98"/>
      <c r="R1978" s="98"/>
      <c r="S1978" s="98"/>
      <c r="T1978" s="98"/>
      <c r="U1978" s="98"/>
      <c r="V1978" s="98"/>
      <c r="W1978" s="98"/>
      <c r="X1978" s="98"/>
      <c r="Y1978" s="98"/>
      <c r="Z1978" s="98"/>
    </row>
    <row r="1979" ht="12.0" customHeight="1">
      <c r="A1979" s="22">
        <v>35646.0</v>
      </c>
      <c r="B1979" s="26" t="s">
        <v>1802</v>
      </c>
      <c r="C1979" s="101" t="s">
        <v>356</v>
      </c>
      <c r="D1979" s="98">
        <f t="shared" si="1"/>
        <v>38</v>
      </c>
      <c r="E1979" s="98" t="str">
        <f t="shared" si="2"/>
        <v>Letter from R. Connors to G. Klepper </v>
      </c>
      <c r="F1979" s="98" t="str">
        <f t="shared" si="3"/>
        <v>(Force Majeure notification re: access issues)</v>
      </c>
      <c r="G1979" s="98">
        <f t="shared" si="4"/>
        <v>1997</v>
      </c>
      <c r="H1979" s="98">
        <f t="shared" si="5"/>
        <v>8</v>
      </c>
      <c r="I1979" s="98">
        <f t="shared" si="6"/>
        <v>4</v>
      </c>
      <c r="J1979" s="98"/>
      <c r="K1979" s="98"/>
      <c r="L1979" s="98"/>
      <c r="M1979" s="98"/>
      <c r="N1979" s="98"/>
      <c r="O1979" s="98"/>
      <c r="P1979" s="98"/>
      <c r="Q1979" s="98"/>
      <c r="R1979" s="98"/>
      <c r="S1979" s="98"/>
      <c r="T1979" s="98"/>
      <c r="U1979" s="98"/>
      <c r="V1979" s="98"/>
      <c r="W1979" s="98"/>
      <c r="X1979" s="98"/>
      <c r="Y1979" s="98"/>
      <c r="Z1979" s="98"/>
    </row>
    <row r="1980" ht="12.0" customHeight="1">
      <c r="A1980" s="22">
        <v>35646.0</v>
      </c>
      <c r="B1980" s="26" t="s">
        <v>1803</v>
      </c>
      <c r="C1980" s="26" t="s">
        <v>9</v>
      </c>
      <c r="D1980" s="98">
        <f t="shared" si="1"/>
        <v>38</v>
      </c>
      <c r="E1980" s="98" t="str">
        <f t="shared" si="2"/>
        <v>Letter from B. Wiseley to F. Fotouhi </v>
      </c>
      <c r="F1980" s="98" t="str">
        <f t="shared" si="3"/>
        <v>(NPDES reporting)</v>
      </c>
      <c r="G1980" s="98">
        <f t="shared" si="4"/>
        <v>1997</v>
      </c>
      <c r="H1980" s="98">
        <f t="shared" si="5"/>
        <v>8</v>
      </c>
      <c r="I1980" s="98">
        <f t="shared" si="6"/>
        <v>4</v>
      </c>
      <c r="J1980" s="98"/>
      <c r="K1980" s="98"/>
      <c r="L1980" s="98"/>
      <c r="M1980" s="98"/>
      <c r="N1980" s="98"/>
      <c r="O1980" s="98"/>
      <c r="P1980" s="98"/>
      <c r="Q1980" s="98"/>
      <c r="R1980" s="98"/>
      <c r="S1980" s="98"/>
      <c r="T1980" s="98"/>
      <c r="U1980" s="98"/>
      <c r="V1980" s="98"/>
      <c r="W1980" s="98"/>
      <c r="X1980" s="98"/>
      <c r="Y1980" s="98"/>
      <c r="Z1980" s="98"/>
    </row>
    <row r="1981" ht="12.0" customHeight="1">
      <c r="A1981" s="22">
        <v>35643.0</v>
      </c>
      <c r="B1981" s="26" t="s">
        <v>1804</v>
      </c>
      <c r="C1981" s="101" t="s">
        <v>356</v>
      </c>
      <c r="D1981" s="98">
        <f t="shared" si="1"/>
        <v>39</v>
      </c>
      <c r="E1981" s="98" t="str">
        <f t="shared" si="2"/>
        <v>Letter from R. Connors to T. Blessing </v>
      </c>
      <c r="F1981" s="98" t="str">
        <f t="shared" si="3"/>
        <v>(re: documents with 7/31/97 letter from F. Fotouhi)</v>
      </c>
      <c r="G1981" s="98">
        <f t="shared" si="4"/>
        <v>1997</v>
      </c>
      <c r="H1981" s="98">
        <f t="shared" si="5"/>
        <v>8</v>
      </c>
      <c r="I1981" s="98">
        <f t="shared" si="6"/>
        <v>1</v>
      </c>
      <c r="J1981" s="98"/>
      <c r="K1981" s="98"/>
      <c r="L1981" s="98"/>
      <c r="M1981" s="98"/>
      <c r="N1981" s="98"/>
      <c r="O1981" s="98"/>
      <c r="P1981" s="98"/>
      <c r="Q1981" s="98"/>
      <c r="R1981" s="98"/>
      <c r="S1981" s="98"/>
      <c r="T1981" s="98"/>
      <c r="U1981" s="98"/>
      <c r="V1981" s="98"/>
      <c r="W1981" s="98"/>
      <c r="X1981" s="98"/>
      <c r="Y1981" s="98"/>
      <c r="Z1981" s="98"/>
    </row>
    <row r="1982" ht="36.0" customHeight="1">
      <c r="A1982" s="22">
        <v>35642.0</v>
      </c>
      <c r="B1982" s="26" t="s">
        <v>1805</v>
      </c>
      <c r="C1982" s="101" t="s">
        <v>356</v>
      </c>
      <c r="D1982" s="98">
        <f t="shared" si="1"/>
        <v>78</v>
      </c>
      <c r="E1982" s="98" t="str">
        <f t="shared" si="2"/>
        <v>Letter from F. Fotouhi to T. Blessing, R. Polens &amp; S. Clark w/one attachment </v>
      </c>
      <c r="F1982" s="98" t="str">
        <f t="shared" si="3"/>
        <v>(documents related to revised work plan, all but one previously provided to information repositorie</v>
      </c>
      <c r="G1982" s="98">
        <f t="shared" si="4"/>
        <v>1997</v>
      </c>
      <c r="H1982" s="98">
        <f t="shared" si="5"/>
        <v>7</v>
      </c>
      <c r="I1982" s="98">
        <f t="shared" si="6"/>
        <v>31</v>
      </c>
      <c r="J1982" s="98"/>
      <c r="K1982" s="98"/>
      <c r="L1982" s="98"/>
      <c r="M1982" s="98"/>
      <c r="N1982" s="98"/>
      <c r="O1982" s="98"/>
      <c r="P1982" s="98"/>
      <c r="Q1982" s="98"/>
      <c r="R1982" s="98"/>
      <c r="S1982" s="98"/>
      <c r="T1982" s="98"/>
      <c r="U1982" s="98"/>
      <c r="V1982" s="98"/>
      <c r="W1982" s="98"/>
      <c r="X1982" s="98"/>
      <c r="Y1982" s="98"/>
      <c r="Z1982" s="98"/>
    </row>
    <row r="1983" ht="12.0" customHeight="1">
      <c r="A1983" s="22">
        <v>35642.0</v>
      </c>
      <c r="B1983" s="26" t="s">
        <v>1792</v>
      </c>
      <c r="C1983" s="26" t="s">
        <v>9</v>
      </c>
      <c r="D1983" s="98">
        <f t="shared" si="1"/>
        <v>40</v>
      </c>
      <c r="E1983" s="98" t="str">
        <f t="shared" si="2"/>
        <v>E-mail notes from K. Kolar to S. Kolon </v>
      </c>
      <c r="F1983" s="98" t="str">
        <f t="shared" si="3"/>
        <v>(discharge status)</v>
      </c>
      <c r="G1983" s="98">
        <f t="shared" si="4"/>
        <v>1997</v>
      </c>
      <c r="H1983" s="98">
        <f t="shared" si="5"/>
        <v>7</v>
      </c>
      <c r="I1983" s="98">
        <f t="shared" si="6"/>
        <v>31</v>
      </c>
      <c r="J1983" s="98"/>
      <c r="K1983" s="98"/>
      <c r="L1983" s="98"/>
      <c r="M1983" s="98"/>
      <c r="N1983" s="98"/>
      <c r="O1983" s="98"/>
      <c r="P1983" s="98"/>
      <c r="Q1983" s="98"/>
      <c r="R1983" s="98"/>
      <c r="S1983" s="98"/>
      <c r="T1983" s="98"/>
      <c r="U1983" s="98"/>
      <c r="V1983" s="98"/>
      <c r="W1983" s="98"/>
      <c r="X1983" s="98"/>
      <c r="Y1983" s="98"/>
      <c r="Z1983" s="98"/>
    </row>
    <row r="1984" ht="24.0" customHeight="1">
      <c r="A1984" s="22">
        <v>35640.0</v>
      </c>
      <c r="B1984" s="26" t="s">
        <v>1806</v>
      </c>
      <c r="C1984" s="101" t="s">
        <v>7</v>
      </c>
      <c r="D1984" s="98">
        <f t="shared" si="1"/>
        <v>51</v>
      </c>
      <c r="E1984" s="98" t="str">
        <f t="shared" si="2"/>
        <v>Letter from R. Reichel to R. Connors w/attachment </v>
      </c>
      <c r="F1984" s="98" t="str">
        <f t="shared" si="3"/>
        <v>(draft of second amendment to Consent Judgment)</v>
      </c>
      <c r="G1984" s="98">
        <f t="shared" si="4"/>
        <v>1997</v>
      </c>
      <c r="H1984" s="98">
        <f t="shared" si="5"/>
        <v>7</v>
      </c>
      <c r="I1984" s="98">
        <f t="shared" si="6"/>
        <v>29</v>
      </c>
      <c r="J1984" s="98"/>
      <c r="K1984" s="98"/>
      <c r="L1984" s="98"/>
      <c r="M1984" s="98"/>
      <c r="N1984" s="98"/>
      <c r="O1984" s="98"/>
      <c r="P1984" s="98"/>
      <c r="Q1984" s="98"/>
      <c r="R1984" s="98"/>
      <c r="S1984" s="98"/>
      <c r="T1984" s="98"/>
      <c r="U1984" s="98"/>
      <c r="V1984" s="98"/>
      <c r="W1984" s="98"/>
      <c r="X1984" s="98"/>
      <c r="Y1984" s="98"/>
      <c r="Z1984" s="98"/>
    </row>
    <row r="1985" ht="12.0" customHeight="1">
      <c r="A1985" s="22">
        <v>35640.0</v>
      </c>
      <c r="B1985" s="26" t="s">
        <v>1807</v>
      </c>
      <c r="C1985" s="26" t="s">
        <v>9</v>
      </c>
      <c r="D1985" s="98">
        <f t="shared" si="1"/>
        <v>36</v>
      </c>
      <c r="E1985" s="98" t="str">
        <f t="shared" si="2"/>
        <v>Letter from S. Kolon to R. Connors </v>
      </c>
      <c r="F1985" s="98" t="str">
        <f t="shared" si="3"/>
        <v>(response to 7/23/97 letter)</v>
      </c>
      <c r="G1985" s="98">
        <f t="shared" si="4"/>
        <v>1997</v>
      </c>
      <c r="H1985" s="98">
        <f t="shared" si="5"/>
        <v>7</v>
      </c>
      <c r="I1985" s="98">
        <f t="shared" si="6"/>
        <v>29</v>
      </c>
      <c r="J1985" s="101"/>
      <c r="K1985" s="101"/>
      <c r="L1985" s="101"/>
      <c r="M1985" s="101"/>
      <c r="N1985" s="101"/>
      <c r="O1985" s="101"/>
      <c r="P1985" s="101"/>
      <c r="Q1985" s="101"/>
      <c r="R1985" s="101"/>
      <c r="S1985" s="101"/>
      <c r="T1985" s="101"/>
      <c r="U1985" s="101"/>
      <c r="V1985" s="101"/>
      <c r="W1985" s="101"/>
      <c r="X1985" s="101"/>
      <c r="Y1985" s="101"/>
      <c r="Z1985" s="101"/>
    </row>
    <row r="1986" ht="24.0" customHeight="1">
      <c r="A1986" s="22">
        <v>35639.0</v>
      </c>
      <c r="B1986" s="26" t="s">
        <v>1808</v>
      </c>
      <c r="C1986" s="101" t="s">
        <v>356</v>
      </c>
      <c r="D1986" s="98">
        <f t="shared" si="1"/>
        <v>9</v>
      </c>
      <c r="E1986" s="98" t="str">
        <f t="shared" si="2"/>
        <v>Letters </v>
      </c>
      <c r="F1986" s="98" t="str">
        <f t="shared" si="3"/>
        <v>(9) from F. Fotouhi to Allison area residents (results of residential well monitoring)</v>
      </c>
      <c r="G1986" s="98">
        <f t="shared" si="4"/>
        <v>1997</v>
      </c>
      <c r="H1986" s="98">
        <f t="shared" si="5"/>
        <v>7</v>
      </c>
      <c r="I1986" s="98">
        <f t="shared" si="6"/>
        <v>28</v>
      </c>
      <c r="J1986" s="101"/>
      <c r="K1986" s="101"/>
      <c r="L1986" s="101"/>
      <c r="M1986" s="101"/>
      <c r="N1986" s="101"/>
      <c r="O1986" s="101"/>
      <c r="P1986" s="101"/>
      <c r="Q1986" s="101"/>
      <c r="R1986" s="101"/>
      <c r="S1986" s="101"/>
      <c r="T1986" s="101"/>
      <c r="U1986" s="101"/>
      <c r="V1986" s="101"/>
      <c r="W1986" s="101"/>
      <c r="X1986" s="101"/>
      <c r="Y1986" s="101"/>
      <c r="Z1986" s="101"/>
    </row>
    <row r="1987" ht="12.0" customHeight="1">
      <c r="A1987" s="22">
        <v>35634.0</v>
      </c>
      <c r="B1987" s="26" t="s">
        <v>1809</v>
      </c>
      <c r="C1987" s="101" t="s">
        <v>356</v>
      </c>
      <c r="D1987" s="98">
        <f t="shared" si="1"/>
        <v>36</v>
      </c>
      <c r="E1987" s="98" t="str">
        <f t="shared" si="2"/>
        <v>Letter from S. Kolon to R. Connors </v>
      </c>
      <c r="F1987" s="98" t="str">
        <f t="shared" si="3"/>
        <v>(response to 7/10/97 letter)</v>
      </c>
      <c r="G1987" s="98">
        <f t="shared" si="4"/>
        <v>1997</v>
      </c>
      <c r="H1987" s="98">
        <f t="shared" si="5"/>
        <v>7</v>
      </c>
      <c r="I1987" s="98">
        <f t="shared" si="6"/>
        <v>23</v>
      </c>
      <c r="J1987" s="101"/>
      <c r="K1987" s="101"/>
      <c r="L1987" s="101"/>
      <c r="M1987" s="101"/>
      <c r="N1987" s="101"/>
      <c r="O1987" s="101"/>
      <c r="P1987" s="101"/>
      <c r="Q1987" s="101"/>
      <c r="R1987" s="101"/>
      <c r="S1987" s="101"/>
      <c r="T1987" s="101"/>
      <c r="U1987" s="101"/>
      <c r="V1987" s="101"/>
      <c r="W1987" s="101"/>
      <c r="X1987" s="101"/>
      <c r="Y1987" s="101"/>
      <c r="Z1987" s="101"/>
    </row>
    <row r="1988" ht="12.0" customHeight="1">
      <c r="A1988" s="22">
        <v>35634.0</v>
      </c>
      <c r="B1988" s="26" t="s">
        <v>1810</v>
      </c>
      <c r="C1988" s="26" t="s">
        <v>9</v>
      </c>
      <c r="D1988" s="98">
        <f t="shared" si="1"/>
        <v>36</v>
      </c>
      <c r="E1988" s="98" t="str">
        <f t="shared" si="2"/>
        <v>Letter from R. Connors to S. Kolon </v>
      </c>
      <c r="F1988" s="98" t="str">
        <f t="shared" si="3"/>
        <v>(NPDES reporting)</v>
      </c>
      <c r="G1988" s="98">
        <f t="shared" si="4"/>
        <v>1997</v>
      </c>
      <c r="H1988" s="98">
        <f t="shared" si="5"/>
        <v>7</v>
      </c>
      <c r="I1988" s="98">
        <f t="shared" si="6"/>
        <v>23</v>
      </c>
      <c r="J1988" s="101"/>
      <c r="K1988" s="101"/>
      <c r="L1988" s="101"/>
      <c r="M1988" s="101"/>
      <c r="N1988" s="101"/>
      <c r="O1988" s="101"/>
      <c r="P1988" s="101"/>
      <c r="Q1988" s="101"/>
      <c r="R1988" s="101"/>
      <c r="S1988" s="101"/>
      <c r="T1988" s="101"/>
      <c r="U1988" s="101"/>
      <c r="V1988" s="101"/>
      <c r="W1988" s="101"/>
      <c r="X1988" s="101"/>
      <c r="Y1988" s="101"/>
      <c r="Z1988" s="101"/>
    </row>
    <row r="1989" ht="12.0" customHeight="1">
      <c r="A1989" s="22">
        <v>35633.0</v>
      </c>
      <c r="B1989" s="26" t="s">
        <v>1811</v>
      </c>
      <c r="C1989" s="101" t="s">
        <v>356</v>
      </c>
      <c r="D1989" s="98">
        <f t="shared" si="1"/>
        <v>39</v>
      </c>
      <c r="E1989" s="98" t="str">
        <f t="shared" si="2"/>
        <v>E-mail note from R. Rayle to S. Kolon </v>
      </c>
      <c r="F1989" s="98" t="str">
        <f t="shared" si="3"/>
        <v>(follow-up to 7/4/97 e-mail)</v>
      </c>
      <c r="G1989" s="98">
        <f t="shared" si="4"/>
        <v>1997</v>
      </c>
      <c r="H1989" s="98">
        <f t="shared" si="5"/>
        <v>7</v>
      </c>
      <c r="I1989" s="98">
        <f t="shared" si="6"/>
        <v>22</v>
      </c>
      <c r="J1989" s="101"/>
      <c r="K1989" s="101"/>
      <c r="L1989" s="101"/>
      <c r="M1989" s="101"/>
      <c r="N1989" s="101"/>
      <c r="O1989" s="101"/>
      <c r="P1989" s="101"/>
      <c r="Q1989" s="101"/>
      <c r="R1989" s="101"/>
      <c r="S1989" s="101"/>
      <c r="T1989" s="101"/>
      <c r="U1989" s="101"/>
      <c r="V1989" s="101"/>
      <c r="W1989" s="101"/>
      <c r="X1989" s="101"/>
      <c r="Y1989" s="101"/>
      <c r="Z1989" s="101"/>
    </row>
    <row r="1990" ht="12.0" customHeight="1">
      <c r="A1990" s="22">
        <v>35633.0</v>
      </c>
      <c r="B1990" s="26" t="s">
        <v>1812</v>
      </c>
      <c r="C1990" s="101" t="s">
        <v>356</v>
      </c>
      <c r="D1990" s="98">
        <f t="shared" si="1"/>
        <v>39</v>
      </c>
      <c r="E1990" s="98" t="str">
        <f t="shared" si="2"/>
        <v>E-mail note from S. Kolon to R. Rayle </v>
      </c>
      <c r="F1990" s="98" t="str">
        <f t="shared" si="3"/>
        <v>(response to 7/4/97 e-mail)</v>
      </c>
      <c r="G1990" s="98">
        <f t="shared" si="4"/>
        <v>1997</v>
      </c>
      <c r="H1990" s="98">
        <f t="shared" si="5"/>
        <v>7</v>
      </c>
      <c r="I1990" s="98">
        <f t="shared" si="6"/>
        <v>22</v>
      </c>
      <c r="J1990" s="101"/>
      <c r="K1990" s="101"/>
      <c r="L1990" s="101"/>
      <c r="M1990" s="101"/>
      <c r="N1990" s="101"/>
      <c r="O1990" s="101"/>
      <c r="P1990" s="101"/>
      <c r="Q1990" s="101"/>
      <c r="R1990" s="101"/>
      <c r="S1990" s="101"/>
      <c r="T1990" s="101"/>
      <c r="U1990" s="101"/>
      <c r="V1990" s="101"/>
      <c r="W1990" s="101"/>
      <c r="X1990" s="101"/>
      <c r="Y1990" s="101"/>
      <c r="Z1990" s="101"/>
    </row>
    <row r="1991" ht="12.0" customHeight="1">
      <c r="A1991" s="22">
        <v>35633.0</v>
      </c>
      <c r="B1991" s="26" t="s">
        <v>1813</v>
      </c>
      <c r="C1991" s="26" t="s">
        <v>9</v>
      </c>
      <c r="D1991" s="98">
        <f t="shared" si="1"/>
        <v>38</v>
      </c>
      <c r="E1991" s="98" t="str">
        <f t="shared" si="2"/>
        <v>Letter from F. Fotouhi to B. Wiseley </v>
      </c>
      <c r="F1991" s="98" t="str">
        <f t="shared" si="3"/>
        <v>(treatment system monitoring)</v>
      </c>
      <c r="G1991" s="98">
        <f t="shared" si="4"/>
        <v>1997</v>
      </c>
      <c r="H1991" s="98">
        <f t="shared" si="5"/>
        <v>7</v>
      </c>
      <c r="I1991" s="98">
        <f t="shared" si="6"/>
        <v>22</v>
      </c>
      <c r="J1991" s="101"/>
      <c r="K1991" s="101"/>
      <c r="L1991" s="101"/>
      <c r="M1991" s="101"/>
      <c r="N1991" s="101"/>
      <c r="O1991" s="101"/>
      <c r="P1991" s="101"/>
      <c r="Q1991" s="101"/>
      <c r="R1991" s="101"/>
      <c r="S1991" s="101"/>
      <c r="T1991" s="101"/>
      <c r="U1991" s="101"/>
      <c r="V1991" s="101"/>
      <c r="W1991" s="101"/>
      <c r="X1991" s="101"/>
      <c r="Y1991" s="101"/>
      <c r="Z1991" s="101"/>
    </row>
    <row r="1992" ht="12.0" customHeight="1">
      <c r="A1992" s="22">
        <v>35632.0</v>
      </c>
      <c r="B1992" s="26" t="s">
        <v>1814</v>
      </c>
      <c r="C1992" s="101" t="s">
        <v>275</v>
      </c>
      <c r="D1992" s="98">
        <f t="shared" si="1"/>
        <v>36</v>
      </c>
      <c r="E1992" s="98" t="str">
        <f t="shared" si="2"/>
        <v>Letter from F. Fotouhi to S. Kolon </v>
      </c>
      <c r="F1992" s="98" t="str">
        <f t="shared" si="3"/>
        <v>(monitoring per Core System Work Plan)</v>
      </c>
      <c r="G1992" s="98">
        <f t="shared" si="4"/>
        <v>1997</v>
      </c>
      <c r="H1992" s="98">
        <f t="shared" si="5"/>
        <v>7</v>
      </c>
      <c r="I1992" s="98">
        <f t="shared" si="6"/>
        <v>21</v>
      </c>
      <c r="J1992" s="101"/>
      <c r="K1992" s="101"/>
      <c r="L1992" s="101"/>
      <c r="M1992" s="101"/>
      <c r="N1992" s="101"/>
      <c r="O1992" s="101"/>
      <c r="P1992" s="101"/>
      <c r="Q1992" s="101"/>
      <c r="R1992" s="101"/>
      <c r="S1992" s="101"/>
      <c r="T1992" s="101"/>
      <c r="U1992" s="101"/>
      <c r="V1992" s="101"/>
      <c r="W1992" s="101"/>
      <c r="X1992" s="101"/>
      <c r="Y1992" s="101"/>
      <c r="Z1992" s="101"/>
    </row>
    <row r="1993" ht="24.0" customHeight="1">
      <c r="A1993" s="22">
        <v>35632.0</v>
      </c>
      <c r="B1993" s="26" t="s">
        <v>1815</v>
      </c>
      <c r="C1993" s="101" t="s">
        <v>7</v>
      </c>
      <c r="D1993" s="98">
        <f t="shared" si="1"/>
        <v>71</v>
      </c>
      <c r="E1993" s="98" t="str">
        <f t="shared" si="2"/>
        <v>City of Ann Arbor Memorandum from N. Berlin to Mayor and City Council </v>
      </c>
      <c r="F1993" s="98" t="str">
        <f t="shared" si="3"/>
        <v>(Resolution on Intergovernmental Partnership to review GSI remediation)</v>
      </c>
      <c r="G1993" s="98">
        <f t="shared" si="4"/>
        <v>1997</v>
      </c>
      <c r="H1993" s="98">
        <f t="shared" si="5"/>
        <v>7</v>
      </c>
      <c r="I1993" s="98">
        <f t="shared" si="6"/>
        <v>21</v>
      </c>
      <c r="J1993" s="101"/>
      <c r="K1993" s="101"/>
      <c r="L1993" s="101"/>
      <c r="M1993" s="101"/>
      <c r="N1993" s="101"/>
      <c r="O1993" s="101"/>
      <c r="P1993" s="101"/>
      <c r="Q1993" s="101"/>
      <c r="R1993" s="101"/>
      <c r="S1993" s="101"/>
      <c r="T1993" s="101"/>
      <c r="U1993" s="101"/>
      <c r="V1993" s="101"/>
      <c r="W1993" s="101"/>
      <c r="X1993" s="101"/>
      <c r="Y1993" s="101"/>
      <c r="Z1993" s="101"/>
    </row>
    <row r="1994" ht="12.0" customHeight="1">
      <c r="A1994" s="22">
        <v>35630.0</v>
      </c>
      <c r="B1994" s="26" t="s">
        <v>1792</v>
      </c>
      <c r="C1994" s="26" t="s">
        <v>9</v>
      </c>
      <c r="D1994" s="98">
        <f t="shared" si="1"/>
        <v>40</v>
      </c>
      <c r="E1994" s="98" t="str">
        <f t="shared" si="2"/>
        <v>E-mail notes from K. Kolar to S. Kolon </v>
      </c>
      <c r="F1994" s="98" t="str">
        <f t="shared" si="3"/>
        <v>(discharge status)</v>
      </c>
      <c r="G1994" s="98">
        <f t="shared" si="4"/>
        <v>1997</v>
      </c>
      <c r="H1994" s="98">
        <f t="shared" si="5"/>
        <v>7</v>
      </c>
      <c r="I1994" s="98">
        <f t="shared" si="6"/>
        <v>19</v>
      </c>
      <c r="J1994" s="101"/>
      <c r="K1994" s="101"/>
      <c r="L1994" s="101"/>
      <c r="M1994" s="101"/>
      <c r="N1994" s="101"/>
      <c r="O1994" s="101"/>
      <c r="P1994" s="101"/>
      <c r="Q1994" s="101"/>
      <c r="R1994" s="101"/>
      <c r="S1994" s="101"/>
      <c r="T1994" s="101"/>
      <c r="U1994" s="101"/>
      <c r="V1994" s="101"/>
      <c r="W1994" s="101"/>
      <c r="X1994" s="101"/>
      <c r="Y1994" s="101"/>
      <c r="Z1994" s="101"/>
    </row>
    <row r="1995" ht="24.0" customHeight="1">
      <c r="A1995" s="22">
        <v>35629.0</v>
      </c>
      <c r="B1995" s="26" t="s">
        <v>1816</v>
      </c>
      <c r="C1995" s="101" t="s">
        <v>356</v>
      </c>
      <c r="D1995" s="98">
        <f t="shared" si="1"/>
        <v>52</v>
      </c>
      <c r="E1995" s="98" t="str">
        <f t="shared" si="2"/>
        <v>Letter from R. Connors to F. Fotouhi w/attachments </v>
      </c>
      <c r="F1995" s="98" t="str">
        <f t="shared" si="3"/>
        <v>(Petition Seeking Access to Public Facilities, including Exhibits not previously provided to inform</v>
      </c>
      <c r="G1995" s="98">
        <f t="shared" si="4"/>
        <v>1997</v>
      </c>
      <c r="H1995" s="98">
        <f t="shared" si="5"/>
        <v>7</v>
      </c>
      <c r="I1995" s="98">
        <f t="shared" si="6"/>
        <v>18</v>
      </c>
      <c r="J1995" s="101"/>
      <c r="K1995" s="101"/>
      <c r="L1995" s="101"/>
      <c r="M1995" s="101"/>
      <c r="N1995" s="101"/>
      <c r="O1995" s="101"/>
      <c r="P1995" s="101"/>
      <c r="Q1995" s="101"/>
      <c r="R1995" s="101"/>
      <c r="S1995" s="101"/>
      <c r="T1995" s="101"/>
      <c r="U1995" s="101"/>
      <c r="V1995" s="101"/>
      <c r="W1995" s="101"/>
      <c r="X1995" s="101"/>
      <c r="Y1995" s="101"/>
      <c r="Z1995" s="101"/>
    </row>
    <row r="1996" ht="12.0" customHeight="1">
      <c r="A1996" s="22">
        <v>35621.0</v>
      </c>
      <c r="B1996" s="26" t="s">
        <v>1817</v>
      </c>
      <c r="C1996" s="101" t="s">
        <v>356</v>
      </c>
      <c r="D1996" s="98">
        <f t="shared" si="1"/>
        <v>36</v>
      </c>
      <c r="E1996" s="98" t="str">
        <f t="shared" si="2"/>
        <v>Letter from R. Connors to S. Kolon </v>
      </c>
      <c r="F1996" s="98" t="str">
        <f t="shared" si="3"/>
        <v>(R. Rayle 7/4/97 e-mail)</v>
      </c>
      <c r="G1996" s="98">
        <f t="shared" si="4"/>
        <v>1997</v>
      </c>
      <c r="H1996" s="98">
        <f t="shared" si="5"/>
        <v>7</v>
      </c>
      <c r="I1996" s="98">
        <f t="shared" si="6"/>
        <v>10</v>
      </c>
      <c r="J1996" s="101"/>
      <c r="K1996" s="101"/>
      <c r="L1996" s="101"/>
      <c r="M1996" s="101"/>
      <c r="N1996" s="101"/>
      <c r="O1996" s="101"/>
      <c r="P1996" s="101"/>
      <c r="Q1996" s="101"/>
      <c r="R1996" s="101"/>
      <c r="S1996" s="101"/>
      <c r="T1996" s="101"/>
      <c r="U1996" s="101"/>
      <c r="V1996" s="101"/>
      <c r="W1996" s="101"/>
      <c r="X1996" s="101"/>
      <c r="Y1996" s="101"/>
      <c r="Z1996" s="101"/>
    </row>
    <row r="1997" ht="12.0" customHeight="1">
      <c r="A1997" s="22">
        <v>35620.0</v>
      </c>
      <c r="B1997" s="26" t="s">
        <v>1818</v>
      </c>
      <c r="C1997" s="101" t="s">
        <v>356</v>
      </c>
      <c r="D1997" s="98">
        <f t="shared" si="1"/>
        <v>51</v>
      </c>
      <c r="E1997" s="98" t="str">
        <f t="shared" si="2"/>
        <v>Letter from R. Connors to R. Reichel w/attachment </v>
      </c>
      <c r="F1997" s="98" t="str">
        <f t="shared" si="3"/>
        <v>(access issues)</v>
      </c>
      <c r="G1997" s="98">
        <f t="shared" si="4"/>
        <v>1997</v>
      </c>
      <c r="H1997" s="98">
        <f t="shared" si="5"/>
        <v>7</v>
      </c>
      <c r="I1997" s="98">
        <f t="shared" si="6"/>
        <v>9</v>
      </c>
      <c r="J1997" s="101"/>
      <c r="K1997" s="101"/>
      <c r="L1997" s="101"/>
      <c r="M1997" s="101"/>
      <c r="N1997" s="101"/>
      <c r="O1997" s="101"/>
      <c r="P1997" s="101"/>
      <c r="Q1997" s="101"/>
      <c r="R1997" s="101"/>
      <c r="S1997" s="101"/>
      <c r="T1997" s="101"/>
      <c r="U1997" s="101"/>
      <c r="V1997" s="101"/>
      <c r="W1997" s="101"/>
      <c r="X1997" s="101"/>
      <c r="Y1997" s="101"/>
      <c r="Z1997" s="101"/>
    </row>
    <row r="1998" ht="12.0" customHeight="1">
      <c r="A1998" s="22">
        <v>35615.0</v>
      </c>
      <c r="B1998" s="26" t="s">
        <v>1819</v>
      </c>
      <c r="C1998" s="101" t="s">
        <v>356</v>
      </c>
      <c r="D1998" s="98">
        <f t="shared" si="1"/>
        <v>39</v>
      </c>
      <c r="E1998" s="98" t="str">
        <f t="shared" si="2"/>
        <v>E-mail note from R. Rayle to S. Kolon </v>
      </c>
      <c r="F1998" s="98" t="str">
        <f t="shared" si="3"/>
        <v>(work plan comments)</v>
      </c>
      <c r="G1998" s="98">
        <f t="shared" si="4"/>
        <v>1997</v>
      </c>
      <c r="H1998" s="98">
        <f t="shared" si="5"/>
        <v>7</v>
      </c>
      <c r="I1998" s="98">
        <f t="shared" si="6"/>
        <v>4</v>
      </c>
      <c r="J1998" s="101"/>
      <c r="K1998" s="101"/>
      <c r="L1998" s="101"/>
      <c r="M1998" s="101"/>
      <c r="N1998" s="101"/>
      <c r="O1998" s="101"/>
      <c r="P1998" s="101"/>
      <c r="Q1998" s="101"/>
      <c r="R1998" s="101"/>
      <c r="S1998" s="101"/>
      <c r="T1998" s="101"/>
      <c r="U1998" s="101"/>
      <c r="V1998" s="101"/>
      <c r="W1998" s="101"/>
      <c r="X1998" s="101"/>
      <c r="Y1998" s="101"/>
      <c r="Z1998" s="101"/>
    </row>
    <row r="1999" ht="24.0" customHeight="1">
      <c r="A1999" s="22">
        <v>35614.0</v>
      </c>
      <c r="B1999" s="26" t="s">
        <v>1820</v>
      </c>
      <c r="C1999" s="101" t="s">
        <v>356</v>
      </c>
      <c r="D1999" s="98">
        <f t="shared" si="1"/>
        <v>53</v>
      </c>
      <c r="E1999" s="98" t="str">
        <f t="shared" si="2"/>
        <v>Letter from F. Fotouhi to H. Adrounie w/attachments </v>
      </c>
      <c r="F1999" s="98" t="str">
        <f t="shared" si="3"/>
        <v>(data of discharge to sanitary sewer)</v>
      </c>
      <c r="G1999" s="98">
        <f t="shared" si="4"/>
        <v>1997</v>
      </c>
      <c r="H1999" s="98">
        <f t="shared" si="5"/>
        <v>7</v>
      </c>
      <c r="I1999" s="98">
        <f t="shared" si="6"/>
        <v>3</v>
      </c>
      <c r="J1999" s="101"/>
      <c r="K1999" s="101"/>
      <c r="L1999" s="101"/>
      <c r="M1999" s="101"/>
      <c r="N1999" s="101"/>
      <c r="O1999" s="101"/>
      <c r="P1999" s="101"/>
      <c r="Q1999" s="101"/>
      <c r="R1999" s="101"/>
      <c r="S1999" s="101"/>
      <c r="T1999" s="101"/>
      <c r="U1999" s="101"/>
      <c r="V1999" s="101"/>
      <c r="W1999" s="101"/>
      <c r="X1999" s="101"/>
      <c r="Y1999" s="101"/>
      <c r="Z1999" s="101"/>
    </row>
    <row r="2000" ht="12.0" customHeight="1">
      <c r="A2000" s="22">
        <v>35610.0</v>
      </c>
      <c r="B2000" s="26" t="s">
        <v>1821</v>
      </c>
      <c r="C2000" s="101" t="s">
        <v>4</v>
      </c>
      <c r="D2000" s="98">
        <f t="shared" si="1"/>
        <v>46</v>
      </c>
      <c r="E2000" s="98" t="str">
        <f t="shared" si="2"/>
        <v>GSI submittal of eighteenth quarterly report </v>
      </c>
      <c r="F2000" s="98" t="str">
        <f t="shared" si="3"/>
        <v>(3/1/97 to 5/31/97)</v>
      </c>
      <c r="G2000" s="98">
        <f t="shared" si="4"/>
        <v>1997</v>
      </c>
      <c r="H2000" s="98">
        <f t="shared" si="5"/>
        <v>6</v>
      </c>
      <c r="I2000" s="98">
        <f t="shared" si="6"/>
        <v>29</v>
      </c>
      <c r="J2000" s="101"/>
      <c r="K2000" s="101"/>
      <c r="L2000" s="101"/>
      <c r="M2000" s="101"/>
      <c r="N2000" s="101"/>
      <c r="O2000" s="101"/>
      <c r="P2000" s="101"/>
      <c r="Q2000" s="101"/>
      <c r="R2000" s="101"/>
      <c r="S2000" s="101"/>
      <c r="T2000" s="101"/>
      <c r="U2000" s="101"/>
      <c r="V2000" s="101"/>
      <c r="W2000" s="101"/>
      <c r="X2000" s="101"/>
      <c r="Y2000" s="101"/>
      <c r="Z2000" s="101"/>
    </row>
    <row r="2001" ht="12.0" customHeight="1">
      <c r="A2001" s="22">
        <v>35608.0</v>
      </c>
      <c r="B2001" s="26" t="s">
        <v>1822</v>
      </c>
      <c r="C2001" s="26" t="s">
        <v>9</v>
      </c>
      <c r="D2001" s="98">
        <f t="shared" si="1"/>
        <v>39</v>
      </c>
      <c r="E2001" s="98" t="str">
        <f t="shared" si="2"/>
        <v>E-mail note from S. Kolon to R. Rayle </v>
      </c>
      <c r="F2001" s="98" t="str">
        <f t="shared" si="3"/>
        <v>(discharge status)</v>
      </c>
      <c r="G2001" s="98">
        <f t="shared" si="4"/>
        <v>1997</v>
      </c>
      <c r="H2001" s="98">
        <f t="shared" si="5"/>
        <v>6</v>
      </c>
      <c r="I2001" s="98">
        <f t="shared" si="6"/>
        <v>27</v>
      </c>
      <c r="J2001" s="98"/>
      <c r="K2001" s="98"/>
      <c r="L2001" s="98"/>
      <c r="M2001" s="98"/>
      <c r="N2001" s="98"/>
      <c r="O2001" s="98"/>
      <c r="P2001" s="98"/>
      <c r="Q2001" s="98"/>
      <c r="R2001" s="98"/>
      <c r="S2001" s="98"/>
      <c r="T2001" s="98"/>
      <c r="U2001" s="98"/>
      <c r="V2001" s="98"/>
      <c r="W2001" s="98"/>
      <c r="X2001" s="98"/>
      <c r="Y2001" s="98"/>
      <c r="Z2001" s="98"/>
    </row>
    <row r="2002" ht="12.0" customHeight="1">
      <c r="A2002" s="22">
        <v>35607.0</v>
      </c>
      <c r="B2002" s="26" t="s">
        <v>1823</v>
      </c>
      <c r="C2002" s="101" t="s">
        <v>356</v>
      </c>
      <c r="D2002" s="98" t="str">
        <f t="shared" si="1"/>
        <v>#VALUE!</v>
      </c>
      <c r="E2002" s="101" t="str">
        <f t="shared" si="2"/>
        <v>Analytical results of Allison area wells</v>
      </c>
      <c r="F2002" s="98" t="str">
        <f t="shared" si="3"/>
        <v/>
      </c>
      <c r="G2002" s="98">
        <f t="shared" si="4"/>
        <v>1997</v>
      </c>
      <c r="H2002" s="98">
        <f t="shared" si="5"/>
        <v>6</v>
      </c>
      <c r="I2002" s="98">
        <f t="shared" si="6"/>
        <v>26</v>
      </c>
      <c r="J2002" s="98"/>
      <c r="K2002" s="98"/>
      <c r="L2002" s="98"/>
      <c r="M2002" s="98"/>
      <c r="N2002" s="98"/>
      <c r="O2002" s="98"/>
      <c r="P2002" s="98"/>
      <c r="Q2002" s="98"/>
      <c r="R2002" s="98"/>
      <c r="S2002" s="98"/>
      <c r="T2002" s="98"/>
      <c r="U2002" s="98"/>
      <c r="V2002" s="98"/>
      <c r="W2002" s="98"/>
      <c r="X2002" s="98"/>
      <c r="Y2002" s="98"/>
      <c r="Z2002" s="98"/>
    </row>
    <row r="2003" ht="12.0" customHeight="1">
      <c r="A2003" s="22">
        <v>35607.0</v>
      </c>
      <c r="B2003" s="26" t="s">
        <v>1824</v>
      </c>
      <c r="C2003" s="101" t="s">
        <v>356</v>
      </c>
      <c r="D2003" s="98">
        <f t="shared" si="1"/>
        <v>39</v>
      </c>
      <c r="E2003" s="98" t="str">
        <f t="shared" si="2"/>
        <v>Letter from F. Fotouhi to H. Adrounie </v>
      </c>
      <c r="F2003" s="98" t="str">
        <f t="shared" si="3"/>
        <v>(sampling for discharge to sanitary sewer)</v>
      </c>
      <c r="G2003" s="98">
        <f t="shared" si="4"/>
        <v>1997</v>
      </c>
      <c r="H2003" s="98">
        <f t="shared" si="5"/>
        <v>6</v>
      </c>
      <c r="I2003" s="98">
        <f t="shared" si="6"/>
        <v>26</v>
      </c>
      <c r="J2003" s="98"/>
      <c r="K2003" s="98"/>
      <c r="L2003" s="98"/>
      <c r="M2003" s="98"/>
      <c r="N2003" s="98"/>
      <c r="O2003" s="98"/>
      <c r="P2003" s="98"/>
      <c r="Q2003" s="98"/>
      <c r="R2003" s="98"/>
      <c r="S2003" s="98"/>
      <c r="T2003" s="98"/>
      <c r="U2003" s="98"/>
      <c r="V2003" s="98"/>
      <c r="W2003" s="98"/>
      <c r="X2003" s="98"/>
      <c r="Y2003" s="98"/>
      <c r="Z2003" s="98"/>
    </row>
    <row r="2004" ht="12.0" customHeight="1">
      <c r="A2004" s="22">
        <v>35606.0</v>
      </c>
      <c r="B2004" s="26" t="s">
        <v>1825</v>
      </c>
      <c r="C2004" s="101" t="s">
        <v>356</v>
      </c>
      <c r="D2004" s="98">
        <f t="shared" si="1"/>
        <v>58</v>
      </c>
      <c r="E2004" s="98" t="str">
        <f t="shared" si="2"/>
        <v>Letter from G. Klepper to Ann Arbor Mayor &amp; City Council </v>
      </c>
      <c r="F2004" s="98" t="str">
        <f t="shared" si="3"/>
        <v>(Evergreen pipelines &amp; wells)</v>
      </c>
      <c r="G2004" s="98">
        <f t="shared" si="4"/>
        <v>1997</v>
      </c>
      <c r="H2004" s="98">
        <f t="shared" si="5"/>
        <v>6</v>
      </c>
      <c r="I2004" s="98">
        <f t="shared" si="6"/>
        <v>25</v>
      </c>
      <c r="J2004" s="98"/>
      <c r="K2004" s="98"/>
      <c r="L2004" s="98"/>
      <c r="M2004" s="98"/>
      <c r="N2004" s="98"/>
      <c r="O2004" s="98"/>
      <c r="P2004" s="98"/>
      <c r="Q2004" s="98"/>
      <c r="R2004" s="98"/>
      <c r="S2004" s="98"/>
      <c r="T2004" s="98"/>
      <c r="U2004" s="98"/>
      <c r="V2004" s="98"/>
      <c r="W2004" s="98"/>
      <c r="X2004" s="98"/>
      <c r="Y2004" s="98"/>
      <c r="Z2004" s="98"/>
    </row>
    <row r="2005" ht="12.0" customHeight="1">
      <c r="A2005" s="22">
        <v>35604.0</v>
      </c>
      <c r="B2005" s="26" t="s">
        <v>1826</v>
      </c>
      <c r="C2005" s="101" t="s">
        <v>356</v>
      </c>
      <c r="D2005" s="98">
        <f t="shared" si="1"/>
        <v>49</v>
      </c>
      <c r="E2005" s="98" t="str">
        <f t="shared" si="2"/>
        <v>Letter from S. Kolon to F. Fotouhi &amp; R. Connors </v>
      </c>
      <c r="F2005" s="98" t="str">
        <f t="shared" si="3"/>
        <v>(response to 6/19/97 letter)</v>
      </c>
      <c r="G2005" s="98">
        <f t="shared" si="4"/>
        <v>1997</v>
      </c>
      <c r="H2005" s="98">
        <f t="shared" si="5"/>
        <v>6</v>
      </c>
      <c r="I2005" s="98">
        <f t="shared" si="6"/>
        <v>23</v>
      </c>
      <c r="J2005" s="98"/>
      <c r="K2005" s="98"/>
      <c r="L2005" s="98"/>
      <c r="M2005" s="98"/>
      <c r="N2005" s="98"/>
      <c r="O2005" s="98"/>
      <c r="P2005" s="98"/>
      <c r="Q2005" s="98"/>
      <c r="R2005" s="98"/>
      <c r="S2005" s="98"/>
      <c r="T2005" s="98"/>
      <c r="U2005" s="98"/>
      <c r="V2005" s="98"/>
      <c r="W2005" s="98"/>
      <c r="X2005" s="98"/>
      <c r="Y2005" s="98"/>
      <c r="Z2005" s="98"/>
    </row>
    <row r="2006" ht="12.0" customHeight="1">
      <c r="A2006" s="22">
        <v>35604.0</v>
      </c>
      <c r="B2006" s="26" t="s">
        <v>1827</v>
      </c>
      <c r="C2006" s="26" t="s">
        <v>9</v>
      </c>
      <c r="D2006" s="98">
        <f t="shared" si="1"/>
        <v>37</v>
      </c>
      <c r="E2006" s="98" t="str">
        <f t="shared" si="2"/>
        <v>ATS results of 1,4-dioxane analysis </v>
      </c>
      <c r="F2006" s="98" t="str">
        <f t="shared" si="3"/>
        <v>(MDEQ sampling of discharge)</v>
      </c>
      <c r="G2006" s="98">
        <f t="shared" si="4"/>
        <v>1997</v>
      </c>
      <c r="H2006" s="98">
        <f t="shared" si="5"/>
        <v>6</v>
      </c>
      <c r="I2006" s="98">
        <f t="shared" si="6"/>
        <v>23</v>
      </c>
      <c r="J2006" s="98"/>
      <c r="K2006" s="98"/>
      <c r="L2006" s="98"/>
      <c r="M2006" s="98"/>
      <c r="N2006" s="98"/>
      <c r="O2006" s="98"/>
      <c r="P2006" s="98"/>
      <c r="Q2006" s="98"/>
      <c r="R2006" s="98"/>
      <c r="S2006" s="98"/>
      <c r="T2006" s="98"/>
      <c r="U2006" s="98"/>
      <c r="V2006" s="98"/>
      <c r="W2006" s="98"/>
      <c r="X2006" s="98"/>
      <c r="Y2006" s="98"/>
      <c r="Z2006" s="98"/>
    </row>
    <row r="2007" ht="12.0" customHeight="1">
      <c r="A2007" s="22">
        <v>35604.0</v>
      </c>
      <c r="B2007" s="26" t="s">
        <v>1828</v>
      </c>
      <c r="C2007" s="101" t="s">
        <v>732</v>
      </c>
      <c r="D2007" s="98" t="str">
        <f t="shared" si="1"/>
        <v>#VALUE!</v>
      </c>
      <c r="E2007" s="101" t="str">
        <f t="shared" si="2"/>
        <v>MDEQ response to 3/31/97 GSI submittal of Amendment to Soils System RAP</v>
      </c>
      <c r="F2007" s="98" t="str">
        <f t="shared" si="3"/>
        <v/>
      </c>
      <c r="G2007" s="98">
        <f t="shared" si="4"/>
        <v>1997</v>
      </c>
      <c r="H2007" s="98">
        <f t="shared" si="5"/>
        <v>6</v>
      </c>
      <c r="I2007" s="98">
        <f t="shared" si="6"/>
        <v>23</v>
      </c>
      <c r="J2007" s="98"/>
      <c r="K2007" s="98"/>
      <c r="L2007" s="98"/>
      <c r="M2007" s="98"/>
      <c r="N2007" s="98"/>
      <c r="O2007" s="98"/>
      <c r="P2007" s="98"/>
      <c r="Q2007" s="98"/>
      <c r="R2007" s="98"/>
      <c r="S2007" s="98"/>
      <c r="T2007" s="98"/>
      <c r="U2007" s="98"/>
      <c r="V2007" s="98"/>
      <c r="W2007" s="98"/>
      <c r="X2007" s="98"/>
      <c r="Y2007" s="98"/>
      <c r="Z2007" s="98"/>
    </row>
    <row r="2008" ht="12.0" customHeight="1">
      <c r="A2008" s="22">
        <v>35601.0</v>
      </c>
      <c r="B2008" s="26" t="s">
        <v>1829</v>
      </c>
      <c r="C2008" s="26" t="s">
        <v>9</v>
      </c>
      <c r="D2008" s="98">
        <f t="shared" si="1"/>
        <v>58</v>
      </c>
      <c r="E2008" s="98" t="str">
        <f t="shared" si="2"/>
        <v>Letter from M. Cromwell to Scio Residents for Safe Water </v>
      </c>
      <c r="F2008" s="98" t="str">
        <f t="shared" si="3"/>
        <v>(NPDES permit)</v>
      </c>
      <c r="G2008" s="98">
        <f t="shared" si="4"/>
        <v>1997</v>
      </c>
      <c r="H2008" s="98">
        <f t="shared" si="5"/>
        <v>6</v>
      </c>
      <c r="I2008" s="98">
        <f t="shared" si="6"/>
        <v>20</v>
      </c>
      <c r="J2008" s="98"/>
      <c r="K2008" s="98"/>
      <c r="L2008" s="98"/>
      <c r="M2008" s="98"/>
      <c r="N2008" s="98"/>
      <c r="O2008" s="98"/>
      <c r="P2008" s="98"/>
      <c r="Q2008" s="98"/>
      <c r="R2008" s="98"/>
      <c r="S2008" s="98"/>
      <c r="T2008" s="98"/>
      <c r="U2008" s="98"/>
      <c r="V2008" s="98"/>
      <c r="W2008" s="98"/>
      <c r="X2008" s="98"/>
      <c r="Y2008" s="98"/>
      <c r="Z2008" s="98"/>
    </row>
    <row r="2009" ht="12.0" customHeight="1">
      <c r="A2009" s="22">
        <v>35601.0</v>
      </c>
      <c r="B2009" s="26" t="s">
        <v>1830</v>
      </c>
      <c r="C2009" s="26" t="s">
        <v>9</v>
      </c>
      <c r="D2009" s="98">
        <f t="shared" si="1"/>
        <v>44</v>
      </c>
      <c r="E2009" s="98" t="str">
        <f t="shared" si="2"/>
        <v>MDEQ Daily Activity Report by Gary Klepper </v>
      </c>
      <c r="F2009" s="98" t="str">
        <f t="shared" si="3"/>
        <v>(discharge status)</v>
      </c>
      <c r="G2009" s="98">
        <f t="shared" si="4"/>
        <v>1997</v>
      </c>
      <c r="H2009" s="98">
        <f t="shared" si="5"/>
        <v>6</v>
      </c>
      <c r="I2009" s="98">
        <f t="shared" si="6"/>
        <v>20</v>
      </c>
      <c r="J2009" s="98"/>
      <c r="K2009" s="98"/>
      <c r="L2009" s="98"/>
      <c r="M2009" s="98"/>
      <c r="N2009" s="98"/>
      <c r="O2009" s="98"/>
      <c r="P2009" s="98"/>
      <c r="Q2009" s="98"/>
      <c r="R2009" s="98"/>
      <c r="S2009" s="98"/>
      <c r="T2009" s="98"/>
      <c r="U2009" s="98"/>
      <c r="V2009" s="98"/>
      <c r="W2009" s="98"/>
      <c r="X2009" s="98"/>
      <c r="Y2009" s="98"/>
      <c r="Z2009" s="98"/>
    </row>
    <row r="2010" ht="12.0" customHeight="1">
      <c r="A2010" s="22">
        <v>35600.0</v>
      </c>
      <c r="B2010" s="26" t="s">
        <v>1831</v>
      </c>
      <c r="C2010" s="101" t="s">
        <v>356</v>
      </c>
      <c r="D2010" s="98">
        <f t="shared" si="1"/>
        <v>50</v>
      </c>
      <c r="E2010" s="98" t="str">
        <f t="shared" si="2"/>
        <v>Letter from F. Fotouhi to S. Kolon &amp; J. Janiczek </v>
      </c>
      <c r="F2010" s="98" t="str">
        <f t="shared" si="3"/>
        <v>(additional Evergreen injection well)</v>
      </c>
      <c r="G2010" s="98">
        <f t="shared" si="4"/>
        <v>1997</v>
      </c>
      <c r="H2010" s="98">
        <f t="shared" si="5"/>
        <v>6</v>
      </c>
      <c r="I2010" s="98">
        <f t="shared" si="6"/>
        <v>19</v>
      </c>
      <c r="J2010" s="98"/>
      <c r="K2010" s="98"/>
      <c r="L2010" s="98"/>
      <c r="M2010" s="98"/>
      <c r="N2010" s="98"/>
      <c r="O2010" s="98"/>
      <c r="P2010" s="98"/>
      <c r="Q2010" s="98"/>
      <c r="R2010" s="98"/>
      <c r="S2010" s="98"/>
      <c r="T2010" s="98"/>
      <c r="U2010" s="98"/>
      <c r="V2010" s="98"/>
      <c r="W2010" s="98"/>
      <c r="X2010" s="98"/>
      <c r="Y2010" s="98"/>
      <c r="Z2010" s="98"/>
    </row>
    <row r="2011" ht="12.0" customHeight="1">
      <c r="A2011" s="22">
        <v>35596.0</v>
      </c>
      <c r="B2011" s="26" t="s">
        <v>1830</v>
      </c>
      <c r="C2011" s="26" t="s">
        <v>9</v>
      </c>
      <c r="D2011" s="98">
        <f t="shared" si="1"/>
        <v>44</v>
      </c>
      <c r="E2011" s="98" t="str">
        <f t="shared" si="2"/>
        <v>MDEQ Daily Activity Report by Gary Klepper </v>
      </c>
      <c r="F2011" s="98" t="str">
        <f t="shared" si="3"/>
        <v>(discharge status)</v>
      </c>
      <c r="G2011" s="98">
        <f t="shared" si="4"/>
        <v>1997</v>
      </c>
      <c r="H2011" s="98">
        <f t="shared" si="5"/>
        <v>6</v>
      </c>
      <c r="I2011" s="98">
        <f t="shared" si="6"/>
        <v>15</v>
      </c>
      <c r="J2011" s="98"/>
      <c r="K2011" s="98"/>
      <c r="L2011" s="98"/>
      <c r="M2011" s="98"/>
      <c r="N2011" s="98"/>
      <c r="O2011" s="98"/>
      <c r="P2011" s="98"/>
      <c r="Q2011" s="98"/>
      <c r="R2011" s="98"/>
      <c r="S2011" s="98"/>
      <c r="T2011" s="98"/>
      <c r="U2011" s="98"/>
      <c r="V2011" s="98"/>
      <c r="W2011" s="98"/>
      <c r="X2011" s="98"/>
      <c r="Y2011" s="98"/>
      <c r="Z2011" s="98"/>
    </row>
    <row r="2012" ht="12.0" customHeight="1">
      <c r="A2012" s="22">
        <v>35594.0</v>
      </c>
      <c r="B2012" s="26" t="s">
        <v>1832</v>
      </c>
      <c r="C2012" s="26" t="s">
        <v>9</v>
      </c>
      <c r="D2012" s="98">
        <f t="shared" si="1"/>
        <v>53</v>
      </c>
      <c r="E2012" s="98" t="str">
        <f t="shared" si="2"/>
        <v>E-mail note from F. Fotouhi to S. Kolon &amp; B. Wisely </v>
      </c>
      <c r="F2012" s="98" t="str">
        <f t="shared" si="3"/>
        <v>(discharge to tributary)</v>
      </c>
      <c r="G2012" s="98">
        <f t="shared" si="4"/>
        <v>1997</v>
      </c>
      <c r="H2012" s="98">
        <f t="shared" si="5"/>
        <v>6</v>
      </c>
      <c r="I2012" s="98">
        <f t="shared" si="6"/>
        <v>13</v>
      </c>
      <c r="J2012" s="98"/>
      <c r="K2012" s="98"/>
      <c r="L2012" s="98"/>
      <c r="M2012" s="98"/>
      <c r="N2012" s="98"/>
      <c r="O2012" s="98"/>
      <c r="P2012" s="98"/>
      <c r="Q2012" s="98"/>
      <c r="R2012" s="98"/>
      <c r="S2012" s="98"/>
      <c r="T2012" s="98"/>
      <c r="U2012" s="98"/>
      <c r="V2012" s="98"/>
      <c r="W2012" s="98"/>
      <c r="X2012" s="98"/>
      <c r="Y2012" s="98"/>
      <c r="Z2012" s="98"/>
    </row>
    <row r="2013" ht="12.0" customHeight="1">
      <c r="A2013" s="22">
        <v>35593.0</v>
      </c>
      <c r="B2013" s="26" t="s">
        <v>1833</v>
      </c>
      <c r="C2013" s="26" t="s">
        <v>88</v>
      </c>
      <c r="D2013" s="98" t="str">
        <f t="shared" si="1"/>
        <v>#VALUE!</v>
      </c>
      <c r="E2013" s="101" t="str">
        <f t="shared" si="2"/>
        <v>MDEQ response to 5/5/97 GSI submittal of Revised Western System Work Plan</v>
      </c>
      <c r="F2013" s="98" t="str">
        <f t="shared" si="3"/>
        <v/>
      </c>
      <c r="G2013" s="98">
        <f t="shared" si="4"/>
        <v>1997</v>
      </c>
      <c r="H2013" s="98">
        <f t="shared" si="5"/>
        <v>6</v>
      </c>
      <c r="I2013" s="98">
        <f t="shared" si="6"/>
        <v>12</v>
      </c>
      <c r="J2013" s="98"/>
      <c r="K2013" s="98"/>
      <c r="L2013" s="98"/>
      <c r="M2013" s="98"/>
      <c r="N2013" s="98"/>
      <c r="O2013" s="98"/>
      <c r="P2013" s="98"/>
      <c r="Q2013" s="98"/>
      <c r="R2013" s="98"/>
      <c r="S2013" s="98"/>
      <c r="T2013" s="98"/>
      <c r="U2013" s="98"/>
      <c r="V2013" s="98"/>
      <c r="W2013" s="98"/>
      <c r="X2013" s="98"/>
      <c r="Y2013" s="98"/>
      <c r="Z2013" s="98"/>
    </row>
    <row r="2014" ht="12.0" customHeight="1">
      <c r="A2014" s="22">
        <v>35592.0</v>
      </c>
      <c r="B2014" s="26" t="s">
        <v>1834</v>
      </c>
      <c r="C2014" s="26" t="s">
        <v>9</v>
      </c>
      <c r="D2014" s="98">
        <f t="shared" si="1"/>
        <v>41</v>
      </c>
      <c r="E2014" s="98" t="str">
        <f t="shared" si="2"/>
        <v>E-mail note from M. Bitondo to R. Rayle </v>
      </c>
      <c r="F2014" s="98" t="str">
        <f t="shared" si="3"/>
        <v>(NPDES reporting requirements)</v>
      </c>
      <c r="G2014" s="98">
        <f t="shared" si="4"/>
        <v>1997</v>
      </c>
      <c r="H2014" s="98">
        <f t="shared" si="5"/>
        <v>6</v>
      </c>
      <c r="I2014" s="98">
        <f t="shared" si="6"/>
        <v>11</v>
      </c>
      <c r="J2014" s="98"/>
      <c r="K2014" s="98"/>
      <c r="L2014" s="98"/>
      <c r="M2014" s="98"/>
      <c r="N2014" s="98"/>
      <c r="O2014" s="98"/>
      <c r="P2014" s="98"/>
      <c r="Q2014" s="98"/>
      <c r="R2014" s="98"/>
      <c r="S2014" s="98"/>
      <c r="T2014" s="98"/>
      <c r="U2014" s="98"/>
      <c r="V2014" s="98"/>
      <c r="W2014" s="98"/>
      <c r="X2014" s="98"/>
      <c r="Y2014" s="98"/>
      <c r="Z2014" s="98"/>
    </row>
    <row r="2015" ht="12.0" customHeight="1">
      <c r="A2015" s="22">
        <v>35592.0</v>
      </c>
      <c r="B2015" s="26" t="s">
        <v>1830</v>
      </c>
      <c r="C2015" s="26" t="s">
        <v>9</v>
      </c>
      <c r="D2015" s="98">
        <f t="shared" si="1"/>
        <v>44</v>
      </c>
      <c r="E2015" s="98" t="str">
        <f t="shared" si="2"/>
        <v>MDEQ Daily Activity Report by Gary Klepper </v>
      </c>
      <c r="F2015" s="98" t="str">
        <f t="shared" si="3"/>
        <v>(discharge status)</v>
      </c>
      <c r="G2015" s="98">
        <f t="shared" si="4"/>
        <v>1997</v>
      </c>
      <c r="H2015" s="98">
        <f t="shared" si="5"/>
        <v>6</v>
      </c>
      <c r="I2015" s="98">
        <f t="shared" si="6"/>
        <v>11</v>
      </c>
      <c r="J2015" s="98"/>
      <c r="K2015" s="98"/>
      <c r="L2015" s="98"/>
      <c r="M2015" s="98"/>
      <c r="N2015" s="98"/>
      <c r="O2015" s="98"/>
      <c r="P2015" s="98"/>
      <c r="Q2015" s="98"/>
      <c r="R2015" s="98"/>
      <c r="S2015" s="98"/>
      <c r="T2015" s="98"/>
      <c r="U2015" s="98"/>
      <c r="V2015" s="98"/>
      <c r="W2015" s="98"/>
      <c r="X2015" s="98"/>
      <c r="Y2015" s="98"/>
      <c r="Z2015" s="98"/>
    </row>
    <row r="2016" ht="12.0" customHeight="1">
      <c r="A2016" s="22">
        <v>35590.0</v>
      </c>
      <c r="B2016" s="26" t="s">
        <v>1835</v>
      </c>
      <c r="C2016" s="101" t="s">
        <v>356</v>
      </c>
      <c r="D2016" s="98">
        <f t="shared" si="1"/>
        <v>40</v>
      </c>
      <c r="E2016" s="98" t="str">
        <f t="shared" si="2"/>
        <v>MDEQ memo from A. Howard to R. Reichel </v>
      </c>
      <c r="F2016" s="98" t="str">
        <f t="shared" si="3"/>
        <v>(response to 6/3/97 memo)</v>
      </c>
      <c r="G2016" s="98">
        <f t="shared" si="4"/>
        <v>1997</v>
      </c>
      <c r="H2016" s="98">
        <f t="shared" si="5"/>
        <v>6</v>
      </c>
      <c r="I2016" s="98">
        <f t="shared" si="6"/>
        <v>9</v>
      </c>
      <c r="J2016" s="98"/>
      <c r="K2016" s="98"/>
      <c r="L2016" s="98"/>
      <c r="M2016" s="98"/>
      <c r="N2016" s="98"/>
      <c r="O2016" s="98"/>
      <c r="P2016" s="98"/>
      <c r="Q2016" s="98"/>
      <c r="R2016" s="98"/>
      <c r="S2016" s="98"/>
      <c r="T2016" s="98"/>
      <c r="U2016" s="98"/>
      <c r="V2016" s="98"/>
      <c r="W2016" s="98"/>
      <c r="X2016" s="98"/>
      <c r="Y2016" s="98"/>
      <c r="Z2016" s="98"/>
    </row>
    <row r="2017" ht="12.0" customHeight="1">
      <c r="A2017" s="22">
        <v>35590.0</v>
      </c>
      <c r="B2017" s="26" t="s">
        <v>1836</v>
      </c>
      <c r="C2017" s="26" t="s">
        <v>9</v>
      </c>
      <c r="D2017" s="98">
        <f t="shared" si="1"/>
        <v>63</v>
      </c>
      <c r="E2017" s="98" t="str">
        <f t="shared" si="2"/>
        <v>GSI submittal of Discharge Monitoring Report for NPDES permit </v>
      </c>
      <c r="F2017" s="98" t="str">
        <f t="shared" si="3"/>
        <v>(sent 6/17/97)</v>
      </c>
      <c r="G2017" s="98">
        <f t="shared" si="4"/>
        <v>1997</v>
      </c>
      <c r="H2017" s="98">
        <f t="shared" si="5"/>
        <v>6</v>
      </c>
      <c r="I2017" s="98">
        <f t="shared" si="6"/>
        <v>9</v>
      </c>
      <c r="J2017" s="101"/>
      <c r="K2017" s="101"/>
      <c r="L2017" s="101"/>
      <c r="M2017" s="101"/>
      <c r="N2017" s="101"/>
      <c r="O2017" s="101"/>
      <c r="P2017" s="101"/>
      <c r="Q2017" s="101"/>
      <c r="R2017" s="101"/>
      <c r="S2017" s="101"/>
      <c r="T2017" s="101"/>
      <c r="U2017" s="101"/>
      <c r="V2017" s="101"/>
      <c r="W2017" s="101"/>
      <c r="X2017" s="101"/>
      <c r="Y2017" s="101"/>
      <c r="Z2017" s="101"/>
    </row>
    <row r="2018" ht="12.0" customHeight="1">
      <c r="A2018" s="22">
        <v>35587.0</v>
      </c>
      <c r="B2018" s="26" t="s">
        <v>1837</v>
      </c>
      <c r="C2018" s="26" t="s">
        <v>9</v>
      </c>
      <c r="D2018" s="98">
        <f t="shared" si="1"/>
        <v>33</v>
      </c>
      <c r="E2018" s="98" t="str">
        <f t="shared" si="2"/>
        <v>Letter from J. Sygo to R. Rayle </v>
      </c>
      <c r="F2018" s="98" t="str">
        <f t="shared" si="3"/>
        <v>(NPDES permit)</v>
      </c>
      <c r="G2018" s="98">
        <f t="shared" si="4"/>
        <v>1997</v>
      </c>
      <c r="H2018" s="98">
        <f t="shared" si="5"/>
        <v>6</v>
      </c>
      <c r="I2018" s="98">
        <f t="shared" si="6"/>
        <v>6</v>
      </c>
      <c r="J2018" s="101"/>
      <c r="K2018" s="101"/>
      <c r="L2018" s="101"/>
      <c r="M2018" s="101"/>
      <c r="N2018" s="101"/>
      <c r="O2018" s="101"/>
      <c r="P2018" s="101"/>
      <c r="Q2018" s="101"/>
      <c r="R2018" s="101"/>
      <c r="S2018" s="101"/>
      <c r="T2018" s="101"/>
      <c r="U2018" s="101"/>
      <c r="V2018" s="101"/>
      <c r="W2018" s="101"/>
      <c r="X2018" s="101"/>
      <c r="Y2018" s="101"/>
      <c r="Z2018" s="101"/>
    </row>
    <row r="2019" ht="12.0" customHeight="1">
      <c r="A2019" s="22">
        <v>35587.0</v>
      </c>
      <c r="B2019" s="26" t="s">
        <v>1830</v>
      </c>
      <c r="C2019" s="26" t="s">
        <v>9</v>
      </c>
      <c r="D2019" s="98">
        <f t="shared" si="1"/>
        <v>44</v>
      </c>
      <c r="E2019" s="98" t="str">
        <f t="shared" si="2"/>
        <v>MDEQ Daily Activity Report by Gary Klepper </v>
      </c>
      <c r="F2019" s="98" t="str">
        <f t="shared" si="3"/>
        <v>(discharge status)</v>
      </c>
      <c r="G2019" s="98">
        <f t="shared" si="4"/>
        <v>1997</v>
      </c>
      <c r="H2019" s="98">
        <f t="shared" si="5"/>
        <v>6</v>
      </c>
      <c r="I2019" s="98">
        <f t="shared" si="6"/>
        <v>6</v>
      </c>
      <c r="J2019" s="101"/>
      <c r="K2019" s="101"/>
      <c r="L2019" s="101"/>
      <c r="M2019" s="101"/>
      <c r="N2019" s="101"/>
      <c r="O2019" s="101"/>
      <c r="P2019" s="101"/>
      <c r="Q2019" s="101"/>
      <c r="R2019" s="101"/>
      <c r="S2019" s="101"/>
      <c r="T2019" s="101"/>
      <c r="U2019" s="101"/>
      <c r="V2019" s="101"/>
      <c r="W2019" s="101"/>
      <c r="X2019" s="101"/>
      <c r="Y2019" s="101"/>
      <c r="Z2019" s="101"/>
    </row>
    <row r="2020" ht="12.0" customHeight="1">
      <c r="A2020" s="22">
        <v>35586.0</v>
      </c>
      <c r="B2020" s="26" t="s">
        <v>1838</v>
      </c>
      <c r="C2020" s="26" t="s">
        <v>9</v>
      </c>
      <c r="D2020" s="98">
        <f t="shared" si="1"/>
        <v>51</v>
      </c>
      <c r="E2020" s="98" t="str">
        <f t="shared" si="2"/>
        <v>E-mail note from R. Rayle to S. Kolon &amp; B. Wisely </v>
      </c>
      <c r="F2020" s="98" t="str">
        <f t="shared" si="3"/>
        <v>(communications with GSI/Pall)</v>
      </c>
      <c r="G2020" s="98">
        <f t="shared" si="4"/>
        <v>1997</v>
      </c>
      <c r="H2020" s="98">
        <f t="shared" si="5"/>
        <v>6</v>
      </c>
      <c r="I2020" s="98">
        <f t="shared" si="6"/>
        <v>5</v>
      </c>
      <c r="J2020" s="101"/>
      <c r="K2020" s="101"/>
      <c r="L2020" s="101"/>
      <c r="M2020" s="101"/>
      <c r="N2020" s="101"/>
      <c r="O2020" s="101"/>
      <c r="P2020" s="101"/>
      <c r="Q2020" s="101"/>
      <c r="R2020" s="101"/>
      <c r="S2020" s="101"/>
      <c r="T2020" s="101"/>
      <c r="U2020" s="101"/>
      <c r="V2020" s="101"/>
      <c r="W2020" s="101"/>
      <c r="X2020" s="101"/>
      <c r="Y2020" s="101"/>
      <c r="Z2020" s="101"/>
    </row>
    <row r="2021" ht="24.0" customHeight="1">
      <c r="A2021" s="22">
        <v>35584.0</v>
      </c>
      <c r="B2021" s="26" t="s">
        <v>1839</v>
      </c>
      <c r="C2021" s="101" t="s">
        <v>356</v>
      </c>
      <c r="D2021" s="98">
        <f t="shared" si="1"/>
        <v>53</v>
      </c>
      <c r="E2021" s="98" t="str">
        <f t="shared" si="2"/>
        <v>MDAG memo from R. Reichel to A. Howard w/attachment </v>
      </c>
      <c r="F2021" s="98" t="str">
        <f t="shared" si="3"/>
        <v>(proposed amendment to Consent Judgment regarding Evergreen disposal options)</v>
      </c>
      <c r="G2021" s="98">
        <f t="shared" si="4"/>
        <v>1997</v>
      </c>
      <c r="H2021" s="98">
        <f t="shared" si="5"/>
        <v>6</v>
      </c>
      <c r="I2021" s="98">
        <f t="shared" si="6"/>
        <v>3</v>
      </c>
      <c r="J2021" s="101"/>
      <c r="K2021" s="101"/>
      <c r="L2021" s="101"/>
      <c r="M2021" s="101"/>
      <c r="N2021" s="101"/>
      <c r="O2021" s="101"/>
      <c r="P2021" s="101"/>
      <c r="Q2021" s="101"/>
      <c r="R2021" s="101"/>
      <c r="S2021" s="101"/>
      <c r="T2021" s="101"/>
      <c r="U2021" s="101"/>
      <c r="V2021" s="101"/>
      <c r="W2021" s="101"/>
      <c r="X2021" s="101"/>
      <c r="Y2021" s="101"/>
      <c r="Z2021" s="101"/>
    </row>
    <row r="2022" ht="12.0" customHeight="1">
      <c r="A2022" s="22">
        <v>35583.0</v>
      </c>
      <c r="B2022" s="26" t="s">
        <v>1830</v>
      </c>
      <c r="C2022" s="26" t="s">
        <v>9</v>
      </c>
      <c r="D2022" s="98">
        <f t="shared" si="1"/>
        <v>44</v>
      </c>
      <c r="E2022" s="98" t="str">
        <f t="shared" si="2"/>
        <v>MDEQ Daily Activity Report by Gary Klepper </v>
      </c>
      <c r="F2022" s="98" t="str">
        <f t="shared" si="3"/>
        <v>(discharge status)</v>
      </c>
      <c r="G2022" s="98">
        <f t="shared" si="4"/>
        <v>1997</v>
      </c>
      <c r="H2022" s="98">
        <f t="shared" si="5"/>
        <v>6</v>
      </c>
      <c r="I2022" s="98">
        <f t="shared" si="6"/>
        <v>2</v>
      </c>
      <c r="J2022" s="101"/>
      <c r="K2022" s="101"/>
      <c r="L2022" s="101"/>
      <c r="M2022" s="101"/>
      <c r="N2022" s="101"/>
      <c r="O2022" s="101"/>
      <c r="P2022" s="101"/>
      <c r="Q2022" s="101"/>
      <c r="R2022" s="101"/>
      <c r="S2022" s="101"/>
      <c r="T2022" s="101"/>
      <c r="U2022" s="101"/>
      <c r="V2022" s="101"/>
      <c r="W2022" s="101"/>
      <c r="X2022" s="101"/>
      <c r="Y2022" s="101"/>
      <c r="Z2022" s="101"/>
    </row>
    <row r="2023" ht="12.0" customHeight="1">
      <c r="A2023" s="22">
        <v>35580.0</v>
      </c>
      <c r="B2023" s="26" t="s">
        <v>1840</v>
      </c>
      <c r="C2023" s="26" t="s">
        <v>9</v>
      </c>
      <c r="D2023" s="98">
        <f t="shared" si="1"/>
        <v>40</v>
      </c>
      <c r="E2023" s="98" t="str">
        <f t="shared" si="2"/>
        <v>E-mail note from S. Kolon to R. Rayle  </v>
      </c>
      <c r="F2023" s="98" t="str">
        <f t="shared" si="3"/>
        <v>(data on treatment system influent &amp; effluent)</v>
      </c>
      <c r="G2023" s="98">
        <f t="shared" si="4"/>
        <v>1997</v>
      </c>
      <c r="H2023" s="98">
        <f t="shared" si="5"/>
        <v>5</v>
      </c>
      <c r="I2023" s="98">
        <f t="shared" si="6"/>
        <v>30</v>
      </c>
      <c r="J2023" s="101"/>
      <c r="K2023" s="101"/>
      <c r="L2023" s="101"/>
      <c r="M2023" s="101"/>
      <c r="N2023" s="101"/>
      <c r="O2023" s="101"/>
      <c r="P2023" s="101"/>
      <c r="Q2023" s="101"/>
      <c r="R2023" s="101"/>
      <c r="S2023" s="101"/>
      <c r="T2023" s="101"/>
      <c r="U2023" s="101"/>
      <c r="V2023" s="101"/>
      <c r="W2023" s="101"/>
      <c r="X2023" s="101"/>
      <c r="Y2023" s="101"/>
      <c r="Z2023" s="101"/>
    </row>
    <row r="2024" ht="12.0" customHeight="1">
      <c r="A2024" s="22">
        <v>35579.0</v>
      </c>
      <c r="B2024" s="26" t="s">
        <v>1841</v>
      </c>
      <c r="C2024" s="101" t="s">
        <v>356</v>
      </c>
      <c r="D2024" s="98" t="str">
        <f t="shared" si="1"/>
        <v>#VALUE!</v>
      </c>
      <c r="E2024" s="101" t="str">
        <f t="shared" si="2"/>
        <v>MDEQ response to GSI letter of 5/19/97</v>
      </c>
      <c r="F2024" s="98" t="str">
        <f t="shared" si="3"/>
        <v/>
      </c>
      <c r="G2024" s="98">
        <f t="shared" si="4"/>
        <v>1997</v>
      </c>
      <c r="H2024" s="98">
        <f t="shared" si="5"/>
        <v>5</v>
      </c>
      <c r="I2024" s="98">
        <f t="shared" si="6"/>
        <v>29</v>
      </c>
      <c r="J2024" s="101"/>
      <c r="K2024" s="101"/>
      <c r="L2024" s="101"/>
      <c r="M2024" s="101"/>
      <c r="N2024" s="101"/>
      <c r="O2024" s="101"/>
      <c r="P2024" s="101"/>
      <c r="Q2024" s="101"/>
      <c r="R2024" s="101"/>
      <c r="S2024" s="101"/>
      <c r="T2024" s="101"/>
      <c r="U2024" s="101"/>
      <c r="V2024" s="101"/>
      <c r="W2024" s="101"/>
      <c r="X2024" s="101"/>
      <c r="Y2024" s="101"/>
      <c r="Z2024" s="101"/>
    </row>
    <row r="2025" ht="12.0" customHeight="1">
      <c r="A2025" s="22">
        <v>35577.0</v>
      </c>
      <c r="B2025" s="26" t="s">
        <v>1842</v>
      </c>
      <c r="C2025" s="101" t="s">
        <v>356</v>
      </c>
      <c r="D2025" s="98">
        <f t="shared" si="1"/>
        <v>38</v>
      </c>
      <c r="E2025" s="98" t="str">
        <f t="shared" si="2"/>
        <v>Letter from R. Connors to G. Klepper </v>
      </c>
      <c r="F2025" s="98" t="str">
        <f t="shared" si="3"/>
        <v>(Evergreen access issues)</v>
      </c>
      <c r="G2025" s="98">
        <f t="shared" si="4"/>
        <v>1997</v>
      </c>
      <c r="H2025" s="98">
        <f t="shared" si="5"/>
        <v>5</v>
      </c>
      <c r="I2025" s="98">
        <f t="shared" si="6"/>
        <v>27</v>
      </c>
      <c r="J2025" s="101"/>
      <c r="K2025" s="101"/>
      <c r="L2025" s="101"/>
      <c r="M2025" s="101"/>
      <c r="N2025" s="101"/>
      <c r="O2025" s="101"/>
      <c r="P2025" s="101"/>
      <c r="Q2025" s="101"/>
      <c r="R2025" s="101"/>
      <c r="S2025" s="101"/>
      <c r="T2025" s="101"/>
      <c r="U2025" s="101"/>
      <c r="V2025" s="101"/>
      <c r="W2025" s="101"/>
      <c r="X2025" s="101"/>
      <c r="Y2025" s="101"/>
      <c r="Z2025" s="101"/>
    </row>
    <row r="2026" ht="12.0" customHeight="1">
      <c r="A2026" s="22">
        <v>35571.0</v>
      </c>
      <c r="B2026" s="26" t="s">
        <v>1843</v>
      </c>
      <c r="C2026" s="26" t="s">
        <v>9</v>
      </c>
      <c r="D2026" s="98">
        <f t="shared" si="1"/>
        <v>55</v>
      </c>
      <c r="E2026" s="98" t="str">
        <f t="shared" si="2"/>
        <v>Letter from Scio Citizens for Safe Water to B. Wisely </v>
      </c>
      <c r="F2026" s="98" t="str">
        <f t="shared" si="3"/>
        <v>(NPDES permit concerns)</v>
      </c>
      <c r="G2026" s="98">
        <f t="shared" si="4"/>
        <v>1997</v>
      </c>
      <c r="H2026" s="98">
        <f t="shared" si="5"/>
        <v>5</v>
      </c>
      <c r="I2026" s="98">
        <f t="shared" si="6"/>
        <v>21</v>
      </c>
      <c r="J2026" s="101"/>
      <c r="K2026" s="101"/>
      <c r="L2026" s="101"/>
      <c r="M2026" s="101"/>
      <c r="N2026" s="101"/>
      <c r="O2026" s="101"/>
      <c r="P2026" s="101"/>
      <c r="Q2026" s="101"/>
      <c r="R2026" s="101"/>
      <c r="S2026" s="101"/>
      <c r="T2026" s="101"/>
      <c r="U2026" s="101"/>
      <c r="V2026" s="101"/>
      <c r="W2026" s="101"/>
      <c r="X2026" s="101"/>
      <c r="Y2026" s="101"/>
      <c r="Z2026" s="101"/>
    </row>
    <row r="2027" ht="12.0" customHeight="1">
      <c r="A2027" s="22">
        <v>35571.0</v>
      </c>
      <c r="B2027" s="26" t="s">
        <v>1830</v>
      </c>
      <c r="C2027" s="26" t="s">
        <v>9</v>
      </c>
      <c r="D2027" s="98">
        <f t="shared" si="1"/>
        <v>44</v>
      </c>
      <c r="E2027" s="98" t="str">
        <f t="shared" si="2"/>
        <v>MDEQ Daily Activity Report by Gary Klepper </v>
      </c>
      <c r="F2027" s="98" t="str">
        <f t="shared" si="3"/>
        <v>(discharge status)</v>
      </c>
      <c r="G2027" s="98">
        <f t="shared" si="4"/>
        <v>1997</v>
      </c>
      <c r="H2027" s="98">
        <f t="shared" si="5"/>
        <v>5</v>
      </c>
      <c r="I2027" s="98">
        <f t="shared" si="6"/>
        <v>21</v>
      </c>
      <c r="J2027" s="101"/>
      <c r="K2027" s="101"/>
      <c r="L2027" s="101"/>
      <c r="M2027" s="101"/>
      <c r="N2027" s="101"/>
      <c r="O2027" s="101"/>
      <c r="P2027" s="101"/>
      <c r="Q2027" s="101"/>
      <c r="R2027" s="101"/>
      <c r="S2027" s="101"/>
      <c r="T2027" s="101"/>
      <c r="U2027" s="101"/>
      <c r="V2027" s="101"/>
      <c r="W2027" s="101"/>
      <c r="X2027" s="101"/>
      <c r="Y2027" s="101"/>
      <c r="Z2027" s="101"/>
    </row>
    <row r="2028" ht="12.0" customHeight="1">
      <c r="A2028" s="22">
        <v>35569.0</v>
      </c>
      <c r="B2028" s="26" t="s">
        <v>1844</v>
      </c>
      <c r="C2028" s="101" t="s">
        <v>356</v>
      </c>
      <c r="D2028" s="98">
        <f t="shared" si="1"/>
        <v>39</v>
      </c>
      <c r="E2028" s="98" t="str">
        <f t="shared" si="2"/>
        <v>GSI response to MDEQ letter of 5/2/97 </v>
      </c>
      <c r="F2028" s="98" t="str">
        <f t="shared" si="3"/>
        <v>(Revised Evergreen System Work Plan)</v>
      </c>
      <c r="G2028" s="98">
        <f t="shared" si="4"/>
        <v>1997</v>
      </c>
      <c r="H2028" s="98">
        <f t="shared" si="5"/>
        <v>5</v>
      </c>
      <c r="I2028" s="98">
        <f t="shared" si="6"/>
        <v>19</v>
      </c>
      <c r="J2028" s="101"/>
      <c r="K2028" s="101"/>
      <c r="L2028" s="101"/>
      <c r="M2028" s="101"/>
      <c r="N2028" s="101"/>
      <c r="O2028" s="101"/>
      <c r="P2028" s="101"/>
      <c r="Q2028" s="101"/>
      <c r="R2028" s="101"/>
      <c r="S2028" s="101"/>
      <c r="T2028" s="101"/>
      <c r="U2028" s="101"/>
      <c r="V2028" s="101"/>
      <c r="W2028" s="101"/>
      <c r="X2028" s="101"/>
      <c r="Y2028" s="101"/>
      <c r="Z2028" s="101"/>
    </row>
    <row r="2029" ht="12.0" customHeight="1">
      <c r="A2029" s="22">
        <v>35566.0</v>
      </c>
      <c r="B2029" s="26" t="s">
        <v>1845</v>
      </c>
      <c r="C2029" s="101" t="s">
        <v>356</v>
      </c>
      <c r="D2029" s="98">
        <f t="shared" si="1"/>
        <v>34</v>
      </c>
      <c r="E2029" s="98" t="str">
        <f t="shared" si="2"/>
        <v>Letter from L. Lee to F. Fotouhi </v>
      </c>
      <c r="F2029" s="98" t="str">
        <f t="shared" si="3"/>
        <v>(Evergreen injection well)</v>
      </c>
      <c r="G2029" s="98">
        <f t="shared" si="4"/>
        <v>1997</v>
      </c>
      <c r="H2029" s="98">
        <f t="shared" si="5"/>
        <v>5</v>
      </c>
      <c r="I2029" s="98">
        <f t="shared" si="6"/>
        <v>16</v>
      </c>
      <c r="J2029" s="101"/>
      <c r="K2029" s="101"/>
      <c r="L2029" s="101"/>
      <c r="M2029" s="101"/>
      <c r="N2029" s="101"/>
      <c r="O2029" s="101"/>
      <c r="P2029" s="101"/>
      <c r="Q2029" s="101"/>
      <c r="R2029" s="101"/>
      <c r="S2029" s="101"/>
      <c r="T2029" s="101"/>
      <c r="U2029" s="101"/>
      <c r="V2029" s="101"/>
      <c r="W2029" s="101"/>
      <c r="X2029" s="101"/>
      <c r="Y2029" s="101"/>
      <c r="Z2029" s="101"/>
    </row>
    <row r="2030" ht="24.0" customHeight="1">
      <c r="A2030" s="22">
        <v>35565.0</v>
      </c>
      <c r="B2030" s="26" t="s">
        <v>1846</v>
      </c>
      <c r="C2030" s="26" t="s">
        <v>9</v>
      </c>
      <c r="D2030" s="98">
        <f t="shared" si="1"/>
        <v>47</v>
      </c>
      <c r="E2030" s="98" t="str">
        <f t="shared" si="2"/>
        <v>Letter from M. Bitondo to Interested Citizens </v>
      </c>
      <c r="F2030" s="98" t="str">
        <f t="shared" si="3"/>
        <v>(response to concerns raised during public notice period for NPDES permit)</v>
      </c>
      <c r="G2030" s="98">
        <f t="shared" si="4"/>
        <v>1997</v>
      </c>
      <c r="H2030" s="98">
        <f t="shared" si="5"/>
        <v>5</v>
      </c>
      <c r="I2030" s="98">
        <f t="shared" si="6"/>
        <v>15</v>
      </c>
      <c r="J2030" s="101"/>
      <c r="K2030" s="101"/>
      <c r="L2030" s="101"/>
      <c r="M2030" s="101"/>
      <c r="N2030" s="101"/>
      <c r="O2030" s="101"/>
      <c r="P2030" s="101"/>
      <c r="Q2030" s="101"/>
      <c r="R2030" s="101"/>
      <c r="S2030" s="101"/>
      <c r="T2030" s="101"/>
      <c r="U2030" s="101"/>
      <c r="V2030" s="101"/>
      <c r="W2030" s="101"/>
      <c r="X2030" s="101"/>
      <c r="Y2030" s="101"/>
      <c r="Z2030" s="101"/>
    </row>
    <row r="2031" ht="12.0" customHeight="1">
      <c r="A2031" s="22">
        <v>35559.0</v>
      </c>
      <c r="B2031" s="26" t="s">
        <v>1847</v>
      </c>
      <c r="C2031" s="26" t="s">
        <v>9</v>
      </c>
      <c r="D2031" s="98" t="str">
        <f t="shared" si="1"/>
        <v>#VALUE!</v>
      </c>
      <c r="E2031" s="101" t="str">
        <f t="shared" si="2"/>
        <v>Approved NPDES permit</v>
      </c>
      <c r="F2031" s="98" t="str">
        <f t="shared" si="3"/>
        <v/>
      </c>
      <c r="G2031" s="98">
        <f t="shared" si="4"/>
        <v>1997</v>
      </c>
      <c r="H2031" s="98">
        <f t="shared" si="5"/>
        <v>5</v>
      </c>
      <c r="I2031" s="98">
        <f t="shared" si="6"/>
        <v>9</v>
      </c>
      <c r="J2031" s="101"/>
      <c r="K2031" s="101"/>
      <c r="L2031" s="101"/>
      <c r="M2031" s="101"/>
      <c r="N2031" s="101"/>
      <c r="O2031" s="101"/>
      <c r="P2031" s="101"/>
      <c r="Q2031" s="101"/>
      <c r="R2031" s="101"/>
      <c r="S2031" s="101"/>
      <c r="T2031" s="101"/>
      <c r="U2031" s="101"/>
      <c r="V2031" s="101"/>
      <c r="W2031" s="101"/>
      <c r="X2031" s="101"/>
      <c r="Y2031" s="101"/>
      <c r="Z2031" s="101"/>
    </row>
    <row r="2032" ht="12.0" customHeight="1">
      <c r="A2032" s="22">
        <v>35559.0</v>
      </c>
      <c r="B2032" s="26" t="s">
        <v>1848</v>
      </c>
      <c r="C2032" s="26" t="s">
        <v>9</v>
      </c>
      <c r="D2032" s="98" t="str">
        <f t="shared" si="1"/>
        <v>#VALUE!</v>
      </c>
      <c r="E2032" s="101" t="str">
        <f t="shared" si="2"/>
        <v>MDEQ press release on issuance of NPDES permit</v>
      </c>
      <c r="F2032" s="98" t="str">
        <f t="shared" si="3"/>
        <v/>
      </c>
      <c r="G2032" s="98">
        <f t="shared" si="4"/>
        <v>1997</v>
      </c>
      <c r="H2032" s="98">
        <f t="shared" si="5"/>
        <v>5</v>
      </c>
      <c r="I2032" s="98">
        <f t="shared" si="6"/>
        <v>9</v>
      </c>
      <c r="J2032" s="101"/>
      <c r="K2032" s="101"/>
      <c r="L2032" s="101"/>
      <c r="M2032" s="101"/>
      <c r="N2032" s="101"/>
      <c r="O2032" s="101"/>
      <c r="P2032" s="101"/>
      <c r="Q2032" s="101"/>
      <c r="R2032" s="101"/>
      <c r="S2032" s="101"/>
      <c r="T2032" s="101"/>
      <c r="U2032" s="101"/>
      <c r="V2032" s="101"/>
      <c r="W2032" s="101"/>
      <c r="X2032" s="101"/>
      <c r="Y2032" s="101"/>
      <c r="Z2032" s="101"/>
    </row>
    <row r="2033" ht="12.0" customHeight="1">
      <c r="A2033" s="22">
        <v>35555.0</v>
      </c>
      <c r="B2033" s="26" t="s">
        <v>1849</v>
      </c>
      <c r="C2033" s="26" t="s">
        <v>88</v>
      </c>
      <c r="D2033" s="98" t="str">
        <f t="shared" si="1"/>
        <v>#VALUE!</v>
      </c>
      <c r="E2033" s="101" t="str">
        <f t="shared" si="2"/>
        <v>GSI submittal of Revised Western System Work Plan</v>
      </c>
      <c r="F2033" s="98" t="str">
        <f t="shared" si="3"/>
        <v/>
      </c>
      <c r="G2033" s="98">
        <f t="shared" si="4"/>
        <v>1997</v>
      </c>
      <c r="H2033" s="98">
        <f t="shared" si="5"/>
        <v>5</v>
      </c>
      <c r="I2033" s="98">
        <f t="shared" si="6"/>
        <v>5</v>
      </c>
      <c r="J2033" s="101"/>
      <c r="K2033" s="101"/>
      <c r="L2033" s="101"/>
      <c r="M2033" s="101"/>
      <c r="N2033" s="101"/>
      <c r="O2033" s="101"/>
      <c r="P2033" s="101"/>
      <c r="Q2033" s="101"/>
      <c r="R2033" s="101"/>
      <c r="S2033" s="101"/>
      <c r="T2033" s="101"/>
      <c r="U2033" s="101"/>
      <c r="V2033" s="101"/>
      <c r="W2033" s="101"/>
      <c r="X2033" s="101"/>
      <c r="Y2033" s="101"/>
      <c r="Z2033" s="101"/>
    </row>
    <row r="2034" ht="12.0" customHeight="1">
      <c r="A2034" s="22">
        <v>35552.0</v>
      </c>
      <c r="B2034" s="26" t="s">
        <v>1850</v>
      </c>
      <c r="C2034" s="101" t="s">
        <v>356</v>
      </c>
      <c r="D2034" s="98" t="str">
        <f t="shared" si="1"/>
        <v>#VALUE!</v>
      </c>
      <c r="E2034" s="101" t="str">
        <f t="shared" si="2"/>
        <v>MDEQ additional response to GSI submittal of 4/15/97)</v>
      </c>
      <c r="F2034" s="98" t="str">
        <f t="shared" si="3"/>
        <v/>
      </c>
      <c r="G2034" s="98">
        <f t="shared" si="4"/>
        <v>1997</v>
      </c>
      <c r="H2034" s="98">
        <f t="shared" si="5"/>
        <v>5</v>
      </c>
      <c r="I2034" s="98">
        <f t="shared" si="6"/>
        <v>2</v>
      </c>
      <c r="J2034" s="101"/>
      <c r="K2034" s="101"/>
      <c r="L2034" s="101"/>
      <c r="M2034" s="101"/>
      <c r="N2034" s="101"/>
      <c r="O2034" s="101"/>
      <c r="P2034" s="101"/>
      <c r="Q2034" s="101"/>
      <c r="R2034" s="101"/>
      <c r="S2034" s="101"/>
      <c r="T2034" s="101"/>
      <c r="U2034" s="101"/>
      <c r="V2034" s="101"/>
      <c r="W2034" s="101"/>
      <c r="X2034" s="101"/>
      <c r="Y2034" s="101"/>
      <c r="Z2034" s="101"/>
    </row>
    <row r="2035" ht="12.0" customHeight="1">
      <c r="A2035" s="22">
        <v>35551.0</v>
      </c>
      <c r="B2035" s="26" t="s">
        <v>1851</v>
      </c>
      <c r="C2035" s="101" t="s">
        <v>356</v>
      </c>
      <c r="D2035" s="98">
        <f t="shared" si="1"/>
        <v>37</v>
      </c>
      <c r="E2035" s="98" t="str">
        <f t="shared" si="2"/>
        <v>Letter from F. Fotouhi to R. Bauman </v>
      </c>
      <c r="F2035" s="98" t="str">
        <f t="shared" si="3"/>
        <v>(access request re:  Evergreen injection well)</v>
      </c>
      <c r="G2035" s="98">
        <f t="shared" si="4"/>
        <v>1997</v>
      </c>
      <c r="H2035" s="98">
        <f t="shared" si="5"/>
        <v>5</v>
      </c>
      <c r="I2035" s="98">
        <f t="shared" si="6"/>
        <v>1</v>
      </c>
      <c r="J2035" s="101"/>
      <c r="K2035" s="101"/>
      <c r="L2035" s="101"/>
      <c r="M2035" s="101"/>
      <c r="N2035" s="101"/>
      <c r="O2035" s="101"/>
      <c r="P2035" s="101"/>
      <c r="Q2035" s="101"/>
      <c r="R2035" s="101"/>
      <c r="S2035" s="101"/>
      <c r="T2035" s="101"/>
      <c r="U2035" s="101"/>
      <c r="V2035" s="101"/>
      <c r="W2035" s="101"/>
      <c r="X2035" s="101"/>
      <c r="Y2035" s="101"/>
      <c r="Z2035" s="101"/>
    </row>
    <row r="2036" ht="12.0" customHeight="1">
      <c r="A2036" s="22">
        <v>35550.0</v>
      </c>
      <c r="B2036" s="26" t="s">
        <v>1852</v>
      </c>
      <c r="C2036" s="101" t="s">
        <v>275</v>
      </c>
      <c r="D2036" s="98">
        <f t="shared" si="1"/>
        <v>36</v>
      </c>
      <c r="E2036" s="98" t="str">
        <f t="shared" si="2"/>
        <v>Letter from S. Kolon to F. Fotouhi </v>
      </c>
      <c r="F2036" s="98" t="str">
        <f t="shared" si="3"/>
        <v>(response to letter from F. Fotouhi of 4/8/97)</v>
      </c>
      <c r="G2036" s="98">
        <f t="shared" si="4"/>
        <v>1997</v>
      </c>
      <c r="H2036" s="98">
        <f t="shared" si="5"/>
        <v>4</v>
      </c>
      <c r="I2036" s="98">
        <f t="shared" si="6"/>
        <v>30</v>
      </c>
      <c r="J2036" s="101"/>
      <c r="K2036" s="101"/>
      <c r="L2036" s="101"/>
      <c r="M2036" s="101"/>
      <c r="N2036" s="101"/>
      <c r="O2036" s="101"/>
      <c r="P2036" s="101"/>
      <c r="Q2036" s="101"/>
      <c r="R2036" s="101"/>
      <c r="S2036" s="101"/>
      <c r="T2036" s="101"/>
      <c r="U2036" s="101"/>
      <c r="V2036" s="101"/>
      <c r="W2036" s="101"/>
      <c r="X2036" s="101"/>
      <c r="Y2036" s="101"/>
      <c r="Z2036" s="101"/>
    </row>
    <row r="2037" ht="12.0" customHeight="1">
      <c r="A2037" s="22">
        <v>35550.0</v>
      </c>
      <c r="B2037" s="26" t="s">
        <v>1853</v>
      </c>
      <c r="C2037" s="26" t="s">
        <v>88</v>
      </c>
      <c r="D2037" s="98">
        <f t="shared" si="1"/>
        <v>36</v>
      </c>
      <c r="E2037" s="98" t="str">
        <f t="shared" si="2"/>
        <v>Letter from S. Kolon to F. Fotouhi </v>
      </c>
      <c r="F2037" s="98" t="str">
        <f t="shared" si="3"/>
        <v>(response to e-mail from F. Fotouhi of 4/24/97)</v>
      </c>
      <c r="G2037" s="98">
        <f t="shared" si="4"/>
        <v>1997</v>
      </c>
      <c r="H2037" s="98">
        <f t="shared" si="5"/>
        <v>4</v>
      </c>
      <c r="I2037" s="98">
        <f t="shared" si="6"/>
        <v>30</v>
      </c>
      <c r="J2037" s="101"/>
      <c r="K2037" s="101"/>
      <c r="L2037" s="101"/>
      <c r="M2037" s="101"/>
      <c r="N2037" s="101"/>
      <c r="O2037" s="101"/>
      <c r="P2037" s="101"/>
      <c r="Q2037" s="101"/>
      <c r="R2037" s="101"/>
      <c r="S2037" s="101"/>
      <c r="T2037" s="101"/>
      <c r="U2037" s="101"/>
      <c r="V2037" s="101"/>
      <c r="W2037" s="101"/>
      <c r="X2037" s="101"/>
      <c r="Y2037" s="101"/>
      <c r="Z2037" s="101"/>
    </row>
    <row r="2038" ht="12.0" customHeight="1">
      <c r="A2038" s="22">
        <v>35550.0</v>
      </c>
      <c r="B2038" s="26" t="s">
        <v>1854</v>
      </c>
      <c r="C2038" s="26" t="s">
        <v>9</v>
      </c>
      <c r="D2038" s="98">
        <f t="shared" si="1"/>
        <v>38</v>
      </c>
      <c r="E2038" s="98" t="str">
        <f t="shared" si="2"/>
        <v>E-mail note from R. Rayle to J. Sygo </v>
      </c>
      <c r="F2038" s="98" t="str">
        <f t="shared" si="3"/>
        <v>(re:  NPDES permit for Core discharge)</v>
      </c>
      <c r="G2038" s="98">
        <f t="shared" si="4"/>
        <v>1997</v>
      </c>
      <c r="H2038" s="98">
        <f t="shared" si="5"/>
        <v>4</v>
      </c>
      <c r="I2038" s="98">
        <f t="shared" si="6"/>
        <v>30</v>
      </c>
      <c r="J2038" s="101"/>
      <c r="K2038" s="101"/>
      <c r="L2038" s="101"/>
      <c r="M2038" s="101"/>
      <c r="N2038" s="101"/>
      <c r="O2038" s="101"/>
      <c r="P2038" s="101"/>
      <c r="Q2038" s="101"/>
      <c r="R2038" s="101"/>
      <c r="S2038" s="101"/>
      <c r="T2038" s="101"/>
      <c r="U2038" s="101"/>
      <c r="V2038" s="101"/>
      <c r="W2038" s="101"/>
      <c r="X2038" s="101"/>
      <c r="Y2038" s="101"/>
      <c r="Z2038" s="101"/>
    </row>
    <row r="2039" ht="12.0" customHeight="1">
      <c r="A2039" s="22">
        <v>35549.0</v>
      </c>
      <c r="B2039" s="26" t="s">
        <v>1855</v>
      </c>
      <c r="C2039" s="26" t="s">
        <v>9</v>
      </c>
      <c r="D2039" s="98" t="str">
        <f t="shared" si="1"/>
        <v>#VALUE!</v>
      </c>
      <c r="E2039" s="101" t="str">
        <f t="shared" si="2"/>
        <v>GSI response to MDEQ comments of 4/18/97 on the Core O &amp; M Manual</v>
      </c>
      <c r="F2039" s="98" t="str">
        <f t="shared" si="3"/>
        <v/>
      </c>
      <c r="G2039" s="98">
        <f t="shared" si="4"/>
        <v>1997</v>
      </c>
      <c r="H2039" s="98">
        <f t="shared" si="5"/>
        <v>4</v>
      </c>
      <c r="I2039" s="98">
        <f t="shared" si="6"/>
        <v>29</v>
      </c>
      <c r="J2039" s="101"/>
      <c r="K2039" s="101"/>
      <c r="L2039" s="101"/>
      <c r="M2039" s="101"/>
      <c r="N2039" s="101"/>
      <c r="O2039" s="101"/>
      <c r="P2039" s="101"/>
      <c r="Q2039" s="101"/>
      <c r="R2039" s="101"/>
      <c r="S2039" s="101"/>
      <c r="T2039" s="101"/>
      <c r="U2039" s="101"/>
      <c r="V2039" s="101"/>
      <c r="W2039" s="101"/>
      <c r="X2039" s="101"/>
      <c r="Y2039" s="101"/>
      <c r="Z2039" s="101"/>
    </row>
    <row r="2040" ht="24.0" customHeight="1">
      <c r="A2040" s="22">
        <v>35545.0</v>
      </c>
      <c r="B2040" s="26" t="s">
        <v>1856</v>
      </c>
      <c r="C2040" s="101" t="s">
        <v>275</v>
      </c>
      <c r="D2040" s="98">
        <f t="shared" si="1"/>
        <v>36</v>
      </c>
      <c r="E2040" s="98" t="str">
        <f t="shared" si="2"/>
        <v>Letter from F. Fotouhi to S. Kolon </v>
      </c>
      <c r="F2040" s="98" t="str">
        <f t="shared" si="3"/>
        <v>(schedule for beginning Core purge after permit receipt)</v>
      </c>
      <c r="G2040" s="98">
        <f t="shared" si="4"/>
        <v>1997</v>
      </c>
      <c r="H2040" s="98">
        <f t="shared" si="5"/>
        <v>4</v>
      </c>
      <c r="I2040" s="98">
        <f t="shared" si="6"/>
        <v>25</v>
      </c>
      <c r="J2040" s="101"/>
      <c r="K2040" s="101"/>
      <c r="L2040" s="101"/>
      <c r="M2040" s="101"/>
      <c r="N2040" s="101"/>
      <c r="O2040" s="101"/>
      <c r="P2040" s="101"/>
      <c r="Q2040" s="101"/>
      <c r="R2040" s="101"/>
      <c r="S2040" s="101"/>
      <c r="T2040" s="101"/>
      <c r="U2040" s="101"/>
      <c r="V2040" s="101"/>
      <c r="W2040" s="101"/>
      <c r="X2040" s="101"/>
      <c r="Y2040" s="101"/>
      <c r="Z2040" s="101"/>
    </row>
    <row r="2041" ht="12.0" customHeight="1">
      <c r="A2041" s="22">
        <v>35545.0</v>
      </c>
      <c r="B2041" s="26" t="s">
        <v>1857</v>
      </c>
      <c r="C2041" s="101" t="s">
        <v>356</v>
      </c>
      <c r="D2041" s="98">
        <f t="shared" si="1"/>
        <v>38</v>
      </c>
      <c r="E2041" s="98" t="str">
        <f t="shared" si="2"/>
        <v>Letter from R. Reichel to R. Connors </v>
      </c>
      <c r="F2041" s="98" t="str">
        <f t="shared" si="3"/>
        <v>(re:  access for Evergreen - Allison Project)</v>
      </c>
      <c r="G2041" s="98">
        <f t="shared" si="4"/>
        <v>1997</v>
      </c>
      <c r="H2041" s="98">
        <f t="shared" si="5"/>
        <v>4</v>
      </c>
      <c r="I2041" s="98">
        <f t="shared" si="6"/>
        <v>25</v>
      </c>
      <c r="J2041" s="101"/>
      <c r="K2041" s="101"/>
      <c r="L2041" s="101"/>
      <c r="M2041" s="101"/>
      <c r="N2041" s="101"/>
      <c r="O2041" s="101"/>
      <c r="P2041" s="101"/>
      <c r="Q2041" s="101"/>
      <c r="R2041" s="101"/>
      <c r="S2041" s="101"/>
      <c r="T2041" s="101"/>
      <c r="U2041" s="101"/>
      <c r="V2041" s="101"/>
      <c r="W2041" s="101"/>
      <c r="X2041" s="101"/>
      <c r="Y2041" s="101"/>
      <c r="Z2041" s="101"/>
    </row>
    <row r="2042" ht="24.0" customHeight="1">
      <c r="A2042" s="22">
        <v>35544.0</v>
      </c>
      <c r="B2042" s="26" t="s">
        <v>1858</v>
      </c>
      <c r="C2042" s="101" t="s">
        <v>356</v>
      </c>
      <c r="D2042" s="98">
        <f t="shared" si="1"/>
        <v>60</v>
      </c>
      <c r="E2042" s="98" t="str">
        <f t="shared" si="2"/>
        <v>Sign-in sheet from meeting with local officials, GSI &amp; ERD </v>
      </c>
      <c r="F2042" s="98" t="str">
        <f t="shared" si="3"/>
        <v>(Evergreen discharge options)</v>
      </c>
      <c r="G2042" s="98">
        <f t="shared" si="4"/>
        <v>1997</v>
      </c>
      <c r="H2042" s="98">
        <f t="shared" si="5"/>
        <v>4</v>
      </c>
      <c r="I2042" s="98">
        <f t="shared" si="6"/>
        <v>24</v>
      </c>
      <c r="J2042" s="101"/>
      <c r="K2042" s="101"/>
      <c r="L2042" s="101"/>
      <c r="M2042" s="101"/>
      <c r="N2042" s="101"/>
      <c r="O2042" s="101"/>
      <c r="P2042" s="101"/>
      <c r="Q2042" s="101"/>
      <c r="R2042" s="101"/>
      <c r="S2042" s="101"/>
      <c r="T2042" s="101"/>
      <c r="U2042" s="101"/>
      <c r="V2042" s="101"/>
      <c r="W2042" s="101"/>
      <c r="X2042" s="101"/>
      <c r="Y2042" s="101"/>
      <c r="Z2042" s="101"/>
    </row>
    <row r="2043" ht="12.0" customHeight="1">
      <c r="A2043" s="22">
        <v>35544.0</v>
      </c>
      <c r="B2043" s="26" t="s">
        <v>1859</v>
      </c>
      <c r="C2043" s="26" t="s">
        <v>88</v>
      </c>
      <c r="D2043" s="98">
        <f t="shared" si="1"/>
        <v>41</v>
      </c>
      <c r="E2043" s="98" t="str">
        <f t="shared" si="2"/>
        <v>E-mail note from F. Fotouhi to S. Kolon </v>
      </c>
      <c r="F2043" s="98" t="str">
        <f t="shared" si="3"/>
        <v>(request for extension on Western System)</v>
      </c>
      <c r="G2043" s="98">
        <f t="shared" si="4"/>
        <v>1997</v>
      </c>
      <c r="H2043" s="98">
        <f t="shared" si="5"/>
        <v>4</v>
      </c>
      <c r="I2043" s="98">
        <f t="shared" si="6"/>
        <v>24</v>
      </c>
      <c r="J2043" s="101"/>
      <c r="K2043" s="101"/>
      <c r="L2043" s="101"/>
      <c r="M2043" s="101"/>
      <c r="N2043" s="101"/>
      <c r="O2043" s="101"/>
      <c r="P2043" s="101"/>
      <c r="Q2043" s="101"/>
      <c r="R2043" s="101"/>
      <c r="S2043" s="101"/>
      <c r="T2043" s="101"/>
      <c r="U2043" s="101"/>
      <c r="V2043" s="101"/>
      <c r="W2043" s="101"/>
      <c r="X2043" s="101"/>
      <c r="Y2043" s="101"/>
      <c r="Z2043" s="101"/>
    </row>
    <row r="2044" ht="12.0" customHeight="1">
      <c r="A2044" s="22">
        <v>35543.0</v>
      </c>
      <c r="B2044" s="26" t="s">
        <v>1860</v>
      </c>
      <c r="C2044" s="26" t="s">
        <v>9</v>
      </c>
      <c r="D2044" s="98">
        <f t="shared" si="1"/>
        <v>43</v>
      </c>
      <c r="E2044" s="98" t="str">
        <f t="shared" si="2"/>
        <v>E-mail note from M. Stenzel to M. Bitondo </v>
      </c>
      <c r="F2044" s="98" t="str">
        <f t="shared" si="3"/>
        <v>(re:  Core Treatment System)</v>
      </c>
      <c r="G2044" s="98">
        <f t="shared" si="4"/>
        <v>1997</v>
      </c>
      <c r="H2044" s="98">
        <f t="shared" si="5"/>
        <v>4</v>
      </c>
      <c r="I2044" s="98">
        <f t="shared" si="6"/>
        <v>23</v>
      </c>
      <c r="J2044" s="101"/>
      <c r="K2044" s="101"/>
      <c r="L2044" s="101"/>
      <c r="M2044" s="101"/>
      <c r="N2044" s="101"/>
      <c r="O2044" s="101"/>
      <c r="P2044" s="101"/>
      <c r="Q2044" s="101"/>
      <c r="R2044" s="101"/>
      <c r="S2044" s="101"/>
      <c r="T2044" s="101"/>
      <c r="U2044" s="101"/>
      <c r="V2044" s="101"/>
      <c r="W2044" s="101"/>
      <c r="X2044" s="101"/>
      <c r="Y2044" s="101"/>
      <c r="Z2044" s="101"/>
    </row>
    <row r="2045" ht="12.0" customHeight="1">
      <c r="A2045" s="22">
        <v>35541.0</v>
      </c>
      <c r="B2045" s="26" t="s">
        <v>1861</v>
      </c>
      <c r="C2045" s="101" t="s">
        <v>356</v>
      </c>
      <c r="D2045" s="98">
        <f t="shared" si="1"/>
        <v>39</v>
      </c>
      <c r="E2045" s="98" t="str">
        <f t="shared" si="2"/>
        <v>Letter from F. Fotouhi to J. Janiczek </v>
      </c>
      <c r="F2045" s="98" t="str">
        <f t="shared" si="3"/>
        <v>(re:  generic exemption for Evergreen reinjection)</v>
      </c>
      <c r="G2045" s="98">
        <f t="shared" si="4"/>
        <v>1997</v>
      </c>
      <c r="H2045" s="98">
        <f t="shared" si="5"/>
        <v>4</v>
      </c>
      <c r="I2045" s="98">
        <f t="shared" si="6"/>
        <v>21</v>
      </c>
      <c r="J2045" s="101"/>
      <c r="K2045" s="101"/>
      <c r="L2045" s="101"/>
      <c r="M2045" s="101"/>
      <c r="N2045" s="101"/>
      <c r="O2045" s="101"/>
      <c r="P2045" s="101"/>
      <c r="Q2045" s="101"/>
      <c r="R2045" s="101"/>
      <c r="S2045" s="101"/>
      <c r="T2045" s="101"/>
      <c r="U2045" s="101"/>
      <c r="V2045" s="101"/>
      <c r="W2045" s="101"/>
      <c r="X2045" s="101"/>
      <c r="Y2045" s="101"/>
      <c r="Z2045" s="101"/>
    </row>
    <row r="2046" ht="12.0" customHeight="1">
      <c r="A2046" s="22">
        <v>35541.0</v>
      </c>
      <c r="B2046" s="26" t="s">
        <v>1862</v>
      </c>
      <c r="C2046" s="101" t="s">
        <v>356</v>
      </c>
      <c r="D2046" s="98">
        <f t="shared" si="1"/>
        <v>40</v>
      </c>
      <c r="E2046" s="98" t="str">
        <f t="shared" si="2"/>
        <v>MDAG memo from R. Reichel to M. Stratz </v>
      </c>
      <c r="F2046" s="98" t="str">
        <f t="shared" si="3"/>
        <v>(receipt of check for penalties re: Evergreen)</v>
      </c>
      <c r="G2046" s="98">
        <f t="shared" si="4"/>
        <v>1997</v>
      </c>
      <c r="H2046" s="98">
        <f t="shared" si="5"/>
        <v>4</v>
      </c>
      <c r="I2046" s="98">
        <f t="shared" si="6"/>
        <v>21</v>
      </c>
      <c r="J2046" s="101"/>
      <c r="K2046" s="101"/>
      <c r="L2046" s="101"/>
      <c r="M2046" s="101"/>
      <c r="N2046" s="101"/>
      <c r="O2046" s="101"/>
      <c r="P2046" s="101"/>
      <c r="Q2046" s="101"/>
      <c r="R2046" s="101"/>
      <c r="S2046" s="101"/>
      <c r="T2046" s="101"/>
      <c r="U2046" s="101"/>
      <c r="V2046" s="101"/>
      <c r="W2046" s="101"/>
      <c r="X2046" s="101"/>
      <c r="Y2046" s="101"/>
      <c r="Z2046" s="101"/>
    </row>
    <row r="2047" ht="12.0" customHeight="1">
      <c r="A2047" s="22">
        <v>35538.0</v>
      </c>
      <c r="B2047" s="26" t="s">
        <v>1863</v>
      </c>
      <c r="C2047" s="101" t="s">
        <v>356</v>
      </c>
      <c r="D2047" s="98" t="str">
        <f t="shared" si="1"/>
        <v>#VALUE!</v>
      </c>
      <c r="E2047" s="101" t="str">
        <f t="shared" si="2"/>
        <v>MDEQ response to GSI submittal of 4/15/97</v>
      </c>
      <c r="F2047" s="98" t="str">
        <f t="shared" si="3"/>
        <v/>
      </c>
      <c r="G2047" s="98">
        <f t="shared" si="4"/>
        <v>1997</v>
      </c>
      <c r="H2047" s="98">
        <f t="shared" si="5"/>
        <v>4</v>
      </c>
      <c r="I2047" s="98">
        <f t="shared" si="6"/>
        <v>18</v>
      </c>
      <c r="J2047" s="101"/>
      <c r="K2047" s="101"/>
      <c r="L2047" s="101"/>
      <c r="M2047" s="101"/>
      <c r="N2047" s="101"/>
      <c r="O2047" s="101"/>
      <c r="P2047" s="101"/>
      <c r="Q2047" s="101"/>
      <c r="R2047" s="101"/>
      <c r="S2047" s="101"/>
      <c r="T2047" s="101"/>
      <c r="U2047" s="101"/>
      <c r="V2047" s="101"/>
      <c r="W2047" s="101"/>
      <c r="X2047" s="101"/>
      <c r="Y2047" s="101"/>
      <c r="Z2047" s="101"/>
    </row>
    <row r="2048" ht="12.0" customHeight="1">
      <c r="A2048" s="22">
        <v>35538.0</v>
      </c>
      <c r="B2048" s="26" t="s">
        <v>1864</v>
      </c>
      <c r="C2048" s="26" t="s">
        <v>9</v>
      </c>
      <c r="D2048" s="98" t="str">
        <f t="shared" si="1"/>
        <v>#VALUE!</v>
      </c>
      <c r="E2048" s="101" t="str">
        <f t="shared" si="2"/>
        <v>MDEQ response to GSI submittal of O &amp; M Manual for Core Area System</v>
      </c>
      <c r="F2048" s="98" t="str">
        <f t="shared" si="3"/>
        <v/>
      </c>
      <c r="G2048" s="98">
        <f t="shared" si="4"/>
        <v>1997</v>
      </c>
      <c r="H2048" s="98">
        <f t="shared" si="5"/>
        <v>4</v>
      </c>
      <c r="I2048" s="98">
        <f t="shared" si="6"/>
        <v>18</v>
      </c>
      <c r="J2048" s="101"/>
      <c r="K2048" s="101"/>
      <c r="L2048" s="101"/>
      <c r="M2048" s="101"/>
      <c r="N2048" s="101"/>
      <c r="O2048" s="101"/>
      <c r="P2048" s="101"/>
      <c r="Q2048" s="101"/>
      <c r="R2048" s="101"/>
      <c r="S2048" s="101"/>
      <c r="T2048" s="101"/>
      <c r="U2048" s="101"/>
      <c r="V2048" s="101"/>
      <c r="W2048" s="101"/>
      <c r="X2048" s="101"/>
      <c r="Y2048" s="101"/>
      <c r="Z2048" s="101"/>
    </row>
    <row r="2049" ht="24.0" customHeight="1">
      <c r="A2049" s="22">
        <v>35535.0</v>
      </c>
      <c r="B2049" s="26" t="s">
        <v>1865</v>
      </c>
      <c r="C2049" s="101" t="s">
        <v>356</v>
      </c>
      <c r="D2049" s="98" t="str">
        <f t="shared" si="1"/>
        <v>#VALUE!</v>
      </c>
      <c r="E2049" s="101" t="str">
        <f t="shared" si="2"/>
        <v>GSI submittal of amendments to Revised Work Plan Evergreen System &amp; Allison Project</v>
      </c>
      <c r="F2049" s="98" t="str">
        <f t="shared" si="3"/>
        <v/>
      </c>
      <c r="G2049" s="98">
        <f t="shared" si="4"/>
        <v>1997</v>
      </c>
      <c r="H2049" s="98">
        <f t="shared" si="5"/>
        <v>4</v>
      </c>
      <c r="I2049" s="98">
        <f t="shared" si="6"/>
        <v>15</v>
      </c>
      <c r="J2049" s="101"/>
      <c r="K2049" s="101"/>
      <c r="L2049" s="101"/>
      <c r="M2049" s="101"/>
      <c r="N2049" s="101"/>
      <c r="O2049" s="101"/>
      <c r="P2049" s="101"/>
      <c r="Q2049" s="101"/>
      <c r="R2049" s="101"/>
      <c r="S2049" s="101"/>
      <c r="T2049" s="101"/>
      <c r="U2049" s="101"/>
      <c r="V2049" s="101"/>
      <c r="W2049" s="101"/>
      <c r="X2049" s="101"/>
      <c r="Y2049" s="101"/>
      <c r="Z2049" s="101"/>
    </row>
    <row r="2050" ht="12.0" customHeight="1">
      <c r="A2050" s="22">
        <v>35531.0</v>
      </c>
      <c r="B2050" s="26" t="s">
        <v>1866</v>
      </c>
      <c r="C2050" s="26" t="s">
        <v>9</v>
      </c>
      <c r="D2050" s="98">
        <f t="shared" si="1"/>
        <v>37</v>
      </c>
      <c r="E2050" s="98" t="str">
        <f t="shared" si="2"/>
        <v>MDEQ memo from J. Sygo to R. Miller </v>
      </c>
      <c r="F2050" s="98" t="str">
        <f t="shared" si="3"/>
        <v>(re: NPDES permit for discharge from Core</v>
      </c>
      <c r="G2050" s="98">
        <f t="shared" si="4"/>
        <v>1997</v>
      </c>
      <c r="H2050" s="98">
        <f t="shared" si="5"/>
        <v>4</v>
      </c>
      <c r="I2050" s="98">
        <f t="shared" si="6"/>
        <v>11</v>
      </c>
      <c r="J2050" s="101"/>
      <c r="K2050" s="101"/>
      <c r="L2050" s="101"/>
      <c r="M2050" s="101"/>
      <c r="N2050" s="101"/>
      <c r="O2050" s="101"/>
      <c r="P2050" s="101"/>
      <c r="Q2050" s="101"/>
      <c r="R2050" s="101"/>
      <c r="S2050" s="101"/>
      <c r="T2050" s="101"/>
      <c r="U2050" s="101"/>
      <c r="V2050" s="101"/>
      <c r="W2050" s="101"/>
      <c r="X2050" s="101"/>
      <c r="Y2050" s="101"/>
      <c r="Z2050" s="101"/>
    </row>
    <row r="2051" ht="24.0" customHeight="1">
      <c r="A2051" s="22">
        <v>35530.0</v>
      </c>
      <c r="B2051" s="26" t="s">
        <v>1867</v>
      </c>
      <c r="C2051" s="101" t="s">
        <v>356</v>
      </c>
      <c r="D2051" s="98">
        <f t="shared" si="1"/>
        <v>43</v>
      </c>
      <c r="E2051" s="98" t="str">
        <f t="shared" si="2"/>
        <v>Letter from G. Klepper to local officials </v>
      </c>
      <c r="F2051" s="98" t="str">
        <f t="shared" si="3"/>
        <v>(request meeting to discuss Evergreen discharge) </v>
      </c>
      <c r="G2051" s="98">
        <f t="shared" si="4"/>
        <v>1997</v>
      </c>
      <c r="H2051" s="98">
        <f t="shared" si="5"/>
        <v>4</v>
      </c>
      <c r="I2051" s="98">
        <f t="shared" si="6"/>
        <v>10</v>
      </c>
      <c r="J2051" s="101"/>
      <c r="K2051" s="101"/>
      <c r="L2051" s="101"/>
      <c r="M2051" s="101"/>
      <c r="N2051" s="101"/>
      <c r="O2051" s="101"/>
      <c r="P2051" s="101"/>
      <c r="Q2051" s="101"/>
      <c r="R2051" s="101"/>
      <c r="S2051" s="101"/>
      <c r="T2051" s="101"/>
      <c r="U2051" s="101"/>
      <c r="V2051" s="101"/>
      <c r="W2051" s="101"/>
      <c r="X2051" s="101"/>
      <c r="Y2051" s="101"/>
      <c r="Z2051" s="101"/>
    </row>
    <row r="2052" ht="12.0" customHeight="1">
      <c r="A2052" s="22">
        <v>35529.0</v>
      </c>
      <c r="B2052" s="26" t="s">
        <v>1868</v>
      </c>
      <c r="C2052" s="101" t="s">
        <v>356</v>
      </c>
      <c r="D2052" s="98">
        <f t="shared" si="1"/>
        <v>53</v>
      </c>
      <c r="E2052" s="98" t="str">
        <f t="shared" si="2"/>
        <v>Letter from Westover Hills Homeowners’ Association. </v>
      </c>
      <c r="F2052" s="98" t="str">
        <f t="shared" si="3"/>
        <v>(re: Evergreen Work Plan)</v>
      </c>
      <c r="G2052" s="98">
        <f t="shared" si="4"/>
        <v>1997</v>
      </c>
      <c r="H2052" s="98">
        <f t="shared" si="5"/>
        <v>4</v>
      </c>
      <c r="I2052" s="98">
        <f t="shared" si="6"/>
        <v>9</v>
      </c>
      <c r="J2052" s="101"/>
      <c r="K2052" s="101"/>
      <c r="L2052" s="101"/>
      <c r="M2052" s="101"/>
      <c r="N2052" s="101"/>
      <c r="O2052" s="101"/>
      <c r="P2052" s="101"/>
      <c r="Q2052" s="101"/>
      <c r="R2052" s="101"/>
      <c r="S2052" s="101"/>
      <c r="T2052" s="101"/>
      <c r="U2052" s="101"/>
      <c r="V2052" s="101"/>
      <c r="W2052" s="101"/>
      <c r="X2052" s="101"/>
      <c r="Y2052" s="101"/>
      <c r="Z2052" s="101"/>
    </row>
    <row r="2053" ht="12.0" customHeight="1">
      <c r="A2053" s="22">
        <v>35529.0</v>
      </c>
      <c r="B2053" s="26" t="s">
        <v>1869</v>
      </c>
      <c r="C2053" s="26" t="s">
        <v>9</v>
      </c>
      <c r="D2053" s="98">
        <f t="shared" si="1"/>
        <v>38</v>
      </c>
      <c r="E2053" s="98" t="str">
        <f t="shared" si="2"/>
        <v>MDEQ memo from B. Wisely to S. Kolon </v>
      </c>
      <c r="F2053" s="98" t="str">
        <f t="shared" si="3"/>
        <v>(Core System O &amp; M Manual)</v>
      </c>
      <c r="G2053" s="98">
        <f t="shared" si="4"/>
        <v>1997</v>
      </c>
      <c r="H2053" s="98">
        <f t="shared" si="5"/>
        <v>4</v>
      </c>
      <c r="I2053" s="98">
        <f t="shared" si="6"/>
        <v>9</v>
      </c>
      <c r="J2053" s="101"/>
      <c r="K2053" s="101"/>
      <c r="L2053" s="101"/>
      <c r="M2053" s="101"/>
      <c r="N2053" s="101"/>
      <c r="O2053" s="101"/>
      <c r="P2053" s="101"/>
      <c r="Q2053" s="101"/>
      <c r="R2053" s="101"/>
      <c r="S2053" s="101"/>
      <c r="T2053" s="101"/>
      <c r="U2053" s="101"/>
      <c r="V2053" s="101"/>
      <c r="W2053" s="101"/>
      <c r="X2053" s="101"/>
      <c r="Y2053" s="101"/>
      <c r="Z2053" s="101"/>
    </row>
    <row r="2054" ht="12.0" customHeight="1">
      <c r="A2054" s="22">
        <v>35528.0</v>
      </c>
      <c r="B2054" s="26" t="s">
        <v>1870</v>
      </c>
      <c r="C2054" s="101" t="s">
        <v>275</v>
      </c>
      <c r="D2054" s="98">
        <f t="shared" si="1"/>
        <v>36</v>
      </c>
      <c r="E2054" s="98" t="str">
        <f t="shared" si="2"/>
        <v>Letter from F. Fotouhi to S. Kolon </v>
      </c>
      <c r="F2054" s="98" t="str">
        <f t="shared" si="3"/>
        <v>(proposed monitoring well locations, Core Area)</v>
      </c>
      <c r="G2054" s="98">
        <f t="shared" si="4"/>
        <v>1997</v>
      </c>
      <c r="H2054" s="98">
        <f t="shared" si="5"/>
        <v>4</v>
      </c>
      <c r="I2054" s="98">
        <f t="shared" si="6"/>
        <v>8</v>
      </c>
      <c r="J2054" s="101"/>
      <c r="K2054" s="101"/>
      <c r="L2054" s="101"/>
      <c r="M2054" s="101"/>
      <c r="N2054" s="101"/>
      <c r="O2054" s="101"/>
      <c r="P2054" s="101"/>
      <c r="Q2054" s="101"/>
      <c r="R2054" s="101"/>
      <c r="S2054" s="101"/>
      <c r="T2054" s="101"/>
      <c r="U2054" s="101"/>
      <c r="V2054" s="101"/>
      <c r="W2054" s="101"/>
      <c r="X2054" s="101"/>
      <c r="Y2054" s="101"/>
      <c r="Z2054" s="101"/>
    </row>
    <row r="2055" ht="12.0" customHeight="1">
      <c r="A2055" s="22">
        <v>35527.0</v>
      </c>
      <c r="B2055" s="26" t="s">
        <v>1871</v>
      </c>
      <c r="C2055" s="101" t="s">
        <v>356</v>
      </c>
      <c r="D2055" s="98">
        <f t="shared" si="1"/>
        <v>54</v>
      </c>
      <c r="E2055" s="98" t="str">
        <f t="shared" si="2"/>
        <v>Letter from Scio Citizens for Safe Water to S. Kolon </v>
      </c>
      <c r="F2055" s="98" t="str">
        <f t="shared" si="3"/>
        <v>(re:  Evergreen Work Plan)</v>
      </c>
      <c r="G2055" s="98">
        <f t="shared" si="4"/>
        <v>1997</v>
      </c>
      <c r="H2055" s="98">
        <f t="shared" si="5"/>
        <v>4</v>
      </c>
      <c r="I2055" s="98">
        <f t="shared" si="6"/>
        <v>7</v>
      </c>
      <c r="J2055" s="101"/>
      <c r="K2055" s="101"/>
      <c r="L2055" s="101"/>
      <c r="M2055" s="101"/>
      <c r="N2055" s="101"/>
      <c r="O2055" s="101"/>
      <c r="P2055" s="101"/>
      <c r="Q2055" s="101"/>
      <c r="R2055" s="101"/>
      <c r="S2055" s="101"/>
      <c r="T2055" s="101"/>
      <c r="U2055" s="101"/>
      <c r="V2055" s="101"/>
      <c r="W2055" s="101"/>
      <c r="X2055" s="101"/>
      <c r="Y2055" s="101"/>
      <c r="Z2055" s="101"/>
    </row>
    <row r="2056" ht="12.0" customHeight="1">
      <c r="A2056" s="22">
        <v>35524.0</v>
      </c>
      <c r="B2056" s="26" t="s">
        <v>1872</v>
      </c>
      <c r="C2056" s="101" t="s">
        <v>356</v>
      </c>
      <c r="D2056" s="98" t="str">
        <f t="shared" si="1"/>
        <v>#VALUE!</v>
      </c>
      <c r="E2056" s="101" t="str">
        <f t="shared" si="2"/>
        <v>MDEQ response to Revised Work Plan Evergreen System &amp; Allison Project)</v>
      </c>
      <c r="F2056" s="98" t="str">
        <f t="shared" si="3"/>
        <v/>
      </c>
      <c r="G2056" s="98">
        <f t="shared" si="4"/>
        <v>1997</v>
      </c>
      <c r="H2056" s="98">
        <f t="shared" si="5"/>
        <v>4</v>
      </c>
      <c r="I2056" s="98">
        <f t="shared" si="6"/>
        <v>4</v>
      </c>
      <c r="J2056" s="101"/>
      <c r="K2056" s="101"/>
      <c r="L2056" s="101"/>
      <c r="M2056" s="101"/>
      <c r="N2056" s="101"/>
      <c r="O2056" s="101"/>
      <c r="P2056" s="101"/>
      <c r="Q2056" s="101"/>
      <c r="R2056" s="101"/>
      <c r="S2056" s="101"/>
      <c r="T2056" s="101"/>
      <c r="U2056" s="101"/>
      <c r="V2056" s="101"/>
      <c r="W2056" s="101"/>
      <c r="X2056" s="101"/>
      <c r="Y2056" s="101"/>
      <c r="Z2056" s="101"/>
    </row>
    <row r="2057" ht="12.0" customHeight="1">
      <c r="A2057" s="22">
        <v>35517.0</v>
      </c>
      <c r="B2057" s="26" t="s">
        <v>1873</v>
      </c>
      <c r="C2057" s="101" t="s">
        <v>4</v>
      </c>
      <c r="D2057" s="98">
        <f t="shared" si="1"/>
        <v>47</v>
      </c>
      <c r="E2057" s="98" t="str">
        <f t="shared" si="2"/>
        <v>GSI submittal of seventeenth quarterly report </v>
      </c>
      <c r="F2057" s="98" t="str">
        <f t="shared" si="3"/>
        <v>(12/1/96 to 2/28/97)</v>
      </c>
      <c r="G2057" s="98">
        <f t="shared" si="4"/>
        <v>1997</v>
      </c>
      <c r="H2057" s="98">
        <f t="shared" si="5"/>
        <v>3</v>
      </c>
      <c r="I2057" s="98">
        <f t="shared" si="6"/>
        <v>28</v>
      </c>
      <c r="J2057" s="101"/>
      <c r="K2057" s="101"/>
      <c r="L2057" s="101"/>
      <c r="M2057" s="101"/>
      <c r="N2057" s="101"/>
      <c r="O2057" s="101"/>
      <c r="P2057" s="101"/>
      <c r="Q2057" s="101"/>
      <c r="R2057" s="101"/>
      <c r="S2057" s="101"/>
      <c r="T2057" s="101"/>
      <c r="U2057" s="101"/>
      <c r="V2057" s="101"/>
      <c r="W2057" s="101"/>
      <c r="X2057" s="101"/>
      <c r="Y2057" s="101"/>
      <c r="Z2057" s="101"/>
    </row>
    <row r="2058" ht="12.0" customHeight="1">
      <c r="A2058" s="22">
        <v>35516.0</v>
      </c>
      <c r="B2058" s="26" t="s">
        <v>1874</v>
      </c>
      <c r="C2058" s="101" t="s">
        <v>275</v>
      </c>
      <c r="D2058" s="98">
        <f t="shared" si="1"/>
        <v>36</v>
      </c>
      <c r="E2058" s="98" t="str">
        <f t="shared" si="2"/>
        <v>Letter from S. Kolon to F. Fotouhi </v>
      </c>
      <c r="F2058" s="98" t="str">
        <f t="shared" si="3"/>
        <v>(MDEQ response to 3/10/97 letter from Fotouhi)</v>
      </c>
      <c r="G2058" s="98">
        <f t="shared" si="4"/>
        <v>1997</v>
      </c>
      <c r="H2058" s="98">
        <f t="shared" si="5"/>
        <v>3</v>
      </c>
      <c r="I2058" s="98">
        <f t="shared" si="6"/>
        <v>27</v>
      </c>
      <c r="J2058" s="101"/>
      <c r="K2058" s="101"/>
      <c r="L2058" s="101"/>
      <c r="M2058" s="101"/>
      <c r="N2058" s="101"/>
      <c r="O2058" s="101"/>
      <c r="P2058" s="101"/>
      <c r="Q2058" s="101"/>
      <c r="R2058" s="101"/>
      <c r="S2058" s="101"/>
      <c r="T2058" s="101"/>
      <c r="U2058" s="101"/>
      <c r="V2058" s="101"/>
      <c r="W2058" s="101"/>
      <c r="X2058" s="101"/>
      <c r="Y2058" s="101"/>
      <c r="Z2058" s="101"/>
    </row>
    <row r="2059" ht="12.0" customHeight="1">
      <c r="A2059" s="22">
        <v>35516.0</v>
      </c>
      <c r="B2059" s="26" t="s">
        <v>1875</v>
      </c>
      <c r="C2059" s="101" t="s">
        <v>732</v>
      </c>
      <c r="D2059" s="98" t="str">
        <f t="shared" si="1"/>
        <v>#VALUE!</v>
      </c>
      <c r="E2059" s="101" t="str">
        <f t="shared" si="2"/>
        <v>GSI submittal of amendments to Revised Soils System Remedial Action Plan</v>
      </c>
      <c r="F2059" s="98" t="str">
        <f t="shared" si="3"/>
        <v/>
      </c>
      <c r="G2059" s="98">
        <f t="shared" si="4"/>
        <v>1997</v>
      </c>
      <c r="H2059" s="98">
        <f t="shared" si="5"/>
        <v>3</v>
      </c>
      <c r="I2059" s="98">
        <f t="shared" si="6"/>
        <v>27</v>
      </c>
      <c r="J2059" s="101"/>
      <c r="K2059" s="101"/>
      <c r="L2059" s="101"/>
      <c r="M2059" s="101"/>
      <c r="N2059" s="101"/>
      <c r="O2059" s="101"/>
      <c r="P2059" s="101"/>
      <c r="Q2059" s="101"/>
      <c r="R2059" s="101"/>
      <c r="S2059" s="101"/>
      <c r="T2059" s="101"/>
      <c r="U2059" s="101"/>
      <c r="V2059" s="101"/>
      <c r="W2059" s="101"/>
      <c r="X2059" s="101"/>
      <c r="Y2059" s="101"/>
      <c r="Z2059" s="101"/>
    </row>
    <row r="2060" ht="12.0" customHeight="1">
      <c r="A2060" s="22">
        <v>35514.0</v>
      </c>
      <c r="B2060" s="26" t="s">
        <v>1876</v>
      </c>
      <c r="C2060" s="101" t="s">
        <v>356</v>
      </c>
      <c r="D2060" s="98">
        <f t="shared" si="1"/>
        <v>37</v>
      </c>
      <c r="E2060" s="98" t="str">
        <f t="shared" si="2"/>
        <v>Letter from J. Harmon to F. Fotouhi </v>
      </c>
      <c r="F2060" s="98" t="str">
        <f t="shared" si="3"/>
        <v>(Road Comm. response to Evergreen Work Plan)</v>
      </c>
      <c r="G2060" s="98">
        <f t="shared" si="4"/>
        <v>1997</v>
      </c>
      <c r="H2060" s="98">
        <f t="shared" si="5"/>
        <v>3</v>
      </c>
      <c r="I2060" s="98">
        <f t="shared" si="6"/>
        <v>25</v>
      </c>
      <c r="J2060" s="101"/>
      <c r="K2060" s="101"/>
      <c r="L2060" s="101"/>
      <c r="M2060" s="101"/>
      <c r="N2060" s="101"/>
      <c r="O2060" s="101"/>
      <c r="P2060" s="101"/>
      <c r="Q2060" s="101"/>
      <c r="R2060" s="101"/>
      <c r="S2060" s="101"/>
      <c r="T2060" s="101"/>
      <c r="U2060" s="101"/>
      <c r="V2060" s="101"/>
      <c r="W2060" s="101"/>
      <c r="X2060" s="101"/>
      <c r="Y2060" s="101"/>
      <c r="Z2060" s="101"/>
    </row>
    <row r="2061" ht="12.0" customHeight="1">
      <c r="A2061" s="22">
        <v>35509.0</v>
      </c>
      <c r="B2061" s="26" t="s">
        <v>1877</v>
      </c>
      <c r="C2061" s="101" t="s">
        <v>7</v>
      </c>
      <c r="D2061" s="98">
        <f t="shared" si="1"/>
        <v>36</v>
      </c>
      <c r="E2061" s="98" t="str">
        <f t="shared" si="2"/>
        <v>Letter from R. Connors to S. Kolon </v>
      </c>
      <c r="F2061" s="98" t="str">
        <f t="shared" si="3"/>
        <v>(change in GSI legal counsel)</v>
      </c>
      <c r="G2061" s="98">
        <f t="shared" si="4"/>
        <v>1997</v>
      </c>
      <c r="H2061" s="98">
        <f t="shared" si="5"/>
        <v>3</v>
      </c>
      <c r="I2061" s="98">
        <f t="shared" si="6"/>
        <v>20</v>
      </c>
      <c r="J2061" s="101"/>
      <c r="K2061" s="101"/>
      <c r="L2061" s="101"/>
      <c r="M2061" s="101"/>
      <c r="N2061" s="101"/>
      <c r="O2061" s="101"/>
      <c r="P2061" s="101"/>
      <c r="Q2061" s="101"/>
      <c r="R2061" s="101"/>
      <c r="S2061" s="101"/>
      <c r="T2061" s="101"/>
      <c r="U2061" s="101"/>
      <c r="V2061" s="101"/>
      <c r="W2061" s="101"/>
      <c r="X2061" s="101"/>
      <c r="Y2061" s="101"/>
      <c r="Z2061" s="101"/>
    </row>
    <row r="2062" ht="12.0" customHeight="1">
      <c r="A2062" s="22">
        <v>35508.0</v>
      </c>
      <c r="B2062" s="26" t="s">
        <v>1878</v>
      </c>
      <c r="C2062" s="101" t="s">
        <v>356</v>
      </c>
      <c r="D2062" s="98">
        <f t="shared" si="1"/>
        <v>39</v>
      </c>
      <c r="E2062" s="98" t="str">
        <f t="shared" si="2"/>
        <v>Letter from F. Fotouhi to H. Adrounie </v>
      </c>
      <c r="F2062" s="98" t="str">
        <f t="shared" si="3"/>
        <v>(use of sanitary sewer for Evergreen discharge)</v>
      </c>
      <c r="G2062" s="98">
        <f t="shared" si="4"/>
        <v>1997</v>
      </c>
      <c r="H2062" s="98">
        <f t="shared" si="5"/>
        <v>3</v>
      </c>
      <c r="I2062" s="98">
        <f t="shared" si="6"/>
        <v>19</v>
      </c>
      <c r="J2062" s="101"/>
      <c r="K2062" s="101"/>
      <c r="L2062" s="101"/>
      <c r="M2062" s="101"/>
      <c r="N2062" s="101"/>
      <c r="O2062" s="101"/>
      <c r="P2062" s="101"/>
      <c r="Q2062" s="101"/>
      <c r="R2062" s="101"/>
      <c r="S2062" s="101"/>
      <c r="T2062" s="101"/>
      <c r="U2062" s="101"/>
      <c r="V2062" s="101"/>
      <c r="W2062" s="101"/>
      <c r="X2062" s="101"/>
      <c r="Y2062" s="101"/>
      <c r="Z2062" s="101"/>
    </row>
    <row r="2063" ht="12.0" customHeight="1">
      <c r="A2063" s="22">
        <v>35507.0</v>
      </c>
      <c r="B2063" s="26" t="s">
        <v>1879</v>
      </c>
      <c r="C2063" s="101" t="s">
        <v>356</v>
      </c>
      <c r="D2063" s="98">
        <f t="shared" si="1"/>
        <v>39</v>
      </c>
      <c r="E2063" s="98" t="str">
        <f t="shared" si="2"/>
        <v>Letter from F. Fotouhi to H. Adrounie </v>
      </c>
      <c r="F2063" s="98" t="str">
        <f t="shared" si="3"/>
        <v>(Evergreen data)</v>
      </c>
      <c r="G2063" s="98">
        <f t="shared" si="4"/>
        <v>1997</v>
      </c>
      <c r="H2063" s="98">
        <f t="shared" si="5"/>
        <v>3</v>
      </c>
      <c r="I2063" s="98">
        <f t="shared" si="6"/>
        <v>18</v>
      </c>
      <c r="J2063" s="101"/>
      <c r="K2063" s="101"/>
      <c r="L2063" s="101"/>
      <c r="M2063" s="101"/>
      <c r="N2063" s="101"/>
      <c r="O2063" s="101"/>
      <c r="P2063" s="101"/>
      <c r="Q2063" s="101"/>
      <c r="R2063" s="101"/>
      <c r="S2063" s="101"/>
      <c r="T2063" s="101"/>
      <c r="U2063" s="101"/>
      <c r="V2063" s="101"/>
      <c r="W2063" s="101"/>
      <c r="X2063" s="101"/>
      <c r="Y2063" s="101"/>
      <c r="Z2063" s="101"/>
    </row>
    <row r="2064" ht="12.0" customHeight="1">
      <c r="A2064" s="22">
        <v>35507.0</v>
      </c>
      <c r="B2064" s="26" t="s">
        <v>1880</v>
      </c>
      <c r="C2064" s="101" t="s">
        <v>356</v>
      </c>
      <c r="D2064" s="98">
        <f t="shared" si="1"/>
        <v>36</v>
      </c>
      <c r="E2064" s="98" t="str">
        <f t="shared" si="2"/>
        <v>Letter from F. Fotouhi to S. Kolon </v>
      </c>
      <c r="F2064" s="98" t="str">
        <f t="shared" si="3"/>
        <v>(Evergreen purge &amp; injection well locations)</v>
      </c>
      <c r="G2064" s="98">
        <f t="shared" si="4"/>
        <v>1997</v>
      </c>
      <c r="H2064" s="98">
        <f t="shared" si="5"/>
        <v>3</v>
      </c>
      <c r="I2064" s="98">
        <f t="shared" si="6"/>
        <v>18</v>
      </c>
      <c r="J2064" s="101"/>
      <c r="K2064" s="101"/>
      <c r="L2064" s="101"/>
      <c r="M2064" s="101"/>
      <c r="N2064" s="101"/>
      <c r="O2064" s="101"/>
      <c r="P2064" s="101"/>
      <c r="Q2064" s="101"/>
      <c r="R2064" s="101"/>
      <c r="S2064" s="101"/>
      <c r="T2064" s="101"/>
      <c r="U2064" s="101"/>
      <c r="V2064" s="101"/>
      <c r="W2064" s="101"/>
      <c r="X2064" s="101"/>
      <c r="Y2064" s="101"/>
      <c r="Z2064" s="101"/>
    </row>
    <row r="2065" ht="12.0" customHeight="1">
      <c r="A2065" s="22">
        <v>35501.0</v>
      </c>
      <c r="B2065" s="26" t="s">
        <v>1881</v>
      </c>
      <c r="C2065" s="101" t="s">
        <v>356</v>
      </c>
      <c r="D2065" s="98" t="str">
        <f t="shared" si="1"/>
        <v>#VALUE!</v>
      </c>
      <c r="E2065" s="101" t="str">
        <f t="shared" si="2"/>
        <v>GSI submittal of Revised Work Plan Evergreen System &amp; Allison Project</v>
      </c>
      <c r="F2065" s="98" t="str">
        <f t="shared" si="3"/>
        <v/>
      </c>
      <c r="G2065" s="98">
        <f t="shared" si="4"/>
        <v>1997</v>
      </c>
      <c r="H2065" s="98">
        <f t="shared" si="5"/>
        <v>3</v>
      </c>
      <c r="I2065" s="98">
        <f t="shared" si="6"/>
        <v>12</v>
      </c>
      <c r="J2065" s="101"/>
      <c r="K2065" s="101"/>
      <c r="L2065" s="101"/>
      <c r="M2065" s="101"/>
      <c r="N2065" s="101"/>
      <c r="O2065" s="101"/>
      <c r="P2065" s="101"/>
      <c r="Q2065" s="101"/>
      <c r="R2065" s="101"/>
      <c r="S2065" s="101"/>
      <c r="T2065" s="101"/>
      <c r="U2065" s="101"/>
      <c r="V2065" s="101"/>
      <c r="W2065" s="101"/>
      <c r="X2065" s="101"/>
      <c r="Y2065" s="101"/>
      <c r="Z2065" s="101"/>
    </row>
    <row r="2066" ht="24.0" customHeight="1">
      <c r="A2066" s="22">
        <v>35499.0</v>
      </c>
      <c r="B2066" s="26" t="s">
        <v>1882</v>
      </c>
      <c r="C2066" s="101" t="s">
        <v>275</v>
      </c>
      <c r="D2066" s="98">
        <f t="shared" si="1"/>
        <v>36</v>
      </c>
      <c r="E2066" s="98" t="str">
        <f t="shared" si="2"/>
        <v>Letter from F. Fotouhi to S. Kolon </v>
      </c>
      <c r="F2066" s="98" t="str">
        <f t="shared" si="3"/>
        <v>(GSI response to MDEQ comments on Revised Core System Work Plan)</v>
      </c>
      <c r="G2066" s="98">
        <f t="shared" si="4"/>
        <v>1997</v>
      </c>
      <c r="H2066" s="98">
        <f t="shared" si="5"/>
        <v>3</v>
      </c>
      <c r="I2066" s="98">
        <f t="shared" si="6"/>
        <v>10</v>
      </c>
      <c r="J2066" s="101"/>
      <c r="K2066" s="101"/>
      <c r="L2066" s="101"/>
      <c r="M2066" s="101"/>
      <c r="N2066" s="101"/>
      <c r="O2066" s="101"/>
      <c r="P2066" s="101"/>
      <c r="Q2066" s="101"/>
      <c r="R2066" s="101"/>
      <c r="S2066" s="101"/>
      <c r="T2066" s="101"/>
      <c r="U2066" s="101"/>
      <c r="V2066" s="101"/>
      <c r="W2066" s="101"/>
      <c r="X2066" s="101"/>
      <c r="Y2066" s="101"/>
      <c r="Z2066" s="101"/>
    </row>
    <row r="2067" ht="12.0" customHeight="1">
      <c r="A2067" s="22">
        <v>35486.0</v>
      </c>
      <c r="B2067" s="26" t="s">
        <v>1883</v>
      </c>
      <c r="C2067" s="101" t="s">
        <v>7</v>
      </c>
      <c r="D2067" s="98" t="str">
        <f t="shared" si="1"/>
        <v>#VALUE!</v>
      </c>
      <c r="E2067" s="101" t="str">
        <f t="shared" si="2"/>
        <v>MDEQ results of residential well sampling at five houses</v>
      </c>
      <c r="F2067" s="98" t="str">
        <f t="shared" si="3"/>
        <v/>
      </c>
      <c r="G2067" s="98">
        <f t="shared" si="4"/>
        <v>1997</v>
      </c>
      <c r="H2067" s="98">
        <f t="shared" si="5"/>
        <v>2</v>
      </c>
      <c r="I2067" s="98">
        <f t="shared" si="6"/>
        <v>25</v>
      </c>
      <c r="J2067" s="101"/>
      <c r="K2067" s="101"/>
      <c r="L2067" s="101"/>
      <c r="M2067" s="101"/>
      <c r="N2067" s="101"/>
      <c r="O2067" s="101"/>
      <c r="P2067" s="101"/>
      <c r="Q2067" s="101"/>
      <c r="R2067" s="101"/>
      <c r="S2067" s="101"/>
      <c r="T2067" s="101"/>
      <c r="U2067" s="101"/>
      <c r="V2067" s="101"/>
      <c r="W2067" s="101"/>
      <c r="X2067" s="101"/>
      <c r="Y2067" s="101"/>
      <c r="Z2067" s="101"/>
    </row>
    <row r="2068" ht="12.0" customHeight="1">
      <c r="A2068" s="22">
        <v>35475.0</v>
      </c>
      <c r="B2068" s="26" t="s">
        <v>1884</v>
      </c>
      <c r="C2068" s="101" t="s">
        <v>275</v>
      </c>
      <c r="D2068" s="98" t="str">
        <f t="shared" si="1"/>
        <v>#VALUE!</v>
      </c>
      <c r="E2068" s="101" t="str">
        <f t="shared" si="2"/>
        <v>MDEQ response to GSI submittal of Revised Core System Work Plan</v>
      </c>
      <c r="F2068" s="98" t="str">
        <f t="shared" si="3"/>
        <v/>
      </c>
      <c r="G2068" s="98">
        <f t="shared" si="4"/>
        <v>1997</v>
      </c>
      <c r="H2068" s="98">
        <f t="shared" si="5"/>
        <v>2</v>
      </c>
      <c r="I2068" s="98">
        <f t="shared" si="6"/>
        <v>14</v>
      </c>
      <c r="J2068" s="101"/>
      <c r="K2068" s="101"/>
      <c r="L2068" s="101"/>
      <c r="M2068" s="101"/>
      <c r="N2068" s="101"/>
      <c r="O2068" s="101"/>
      <c r="P2068" s="101"/>
      <c r="Q2068" s="101"/>
      <c r="R2068" s="101"/>
      <c r="S2068" s="101"/>
      <c r="T2068" s="101"/>
      <c r="U2068" s="101"/>
      <c r="V2068" s="101"/>
      <c r="W2068" s="101"/>
      <c r="X2068" s="101"/>
      <c r="Y2068" s="101"/>
      <c r="Z2068" s="101"/>
    </row>
    <row r="2069" ht="12.0" customHeight="1">
      <c r="A2069" s="22">
        <v>35474.0</v>
      </c>
      <c r="B2069" s="26" t="s">
        <v>1885</v>
      </c>
      <c r="C2069" s="26" t="s">
        <v>9</v>
      </c>
      <c r="D2069" s="98">
        <f t="shared" si="1"/>
        <v>34</v>
      </c>
      <c r="E2069" s="98" t="str">
        <f t="shared" si="2"/>
        <v>Memo from J. Janiczek to J. Sygo </v>
      </c>
      <c r="F2069" s="98" t="str">
        <f t="shared" si="3"/>
        <v>(re: permit for Core System)</v>
      </c>
      <c r="G2069" s="98">
        <f t="shared" si="4"/>
        <v>1997</v>
      </c>
      <c r="H2069" s="98">
        <f t="shared" si="5"/>
        <v>2</v>
      </c>
      <c r="I2069" s="98">
        <f t="shared" si="6"/>
        <v>13</v>
      </c>
      <c r="J2069" s="101"/>
      <c r="K2069" s="101"/>
      <c r="L2069" s="101"/>
      <c r="M2069" s="101"/>
      <c r="N2069" s="101"/>
      <c r="O2069" s="101"/>
      <c r="P2069" s="101"/>
      <c r="Q2069" s="101"/>
      <c r="R2069" s="101"/>
      <c r="S2069" s="101"/>
      <c r="T2069" s="101"/>
      <c r="U2069" s="101"/>
      <c r="V2069" s="101"/>
      <c r="W2069" s="101"/>
      <c r="X2069" s="101"/>
      <c r="Y2069" s="101"/>
      <c r="Z2069" s="101"/>
    </row>
    <row r="2070" ht="12.0" customHeight="1">
      <c r="A2070" s="22">
        <v>35473.0</v>
      </c>
      <c r="B2070" s="26" t="s">
        <v>1886</v>
      </c>
      <c r="C2070" s="101" t="s">
        <v>356</v>
      </c>
      <c r="D2070" s="98">
        <f t="shared" si="1"/>
        <v>42</v>
      </c>
      <c r="E2070" s="98" t="str">
        <f t="shared" si="2"/>
        <v>E-mail notes from F. Fotouhi to S. Kolon </v>
      </c>
      <c r="F2070" s="98" t="str">
        <f t="shared" si="3"/>
        <v>(re: Evergreen System)</v>
      </c>
      <c r="G2070" s="98">
        <f t="shared" si="4"/>
        <v>1997</v>
      </c>
      <c r="H2070" s="98">
        <f t="shared" si="5"/>
        <v>2</v>
      </c>
      <c r="I2070" s="98">
        <f t="shared" si="6"/>
        <v>12</v>
      </c>
      <c r="J2070" s="101"/>
      <c r="K2070" s="101"/>
      <c r="L2070" s="101"/>
      <c r="M2070" s="101"/>
      <c r="N2070" s="101"/>
      <c r="O2070" s="101"/>
      <c r="P2070" s="101"/>
      <c r="Q2070" s="101"/>
      <c r="R2070" s="101"/>
      <c r="S2070" s="101"/>
      <c r="T2070" s="101"/>
      <c r="U2070" s="101"/>
      <c r="V2070" s="101"/>
      <c r="W2070" s="101"/>
      <c r="X2070" s="101"/>
      <c r="Y2070" s="101"/>
      <c r="Z2070" s="101"/>
    </row>
    <row r="2071" ht="12.0" customHeight="1">
      <c r="A2071" s="22">
        <v>35464.0</v>
      </c>
      <c r="B2071" s="26" t="s">
        <v>1887</v>
      </c>
      <c r="C2071" s="26" t="s">
        <v>9</v>
      </c>
      <c r="D2071" s="98">
        <f t="shared" si="1"/>
        <v>51</v>
      </c>
      <c r="E2071" s="98" t="str">
        <f t="shared" si="2"/>
        <v>Letter from F. Fotouhi to S. Kolon w/o attachment </v>
      </c>
      <c r="F2071" s="98" t="str">
        <f t="shared" si="3"/>
        <v>(Core Treatment System O &amp; M Plan)</v>
      </c>
      <c r="G2071" s="98">
        <f t="shared" si="4"/>
        <v>1997</v>
      </c>
      <c r="H2071" s="98">
        <f t="shared" si="5"/>
        <v>2</v>
      </c>
      <c r="I2071" s="98">
        <f t="shared" si="6"/>
        <v>3</v>
      </c>
      <c r="J2071" s="101"/>
      <c r="K2071" s="101"/>
      <c r="L2071" s="101"/>
      <c r="M2071" s="101"/>
      <c r="N2071" s="101"/>
      <c r="O2071" s="101"/>
      <c r="P2071" s="101"/>
      <c r="Q2071" s="101"/>
      <c r="R2071" s="101"/>
      <c r="S2071" s="101"/>
      <c r="T2071" s="101"/>
      <c r="U2071" s="101"/>
      <c r="V2071" s="101"/>
      <c r="W2071" s="101"/>
      <c r="X2071" s="101"/>
      <c r="Y2071" s="101"/>
      <c r="Z2071" s="101"/>
    </row>
    <row r="2072" ht="12.0" customHeight="1">
      <c r="A2072" s="22">
        <v>35461.0</v>
      </c>
      <c r="B2072" s="26" t="s">
        <v>1888</v>
      </c>
      <c r="C2072" s="101" t="s">
        <v>356</v>
      </c>
      <c r="D2072" s="98">
        <f t="shared" si="1"/>
        <v>40</v>
      </c>
      <c r="E2072" s="98" t="str">
        <f t="shared" si="2"/>
        <v>Letter from R. Reichel to A. Wasserman </v>
      </c>
      <c r="F2072" s="98" t="str">
        <f t="shared" si="3"/>
        <v>(re: Evergreen System)</v>
      </c>
      <c r="G2072" s="98">
        <f t="shared" si="4"/>
        <v>1997</v>
      </c>
      <c r="H2072" s="98">
        <f t="shared" si="5"/>
        <v>1</v>
      </c>
      <c r="I2072" s="98">
        <f t="shared" si="6"/>
        <v>31</v>
      </c>
      <c r="J2072" s="101"/>
      <c r="K2072" s="101"/>
      <c r="L2072" s="101"/>
      <c r="M2072" s="101"/>
      <c r="N2072" s="101"/>
      <c r="O2072" s="101"/>
      <c r="P2072" s="101"/>
      <c r="Q2072" s="101"/>
      <c r="R2072" s="101"/>
      <c r="S2072" s="101"/>
      <c r="T2072" s="101"/>
      <c r="U2072" s="101"/>
      <c r="V2072" s="101"/>
      <c r="W2072" s="101"/>
      <c r="X2072" s="101"/>
      <c r="Y2072" s="101"/>
      <c r="Z2072" s="101"/>
    </row>
    <row r="2073" ht="12.0" customHeight="1">
      <c r="A2073" s="22">
        <v>35461.0</v>
      </c>
      <c r="B2073" s="26" t="s">
        <v>1889</v>
      </c>
      <c r="C2073" s="101" t="s">
        <v>732</v>
      </c>
      <c r="D2073" s="98" t="str">
        <f t="shared" si="1"/>
        <v>#VALUE!</v>
      </c>
      <c r="E2073" s="101" t="str">
        <f t="shared" si="2"/>
        <v>MDEQ response to GSI submittal of Revised Soils System Remedial Action Plan</v>
      </c>
      <c r="F2073" s="98" t="str">
        <f t="shared" si="3"/>
        <v/>
      </c>
      <c r="G2073" s="98">
        <f t="shared" si="4"/>
        <v>1997</v>
      </c>
      <c r="H2073" s="98">
        <f t="shared" si="5"/>
        <v>1</v>
      </c>
      <c r="I2073" s="98">
        <f t="shared" si="6"/>
        <v>31</v>
      </c>
      <c r="J2073" s="101"/>
      <c r="K2073" s="101"/>
      <c r="L2073" s="101"/>
      <c r="M2073" s="101"/>
      <c r="N2073" s="101"/>
      <c r="O2073" s="101"/>
      <c r="P2073" s="101"/>
      <c r="Q2073" s="101"/>
      <c r="R2073" s="101"/>
      <c r="S2073" s="101"/>
      <c r="T2073" s="101"/>
      <c r="U2073" s="101"/>
      <c r="V2073" s="101"/>
      <c r="W2073" s="101"/>
      <c r="X2073" s="101"/>
      <c r="Y2073" s="101"/>
      <c r="Z2073" s="101"/>
    </row>
    <row r="2074" ht="12.0" customHeight="1">
      <c r="A2074" s="22">
        <v>35459.0</v>
      </c>
      <c r="B2074" s="26" t="s">
        <v>1890</v>
      </c>
      <c r="C2074" s="26" t="s">
        <v>9</v>
      </c>
      <c r="D2074" s="98">
        <f t="shared" si="1"/>
        <v>35</v>
      </c>
      <c r="E2074" s="98" t="str">
        <f t="shared" si="2"/>
        <v>Memo from B. Wisely to M. Bitondo </v>
      </c>
      <c r="F2074" s="98" t="str">
        <f t="shared" si="3"/>
        <v>(re: permit for Core System)</v>
      </c>
      <c r="G2074" s="98">
        <f t="shared" si="4"/>
        <v>1997</v>
      </c>
      <c r="H2074" s="98">
        <f t="shared" si="5"/>
        <v>1</v>
      </c>
      <c r="I2074" s="98">
        <f t="shared" si="6"/>
        <v>29</v>
      </c>
      <c r="J2074" s="101"/>
      <c r="K2074" s="101"/>
      <c r="L2074" s="101"/>
      <c r="M2074" s="101"/>
      <c r="N2074" s="101"/>
      <c r="O2074" s="101"/>
      <c r="P2074" s="101"/>
      <c r="Q2074" s="101"/>
      <c r="R2074" s="101"/>
      <c r="S2074" s="101"/>
      <c r="T2074" s="101"/>
      <c r="U2074" s="101"/>
      <c r="V2074" s="101"/>
      <c r="W2074" s="101"/>
      <c r="X2074" s="101"/>
      <c r="Y2074" s="101"/>
      <c r="Z2074" s="101"/>
    </row>
    <row r="2075" ht="12.0" customHeight="1">
      <c r="A2075" s="22">
        <v>35458.0</v>
      </c>
      <c r="B2075" s="26" t="s">
        <v>1891</v>
      </c>
      <c r="C2075" s="26" t="s">
        <v>9</v>
      </c>
      <c r="D2075" s="98">
        <f t="shared" si="1"/>
        <v>38</v>
      </c>
      <c r="E2075" s="98" t="str">
        <f t="shared" si="2"/>
        <v>Letter from F. Fotouhi to M. Bitondo </v>
      </c>
      <c r="F2075" s="98" t="str">
        <f t="shared" si="3"/>
        <v>(re: permit for Core System)</v>
      </c>
      <c r="G2075" s="98">
        <f t="shared" si="4"/>
        <v>1997</v>
      </c>
      <c r="H2075" s="98">
        <f t="shared" si="5"/>
        <v>1</v>
      </c>
      <c r="I2075" s="98">
        <f t="shared" si="6"/>
        <v>28</v>
      </c>
      <c r="J2075" s="101"/>
      <c r="K2075" s="101"/>
      <c r="L2075" s="101"/>
      <c r="M2075" s="101"/>
      <c r="N2075" s="101"/>
      <c r="O2075" s="101"/>
      <c r="P2075" s="101"/>
      <c r="Q2075" s="101"/>
      <c r="R2075" s="101"/>
      <c r="S2075" s="101"/>
      <c r="T2075" s="101"/>
      <c r="U2075" s="101"/>
      <c r="V2075" s="101"/>
      <c r="W2075" s="101"/>
      <c r="X2075" s="101"/>
      <c r="Y2075" s="101"/>
      <c r="Z2075" s="101"/>
    </row>
    <row r="2076" ht="12.0" customHeight="1">
      <c r="A2076" s="22">
        <v>35451.0</v>
      </c>
      <c r="B2076" s="26" t="s">
        <v>1892</v>
      </c>
      <c r="C2076" s="101" t="s">
        <v>356</v>
      </c>
      <c r="D2076" s="98">
        <f t="shared" si="1"/>
        <v>50</v>
      </c>
      <c r="E2076" s="98" t="str">
        <f t="shared" si="2"/>
        <v>Letter from L. Graham to Resident of 2652 Dexter </v>
      </c>
      <c r="F2076" s="98" t="str">
        <f t="shared" si="3"/>
        <v>(re: Evergreen System)</v>
      </c>
      <c r="G2076" s="98">
        <f t="shared" si="4"/>
        <v>1997</v>
      </c>
      <c r="H2076" s="98">
        <f t="shared" si="5"/>
        <v>1</v>
      </c>
      <c r="I2076" s="98">
        <f t="shared" si="6"/>
        <v>21</v>
      </c>
      <c r="J2076" s="101"/>
      <c r="K2076" s="101"/>
      <c r="L2076" s="101"/>
      <c r="M2076" s="101"/>
      <c r="N2076" s="101"/>
      <c r="O2076" s="101"/>
      <c r="P2076" s="101"/>
      <c r="Q2076" s="101"/>
      <c r="R2076" s="101"/>
      <c r="S2076" s="101"/>
      <c r="T2076" s="101"/>
      <c r="U2076" s="101"/>
      <c r="V2076" s="101"/>
      <c r="W2076" s="101"/>
      <c r="X2076" s="101"/>
      <c r="Y2076" s="101"/>
      <c r="Z2076" s="101"/>
    </row>
    <row r="2077" ht="12.0" customHeight="1">
      <c r="A2077" s="22">
        <v>35447.0</v>
      </c>
      <c r="B2077" s="26" t="s">
        <v>1893</v>
      </c>
      <c r="C2077" s="26" t="s">
        <v>9</v>
      </c>
      <c r="D2077" s="98">
        <f t="shared" si="1"/>
        <v>41</v>
      </c>
      <c r="E2077" s="98" t="str">
        <f t="shared" si="2"/>
        <v>DEQ memo from J. Fulcher to J. Janiczek </v>
      </c>
      <c r="F2077" s="98" t="str">
        <f t="shared" si="3"/>
        <v>(low flows for Honey Creek)</v>
      </c>
      <c r="G2077" s="98">
        <f t="shared" si="4"/>
        <v>1997</v>
      </c>
      <c r="H2077" s="98">
        <f t="shared" si="5"/>
        <v>1</v>
      </c>
      <c r="I2077" s="98">
        <f t="shared" si="6"/>
        <v>17</v>
      </c>
      <c r="J2077" s="101"/>
      <c r="K2077" s="101"/>
      <c r="L2077" s="101"/>
      <c r="M2077" s="101"/>
      <c r="N2077" s="101"/>
      <c r="O2077" s="101"/>
      <c r="P2077" s="101"/>
      <c r="Q2077" s="101"/>
      <c r="R2077" s="101"/>
      <c r="S2077" s="101"/>
      <c r="T2077" s="101"/>
      <c r="U2077" s="101"/>
      <c r="V2077" s="101"/>
      <c r="W2077" s="101"/>
      <c r="X2077" s="101"/>
      <c r="Y2077" s="101"/>
      <c r="Z2077" s="101"/>
    </row>
    <row r="2078" ht="12.0" customHeight="1">
      <c r="A2078" s="22">
        <v>35446.0</v>
      </c>
      <c r="B2078" s="26" t="s">
        <v>1894</v>
      </c>
      <c r="C2078" s="101" t="s">
        <v>7</v>
      </c>
      <c r="D2078" s="98">
        <f t="shared" si="1"/>
        <v>33</v>
      </c>
      <c r="E2078" s="98" t="str">
        <f t="shared" si="2"/>
        <v>Memo from K. Sidhu to J. Lovato </v>
      </c>
      <c r="F2078" s="98" t="str">
        <f t="shared" si="3"/>
        <v>(bath/shower Interim Health Advisory for 1,4-dioxane)</v>
      </c>
      <c r="G2078" s="98">
        <f t="shared" si="4"/>
        <v>1997</v>
      </c>
      <c r="H2078" s="98">
        <f t="shared" si="5"/>
        <v>1</v>
      </c>
      <c r="I2078" s="98">
        <f t="shared" si="6"/>
        <v>16</v>
      </c>
      <c r="J2078" s="101"/>
      <c r="K2078" s="101"/>
      <c r="L2078" s="101"/>
      <c r="M2078" s="101"/>
      <c r="N2078" s="101"/>
      <c r="O2078" s="101"/>
      <c r="P2078" s="101"/>
      <c r="Q2078" s="101"/>
      <c r="R2078" s="101"/>
      <c r="S2078" s="101"/>
      <c r="T2078" s="101"/>
      <c r="U2078" s="101"/>
      <c r="V2078" s="101"/>
      <c r="W2078" s="101"/>
      <c r="X2078" s="101"/>
      <c r="Y2078" s="101"/>
      <c r="Z2078" s="101"/>
    </row>
    <row r="2079" ht="12.0" customHeight="1">
      <c r="A2079" s="22">
        <v>35443.0</v>
      </c>
      <c r="B2079" s="26" t="s">
        <v>1895</v>
      </c>
      <c r="C2079" s="101" t="s">
        <v>275</v>
      </c>
      <c r="D2079" s="98" t="str">
        <f t="shared" si="1"/>
        <v>#VALUE!</v>
      </c>
      <c r="E2079" s="101" t="str">
        <f t="shared" si="2"/>
        <v>GSI submittal of Revised Core System Work Plan</v>
      </c>
      <c r="F2079" s="98" t="str">
        <f t="shared" si="3"/>
        <v/>
      </c>
      <c r="G2079" s="98">
        <f t="shared" si="4"/>
        <v>1997</v>
      </c>
      <c r="H2079" s="98">
        <f t="shared" si="5"/>
        <v>1</v>
      </c>
      <c r="I2079" s="98">
        <f t="shared" si="6"/>
        <v>13</v>
      </c>
      <c r="J2079" s="101"/>
      <c r="K2079" s="101"/>
      <c r="L2079" s="101"/>
      <c r="M2079" s="101"/>
      <c r="N2079" s="101"/>
      <c r="O2079" s="101"/>
      <c r="P2079" s="101"/>
      <c r="Q2079" s="101"/>
      <c r="R2079" s="101"/>
      <c r="S2079" s="101"/>
      <c r="T2079" s="101"/>
      <c r="U2079" s="101"/>
      <c r="V2079" s="101"/>
      <c r="W2079" s="101"/>
      <c r="X2079" s="101"/>
      <c r="Y2079" s="101"/>
      <c r="Z2079" s="101"/>
    </row>
    <row r="2080" ht="12.0" customHeight="1">
      <c r="A2080" s="22">
        <v>35443.0</v>
      </c>
      <c r="B2080" s="26" t="s">
        <v>1896</v>
      </c>
      <c r="C2080" s="101" t="s">
        <v>356</v>
      </c>
      <c r="D2080" s="98">
        <f t="shared" si="1"/>
        <v>40</v>
      </c>
      <c r="E2080" s="98" t="str">
        <f t="shared" si="2"/>
        <v>Letter from A. Wasserman to R. Reichel </v>
      </c>
      <c r="F2080" s="98" t="str">
        <f t="shared" si="3"/>
        <v>(re: Evergreen System)</v>
      </c>
      <c r="G2080" s="98">
        <f t="shared" si="4"/>
        <v>1997</v>
      </c>
      <c r="H2080" s="98">
        <f t="shared" si="5"/>
        <v>1</v>
      </c>
      <c r="I2080" s="98">
        <f t="shared" si="6"/>
        <v>13</v>
      </c>
      <c r="J2080" s="101"/>
      <c r="K2080" s="101"/>
      <c r="L2080" s="101"/>
      <c r="M2080" s="101"/>
      <c r="N2080" s="101"/>
      <c r="O2080" s="101"/>
      <c r="P2080" s="101"/>
      <c r="Q2080" s="101"/>
      <c r="R2080" s="101"/>
      <c r="S2080" s="101"/>
      <c r="T2080" s="101"/>
      <c r="U2080" s="101"/>
      <c r="V2080" s="101"/>
      <c r="W2080" s="101"/>
      <c r="X2080" s="101"/>
      <c r="Y2080" s="101"/>
      <c r="Z2080" s="101"/>
    </row>
    <row r="2081" ht="12.0" customHeight="1">
      <c r="A2081" s="22">
        <v>35432.0</v>
      </c>
      <c r="B2081" s="26" t="s">
        <v>1897</v>
      </c>
      <c r="C2081" s="101" t="s">
        <v>7</v>
      </c>
      <c r="D2081" s="98">
        <f t="shared" si="1"/>
        <v>53</v>
      </c>
      <c r="E2081" s="98" t="str">
        <f t="shared" si="2"/>
        <v>MDEQ print-out of residential well sampling results </v>
      </c>
      <c r="F2081" s="98" t="str">
        <f t="shared" si="3"/>
        <v>(since 1986)</v>
      </c>
      <c r="G2081" s="98">
        <f t="shared" si="4"/>
        <v>1997</v>
      </c>
      <c r="H2081" s="98">
        <f t="shared" si="5"/>
        <v>1</v>
      </c>
      <c r="I2081" s="98">
        <f t="shared" si="6"/>
        <v>2</v>
      </c>
      <c r="J2081" s="101"/>
      <c r="K2081" s="101"/>
      <c r="L2081" s="101"/>
      <c r="M2081" s="101"/>
      <c r="N2081" s="101"/>
      <c r="O2081" s="101"/>
      <c r="P2081" s="101"/>
      <c r="Q2081" s="101"/>
      <c r="R2081" s="101"/>
      <c r="S2081" s="101"/>
      <c r="T2081" s="101"/>
      <c r="U2081" s="101"/>
      <c r="V2081" s="101"/>
      <c r="W2081" s="101"/>
      <c r="X2081" s="101"/>
      <c r="Y2081" s="101"/>
      <c r="Z2081" s="101"/>
    </row>
    <row r="2082" ht="12.0" customHeight="1">
      <c r="A2082" s="22">
        <v>35429.0</v>
      </c>
      <c r="B2082" s="26" t="s">
        <v>1898</v>
      </c>
      <c r="C2082" s="26" t="s">
        <v>9</v>
      </c>
      <c r="D2082" s="98">
        <f t="shared" si="1"/>
        <v>50</v>
      </c>
      <c r="E2082" s="98" t="str">
        <f t="shared" si="2"/>
        <v>Memo from M. Bitondo to J. Janiczek w/attachment </v>
      </c>
      <c r="F2082" s="98" t="str">
        <f t="shared" si="3"/>
        <v>(re: permit for Core System)</v>
      </c>
      <c r="G2082" s="98">
        <f t="shared" si="4"/>
        <v>1996</v>
      </c>
      <c r="H2082" s="98">
        <f t="shared" si="5"/>
        <v>12</v>
      </c>
      <c r="I2082" s="98">
        <f t="shared" si="6"/>
        <v>30</v>
      </c>
      <c r="J2082" s="101"/>
      <c r="K2082" s="101"/>
      <c r="L2082" s="101"/>
      <c r="M2082" s="101"/>
      <c r="N2082" s="101"/>
      <c r="O2082" s="101"/>
      <c r="P2082" s="101"/>
      <c r="Q2082" s="101"/>
      <c r="R2082" s="101"/>
      <c r="S2082" s="101"/>
      <c r="T2082" s="101"/>
      <c r="U2082" s="101"/>
      <c r="V2082" s="101"/>
      <c r="W2082" s="101"/>
      <c r="X2082" s="101"/>
      <c r="Y2082" s="101"/>
      <c r="Z2082" s="101"/>
    </row>
    <row r="2083" ht="12.0" customHeight="1">
      <c r="A2083" s="22">
        <v>35429.0</v>
      </c>
      <c r="B2083" s="26" t="s">
        <v>1899</v>
      </c>
      <c r="C2083" s="101" t="s">
        <v>4</v>
      </c>
      <c r="D2083" s="98">
        <f t="shared" si="1"/>
        <v>45</v>
      </c>
      <c r="E2083" s="98" t="str">
        <f t="shared" si="2"/>
        <v>GSI submittal of sixteenth quarterly report </v>
      </c>
      <c r="F2083" s="98" t="str">
        <f t="shared" si="3"/>
        <v>(9/1/96 to 11/30/96)</v>
      </c>
      <c r="G2083" s="98">
        <f t="shared" si="4"/>
        <v>1996</v>
      </c>
      <c r="H2083" s="98">
        <f t="shared" si="5"/>
        <v>12</v>
      </c>
      <c r="I2083" s="98">
        <f t="shared" si="6"/>
        <v>30</v>
      </c>
      <c r="J2083" s="101"/>
      <c r="K2083" s="101"/>
      <c r="L2083" s="101"/>
      <c r="M2083" s="101"/>
      <c r="N2083" s="101"/>
      <c r="O2083" s="101"/>
      <c r="P2083" s="101"/>
      <c r="Q2083" s="101"/>
      <c r="R2083" s="101"/>
      <c r="S2083" s="101"/>
      <c r="T2083" s="101"/>
      <c r="U2083" s="101"/>
      <c r="V2083" s="101"/>
      <c r="W2083" s="101"/>
      <c r="X2083" s="101"/>
      <c r="Y2083" s="101"/>
      <c r="Z2083" s="101"/>
    </row>
    <row r="2084" ht="12.0" customHeight="1">
      <c r="A2084" s="22">
        <v>35425.0</v>
      </c>
      <c r="B2084" s="26" t="s">
        <v>1900</v>
      </c>
      <c r="C2084" s="101" t="s">
        <v>7</v>
      </c>
      <c r="D2084" s="98" t="str">
        <f t="shared" si="1"/>
        <v>#VALUE!</v>
      </c>
      <c r="E2084" s="101" t="str">
        <f t="shared" si="2"/>
        <v>Letter from A. Howard to D. Politis </v>
      </c>
      <c r="F2084" s="98" t="str">
        <f t="shared" si="3"/>
        <v/>
      </c>
      <c r="G2084" s="98">
        <f t="shared" si="4"/>
        <v>1996</v>
      </c>
      <c r="H2084" s="98">
        <f t="shared" si="5"/>
        <v>12</v>
      </c>
      <c r="I2084" s="98">
        <f t="shared" si="6"/>
        <v>26</v>
      </c>
      <c r="J2084" s="101"/>
      <c r="K2084" s="101"/>
      <c r="L2084" s="101"/>
      <c r="M2084" s="101"/>
      <c r="N2084" s="101"/>
      <c r="O2084" s="101"/>
      <c r="P2084" s="101"/>
      <c r="Q2084" s="101"/>
      <c r="R2084" s="101"/>
      <c r="S2084" s="101"/>
      <c r="T2084" s="101"/>
      <c r="U2084" s="101"/>
      <c r="V2084" s="101"/>
      <c r="W2084" s="101"/>
      <c r="X2084" s="101"/>
      <c r="Y2084" s="101"/>
      <c r="Z2084" s="101"/>
    </row>
    <row r="2085" ht="12.0" customHeight="1">
      <c r="A2085" s="22">
        <v>35419.0</v>
      </c>
      <c r="B2085" s="26" t="s">
        <v>1901</v>
      </c>
      <c r="C2085" s="26" t="s">
        <v>9</v>
      </c>
      <c r="D2085" s="98">
        <f t="shared" si="1"/>
        <v>32</v>
      </c>
      <c r="E2085" s="98" t="str">
        <f t="shared" si="2"/>
        <v>Memo from J. Sygo to R. Miller </v>
      </c>
      <c r="F2085" s="98" t="str">
        <f t="shared" si="3"/>
        <v>(re: permit for Core System)</v>
      </c>
      <c r="G2085" s="98">
        <f t="shared" si="4"/>
        <v>1996</v>
      </c>
      <c r="H2085" s="98">
        <f t="shared" si="5"/>
        <v>12</v>
      </c>
      <c r="I2085" s="98">
        <f t="shared" si="6"/>
        <v>20</v>
      </c>
      <c r="J2085" s="101"/>
      <c r="K2085" s="101"/>
      <c r="L2085" s="101"/>
      <c r="M2085" s="101"/>
      <c r="N2085" s="101"/>
      <c r="O2085" s="101"/>
      <c r="P2085" s="101"/>
      <c r="Q2085" s="101"/>
      <c r="R2085" s="101"/>
      <c r="S2085" s="101"/>
      <c r="T2085" s="101"/>
      <c r="U2085" s="101"/>
      <c r="V2085" s="101"/>
      <c r="W2085" s="101"/>
      <c r="X2085" s="101"/>
      <c r="Y2085" s="101"/>
      <c r="Z2085" s="101"/>
    </row>
    <row r="2086" ht="24.0" customHeight="1">
      <c r="A2086" s="22">
        <v>35416.0</v>
      </c>
      <c r="B2086" s="26" t="s">
        <v>1902</v>
      </c>
      <c r="C2086" s="101" t="s">
        <v>275</v>
      </c>
      <c r="D2086" s="98">
        <f t="shared" si="1"/>
        <v>59</v>
      </c>
      <c r="E2086" s="98" t="str">
        <f t="shared" si="2"/>
        <v>Letter from S. Kolon to Interested Citizens w/attachments </v>
      </c>
      <c r="F2086" s="98" t="str">
        <f t="shared" si="3"/>
        <v>(re: public comment on Core Area Work Plan)</v>
      </c>
      <c r="G2086" s="98">
        <f t="shared" si="4"/>
        <v>1996</v>
      </c>
      <c r="H2086" s="98">
        <f t="shared" si="5"/>
        <v>12</v>
      </c>
      <c r="I2086" s="98">
        <f t="shared" si="6"/>
        <v>17</v>
      </c>
      <c r="J2086" s="101"/>
      <c r="K2086" s="101"/>
      <c r="L2086" s="101"/>
      <c r="M2086" s="101"/>
      <c r="N2086" s="101"/>
      <c r="O2086" s="101"/>
      <c r="P2086" s="101"/>
      <c r="Q2086" s="101"/>
      <c r="R2086" s="101"/>
      <c r="S2086" s="101"/>
      <c r="T2086" s="101"/>
      <c r="U2086" s="101"/>
      <c r="V2086" s="101"/>
      <c r="W2086" s="101"/>
      <c r="X2086" s="101"/>
      <c r="Y2086" s="101"/>
      <c r="Z2086" s="101"/>
    </row>
    <row r="2087" ht="12.0" customHeight="1">
      <c r="A2087" s="22">
        <v>35415.0</v>
      </c>
      <c r="B2087" s="26" t="s">
        <v>1903</v>
      </c>
      <c r="C2087" s="101" t="s">
        <v>275</v>
      </c>
      <c r="D2087" s="98" t="str">
        <f t="shared" si="1"/>
        <v>#VALUE!</v>
      </c>
      <c r="E2087" s="101" t="str">
        <f t="shared" si="2"/>
        <v>MDEQ response to GSI Core Area Work Plan</v>
      </c>
      <c r="F2087" s="98" t="str">
        <f t="shared" si="3"/>
        <v/>
      </c>
      <c r="G2087" s="98">
        <f t="shared" si="4"/>
        <v>1996</v>
      </c>
      <c r="H2087" s="98">
        <f t="shared" si="5"/>
        <v>12</v>
      </c>
      <c r="I2087" s="98">
        <f t="shared" si="6"/>
        <v>16</v>
      </c>
      <c r="J2087" s="101"/>
      <c r="K2087" s="101"/>
      <c r="L2087" s="101"/>
      <c r="M2087" s="101"/>
      <c r="N2087" s="101"/>
      <c r="O2087" s="101"/>
      <c r="P2087" s="101"/>
      <c r="Q2087" s="101"/>
      <c r="R2087" s="101"/>
      <c r="S2087" s="101"/>
      <c r="T2087" s="101"/>
      <c r="U2087" s="101"/>
      <c r="V2087" s="101"/>
      <c r="W2087" s="101"/>
      <c r="X2087" s="101"/>
      <c r="Y2087" s="101"/>
      <c r="Z2087" s="101"/>
    </row>
    <row r="2088" ht="12.0" customHeight="1">
      <c r="A2088" s="22">
        <v>35415.0</v>
      </c>
      <c r="B2088" s="26" t="s">
        <v>1904</v>
      </c>
      <c r="C2088" s="101" t="s">
        <v>7</v>
      </c>
      <c r="D2088" s="98">
        <f t="shared" si="1"/>
        <v>47</v>
      </c>
      <c r="E2088" s="98" t="str">
        <f t="shared" si="2"/>
        <v>Memo from R. Bauman to Mayor and City Council </v>
      </c>
      <c r="F2088" s="98" t="str">
        <f t="shared" si="3"/>
        <v>(Ann Arbor) w/attachment</v>
      </c>
      <c r="G2088" s="98">
        <f t="shared" si="4"/>
        <v>1996</v>
      </c>
      <c r="H2088" s="98">
        <f t="shared" si="5"/>
        <v>12</v>
      </c>
      <c r="I2088" s="98">
        <f t="shared" si="6"/>
        <v>16</v>
      </c>
      <c r="J2088" s="101"/>
      <c r="K2088" s="101"/>
      <c r="L2088" s="101"/>
      <c r="M2088" s="101"/>
      <c r="N2088" s="101"/>
      <c r="O2088" s="101"/>
      <c r="P2088" s="101"/>
      <c r="Q2088" s="101"/>
      <c r="R2088" s="101"/>
      <c r="S2088" s="101"/>
      <c r="T2088" s="101"/>
      <c r="U2088" s="101"/>
      <c r="V2088" s="101"/>
      <c r="W2088" s="101"/>
      <c r="X2088" s="101"/>
      <c r="Y2088" s="101"/>
      <c r="Z2088" s="101"/>
    </row>
    <row r="2089" ht="12.0" customHeight="1">
      <c r="A2089" s="22">
        <v>35412.0</v>
      </c>
      <c r="B2089" s="26" t="s">
        <v>1905</v>
      </c>
      <c r="C2089" s="101" t="s">
        <v>275</v>
      </c>
      <c r="D2089" s="98">
        <f t="shared" si="1"/>
        <v>35</v>
      </c>
      <c r="E2089" s="98" t="str">
        <f t="shared" si="2"/>
        <v>Memo from L. Lipinski to S. Kolon </v>
      </c>
      <c r="F2089" s="98" t="str">
        <f t="shared" si="3"/>
        <v>(re: Core Area Work Plan)</v>
      </c>
      <c r="G2089" s="98">
        <f t="shared" si="4"/>
        <v>1996</v>
      </c>
      <c r="H2089" s="98">
        <f t="shared" si="5"/>
        <v>12</v>
      </c>
      <c r="I2089" s="98">
        <f t="shared" si="6"/>
        <v>13</v>
      </c>
      <c r="J2089" s="101"/>
      <c r="K2089" s="101"/>
      <c r="L2089" s="101"/>
      <c r="M2089" s="101"/>
      <c r="N2089" s="101"/>
      <c r="O2089" s="101"/>
      <c r="P2089" s="101"/>
      <c r="Q2089" s="101"/>
      <c r="R2089" s="101"/>
      <c r="S2089" s="101"/>
      <c r="T2089" s="101"/>
      <c r="U2089" s="101"/>
      <c r="V2089" s="101"/>
      <c r="W2089" s="101"/>
      <c r="X2089" s="101"/>
      <c r="Y2089" s="101"/>
      <c r="Z2089" s="101"/>
    </row>
    <row r="2090" ht="12.0" customHeight="1">
      <c r="A2090" s="22">
        <v>35411.0</v>
      </c>
      <c r="B2090" s="26" t="s">
        <v>1906</v>
      </c>
      <c r="C2090" s="101" t="s">
        <v>356</v>
      </c>
      <c r="D2090" s="98">
        <f t="shared" si="1"/>
        <v>40</v>
      </c>
      <c r="E2090" s="98" t="str">
        <f t="shared" si="2"/>
        <v>E-mail from F. Fotouhi to A. Wasserman </v>
      </c>
      <c r="F2090" s="98" t="str">
        <f t="shared" si="3"/>
        <v>(re: Evergreen Area stipulated penalties)</v>
      </c>
      <c r="G2090" s="98">
        <f t="shared" si="4"/>
        <v>1996</v>
      </c>
      <c r="H2090" s="98">
        <f t="shared" si="5"/>
        <v>12</v>
      </c>
      <c r="I2090" s="98">
        <f t="shared" si="6"/>
        <v>12</v>
      </c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</row>
    <row r="2091" ht="12.0" customHeight="1">
      <c r="A2091" s="22">
        <v>35411.0</v>
      </c>
      <c r="B2091" s="26" t="s">
        <v>1907</v>
      </c>
      <c r="C2091" s="26" t="s">
        <v>9</v>
      </c>
      <c r="D2091" s="98">
        <f t="shared" si="1"/>
        <v>39</v>
      </c>
      <c r="E2091" s="98" t="str">
        <f t="shared" si="2"/>
        <v>Facsimile from D. Politis to S. Kolon </v>
      </c>
      <c r="F2091" s="98" t="str">
        <f t="shared" si="3"/>
        <v>(re: groundwater recharge and Honey Creek data)</v>
      </c>
      <c r="G2091" s="98">
        <f t="shared" si="4"/>
        <v>1996</v>
      </c>
      <c r="H2091" s="98">
        <f t="shared" si="5"/>
        <v>12</v>
      </c>
      <c r="I2091" s="98">
        <f t="shared" si="6"/>
        <v>12</v>
      </c>
      <c r="J2091" s="101"/>
      <c r="K2091" s="101"/>
      <c r="L2091" s="101"/>
      <c r="M2091" s="101"/>
      <c r="N2091" s="101"/>
      <c r="O2091" s="101"/>
      <c r="P2091" s="101"/>
      <c r="Q2091" s="101"/>
      <c r="R2091" s="101"/>
      <c r="S2091" s="101"/>
      <c r="T2091" s="101"/>
      <c r="U2091" s="101"/>
      <c r="V2091" s="101"/>
      <c r="W2091" s="101"/>
      <c r="X2091" s="101"/>
      <c r="Y2091" s="101"/>
      <c r="Z2091" s="101"/>
    </row>
    <row r="2092" ht="12.0" customHeight="1">
      <c r="A2092" s="22">
        <v>35411.0</v>
      </c>
      <c r="B2092" s="26" t="s">
        <v>1908</v>
      </c>
      <c r="C2092" s="26" t="s">
        <v>9</v>
      </c>
      <c r="D2092" s="98">
        <f t="shared" si="1"/>
        <v>36</v>
      </c>
      <c r="E2092" s="98" t="str">
        <f t="shared" si="2"/>
        <v>Letter from F. Fotouhi to S. Kolon </v>
      </c>
      <c r="F2092" s="98" t="str">
        <f t="shared" si="3"/>
        <v>(re: NPDES permit)</v>
      </c>
      <c r="G2092" s="98">
        <f t="shared" si="4"/>
        <v>1996</v>
      </c>
      <c r="H2092" s="98">
        <f t="shared" si="5"/>
        <v>12</v>
      </c>
      <c r="I2092" s="98">
        <f t="shared" si="6"/>
        <v>12</v>
      </c>
      <c r="J2092" s="101"/>
      <c r="K2092" s="101"/>
      <c r="L2092" s="101"/>
      <c r="M2092" s="101"/>
      <c r="N2092" s="101"/>
      <c r="O2092" s="101"/>
      <c r="P2092" s="101"/>
      <c r="Q2092" s="101"/>
      <c r="R2092" s="101"/>
      <c r="S2092" s="101"/>
      <c r="T2092" s="101"/>
      <c r="U2092" s="101"/>
      <c r="V2092" s="101"/>
      <c r="W2092" s="101"/>
      <c r="X2092" s="101"/>
      <c r="Y2092" s="101"/>
      <c r="Z2092" s="101"/>
    </row>
    <row r="2093" ht="12.0" customHeight="1">
      <c r="A2093" s="22">
        <v>35410.0</v>
      </c>
      <c r="B2093" s="26" t="s">
        <v>1909</v>
      </c>
      <c r="C2093" s="101" t="s">
        <v>356</v>
      </c>
      <c r="D2093" s="98">
        <f t="shared" si="1"/>
        <v>35</v>
      </c>
      <c r="E2093" s="98" t="str">
        <f t="shared" si="2"/>
        <v>Memo from R. Reichel to M. Tegels </v>
      </c>
      <c r="F2093" s="98" t="str">
        <f t="shared" si="3"/>
        <v>(re: Evergreen System)</v>
      </c>
      <c r="G2093" s="98">
        <f t="shared" si="4"/>
        <v>1996</v>
      </c>
      <c r="H2093" s="98">
        <f t="shared" si="5"/>
        <v>12</v>
      </c>
      <c r="I2093" s="98">
        <f t="shared" si="6"/>
        <v>11</v>
      </c>
      <c r="J2093" s="101"/>
      <c r="K2093" s="101"/>
      <c r="L2093" s="101"/>
      <c r="M2093" s="101"/>
      <c r="N2093" s="101"/>
      <c r="O2093" s="101"/>
      <c r="P2093" s="101"/>
      <c r="Q2093" s="101"/>
      <c r="R2093" s="101"/>
      <c r="S2093" s="101"/>
      <c r="T2093" s="101"/>
      <c r="U2093" s="101"/>
      <c r="V2093" s="101"/>
      <c r="W2093" s="101"/>
      <c r="X2093" s="101"/>
      <c r="Y2093" s="101"/>
      <c r="Z2093" s="101"/>
    </row>
    <row r="2094" ht="12.0" customHeight="1">
      <c r="A2094" s="22">
        <v>35405.0</v>
      </c>
      <c r="B2094" s="26" t="s">
        <v>1910</v>
      </c>
      <c r="C2094" s="101" t="s">
        <v>275</v>
      </c>
      <c r="D2094" s="98">
        <f t="shared" si="1"/>
        <v>37</v>
      </c>
      <c r="E2094" s="98" t="str">
        <f t="shared" si="2"/>
        <v>Letter from M. Garfield to S. Kolon </v>
      </c>
      <c r="F2094" s="98" t="str">
        <f t="shared" si="3"/>
        <v>(re: Core Area Work Plan)</v>
      </c>
      <c r="G2094" s="98">
        <f t="shared" si="4"/>
        <v>1996</v>
      </c>
      <c r="H2094" s="98">
        <f t="shared" si="5"/>
        <v>12</v>
      </c>
      <c r="I2094" s="98">
        <f t="shared" si="6"/>
        <v>6</v>
      </c>
      <c r="J2094" s="101"/>
      <c r="K2094" s="101"/>
      <c r="L2094" s="101"/>
      <c r="M2094" s="101"/>
      <c r="N2094" s="101"/>
      <c r="O2094" s="101"/>
      <c r="P2094" s="101"/>
      <c r="Q2094" s="101"/>
      <c r="R2094" s="101"/>
      <c r="S2094" s="101"/>
      <c r="T2094" s="101"/>
      <c r="U2094" s="101"/>
      <c r="V2094" s="101"/>
      <c r="W2094" s="101"/>
      <c r="X2094" s="101"/>
      <c r="Y2094" s="101"/>
      <c r="Z2094" s="101"/>
    </row>
    <row r="2095" ht="12.0" customHeight="1">
      <c r="A2095" s="22">
        <v>35405.0</v>
      </c>
      <c r="B2095" s="26" t="s">
        <v>1911</v>
      </c>
      <c r="C2095" s="101" t="s">
        <v>356</v>
      </c>
      <c r="D2095" s="98" t="str">
        <f t="shared" si="1"/>
        <v>#VALUE!</v>
      </c>
      <c r="E2095" s="101" t="str">
        <f t="shared" si="2"/>
        <v>Analytical results from Evergreen area residential &amp; monitoring well, with maps</v>
      </c>
      <c r="F2095" s="98" t="str">
        <f t="shared" si="3"/>
        <v/>
      </c>
      <c r="G2095" s="98">
        <f t="shared" si="4"/>
        <v>1996</v>
      </c>
      <c r="H2095" s="98">
        <f t="shared" si="5"/>
        <v>12</v>
      </c>
      <c r="I2095" s="98">
        <f t="shared" si="6"/>
        <v>6</v>
      </c>
      <c r="J2095" s="101"/>
      <c r="K2095" s="101"/>
      <c r="L2095" s="101"/>
      <c r="M2095" s="101"/>
      <c r="N2095" s="101"/>
      <c r="O2095" s="101"/>
      <c r="P2095" s="101"/>
      <c r="Q2095" s="101"/>
      <c r="R2095" s="101"/>
      <c r="S2095" s="101"/>
      <c r="T2095" s="101"/>
      <c r="U2095" s="101"/>
      <c r="V2095" s="101"/>
      <c r="W2095" s="101"/>
      <c r="X2095" s="101"/>
      <c r="Y2095" s="101"/>
      <c r="Z2095" s="101"/>
    </row>
    <row r="2096" ht="12.0" customHeight="1">
      <c r="A2096" s="22">
        <v>35405.0</v>
      </c>
      <c r="B2096" s="26" t="s">
        <v>1912</v>
      </c>
      <c r="C2096" s="101" t="s">
        <v>7</v>
      </c>
      <c r="D2096" s="98" t="str">
        <f t="shared" si="1"/>
        <v>#VALUE!</v>
      </c>
      <c r="E2096" s="101" t="str">
        <f t="shared" si="2"/>
        <v>Letter from D. Politis to A. Howard </v>
      </c>
      <c r="F2096" s="98" t="str">
        <f t="shared" si="3"/>
        <v/>
      </c>
      <c r="G2096" s="98">
        <f t="shared" si="4"/>
        <v>1996</v>
      </c>
      <c r="H2096" s="98">
        <f t="shared" si="5"/>
        <v>12</v>
      </c>
      <c r="I2096" s="98">
        <f t="shared" si="6"/>
        <v>6</v>
      </c>
      <c r="J2096" s="101"/>
      <c r="K2096" s="101"/>
      <c r="L2096" s="101"/>
      <c r="M2096" s="101"/>
      <c r="N2096" s="101"/>
      <c r="O2096" s="101"/>
      <c r="P2096" s="101"/>
      <c r="Q2096" s="101"/>
      <c r="R2096" s="101"/>
      <c r="S2096" s="101"/>
      <c r="T2096" s="101"/>
      <c r="U2096" s="101"/>
      <c r="V2096" s="101"/>
      <c r="W2096" s="101"/>
      <c r="X2096" s="101"/>
      <c r="Y2096" s="101"/>
      <c r="Z2096" s="101"/>
    </row>
    <row r="2097" ht="24.0" customHeight="1">
      <c r="A2097" s="22">
        <v>35404.0</v>
      </c>
      <c r="B2097" s="26" t="s">
        <v>1913</v>
      </c>
      <c r="C2097" s="101" t="s">
        <v>275</v>
      </c>
      <c r="D2097" s="98">
        <f t="shared" si="1"/>
        <v>55</v>
      </c>
      <c r="E2097" s="98" t="str">
        <f t="shared" si="2"/>
        <v>Letter from Scio Residents for Safe Water to S. Kolon </v>
      </c>
      <c r="F2097" s="98" t="str">
        <f t="shared" si="3"/>
        <v>(re: Core Area Work Plan comments)</v>
      </c>
      <c r="G2097" s="98">
        <f t="shared" si="4"/>
        <v>1996</v>
      </c>
      <c r="H2097" s="98">
        <f t="shared" si="5"/>
        <v>12</v>
      </c>
      <c r="I2097" s="98">
        <f t="shared" si="6"/>
        <v>5</v>
      </c>
      <c r="J2097" s="101"/>
      <c r="K2097" s="101"/>
      <c r="L2097" s="101"/>
      <c r="M2097" s="101"/>
      <c r="N2097" s="101"/>
      <c r="O2097" s="101"/>
      <c r="P2097" s="101"/>
      <c r="Q2097" s="101"/>
      <c r="R2097" s="101"/>
      <c r="S2097" s="101"/>
      <c r="T2097" s="101"/>
      <c r="U2097" s="101"/>
      <c r="V2097" s="101"/>
      <c r="W2097" s="101"/>
      <c r="X2097" s="101"/>
      <c r="Y2097" s="101"/>
      <c r="Z2097" s="101"/>
    </row>
    <row r="2098" ht="12.0" customHeight="1">
      <c r="A2098" s="22">
        <v>35404.0</v>
      </c>
      <c r="B2098" s="26" t="s">
        <v>1914</v>
      </c>
      <c r="C2098" s="101" t="s">
        <v>356</v>
      </c>
      <c r="D2098" s="98">
        <f t="shared" si="1"/>
        <v>41</v>
      </c>
      <c r="E2098" s="98" t="str">
        <f t="shared" si="2"/>
        <v>E-mail note from F. Fotouhi to S. Kolon </v>
      </c>
      <c r="F2098" s="98" t="str">
        <f t="shared" si="3"/>
        <v>(re: Evergreen discharge)</v>
      </c>
      <c r="G2098" s="98">
        <f t="shared" si="4"/>
        <v>1996</v>
      </c>
      <c r="H2098" s="98">
        <f t="shared" si="5"/>
        <v>12</v>
      </c>
      <c r="I2098" s="98">
        <f t="shared" si="6"/>
        <v>5</v>
      </c>
      <c r="J2098" s="101"/>
      <c r="K2098" s="101"/>
      <c r="L2098" s="101"/>
      <c r="M2098" s="101"/>
      <c r="N2098" s="101"/>
      <c r="O2098" s="101"/>
      <c r="P2098" s="101"/>
      <c r="Q2098" s="101"/>
      <c r="R2098" s="101"/>
      <c r="S2098" s="101"/>
      <c r="T2098" s="101"/>
      <c r="U2098" s="101"/>
      <c r="V2098" s="101"/>
      <c r="W2098" s="101"/>
      <c r="X2098" s="101"/>
      <c r="Y2098" s="101"/>
      <c r="Z2098" s="101"/>
    </row>
    <row r="2099" ht="12.0" customHeight="1">
      <c r="A2099" s="22">
        <v>35402.0</v>
      </c>
      <c r="B2099" s="26" t="s">
        <v>1915</v>
      </c>
      <c r="C2099" s="101" t="s">
        <v>356</v>
      </c>
      <c r="D2099" s="98" t="str">
        <f t="shared" si="1"/>
        <v>#VALUE!</v>
      </c>
      <c r="E2099" s="101" t="str">
        <f t="shared" si="2"/>
        <v>GSI submittal of Revised Remedial Action Plan, Evergreen System</v>
      </c>
      <c r="F2099" s="98" t="str">
        <f t="shared" si="3"/>
        <v/>
      </c>
      <c r="G2099" s="98">
        <f t="shared" si="4"/>
        <v>1996</v>
      </c>
      <c r="H2099" s="98">
        <f t="shared" si="5"/>
        <v>12</v>
      </c>
      <c r="I2099" s="98">
        <f t="shared" si="6"/>
        <v>3</v>
      </c>
      <c r="J2099" s="101"/>
      <c r="K2099" s="101"/>
      <c r="L2099" s="101"/>
      <c r="M2099" s="101"/>
      <c r="N2099" s="101"/>
      <c r="O2099" s="101"/>
      <c r="P2099" s="101"/>
      <c r="Q2099" s="101"/>
      <c r="R2099" s="101"/>
      <c r="S2099" s="101"/>
      <c r="T2099" s="101"/>
      <c r="U2099" s="101"/>
      <c r="V2099" s="101"/>
      <c r="W2099" s="101"/>
      <c r="X2099" s="101"/>
      <c r="Y2099" s="101"/>
      <c r="Z2099" s="101"/>
    </row>
    <row r="2100" ht="12.0" customHeight="1">
      <c r="A2100" s="22">
        <v>35400.0</v>
      </c>
      <c r="B2100" s="26" t="s">
        <v>1916</v>
      </c>
      <c r="C2100" s="101" t="s">
        <v>275</v>
      </c>
      <c r="D2100" s="98">
        <f t="shared" si="1"/>
        <v>35</v>
      </c>
      <c r="E2100" s="98" t="str">
        <f t="shared" si="2"/>
        <v>Letter from R. Tickle to S. Kolon </v>
      </c>
      <c r="F2100" s="98" t="str">
        <f t="shared" si="3"/>
        <v>(re: Core Area Work Plan)</v>
      </c>
      <c r="G2100" s="98">
        <f t="shared" si="4"/>
        <v>1996</v>
      </c>
      <c r="H2100" s="98">
        <f t="shared" si="5"/>
        <v>12</v>
      </c>
      <c r="I2100" s="98">
        <f t="shared" si="6"/>
        <v>1</v>
      </c>
      <c r="J2100" s="101"/>
      <c r="K2100" s="101"/>
      <c r="L2100" s="101"/>
      <c r="M2100" s="101"/>
      <c r="N2100" s="101"/>
      <c r="O2100" s="101"/>
      <c r="P2100" s="101"/>
      <c r="Q2100" s="101"/>
      <c r="R2100" s="101"/>
      <c r="S2100" s="101"/>
      <c r="T2100" s="101"/>
      <c r="U2100" s="101"/>
      <c r="V2100" s="101"/>
      <c r="W2100" s="101"/>
      <c r="X2100" s="101"/>
      <c r="Y2100" s="101"/>
      <c r="Z2100" s="101"/>
    </row>
    <row r="2101" ht="12.0" customHeight="1">
      <c r="A2101" s="22">
        <v>35399.0</v>
      </c>
      <c r="B2101" s="26" t="s">
        <v>1917</v>
      </c>
      <c r="C2101" s="101" t="s">
        <v>732</v>
      </c>
      <c r="D2101" s="98" t="str">
        <f t="shared" si="1"/>
        <v>#VALUE!</v>
      </c>
      <c r="E2101" s="101" t="str">
        <f t="shared" si="2"/>
        <v>GSI submittal of Revised Soils Remedial Action Plan</v>
      </c>
      <c r="F2101" s="98" t="str">
        <f t="shared" si="3"/>
        <v/>
      </c>
      <c r="G2101" s="98">
        <f t="shared" si="4"/>
        <v>1996</v>
      </c>
      <c r="H2101" s="98">
        <f t="shared" si="5"/>
        <v>11</v>
      </c>
      <c r="I2101" s="98">
        <f t="shared" si="6"/>
        <v>30</v>
      </c>
      <c r="J2101" s="101"/>
      <c r="K2101" s="101"/>
      <c r="L2101" s="101"/>
      <c r="M2101" s="101"/>
      <c r="N2101" s="101"/>
      <c r="O2101" s="101"/>
      <c r="P2101" s="101"/>
      <c r="Q2101" s="101"/>
      <c r="R2101" s="101"/>
      <c r="S2101" s="101"/>
      <c r="T2101" s="101"/>
      <c r="U2101" s="101"/>
      <c r="V2101" s="101"/>
      <c r="W2101" s="101"/>
      <c r="X2101" s="101"/>
      <c r="Y2101" s="101"/>
      <c r="Z2101" s="101"/>
    </row>
    <row r="2102" ht="12.0" customHeight="1">
      <c r="A2102" s="22">
        <v>35396.0</v>
      </c>
      <c r="B2102" s="26" t="s">
        <v>1918</v>
      </c>
      <c r="C2102" s="101" t="s">
        <v>356</v>
      </c>
      <c r="D2102" s="98">
        <f t="shared" si="1"/>
        <v>40</v>
      </c>
      <c r="E2102" s="98" t="str">
        <f t="shared" si="2"/>
        <v>Letter from R. Reichel to A. Wasserman </v>
      </c>
      <c r="F2102" s="98" t="str">
        <f t="shared" si="3"/>
        <v>(re: Evergreen System operation)</v>
      </c>
      <c r="G2102" s="98">
        <f t="shared" si="4"/>
        <v>1996</v>
      </c>
      <c r="H2102" s="98">
        <f t="shared" si="5"/>
        <v>11</v>
      </c>
      <c r="I2102" s="98">
        <f t="shared" si="6"/>
        <v>27</v>
      </c>
      <c r="J2102" s="101"/>
      <c r="K2102" s="101"/>
      <c r="L2102" s="101"/>
      <c r="M2102" s="101"/>
      <c r="N2102" s="101"/>
      <c r="O2102" s="101"/>
      <c r="P2102" s="101"/>
      <c r="Q2102" s="101"/>
      <c r="R2102" s="101"/>
      <c r="S2102" s="101"/>
      <c r="T2102" s="101"/>
      <c r="U2102" s="101"/>
      <c r="V2102" s="101"/>
      <c r="W2102" s="101"/>
      <c r="X2102" s="101"/>
      <c r="Y2102" s="101"/>
      <c r="Z2102" s="101"/>
    </row>
    <row r="2103" ht="12.0" customHeight="1">
      <c r="A2103" s="22">
        <v>35396.0</v>
      </c>
      <c r="B2103" s="26" t="s">
        <v>1919</v>
      </c>
      <c r="C2103" s="101" t="s">
        <v>7</v>
      </c>
      <c r="D2103" s="98" t="str">
        <f t="shared" si="1"/>
        <v>#VALUE!</v>
      </c>
      <c r="E2103" s="101" t="str">
        <f t="shared" si="2"/>
        <v>Analytical results from baseline monitoring of 9/96</v>
      </c>
      <c r="F2103" s="98" t="str">
        <f t="shared" si="3"/>
        <v/>
      </c>
      <c r="G2103" s="98">
        <f t="shared" si="4"/>
        <v>1996</v>
      </c>
      <c r="H2103" s="98">
        <f t="shared" si="5"/>
        <v>11</v>
      </c>
      <c r="I2103" s="98">
        <f t="shared" si="6"/>
        <v>27</v>
      </c>
      <c r="J2103" s="101"/>
      <c r="K2103" s="101"/>
      <c r="L2103" s="101"/>
      <c r="M2103" s="101"/>
      <c r="N2103" s="101"/>
      <c r="O2103" s="101"/>
      <c r="P2103" s="101"/>
      <c r="Q2103" s="101"/>
      <c r="R2103" s="101"/>
      <c r="S2103" s="101"/>
      <c r="T2103" s="101"/>
      <c r="U2103" s="101"/>
      <c r="V2103" s="101"/>
      <c r="W2103" s="101"/>
      <c r="X2103" s="101"/>
      <c r="Y2103" s="101"/>
      <c r="Z2103" s="101"/>
    </row>
    <row r="2104" ht="12.0" customHeight="1">
      <c r="A2104" s="22">
        <v>35396.0</v>
      </c>
      <c r="B2104" s="26" t="s">
        <v>1920</v>
      </c>
      <c r="C2104" s="101" t="s">
        <v>7</v>
      </c>
      <c r="D2104" s="98">
        <f t="shared" si="1"/>
        <v>32</v>
      </c>
      <c r="E2104" s="98" t="str">
        <f t="shared" si="2"/>
        <v>Memo from S. Kolon to J. Lahti </v>
      </c>
      <c r="F2104" s="98" t="str">
        <f t="shared" si="3"/>
        <v>(re: residential well monitoring)</v>
      </c>
      <c r="G2104" s="98">
        <f t="shared" si="4"/>
        <v>1996</v>
      </c>
      <c r="H2104" s="98">
        <f t="shared" si="5"/>
        <v>11</v>
      </c>
      <c r="I2104" s="98">
        <f t="shared" si="6"/>
        <v>27</v>
      </c>
      <c r="J2104" s="101"/>
      <c r="K2104" s="101"/>
      <c r="L2104" s="101"/>
      <c r="M2104" s="101"/>
      <c r="N2104" s="101"/>
      <c r="O2104" s="101"/>
      <c r="P2104" s="101"/>
      <c r="Q2104" s="101"/>
      <c r="R2104" s="101"/>
      <c r="S2104" s="101"/>
      <c r="T2104" s="101"/>
      <c r="U2104" s="101"/>
      <c r="V2104" s="101"/>
      <c r="W2104" s="101"/>
      <c r="X2104" s="101"/>
      <c r="Y2104" s="101"/>
      <c r="Z2104" s="101"/>
    </row>
    <row r="2105" ht="12.0" customHeight="1">
      <c r="A2105" s="22">
        <v>35394.0</v>
      </c>
      <c r="B2105" s="26" t="s">
        <v>1921</v>
      </c>
      <c r="C2105" s="101" t="s">
        <v>275</v>
      </c>
      <c r="D2105" s="98">
        <f t="shared" si="1"/>
        <v>46</v>
      </c>
      <c r="E2105" s="98" t="str">
        <f t="shared" si="2"/>
        <v>Letter from S. Kolon to F. Fotouhi &amp; D. Fink </v>
      </c>
      <c r="F2105" s="98" t="str">
        <f t="shared" si="3"/>
        <v>(re: response time to Core Area Work Plan)</v>
      </c>
      <c r="G2105" s="98">
        <f t="shared" si="4"/>
        <v>1996</v>
      </c>
      <c r="H2105" s="98">
        <f t="shared" si="5"/>
        <v>11</v>
      </c>
      <c r="I2105" s="98">
        <f t="shared" si="6"/>
        <v>25</v>
      </c>
      <c r="J2105" s="101"/>
      <c r="K2105" s="101"/>
      <c r="L2105" s="101"/>
      <c r="M2105" s="101"/>
      <c r="N2105" s="101"/>
      <c r="O2105" s="101"/>
      <c r="P2105" s="101"/>
      <c r="Q2105" s="101"/>
      <c r="R2105" s="101"/>
      <c r="S2105" s="101"/>
      <c r="T2105" s="101"/>
      <c r="U2105" s="101"/>
      <c r="V2105" s="101"/>
      <c r="W2105" s="101"/>
      <c r="X2105" s="101"/>
      <c r="Y2105" s="101"/>
      <c r="Z2105" s="101"/>
    </row>
    <row r="2106" ht="12.0" customHeight="1">
      <c r="A2106" s="22">
        <v>35391.0</v>
      </c>
      <c r="B2106" s="26" t="s">
        <v>1922</v>
      </c>
      <c r="C2106" s="26" t="s">
        <v>9</v>
      </c>
      <c r="D2106" s="98" t="str">
        <f t="shared" si="1"/>
        <v>#VALUE!</v>
      </c>
      <c r="E2106" s="101" t="str">
        <f t="shared" si="2"/>
        <v>Public notice of draft NPDES permit and public hearing w/attachments </v>
      </c>
      <c r="F2106" s="98" t="str">
        <f t="shared" si="3"/>
        <v/>
      </c>
      <c r="G2106" s="98">
        <f t="shared" si="4"/>
        <v>1996</v>
      </c>
      <c r="H2106" s="98">
        <f t="shared" si="5"/>
        <v>11</v>
      </c>
      <c r="I2106" s="98">
        <f t="shared" si="6"/>
        <v>22</v>
      </c>
      <c r="J2106" s="101"/>
      <c r="K2106" s="101"/>
      <c r="L2106" s="101"/>
      <c r="M2106" s="101"/>
      <c r="N2106" s="101"/>
      <c r="O2106" s="101"/>
      <c r="P2106" s="101"/>
      <c r="Q2106" s="101"/>
      <c r="R2106" s="101"/>
      <c r="S2106" s="101"/>
      <c r="T2106" s="101"/>
      <c r="U2106" s="101"/>
      <c r="V2106" s="101"/>
      <c r="W2106" s="101"/>
      <c r="X2106" s="101"/>
      <c r="Y2106" s="101"/>
      <c r="Z2106" s="101"/>
    </row>
    <row r="2107" ht="12.0" customHeight="1">
      <c r="A2107" s="22">
        <v>35390.0</v>
      </c>
      <c r="B2107" s="26" t="s">
        <v>1923</v>
      </c>
      <c r="C2107" s="26" t="s">
        <v>9</v>
      </c>
      <c r="D2107" s="98">
        <f t="shared" si="1"/>
        <v>35</v>
      </c>
      <c r="E2107" s="98" t="str">
        <f t="shared" si="2"/>
        <v>Letter from D. Berry to A. Howard </v>
      </c>
      <c r="F2107" s="98" t="str">
        <f t="shared" si="3"/>
        <v>(re: comments on permit issues)</v>
      </c>
      <c r="G2107" s="98">
        <f t="shared" si="4"/>
        <v>1996</v>
      </c>
      <c r="H2107" s="98">
        <f t="shared" si="5"/>
        <v>11</v>
      </c>
      <c r="I2107" s="98">
        <f t="shared" si="6"/>
        <v>21</v>
      </c>
      <c r="J2107" s="101"/>
      <c r="K2107" s="101"/>
      <c r="L2107" s="101"/>
      <c r="M2107" s="101"/>
      <c r="N2107" s="101"/>
      <c r="O2107" s="101"/>
      <c r="P2107" s="101"/>
      <c r="Q2107" s="101"/>
      <c r="R2107" s="101"/>
      <c r="S2107" s="101"/>
      <c r="T2107" s="101"/>
      <c r="U2107" s="101"/>
      <c r="V2107" s="101"/>
      <c r="W2107" s="101"/>
      <c r="X2107" s="101"/>
      <c r="Y2107" s="101"/>
      <c r="Z2107" s="101"/>
    </row>
    <row r="2108" ht="12.0" customHeight="1">
      <c r="A2108" s="22">
        <v>35387.0</v>
      </c>
      <c r="B2108" s="26" t="s">
        <v>1924</v>
      </c>
      <c r="C2108" s="101" t="s">
        <v>275</v>
      </c>
      <c r="D2108" s="98">
        <f t="shared" si="1"/>
        <v>35</v>
      </c>
      <c r="E2108" s="98" t="str">
        <f t="shared" si="2"/>
        <v>Letter from J. Bobrin to S. Kolon </v>
      </c>
      <c r="F2108" s="98" t="str">
        <f t="shared" si="3"/>
        <v>(re: Core Work Plan)</v>
      </c>
      <c r="G2108" s="98">
        <f t="shared" si="4"/>
        <v>1996</v>
      </c>
      <c r="H2108" s="98">
        <f t="shared" si="5"/>
        <v>11</v>
      </c>
      <c r="I2108" s="98">
        <f t="shared" si="6"/>
        <v>18</v>
      </c>
      <c r="J2108" s="101"/>
      <c r="K2108" s="101"/>
      <c r="L2108" s="101"/>
      <c r="M2108" s="101"/>
      <c r="N2108" s="101"/>
      <c r="O2108" s="101"/>
      <c r="P2108" s="101"/>
      <c r="Q2108" s="101"/>
      <c r="R2108" s="101"/>
      <c r="S2108" s="101"/>
      <c r="T2108" s="101"/>
      <c r="U2108" s="101"/>
      <c r="V2108" s="101"/>
      <c r="W2108" s="101"/>
      <c r="X2108" s="101"/>
      <c r="Y2108" s="101"/>
      <c r="Z2108" s="101"/>
    </row>
    <row r="2109" ht="12.0" customHeight="1">
      <c r="A2109" s="22">
        <v>35387.0</v>
      </c>
      <c r="B2109" s="26" t="s">
        <v>1925</v>
      </c>
      <c r="C2109" s="101" t="s">
        <v>275</v>
      </c>
      <c r="D2109" s="98" t="str">
        <f t="shared" si="1"/>
        <v>#VALUE!</v>
      </c>
      <c r="E2109" s="101" t="str">
        <f t="shared" si="2"/>
        <v>MDEQ notice of public meeting on Core Area Work Plan </v>
      </c>
      <c r="F2109" s="98" t="str">
        <f t="shared" si="3"/>
        <v/>
      </c>
      <c r="G2109" s="98">
        <f t="shared" si="4"/>
        <v>1996</v>
      </c>
      <c r="H2109" s="98">
        <f t="shared" si="5"/>
        <v>11</v>
      </c>
      <c r="I2109" s="98">
        <f t="shared" si="6"/>
        <v>18</v>
      </c>
      <c r="J2109" s="101"/>
      <c r="K2109" s="101"/>
      <c r="L2109" s="101"/>
      <c r="M2109" s="101"/>
      <c r="N2109" s="101"/>
      <c r="O2109" s="101"/>
      <c r="P2109" s="101"/>
      <c r="Q2109" s="101"/>
      <c r="R2109" s="101"/>
      <c r="S2109" s="101"/>
      <c r="T2109" s="101"/>
      <c r="U2109" s="101"/>
      <c r="V2109" s="101"/>
      <c r="W2109" s="101"/>
      <c r="X2109" s="101"/>
      <c r="Y2109" s="101"/>
      <c r="Z2109" s="101"/>
    </row>
    <row r="2110" ht="12.0" customHeight="1">
      <c r="A2110" s="22">
        <v>35383.0</v>
      </c>
      <c r="B2110" s="26" t="s">
        <v>1926</v>
      </c>
      <c r="C2110" s="101" t="s">
        <v>275</v>
      </c>
      <c r="D2110" s="98" t="str">
        <f t="shared" si="1"/>
        <v>#VALUE!</v>
      </c>
      <c r="E2110" s="101" t="str">
        <f t="shared" si="2"/>
        <v>GSI submittal of Groundwater Reinjection Study of Core Area  </v>
      </c>
      <c r="F2110" s="98" t="str">
        <f t="shared" si="3"/>
        <v/>
      </c>
      <c r="G2110" s="98">
        <f t="shared" si="4"/>
        <v>1996</v>
      </c>
      <c r="H2110" s="98">
        <f t="shared" si="5"/>
        <v>11</v>
      </c>
      <c r="I2110" s="98">
        <f t="shared" si="6"/>
        <v>14</v>
      </c>
      <c r="J2110" s="101"/>
      <c r="K2110" s="101"/>
      <c r="L2110" s="101"/>
      <c r="M2110" s="101"/>
      <c r="N2110" s="101"/>
      <c r="O2110" s="101"/>
      <c r="P2110" s="101"/>
      <c r="Q2110" s="101"/>
      <c r="R2110" s="101"/>
      <c r="S2110" s="101"/>
      <c r="T2110" s="101"/>
      <c r="U2110" s="101"/>
      <c r="V2110" s="101"/>
      <c r="W2110" s="101"/>
      <c r="X2110" s="101"/>
      <c r="Y2110" s="101"/>
      <c r="Z2110" s="101"/>
    </row>
    <row r="2111" ht="24.0" customHeight="1">
      <c r="A2111" s="22">
        <v>35383.0</v>
      </c>
      <c r="B2111" s="26" t="s">
        <v>1927</v>
      </c>
      <c r="C2111" s="101" t="s">
        <v>356</v>
      </c>
      <c r="D2111" s="98">
        <f t="shared" si="1"/>
        <v>54</v>
      </c>
      <c r="E2111" s="98" t="str">
        <f t="shared" si="2"/>
        <v>Letter from A. Wasserman to R. Reichel w/attachments </v>
      </c>
      <c r="F2111" s="98" t="str">
        <f t="shared" si="3"/>
        <v>(re: Evergreen System operation)</v>
      </c>
      <c r="G2111" s="98">
        <f t="shared" si="4"/>
        <v>1996</v>
      </c>
      <c r="H2111" s="98">
        <f t="shared" si="5"/>
        <v>11</v>
      </c>
      <c r="I2111" s="98">
        <f t="shared" si="6"/>
        <v>14</v>
      </c>
      <c r="J2111" s="101"/>
      <c r="K2111" s="101"/>
      <c r="L2111" s="101"/>
      <c r="M2111" s="101"/>
      <c r="N2111" s="101"/>
      <c r="O2111" s="101"/>
      <c r="P2111" s="101"/>
      <c r="Q2111" s="101"/>
      <c r="R2111" s="101"/>
      <c r="S2111" s="101"/>
      <c r="T2111" s="101"/>
      <c r="U2111" s="101"/>
      <c r="V2111" s="101"/>
      <c r="W2111" s="101"/>
      <c r="X2111" s="101"/>
      <c r="Y2111" s="101"/>
      <c r="Z2111" s="101"/>
    </row>
    <row r="2112" ht="12.0" customHeight="1">
      <c r="A2112" s="22">
        <v>35381.0</v>
      </c>
      <c r="B2112" s="26" t="s">
        <v>1914</v>
      </c>
      <c r="C2112" s="101" t="s">
        <v>356</v>
      </c>
      <c r="D2112" s="98">
        <f t="shared" si="1"/>
        <v>41</v>
      </c>
      <c r="E2112" s="98" t="str">
        <f t="shared" si="2"/>
        <v>E-mail note from F. Fotouhi to S. Kolon </v>
      </c>
      <c r="F2112" s="98" t="str">
        <f t="shared" si="3"/>
        <v>(re: Evergreen discharge)</v>
      </c>
      <c r="G2112" s="98">
        <f t="shared" si="4"/>
        <v>1996</v>
      </c>
      <c r="H2112" s="98">
        <f t="shared" si="5"/>
        <v>11</v>
      </c>
      <c r="I2112" s="98">
        <f t="shared" si="6"/>
        <v>12</v>
      </c>
      <c r="J2112" s="101"/>
      <c r="K2112" s="101"/>
      <c r="L2112" s="101"/>
      <c r="M2112" s="101"/>
      <c r="N2112" s="101"/>
      <c r="O2112" s="101"/>
      <c r="P2112" s="101"/>
      <c r="Q2112" s="101"/>
      <c r="R2112" s="101"/>
      <c r="S2112" s="101"/>
      <c r="T2112" s="101"/>
      <c r="U2112" s="101"/>
      <c r="V2112" s="101"/>
      <c r="W2112" s="101"/>
      <c r="X2112" s="101"/>
      <c r="Y2112" s="101"/>
      <c r="Z2112" s="101"/>
    </row>
    <row r="2113" ht="12.0" customHeight="1">
      <c r="A2113" s="22">
        <v>35377.0</v>
      </c>
      <c r="B2113" s="26" t="s">
        <v>1928</v>
      </c>
      <c r="C2113" s="101" t="s">
        <v>356</v>
      </c>
      <c r="D2113" s="98" t="str">
        <f t="shared" si="1"/>
        <v>#VALUE!</v>
      </c>
      <c r="E2113" s="101" t="str">
        <f t="shared" si="2"/>
        <v>Analytical results from Evergreen area residential wells and Honey Creek</v>
      </c>
      <c r="F2113" s="98" t="str">
        <f t="shared" si="3"/>
        <v/>
      </c>
      <c r="G2113" s="98">
        <f t="shared" si="4"/>
        <v>1996</v>
      </c>
      <c r="H2113" s="98">
        <f t="shared" si="5"/>
        <v>11</v>
      </c>
      <c r="I2113" s="98">
        <f t="shared" si="6"/>
        <v>8</v>
      </c>
      <c r="J2113" s="101"/>
      <c r="K2113" s="101"/>
      <c r="L2113" s="101"/>
      <c r="M2113" s="101"/>
      <c r="N2113" s="101"/>
      <c r="O2113" s="101"/>
      <c r="P2113" s="101"/>
      <c r="Q2113" s="101"/>
      <c r="R2113" s="101"/>
      <c r="S2113" s="101"/>
      <c r="T2113" s="101"/>
      <c r="U2113" s="101"/>
      <c r="V2113" s="101"/>
      <c r="W2113" s="101"/>
      <c r="X2113" s="101"/>
      <c r="Y2113" s="101"/>
      <c r="Z2113" s="101"/>
    </row>
    <row r="2114" ht="12.0" customHeight="1">
      <c r="A2114" s="22">
        <v>35377.0</v>
      </c>
      <c r="B2114" s="26" t="s">
        <v>1929</v>
      </c>
      <c r="C2114" s="101" t="s">
        <v>356</v>
      </c>
      <c r="D2114" s="98">
        <f t="shared" si="1"/>
        <v>39</v>
      </c>
      <c r="E2114" s="98" t="str">
        <f t="shared" si="2"/>
        <v>Letter from F. Fotouhi to M. Adrounie </v>
      </c>
      <c r="F2114" s="98" t="str">
        <f t="shared" si="3"/>
        <v>(re: Evergreen discharge)</v>
      </c>
      <c r="G2114" s="98">
        <f t="shared" si="4"/>
        <v>1996</v>
      </c>
      <c r="H2114" s="98">
        <f t="shared" si="5"/>
        <v>11</v>
      </c>
      <c r="I2114" s="98">
        <f t="shared" si="6"/>
        <v>8</v>
      </c>
      <c r="J2114" s="101"/>
      <c r="K2114" s="101"/>
      <c r="L2114" s="101"/>
      <c r="M2114" s="101"/>
      <c r="N2114" s="101"/>
      <c r="O2114" s="101"/>
      <c r="P2114" s="101"/>
      <c r="Q2114" s="101"/>
      <c r="R2114" s="101"/>
      <c r="S2114" s="101"/>
      <c r="T2114" s="101"/>
      <c r="U2114" s="101"/>
      <c r="V2114" s="101"/>
      <c r="W2114" s="101"/>
      <c r="X2114" s="101"/>
      <c r="Y2114" s="101"/>
      <c r="Z2114" s="101"/>
    </row>
    <row r="2115" ht="12.0" customHeight="1">
      <c r="A2115" s="22">
        <v>35377.0</v>
      </c>
      <c r="B2115" s="26" t="s">
        <v>1930</v>
      </c>
      <c r="C2115" s="101" t="s">
        <v>7</v>
      </c>
      <c r="D2115" s="98">
        <f t="shared" si="1"/>
        <v>47</v>
      </c>
      <c r="E2115" s="98" t="str">
        <f t="shared" si="2"/>
        <v>Memo from J. Lahti to G. Klepper w/attachment </v>
      </c>
      <c r="F2115" s="98" t="str">
        <f t="shared" si="3"/>
        <v>(re: residential well monitoring)</v>
      </c>
      <c r="G2115" s="98">
        <f t="shared" si="4"/>
        <v>1996</v>
      </c>
      <c r="H2115" s="98">
        <f t="shared" si="5"/>
        <v>11</v>
      </c>
      <c r="I2115" s="98">
        <f t="shared" si="6"/>
        <v>8</v>
      </c>
      <c r="J2115" s="101"/>
      <c r="K2115" s="101"/>
      <c r="L2115" s="101"/>
      <c r="M2115" s="101"/>
      <c r="N2115" s="101"/>
      <c r="O2115" s="101"/>
      <c r="P2115" s="101"/>
      <c r="Q2115" s="101"/>
      <c r="R2115" s="101"/>
      <c r="S2115" s="101"/>
      <c r="T2115" s="101"/>
      <c r="U2115" s="101"/>
      <c r="V2115" s="101"/>
      <c r="W2115" s="101"/>
      <c r="X2115" s="101"/>
      <c r="Y2115" s="101"/>
      <c r="Z2115" s="101"/>
    </row>
    <row r="2116" ht="12.0" customHeight="1">
      <c r="A2116" s="22">
        <v>35377.0</v>
      </c>
      <c r="B2116" s="26" t="s">
        <v>1928</v>
      </c>
      <c r="C2116" s="26" t="s">
        <v>9</v>
      </c>
      <c r="D2116" s="98" t="str">
        <f t="shared" si="1"/>
        <v>#VALUE!</v>
      </c>
      <c r="E2116" s="101" t="str">
        <f t="shared" si="2"/>
        <v>Analytical results from Evergreen area residential wells and Honey Creek</v>
      </c>
      <c r="F2116" s="98" t="str">
        <f t="shared" si="3"/>
        <v/>
      </c>
      <c r="G2116" s="98">
        <f t="shared" si="4"/>
        <v>1996</v>
      </c>
      <c r="H2116" s="98">
        <f t="shared" si="5"/>
        <v>11</v>
      </c>
      <c r="I2116" s="98">
        <f t="shared" si="6"/>
        <v>8</v>
      </c>
      <c r="J2116" s="101"/>
      <c r="K2116" s="101"/>
      <c r="L2116" s="101"/>
      <c r="M2116" s="101"/>
      <c r="N2116" s="101"/>
      <c r="O2116" s="101"/>
      <c r="P2116" s="101"/>
      <c r="Q2116" s="101"/>
      <c r="R2116" s="101"/>
      <c r="S2116" s="101"/>
      <c r="T2116" s="101"/>
      <c r="U2116" s="101"/>
      <c r="V2116" s="101"/>
      <c r="W2116" s="101"/>
      <c r="X2116" s="101"/>
      <c r="Y2116" s="101"/>
      <c r="Z2116" s="101"/>
    </row>
    <row r="2117" ht="12.0" customHeight="1">
      <c r="A2117" s="22">
        <v>35376.0</v>
      </c>
      <c r="B2117" s="26" t="s">
        <v>1931</v>
      </c>
      <c r="C2117" s="101" t="s">
        <v>275</v>
      </c>
      <c r="D2117" s="98">
        <f t="shared" si="1"/>
        <v>41</v>
      </c>
      <c r="E2117" s="98" t="str">
        <f t="shared" si="2"/>
        <v>E-mail note from F. Fotouhi to S. Kolon </v>
      </c>
      <c r="F2117" s="98" t="str">
        <f t="shared" si="3"/>
        <v>(re: Core Area schedule)</v>
      </c>
      <c r="G2117" s="98">
        <f t="shared" si="4"/>
        <v>1996</v>
      </c>
      <c r="H2117" s="98">
        <f t="shared" si="5"/>
        <v>11</v>
      </c>
      <c r="I2117" s="98">
        <f t="shared" si="6"/>
        <v>7</v>
      </c>
      <c r="J2117" s="101"/>
      <c r="K2117" s="101"/>
      <c r="L2117" s="101"/>
      <c r="M2117" s="101"/>
      <c r="N2117" s="101"/>
      <c r="O2117" s="101"/>
      <c r="P2117" s="101"/>
      <c r="Q2117" s="101"/>
      <c r="R2117" s="101"/>
      <c r="S2117" s="101"/>
      <c r="T2117" s="101"/>
      <c r="U2117" s="101"/>
      <c r="V2117" s="101"/>
      <c r="W2117" s="101"/>
      <c r="X2117" s="101"/>
      <c r="Y2117" s="101"/>
      <c r="Z2117" s="101"/>
    </row>
    <row r="2118" ht="12.0" customHeight="1">
      <c r="A2118" s="22">
        <v>35376.0</v>
      </c>
      <c r="B2118" s="26" t="s">
        <v>1918</v>
      </c>
      <c r="C2118" s="101" t="s">
        <v>356</v>
      </c>
      <c r="D2118" s="98">
        <f t="shared" si="1"/>
        <v>40</v>
      </c>
      <c r="E2118" s="98" t="str">
        <f t="shared" si="2"/>
        <v>Letter from R. Reichel to A. Wasserman </v>
      </c>
      <c r="F2118" s="98" t="str">
        <f t="shared" si="3"/>
        <v>(re: Evergreen System operation)</v>
      </c>
      <c r="G2118" s="98">
        <f t="shared" si="4"/>
        <v>1996</v>
      </c>
      <c r="H2118" s="98">
        <f t="shared" si="5"/>
        <v>11</v>
      </c>
      <c r="I2118" s="98">
        <f t="shared" si="6"/>
        <v>7</v>
      </c>
      <c r="J2118" s="101"/>
      <c r="K2118" s="101"/>
      <c r="L2118" s="101"/>
      <c r="M2118" s="101"/>
      <c r="N2118" s="101"/>
      <c r="O2118" s="101"/>
      <c r="P2118" s="101"/>
      <c r="Q2118" s="101"/>
      <c r="R2118" s="101"/>
      <c r="S2118" s="101"/>
      <c r="T2118" s="101"/>
      <c r="U2118" s="101"/>
      <c r="V2118" s="101"/>
      <c r="W2118" s="101"/>
      <c r="X2118" s="101"/>
      <c r="Y2118" s="101"/>
      <c r="Z2118" s="101"/>
    </row>
    <row r="2119" ht="24.0" customHeight="1">
      <c r="A2119" s="22">
        <v>35375.0</v>
      </c>
      <c r="B2119" s="26" t="s">
        <v>1932</v>
      </c>
      <c r="C2119" s="26" t="s">
        <v>9</v>
      </c>
      <c r="D2119" s="98">
        <f t="shared" si="1"/>
        <v>59</v>
      </c>
      <c r="E2119" s="98" t="str">
        <f t="shared" si="2"/>
        <v>Letter from M. Bitondo to F. Fotouhi w/draft NPDES permit </v>
      </c>
      <c r="F2119" s="98" t="str">
        <f t="shared" si="3"/>
        <v>(previously provided to Scio Township, P. Ryan and D. Politis)</v>
      </c>
      <c r="G2119" s="98">
        <f t="shared" si="4"/>
        <v>1996</v>
      </c>
      <c r="H2119" s="98">
        <f t="shared" si="5"/>
        <v>11</v>
      </c>
      <c r="I2119" s="98">
        <f t="shared" si="6"/>
        <v>6</v>
      </c>
      <c r="J2119" s="101"/>
      <c r="K2119" s="101"/>
      <c r="L2119" s="101"/>
      <c r="M2119" s="101"/>
      <c r="N2119" s="101"/>
      <c r="O2119" s="101"/>
      <c r="P2119" s="101"/>
      <c r="Q2119" s="101"/>
      <c r="R2119" s="101"/>
      <c r="S2119" s="101"/>
      <c r="T2119" s="101"/>
      <c r="U2119" s="101"/>
      <c r="V2119" s="101"/>
      <c r="W2119" s="101"/>
      <c r="X2119" s="101"/>
      <c r="Y2119" s="101"/>
      <c r="Z2119" s="101"/>
    </row>
    <row r="2120" ht="12.0" customHeight="1">
      <c r="A2120" s="22">
        <v>35370.0</v>
      </c>
      <c r="B2120" s="26" t="s">
        <v>1933</v>
      </c>
      <c r="C2120" s="101" t="s">
        <v>356</v>
      </c>
      <c r="D2120" s="98" t="str">
        <f t="shared" si="1"/>
        <v>#VALUE!</v>
      </c>
      <c r="E2120" s="101" t="str">
        <f t="shared" si="2"/>
        <v>Analytical results from Evergreen area residential wells</v>
      </c>
      <c r="F2120" s="98" t="str">
        <f t="shared" si="3"/>
        <v/>
      </c>
      <c r="G2120" s="98">
        <f t="shared" si="4"/>
        <v>1996</v>
      </c>
      <c r="H2120" s="98">
        <f t="shared" si="5"/>
        <v>11</v>
      </c>
      <c r="I2120" s="98">
        <f t="shared" si="6"/>
        <v>1</v>
      </c>
      <c r="J2120" s="101"/>
      <c r="K2120" s="101"/>
      <c r="L2120" s="101"/>
      <c r="M2120" s="101"/>
      <c r="N2120" s="101"/>
      <c r="O2120" s="101"/>
      <c r="P2120" s="101"/>
      <c r="Q2120" s="101"/>
      <c r="R2120" s="101"/>
      <c r="S2120" s="101"/>
      <c r="T2120" s="101"/>
      <c r="U2120" s="101"/>
      <c r="V2120" s="101"/>
      <c r="W2120" s="101"/>
      <c r="X2120" s="101"/>
      <c r="Y2120" s="101"/>
      <c r="Z2120" s="101"/>
    </row>
    <row r="2121" ht="12.0" customHeight="1">
      <c r="A2121" s="22">
        <v>35368.0</v>
      </c>
      <c r="B2121" s="26" t="s">
        <v>1934</v>
      </c>
      <c r="C2121" s="101" t="s">
        <v>356</v>
      </c>
      <c r="D2121" s="98">
        <f t="shared" si="1"/>
        <v>38</v>
      </c>
      <c r="E2121" s="98" t="str">
        <f t="shared" si="2"/>
        <v>Letter from F. Fotouhi to M. Fishman </v>
      </c>
      <c r="F2121" s="98" t="str">
        <f t="shared" si="3"/>
        <v>(re: Evergreen area access)</v>
      </c>
      <c r="G2121" s="98">
        <f t="shared" si="4"/>
        <v>1996</v>
      </c>
      <c r="H2121" s="98">
        <f t="shared" si="5"/>
        <v>10</v>
      </c>
      <c r="I2121" s="98">
        <f t="shared" si="6"/>
        <v>30</v>
      </c>
      <c r="J2121" s="101"/>
      <c r="K2121" s="101"/>
      <c r="L2121" s="101"/>
      <c r="M2121" s="101"/>
      <c r="N2121" s="101"/>
      <c r="O2121" s="101"/>
      <c r="P2121" s="101"/>
      <c r="Q2121" s="101"/>
      <c r="R2121" s="101"/>
      <c r="S2121" s="101"/>
      <c r="T2121" s="101"/>
      <c r="U2121" s="101"/>
      <c r="V2121" s="101"/>
      <c r="W2121" s="101"/>
      <c r="X2121" s="101"/>
      <c r="Y2121" s="101"/>
      <c r="Z2121" s="101"/>
    </row>
    <row r="2122" ht="12.0" customHeight="1">
      <c r="A2122" s="22">
        <v>35363.0</v>
      </c>
      <c r="B2122" s="26" t="s">
        <v>1935</v>
      </c>
      <c r="C2122" s="101" t="s">
        <v>356</v>
      </c>
      <c r="D2122" s="98">
        <f t="shared" si="1"/>
        <v>40</v>
      </c>
      <c r="E2122" s="98" t="str">
        <f t="shared" si="2"/>
        <v>Letter from F. Fotouhi to H. Adrounie  </v>
      </c>
      <c r="F2122" s="98" t="str">
        <f t="shared" si="3"/>
        <v>(re: Evergreen discharge)</v>
      </c>
      <c r="G2122" s="98">
        <f t="shared" si="4"/>
        <v>1996</v>
      </c>
      <c r="H2122" s="98">
        <f t="shared" si="5"/>
        <v>10</v>
      </c>
      <c r="I2122" s="98">
        <f t="shared" si="6"/>
        <v>25</v>
      </c>
      <c r="J2122" s="101"/>
      <c r="K2122" s="101"/>
      <c r="L2122" s="101"/>
      <c r="M2122" s="101"/>
      <c r="N2122" s="101"/>
      <c r="O2122" s="101"/>
      <c r="P2122" s="101"/>
      <c r="Q2122" s="101"/>
      <c r="R2122" s="101"/>
      <c r="S2122" s="101"/>
      <c r="T2122" s="101"/>
      <c r="U2122" s="101"/>
      <c r="V2122" s="101"/>
      <c r="W2122" s="101"/>
      <c r="X2122" s="101"/>
      <c r="Y2122" s="101"/>
      <c r="Z2122" s="101"/>
    </row>
    <row r="2123" ht="12.0" customHeight="1">
      <c r="A2123" s="22">
        <v>35361.0</v>
      </c>
      <c r="B2123" s="26" t="s">
        <v>1936</v>
      </c>
      <c r="C2123" s="101" t="s">
        <v>356</v>
      </c>
      <c r="D2123" s="98">
        <f t="shared" si="1"/>
        <v>46</v>
      </c>
      <c r="E2123" s="98" t="str">
        <f t="shared" si="2"/>
        <v>Letter from S. Kolon to F. Fotouhi &amp; D. Fink </v>
      </c>
      <c r="F2123" s="98" t="str">
        <f t="shared" si="3"/>
        <v>(re: Evergreen effluent)</v>
      </c>
      <c r="G2123" s="98">
        <f t="shared" si="4"/>
        <v>1996</v>
      </c>
      <c r="H2123" s="98">
        <f t="shared" si="5"/>
        <v>10</v>
      </c>
      <c r="I2123" s="98">
        <f t="shared" si="6"/>
        <v>23</v>
      </c>
      <c r="J2123" s="101"/>
      <c r="K2123" s="101"/>
      <c r="L2123" s="101"/>
      <c r="M2123" s="101"/>
      <c r="N2123" s="101"/>
      <c r="O2123" s="101"/>
      <c r="P2123" s="101"/>
      <c r="Q2123" s="101"/>
      <c r="R2123" s="101"/>
      <c r="S2123" s="101"/>
      <c r="T2123" s="101"/>
      <c r="U2123" s="101"/>
      <c r="V2123" s="101"/>
      <c r="W2123" s="101"/>
      <c r="X2123" s="101"/>
      <c r="Y2123" s="101"/>
      <c r="Z2123" s="101"/>
    </row>
    <row r="2124" ht="12.0" customHeight="1">
      <c r="A2124" s="22">
        <v>35348.0</v>
      </c>
      <c r="B2124" s="26" t="s">
        <v>1937</v>
      </c>
      <c r="C2124" s="101" t="s">
        <v>356</v>
      </c>
      <c r="D2124" s="98" t="str">
        <f t="shared" si="1"/>
        <v>#VALUE!</v>
      </c>
      <c r="E2124" s="101" t="str">
        <f t="shared" si="2"/>
        <v>MDEQ response to GSI submittal of Capture Zone Analysis for Evergreen System</v>
      </c>
      <c r="F2124" s="98" t="str">
        <f t="shared" si="3"/>
        <v/>
      </c>
      <c r="G2124" s="98">
        <f t="shared" si="4"/>
        <v>1996</v>
      </c>
      <c r="H2124" s="98">
        <f t="shared" si="5"/>
        <v>10</v>
      </c>
      <c r="I2124" s="98">
        <f t="shared" si="6"/>
        <v>10</v>
      </c>
      <c r="J2124" s="101"/>
      <c r="K2124" s="101"/>
      <c r="L2124" s="101"/>
      <c r="M2124" s="101"/>
      <c r="N2124" s="101"/>
      <c r="O2124" s="101"/>
      <c r="P2124" s="101"/>
      <c r="Q2124" s="101"/>
      <c r="R2124" s="101"/>
      <c r="S2124" s="101"/>
      <c r="T2124" s="101"/>
      <c r="U2124" s="101"/>
      <c r="V2124" s="101"/>
      <c r="W2124" s="101"/>
      <c r="X2124" s="101"/>
      <c r="Y2124" s="101"/>
      <c r="Z2124" s="101"/>
    </row>
    <row r="2125" ht="12.0" customHeight="1">
      <c r="A2125" s="22">
        <v>35341.0</v>
      </c>
      <c r="B2125" s="26" t="s">
        <v>1938</v>
      </c>
      <c r="C2125" s="101" t="s">
        <v>4</v>
      </c>
      <c r="D2125" s="98">
        <f t="shared" si="1"/>
        <v>45</v>
      </c>
      <c r="E2125" s="98" t="str">
        <f t="shared" si="2"/>
        <v>GSI submittal of fifteenth quarterly report </v>
      </c>
      <c r="F2125" s="98" t="str">
        <f t="shared" si="3"/>
        <v>(6/1/96 to 8/31/96)</v>
      </c>
      <c r="G2125" s="98">
        <f t="shared" si="4"/>
        <v>1996</v>
      </c>
      <c r="H2125" s="98">
        <f t="shared" si="5"/>
        <v>10</v>
      </c>
      <c r="I2125" s="98">
        <f t="shared" si="6"/>
        <v>3</v>
      </c>
      <c r="J2125" s="101"/>
      <c r="K2125" s="101"/>
      <c r="L2125" s="101"/>
      <c r="M2125" s="101"/>
      <c r="N2125" s="101"/>
      <c r="O2125" s="101"/>
      <c r="P2125" s="101"/>
      <c r="Q2125" s="101"/>
      <c r="R2125" s="101"/>
      <c r="S2125" s="101"/>
      <c r="T2125" s="101"/>
      <c r="U2125" s="101"/>
      <c r="V2125" s="101"/>
      <c r="W2125" s="101"/>
      <c r="X2125" s="101"/>
      <c r="Y2125" s="101"/>
      <c r="Z2125" s="101"/>
    </row>
    <row r="2126" ht="12.0" customHeight="1">
      <c r="A2126" s="22">
        <v>35340.0</v>
      </c>
      <c r="B2126" s="26" t="s">
        <v>1939</v>
      </c>
      <c r="C2126" s="101" t="s">
        <v>7</v>
      </c>
      <c r="D2126" s="98" t="str">
        <f t="shared" si="1"/>
        <v>#VALUE!</v>
      </c>
      <c r="E2126" s="101" t="str">
        <f t="shared" si="2"/>
        <v>Letter from F. Fotouhi to H. Adrounie</v>
      </c>
      <c r="F2126" s="98" t="str">
        <f t="shared" si="3"/>
        <v/>
      </c>
      <c r="G2126" s="98">
        <f t="shared" si="4"/>
        <v>1996</v>
      </c>
      <c r="H2126" s="98">
        <f t="shared" si="5"/>
        <v>10</v>
      </c>
      <c r="I2126" s="98">
        <f t="shared" si="6"/>
        <v>2</v>
      </c>
      <c r="J2126" s="101"/>
      <c r="K2126" s="101"/>
      <c r="L2126" s="101"/>
      <c r="M2126" s="101"/>
      <c r="N2126" s="101"/>
      <c r="O2126" s="101"/>
      <c r="P2126" s="101"/>
      <c r="Q2126" s="101"/>
      <c r="R2126" s="101"/>
      <c r="S2126" s="101"/>
      <c r="T2126" s="101"/>
      <c r="U2126" s="101"/>
      <c r="V2126" s="101"/>
      <c r="W2126" s="101"/>
      <c r="X2126" s="101"/>
      <c r="Y2126" s="101"/>
      <c r="Z2126" s="101"/>
    </row>
    <row r="2127" ht="12.0" customHeight="1">
      <c r="A2127" s="22">
        <v>35338.0</v>
      </c>
      <c r="B2127" s="26" t="s">
        <v>1940</v>
      </c>
      <c r="C2127" s="101" t="s">
        <v>275</v>
      </c>
      <c r="D2127" s="98" t="str">
        <f t="shared" si="1"/>
        <v>#VALUE!</v>
      </c>
      <c r="E2127" s="101" t="str">
        <f t="shared" si="2"/>
        <v>GSI submittal of Core System Work Plan</v>
      </c>
      <c r="F2127" s="98" t="str">
        <f t="shared" si="3"/>
        <v/>
      </c>
      <c r="G2127" s="98">
        <f t="shared" si="4"/>
        <v>1996</v>
      </c>
      <c r="H2127" s="98">
        <f t="shared" si="5"/>
        <v>9</v>
      </c>
      <c r="I2127" s="98">
        <f t="shared" si="6"/>
        <v>30</v>
      </c>
      <c r="J2127" s="101"/>
      <c r="K2127" s="101"/>
      <c r="L2127" s="101"/>
      <c r="M2127" s="101"/>
      <c r="N2127" s="101"/>
      <c r="O2127" s="101"/>
      <c r="P2127" s="101"/>
      <c r="Q2127" s="101"/>
      <c r="R2127" s="101"/>
      <c r="S2127" s="101"/>
      <c r="T2127" s="101"/>
      <c r="U2127" s="101"/>
      <c r="V2127" s="101"/>
      <c r="W2127" s="101"/>
      <c r="X2127" s="101"/>
      <c r="Y2127" s="101"/>
      <c r="Z2127" s="101"/>
    </row>
    <row r="2128" ht="12.0" customHeight="1">
      <c r="A2128" s="22">
        <v>35338.0</v>
      </c>
      <c r="B2128" s="26" t="s">
        <v>1941</v>
      </c>
      <c r="C2128" s="101" t="s">
        <v>7</v>
      </c>
      <c r="D2128" s="98" t="str">
        <f t="shared" si="1"/>
        <v>#VALUE!</v>
      </c>
      <c r="E2128" s="101" t="str">
        <f t="shared" si="2"/>
        <v>E-mail note from F. Fotouhi to S. Kolon</v>
      </c>
      <c r="F2128" s="98" t="str">
        <f t="shared" si="3"/>
        <v/>
      </c>
      <c r="G2128" s="98">
        <f t="shared" si="4"/>
        <v>1996</v>
      </c>
      <c r="H2128" s="98">
        <f t="shared" si="5"/>
        <v>9</v>
      </c>
      <c r="I2128" s="98">
        <f t="shared" si="6"/>
        <v>30</v>
      </c>
      <c r="J2128" s="101"/>
      <c r="K2128" s="101"/>
      <c r="L2128" s="101"/>
      <c r="M2128" s="101"/>
      <c r="N2128" s="101"/>
      <c r="O2128" s="101"/>
      <c r="P2128" s="101"/>
      <c r="Q2128" s="101"/>
      <c r="R2128" s="101"/>
      <c r="S2128" s="101"/>
      <c r="T2128" s="101"/>
      <c r="U2128" s="101"/>
      <c r="V2128" s="101"/>
      <c r="W2128" s="101"/>
      <c r="X2128" s="101"/>
      <c r="Y2128" s="101"/>
      <c r="Z2128" s="101"/>
    </row>
    <row r="2129" ht="12.0" customHeight="1">
      <c r="A2129" s="22">
        <v>35338.0</v>
      </c>
      <c r="B2129" s="26" t="s">
        <v>1942</v>
      </c>
      <c r="C2129" s="101" t="s">
        <v>7</v>
      </c>
      <c r="D2129" s="98" t="str">
        <f t="shared" si="1"/>
        <v>#VALUE!</v>
      </c>
      <c r="E2129" s="101" t="str">
        <f t="shared" si="2"/>
        <v>E-mail note from S. Kolon to F. Fotouhi</v>
      </c>
      <c r="F2129" s="98" t="str">
        <f t="shared" si="3"/>
        <v/>
      </c>
      <c r="G2129" s="98">
        <f t="shared" si="4"/>
        <v>1996</v>
      </c>
      <c r="H2129" s="98">
        <f t="shared" si="5"/>
        <v>9</v>
      </c>
      <c r="I2129" s="98">
        <f t="shared" si="6"/>
        <v>30</v>
      </c>
      <c r="J2129" s="101"/>
      <c r="K2129" s="101"/>
      <c r="L2129" s="101"/>
      <c r="M2129" s="101"/>
      <c r="N2129" s="101"/>
      <c r="O2129" s="101"/>
      <c r="P2129" s="101"/>
      <c r="Q2129" s="101"/>
      <c r="R2129" s="101"/>
      <c r="S2129" s="101"/>
      <c r="T2129" s="101"/>
      <c r="U2129" s="101"/>
      <c r="V2129" s="101"/>
      <c r="W2129" s="101"/>
      <c r="X2129" s="101"/>
      <c r="Y2129" s="101"/>
      <c r="Z2129" s="101"/>
    </row>
    <row r="2130" ht="12.0" customHeight="1">
      <c r="A2130" s="22">
        <v>35331.0</v>
      </c>
      <c r="B2130" s="25" t="s">
        <v>1943</v>
      </c>
      <c r="C2130" s="101" t="s">
        <v>7</v>
      </c>
      <c r="D2130" s="98">
        <f t="shared" si="1"/>
        <v>31</v>
      </c>
      <c r="E2130" s="98" t="str">
        <f t="shared" si="2"/>
        <v>Amendment to Consent Judgment </v>
      </c>
      <c r="F2130" s="98" t="str">
        <f t="shared" si="3"/>
        <v>(first)</v>
      </c>
      <c r="G2130" s="98">
        <f t="shared" si="4"/>
        <v>1996</v>
      </c>
      <c r="H2130" s="98">
        <f t="shared" si="5"/>
        <v>9</v>
      </c>
      <c r="I2130" s="98">
        <f t="shared" si="6"/>
        <v>23</v>
      </c>
      <c r="J2130" s="101"/>
      <c r="K2130" s="101"/>
      <c r="L2130" s="101"/>
      <c r="M2130" s="101"/>
      <c r="N2130" s="101"/>
      <c r="O2130" s="101"/>
      <c r="P2130" s="101"/>
      <c r="Q2130" s="101"/>
      <c r="R2130" s="101"/>
      <c r="S2130" s="101"/>
      <c r="T2130" s="101"/>
      <c r="U2130" s="101"/>
      <c r="V2130" s="101"/>
      <c r="W2130" s="101"/>
      <c r="X2130" s="101"/>
      <c r="Y2130" s="101"/>
      <c r="Z2130" s="101"/>
    </row>
    <row r="2131" ht="12.0" customHeight="1">
      <c r="A2131" s="22">
        <v>35306.0</v>
      </c>
      <c r="B2131" s="26" t="s">
        <v>1939</v>
      </c>
      <c r="C2131" s="101" t="s">
        <v>7</v>
      </c>
      <c r="D2131" s="98" t="str">
        <f t="shared" si="1"/>
        <v>#VALUE!</v>
      </c>
      <c r="E2131" s="101" t="str">
        <f t="shared" si="2"/>
        <v>Letter from F. Fotouhi to H. Adrounie</v>
      </c>
      <c r="F2131" s="98" t="str">
        <f t="shared" si="3"/>
        <v/>
      </c>
      <c r="G2131" s="98">
        <f t="shared" si="4"/>
        <v>1996</v>
      </c>
      <c r="H2131" s="98">
        <f t="shared" si="5"/>
        <v>8</v>
      </c>
      <c r="I2131" s="98">
        <f t="shared" si="6"/>
        <v>29</v>
      </c>
      <c r="J2131" s="101"/>
      <c r="K2131" s="101"/>
      <c r="L2131" s="101"/>
      <c r="M2131" s="101"/>
      <c r="N2131" s="101"/>
      <c r="O2131" s="101"/>
      <c r="P2131" s="101"/>
      <c r="Q2131" s="101"/>
      <c r="R2131" s="101"/>
      <c r="S2131" s="101"/>
      <c r="T2131" s="101"/>
      <c r="U2131" s="101"/>
      <c r="V2131" s="101"/>
      <c r="W2131" s="101"/>
      <c r="X2131" s="101"/>
      <c r="Y2131" s="101"/>
      <c r="Z2131" s="101"/>
    </row>
    <row r="2132" ht="12.0" customHeight="1">
      <c r="A2132" s="22">
        <v>35306.0</v>
      </c>
      <c r="B2132" s="26" t="s">
        <v>1939</v>
      </c>
      <c r="C2132" s="101" t="s">
        <v>7</v>
      </c>
      <c r="D2132" s="98" t="str">
        <f t="shared" si="1"/>
        <v>#VALUE!</v>
      </c>
      <c r="E2132" s="101" t="str">
        <f t="shared" si="2"/>
        <v>Letter from F. Fotouhi to H. Adrounie</v>
      </c>
      <c r="F2132" s="98" t="str">
        <f t="shared" si="3"/>
        <v/>
      </c>
      <c r="G2132" s="98">
        <f t="shared" si="4"/>
        <v>1996</v>
      </c>
      <c r="H2132" s="98">
        <f t="shared" si="5"/>
        <v>8</v>
      </c>
      <c r="I2132" s="98">
        <f t="shared" si="6"/>
        <v>29</v>
      </c>
      <c r="J2132" s="101"/>
      <c r="K2132" s="101"/>
      <c r="L2132" s="101"/>
      <c r="M2132" s="101"/>
      <c r="N2132" s="101"/>
      <c r="O2132" s="101"/>
      <c r="P2132" s="101"/>
      <c r="Q2132" s="101"/>
      <c r="R2132" s="101"/>
      <c r="S2132" s="101"/>
      <c r="T2132" s="101"/>
      <c r="U2132" s="101"/>
      <c r="V2132" s="101"/>
      <c r="W2132" s="101"/>
      <c r="X2132" s="101"/>
      <c r="Y2132" s="101"/>
      <c r="Z2132" s="101"/>
    </row>
    <row r="2133" ht="12.0" customHeight="1">
      <c r="A2133" s="22">
        <v>35305.0</v>
      </c>
      <c r="B2133" s="26" t="s">
        <v>1944</v>
      </c>
      <c r="C2133" s="101" t="s">
        <v>7</v>
      </c>
      <c r="D2133" s="98" t="str">
        <f t="shared" si="1"/>
        <v>#VALUE!</v>
      </c>
      <c r="E2133" s="101" t="str">
        <f t="shared" si="2"/>
        <v>Letter from F. Fotouhi to H. Adrounie w/attachments</v>
      </c>
      <c r="F2133" s="98" t="str">
        <f t="shared" si="3"/>
        <v/>
      </c>
      <c r="G2133" s="98">
        <f t="shared" si="4"/>
        <v>1996</v>
      </c>
      <c r="H2133" s="98">
        <f t="shared" si="5"/>
        <v>8</v>
      </c>
      <c r="I2133" s="98">
        <f t="shared" si="6"/>
        <v>28</v>
      </c>
      <c r="J2133" s="101"/>
      <c r="K2133" s="101"/>
      <c r="L2133" s="101"/>
      <c r="M2133" s="101"/>
      <c r="N2133" s="101"/>
      <c r="O2133" s="101"/>
      <c r="P2133" s="101"/>
      <c r="Q2133" s="101"/>
      <c r="R2133" s="101"/>
      <c r="S2133" s="101"/>
      <c r="T2133" s="101"/>
      <c r="U2133" s="101"/>
      <c r="V2133" s="101"/>
      <c r="W2133" s="101"/>
      <c r="X2133" s="101"/>
      <c r="Y2133" s="101"/>
      <c r="Z2133" s="101"/>
    </row>
    <row r="2134" ht="12.0" customHeight="1">
      <c r="A2134" s="22">
        <v>35304.0</v>
      </c>
      <c r="B2134" s="26" t="s">
        <v>1939</v>
      </c>
      <c r="C2134" s="101" t="s">
        <v>7</v>
      </c>
      <c r="D2134" s="98" t="str">
        <f t="shared" si="1"/>
        <v>#VALUE!</v>
      </c>
      <c r="E2134" s="101" t="str">
        <f t="shared" si="2"/>
        <v>Letter from F. Fotouhi to H. Adrounie</v>
      </c>
      <c r="F2134" s="98" t="str">
        <f t="shared" si="3"/>
        <v/>
      </c>
      <c r="G2134" s="98">
        <f t="shared" si="4"/>
        <v>1996</v>
      </c>
      <c r="H2134" s="98">
        <f t="shared" si="5"/>
        <v>8</v>
      </c>
      <c r="I2134" s="98">
        <f t="shared" si="6"/>
        <v>27</v>
      </c>
      <c r="J2134" s="101"/>
      <c r="K2134" s="101"/>
      <c r="L2134" s="101"/>
      <c r="M2134" s="101"/>
      <c r="N2134" s="101"/>
      <c r="O2134" s="101"/>
      <c r="P2134" s="101"/>
      <c r="Q2134" s="101"/>
      <c r="R2134" s="101"/>
      <c r="S2134" s="101"/>
      <c r="T2134" s="101"/>
      <c r="U2134" s="101"/>
      <c r="V2134" s="101"/>
      <c r="W2134" s="101"/>
      <c r="X2134" s="101"/>
      <c r="Y2134" s="101"/>
      <c r="Z2134" s="101"/>
    </row>
    <row r="2135" ht="12.0" customHeight="1">
      <c r="A2135" s="22">
        <v>35300.0</v>
      </c>
      <c r="B2135" s="26" t="s">
        <v>1945</v>
      </c>
      <c r="C2135" s="101" t="s">
        <v>7</v>
      </c>
      <c r="D2135" s="98" t="str">
        <f t="shared" si="1"/>
        <v>#VALUE!</v>
      </c>
      <c r="E2135" s="101" t="str">
        <f t="shared" si="2"/>
        <v>Letter from H. Moore to Occupants of 427 Barber and 3563 Elizabeth</v>
      </c>
      <c r="F2135" s="98" t="str">
        <f t="shared" si="3"/>
        <v/>
      </c>
      <c r="G2135" s="98">
        <f t="shared" si="4"/>
        <v>1996</v>
      </c>
      <c r="H2135" s="98">
        <f t="shared" si="5"/>
        <v>8</v>
      </c>
      <c r="I2135" s="98">
        <f t="shared" si="6"/>
        <v>23</v>
      </c>
      <c r="J2135" s="101"/>
      <c r="K2135" s="101"/>
      <c r="L2135" s="101"/>
      <c r="M2135" s="101"/>
      <c r="N2135" s="101"/>
      <c r="O2135" s="101"/>
      <c r="P2135" s="101"/>
      <c r="Q2135" s="101"/>
      <c r="R2135" s="101"/>
      <c r="S2135" s="101"/>
      <c r="T2135" s="101"/>
      <c r="U2135" s="101"/>
      <c r="V2135" s="101"/>
      <c r="W2135" s="101"/>
      <c r="X2135" s="101"/>
      <c r="Y2135" s="101"/>
      <c r="Z2135" s="101"/>
    </row>
    <row r="2136" ht="12.0" customHeight="1">
      <c r="A2136" s="22">
        <v>35297.0</v>
      </c>
      <c r="B2136" s="26" t="s">
        <v>1946</v>
      </c>
      <c r="C2136" s="101" t="s">
        <v>7</v>
      </c>
      <c r="D2136" s="98" t="str">
        <f t="shared" si="1"/>
        <v>#VALUE!</v>
      </c>
      <c r="E2136" s="101" t="str">
        <f t="shared" si="2"/>
        <v>Letter from S. Kolon to F. Fotouhi and D. Fink</v>
      </c>
      <c r="F2136" s="98" t="str">
        <f t="shared" si="3"/>
        <v/>
      </c>
      <c r="G2136" s="98">
        <f t="shared" si="4"/>
        <v>1996</v>
      </c>
      <c r="H2136" s="98">
        <f t="shared" si="5"/>
        <v>8</v>
      </c>
      <c r="I2136" s="98">
        <f t="shared" si="6"/>
        <v>20</v>
      </c>
      <c r="J2136" s="101"/>
      <c r="K2136" s="101"/>
      <c r="L2136" s="101"/>
      <c r="M2136" s="101"/>
      <c r="N2136" s="101"/>
      <c r="O2136" s="101"/>
      <c r="P2136" s="101"/>
      <c r="Q2136" s="101"/>
      <c r="R2136" s="101"/>
      <c r="S2136" s="101"/>
      <c r="T2136" s="101"/>
      <c r="U2136" s="101"/>
      <c r="V2136" s="101"/>
      <c r="W2136" s="101"/>
      <c r="X2136" s="101"/>
      <c r="Y2136" s="101"/>
      <c r="Z2136" s="101"/>
    </row>
    <row r="2137" ht="12.0" customHeight="1">
      <c r="A2137" s="22">
        <v>35296.0</v>
      </c>
      <c r="B2137" s="26" t="s">
        <v>1947</v>
      </c>
      <c r="C2137" s="101" t="s">
        <v>7</v>
      </c>
      <c r="D2137" s="98">
        <f t="shared" si="1"/>
        <v>34</v>
      </c>
      <c r="E2137" s="98" t="str">
        <f t="shared" si="2"/>
        <v>Letter from H. Moore to Occupant </v>
      </c>
      <c r="F2137" s="98" t="str">
        <f t="shared" si="3"/>
        <v>(w/list of addresses to which same letter was sent)</v>
      </c>
      <c r="G2137" s="98">
        <f t="shared" si="4"/>
        <v>1996</v>
      </c>
      <c r="H2137" s="98">
        <f t="shared" si="5"/>
        <v>8</v>
      </c>
      <c r="I2137" s="98">
        <f t="shared" si="6"/>
        <v>19</v>
      </c>
      <c r="J2137" s="101"/>
      <c r="K2137" s="101"/>
      <c r="L2137" s="101"/>
      <c r="M2137" s="101"/>
      <c r="N2137" s="101"/>
      <c r="O2137" s="101"/>
      <c r="P2137" s="101"/>
      <c r="Q2137" s="101"/>
      <c r="R2137" s="101"/>
      <c r="S2137" s="101"/>
      <c r="T2137" s="101"/>
      <c r="U2137" s="101"/>
      <c r="V2137" s="101"/>
      <c r="W2137" s="101"/>
      <c r="X2137" s="101"/>
      <c r="Y2137" s="101"/>
      <c r="Z2137" s="101"/>
    </row>
    <row r="2138" ht="12.0" customHeight="1">
      <c r="A2138" s="22">
        <v>35292.0</v>
      </c>
      <c r="B2138" s="26" t="s">
        <v>1948</v>
      </c>
      <c r="C2138" s="101" t="s">
        <v>356</v>
      </c>
      <c r="D2138" s="98" t="str">
        <f t="shared" si="1"/>
        <v>#VALUE!</v>
      </c>
      <c r="E2138" s="101" t="str">
        <f t="shared" si="2"/>
        <v>GSI submittal of Capture Zone Analysis for Evergreen Purge Well</v>
      </c>
      <c r="F2138" s="98" t="str">
        <f t="shared" si="3"/>
        <v/>
      </c>
      <c r="G2138" s="98">
        <f t="shared" si="4"/>
        <v>1996</v>
      </c>
      <c r="H2138" s="98">
        <f t="shared" si="5"/>
        <v>8</v>
      </c>
      <c r="I2138" s="98">
        <f t="shared" si="6"/>
        <v>15</v>
      </c>
      <c r="J2138" s="101"/>
      <c r="K2138" s="101"/>
      <c r="L2138" s="101"/>
      <c r="M2138" s="101"/>
      <c r="N2138" s="101"/>
      <c r="O2138" s="101"/>
      <c r="P2138" s="101"/>
      <c r="Q2138" s="101"/>
      <c r="R2138" s="101"/>
      <c r="S2138" s="101"/>
      <c r="T2138" s="101"/>
      <c r="U2138" s="101"/>
      <c r="V2138" s="101"/>
      <c r="W2138" s="101"/>
      <c r="X2138" s="101"/>
      <c r="Y2138" s="101"/>
      <c r="Z2138" s="101"/>
    </row>
    <row r="2139" ht="12.0" customHeight="1">
      <c r="A2139" s="22">
        <v>35268.0</v>
      </c>
      <c r="B2139" s="26" t="s">
        <v>1949</v>
      </c>
      <c r="C2139" s="101" t="s">
        <v>7</v>
      </c>
      <c r="D2139" s="98" t="str">
        <f t="shared" si="1"/>
        <v>#VALUE!</v>
      </c>
      <c r="E2139" s="101" t="str">
        <f t="shared" si="2"/>
        <v>Press release from Memtec Limited</v>
      </c>
      <c r="F2139" s="98" t="str">
        <f t="shared" si="3"/>
        <v/>
      </c>
      <c r="G2139" s="98">
        <f t="shared" si="4"/>
        <v>1996</v>
      </c>
      <c r="H2139" s="98">
        <f t="shared" si="5"/>
        <v>7</v>
      </c>
      <c r="I2139" s="98">
        <f t="shared" si="6"/>
        <v>22</v>
      </c>
      <c r="J2139" s="101"/>
      <c r="K2139" s="101"/>
      <c r="L2139" s="101"/>
      <c r="M2139" s="101"/>
      <c r="N2139" s="101"/>
      <c r="O2139" s="101"/>
      <c r="P2139" s="101"/>
      <c r="Q2139" s="101"/>
      <c r="R2139" s="101"/>
      <c r="S2139" s="101"/>
      <c r="T2139" s="101"/>
      <c r="U2139" s="101"/>
      <c r="V2139" s="101"/>
      <c r="W2139" s="101"/>
      <c r="X2139" s="101"/>
      <c r="Y2139" s="101"/>
      <c r="Z2139" s="101"/>
    </row>
    <row r="2140" ht="12.0" customHeight="1">
      <c r="A2140" s="22">
        <v>35258.0</v>
      </c>
      <c r="B2140" s="26" t="s">
        <v>1950</v>
      </c>
      <c r="C2140" s="101" t="s">
        <v>7</v>
      </c>
      <c r="D2140" s="98" t="str">
        <f t="shared" si="1"/>
        <v>#VALUE!</v>
      </c>
      <c r="E2140" s="101" t="str">
        <f t="shared" si="2"/>
        <v>Letter from F. Fotouhi to B. Pirooz and H. Adrounie</v>
      </c>
      <c r="F2140" s="98" t="str">
        <f t="shared" si="3"/>
        <v/>
      </c>
      <c r="G2140" s="98">
        <f t="shared" si="4"/>
        <v>1996</v>
      </c>
      <c r="H2140" s="98">
        <f t="shared" si="5"/>
        <v>7</v>
      </c>
      <c r="I2140" s="98">
        <f t="shared" si="6"/>
        <v>12</v>
      </c>
      <c r="J2140" s="101"/>
      <c r="K2140" s="101"/>
      <c r="L2140" s="101"/>
      <c r="M2140" s="101"/>
      <c r="N2140" s="101"/>
      <c r="O2140" s="101"/>
      <c r="P2140" s="101"/>
      <c r="Q2140" s="101"/>
      <c r="R2140" s="101"/>
      <c r="S2140" s="101"/>
      <c r="T2140" s="101"/>
      <c r="U2140" s="101"/>
      <c r="V2140" s="101"/>
      <c r="W2140" s="101"/>
      <c r="X2140" s="101"/>
      <c r="Y2140" s="101"/>
      <c r="Z2140" s="101"/>
    </row>
    <row r="2141" ht="12.0" customHeight="1">
      <c r="A2141" s="22">
        <v>35255.0</v>
      </c>
      <c r="B2141" s="26" t="s">
        <v>1951</v>
      </c>
      <c r="C2141" s="101" t="s">
        <v>4</v>
      </c>
      <c r="D2141" s="98">
        <f t="shared" si="1"/>
        <v>46</v>
      </c>
      <c r="E2141" s="98" t="str">
        <f t="shared" si="2"/>
        <v>GSI submittal of fourteenth quarterly report </v>
      </c>
      <c r="F2141" s="98" t="str">
        <f t="shared" si="3"/>
        <v>(3/1/96 to 5/31/96)</v>
      </c>
      <c r="G2141" s="98">
        <f t="shared" si="4"/>
        <v>1996</v>
      </c>
      <c r="H2141" s="98">
        <f t="shared" si="5"/>
        <v>7</v>
      </c>
      <c r="I2141" s="98">
        <f t="shared" si="6"/>
        <v>9</v>
      </c>
      <c r="J2141" s="101"/>
      <c r="K2141" s="101"/>
      <c r="L2141" s="101"/>
      <c r="M2141" s="101"/>
      <c r="N2141" s="101"/>
      <c r="O2141" s="101"/>
      <c r="P2141" s="101"/>
      <c r="Q2141" s="101"/>
      <c r="R2141" s="101"/>
      <c r="S2141" s="101"/>
      <c r="T2141" s="101"/>
      <c r="U2141" s="101"/>
      <c r="V2141" s="101"/>
      <c r="W2141" s="101"/>
      <c r="X2141" s="101"/>
      <c r="Y2141" s="101"/>
      <c r="Z2141" s="101"/>
    </row>
    <row r="2142" ht="12.0" customHeight="1">
      <c r="A2142" s="22">
        <v>35248.0</v>
      </c>
      <c r="B2142" s="26" t="s">
        <v>1952</v>
      </c>
      <c r="C2142" s="101" t="s">
        <v>356</v>
      </c>
      <c r="D2142" s="98">
        <f t="shared" si="1"/>
        <v>39</v>
      </c>
      <c r="E2142" s="98" t="str">
        <f t="shared" si="2"/>
        <v>Letter from F. Fotouhi to H. Adrounie </v>
      </c>
      <c r="F2142" s="98" t="str">
        <f t="shared" si="3"/>
        <v>(discharge request)</v>
      </c>
      <c r="G2142" s="98">
        <f t="shared" si="4"/>
        <v>1996</v>
      </c>
      <c r="H2142" s="98">
        <f t="shared" si="5"/>
        <v>7</v>
      </c>
      <c r="I2142" s="98">
        <f t="shared" si="6"/>
        <v>2</v>
      </c>
      <c r="J2142" s="101"/>
      <c r="K2142" s="101"/>
      <c r="L2142" s="101"/>
      <c r="M2142" s="101"/>
      <c r="N2142" s="101"/>
      <c r="O2142" s="101"/>
      <c r="P2142" s="101"/>
      <c r="Q2142" s="101"/>
      <c r="R2142" s="101"/>
      <c r="S2142" s="101"/>
      <c r="T2142" s="101"/>
      <c r="U2142" s="101"/>
      <c r="V2142" s="101"/>
      <c r="W2142" s="101"/>
      <c r="X2142" s="101"/>
      <c r="Y2142" s="101"/>
      <c r="Z2142" s="101"/>
    </row>
    <row r="2143" ht="12.0" customHeight="1">
      <c r="A2143" s="22">
        <v>35220.0</v>
      </c>
      <c r="B2143" s="26" t="s">
        <v>1953</v>
      </c>
      <c r="C2143" s="101" t="s">
        <v>7</v>
      </c>
      <c r="D2143" s="98" t="str">
        <f t="shared" si="1"/>
        <v>#VALUE!</v>
      </c>
      <c r="E2143" s="101" t="str">
        <f t="shared" si="2"/>
        <v>Letter from L. Graham to H. Moore</v>
      </c>
      <c r="F2143" s="98" t="str">
        <f t="shared" si="3"/>
        <v/>
      </c>
      <c r="G2143" s="98">
        <f t="shared" si="4"/>
        <v>1996</v>
      </c>
      <c r="H2143" s="98">
        <f t="shared" si="5"/>
        <v>6</v>
      </c>
      <c r="I2143" s="98">
        <f t="shared" si="6"/>
        <v>4</v>
      </c>
      <c r="J2143" s="101"/>
      <c r="K2143" s="101"/>
      <c r="L2143" s="101"/>
      <c r="M2143" s="101"/>
      <c r="N2143" s="101"/>
      <c r="O2143" s="101"/>
      <c r="P2143" s="101"/>
      <c r="Q2143" s="101"/>
      <c r="R2143" s="101"/>
      <c r="S2143" s="101"/>
      <c r="T2143" s="101"/>
      <c r="U2143" s="101"/>
      <c r="V2143" s="101"/>
      <c r="W2143" s="101"/>
      <c r="X2143" s="101"/>
      <c r="Y2143" s="101"/>
      <c r="Z2143" s="101"/>
    </row>
    <row r="2144" ht="12.0" customHeight="1">
      <c r="A2144" s="22">
        <v>35219.0</v>
      </c>
      <c r="B2144" s="26" t="s">
        <v>1954</v>
      </c>
      <c r="C2144" s="101" t="s">
        <v>7</v>
      </c>
      <c r="D2144" s="98" t="str">
        <f t="shared" si="1"/>
        <v>#VALUE!</v>
      </c>
      <c r="E2144" s="101" t="str">
        <f t="shared" si="2"/>
        <v>Report of Analytical Results by GSI</v>
      </c>
      <c r="F2144" s="98" t="str">
        <f t="shared" si="3"/>
        <v/>
      </c>
      <c r="G2144" s="98">
        <f t="shared" si="4"/>
        <v>1996</v>
      </c>
      <c r="H2144" s="98">
        <f t="shared" si="5"/>
        <v>6</v>
      </c>
      <c r="I2144" s="98">
        <f t="shared" si="6"/>
        <v>3</v>
      </c>
      <c r="J2144" s="101"/>
      <c r="K2144" s="101"/>
      <c r="L2144" s="101"/>
      <c r="M2144" s="101"/>
      <c r="N2144" s="101"/>
      <c r="O2144" s="101"/>
      <c r="P2144" s="101"/>
      <c r="Q2144" s="101"/>
      <c r="R2144" s="101"/>
      <c r="S2144" s="101"/>
      <c r="T2144" s="101"/>
      <c r="U2144" s="101"/>
      <c r="V2144" s="101"/>
      <c r="W2144" s="101"/>
      <c r="X2144" s="101"/>
      <c r="Y2144" s="101"/>
      <c r="Z2144" s="101"/>
    </row>
    <row r="2145" ht="12.0" customHeight="1">
      <c r="A2145" s="22">
        <v>35209.0</v>
      </c>
      <c r="B2145" s="26" t="s">
        <v>1955</v>
      </c>
      <c r="C2145" s="101" t="s">
        <v>356</v>
      </c>
      <c r="D2145" s="98">
        <f t="shared" si="1"/>
        <v>36</v>
      </c>
      <c r="E2145" s="98" t="str">
        <f t="shared" si="2"/>
        <v>Letter from S. Kolon to F. Fotouhi </v>
      </c>
      <c r="F2145" s="98" t="str">
        <f t="shared" si="3"/>
        <v>(Evergreen System Perf. Mon. Plan)</v>
      </c>
      <c r="G2145" s="98">
        <f t="shared" si="4"/>
        <v>1996</v>
      </c>
      <c r="H2145" s="98">
        <f t="shared" si="5"/>
        <v>5</v>
      </c>
      <c r="I2145" s="98">
        <f t="shared" si="6"/>
        <v>24</v>
      </c>
      <c r="J2145" s="101"/>
      <c r="K2145" s="101"/>
      <c r="L2145" s="101"/>
      <c r="M2145" s="101"/>
      <c r="N2145" s="101"/>
      <c r="O2145" s="101"/>
      <c r="P2145" s="101"/>
      <c r="Q2145" s="101"/>
      <c r="R2145" s="101"/>
      <c r="S2145" s="101"/>
      <c r="T2145" s="101"/>
      <c r="U2145" s="101"/>
      <c r="V2145" s="101"/>
      <c r="W2145" s="101"/>
      <c r="X2145" s="101"/>
      <c r="Y2145" s="101"/>
      <c r="Z2145" s="101"/>
    </row>
    <row r="2146" ht="24.0" customHeight="1">
      <c r="A2146" s="22">
        <v>35200.0</v>
      </c>
      <c r="B2146" s="26" t="s">
        <v>1956</v>
      </c>
      <c r="C2146" s="101" t="s">
        <v>7</v>
      </c>
      <c r="D2146" s="98">
        <f t="shared" si="1"/>
        <v>34</v>
      </c>
      <c r="E2146" s="98" t="str">
        <f t="shared" si="2"/>
        <v>Letter from H. Moore to Occupant </v>
      </c>
      <c r="F2146" s="98" t="str">
        <f t="shared" si="3"/>
        <v>(with list of other addresses to which same letter was sent)</v>
      </c>
      <c r="G2146" s="98">
        <f t="shared" si="4"/>
        <v>1996</v>
      </c>
      <c r="H2146" s="98">
        <f t="shared" si="5"/>
        <v>5</v>
      </c>
      <c r="I2146" s="98">
        <f t="shared" si="6"/>
        <v>15</v>
      </c>
      <c r="J2146" s="101"/>
      <c r="K2146" s="101"/>
      <c r="L2146" s="101"/>
      <c r="M2146" s="101"/>
      <c r="N2146" s="101"/>
      <c r="O2146" s="101"/>
      <c r="P2146" s="101"/>
      <c r="Q2146" s="101"/>
      <c r="R2146" s="101"/>
      <c r="S2146" s="101"/>
      <c r="T2146" s="101"/>
      <c r="U2146" s="101"/>
      <c r="V2146" s="101"/>
      <c r="W2146" s="101"/>
      <c r="X2146" s="101"/>
      <c r="Y2146" s="101"/>
      <c r="Z2146" s="101"/>
    </row>
    <row r="2147" ht="24.0" customHeight="1">
      <c r="A2147" s="22">
        <v>35200.0</v>
      </c>
      <c r="B2147" s="26" t="s">
        <v>1957</v>
      </c>
      <c r="C2147" s="101" t="s">
        <v>7</v>
      </c>
      <c r="D2147" s="98">
        <f t="shared" si="1"/>
        <v>91</v>
      </c>
      <c r="E2147" s="98" t="str">
        <f t="shared" si="2"/>
        <v>Letters from H. Moore to occupants of 427 Barber, 3563 &amp; 3573 Elizabeth, 5005 Jackson Rd. </v>
      </c>
      <c r="F2147" s="98" t="str">
        <f t="shared" si="3"/>
        <v>(well sampling results positive for 1,4-dioxane)</v>
      </c>
      <c r="G2147" s="98">
        <f t="shared" si="4"/>
        <v>1996</v>
      </c>
      <c r="H2147" s="98">
        <f t="shared" si="5"/>
        <v>5</v>
      </c>
      <c r="I2147" s="98">
        <f t="shared" si="6"/>
        <v>15</v>
      </c>
      <c r="J2147" s="101"/>
      <c r="K2147" s="101"/>
      <c r="L2147" s="101"/>
      <c r="M2147" s="101"/>
      <c r="N2147" s="101"/>
      <c r="O2147" s="101"/>
      <c r="P2147" s="101"/>
      <c r="Q2147" s="101"/>
      <c r="R2147" s="101"/>
      <c r="S2147" s="101"/>
      <c r="T2147" s="101"/>
      <c r="U2147" s="101"/>
      <c r="V2147" s="101"/>
      <c r="W2147" s="101"/>
      <c r="X2147" s="101"/>
      <c r="Y2147" s="101"/>
      <c r="Z2147" s="101"/>
    </row>
    <row r="2148" ht="12.0" customHeight="1">
      <c r="A2148" s="22">
        <v>35191.0</v>
      </c>
      <c r="B2148" s="26" t="s">
        <v>1958</v>
      </c>
      <c r="C2148" s="101" t="s">
        <v>356</v>
      </c>
      <c r="D2148" s="98">
        <f t="shared" si="1"/>
        <v>39</v>
      </c>
      <c r="E2148" s="98" t="str">
        <f t="shared" si="2"/>
        <v>Letter from F. Fotouhi to H. Adrounie </v>
      </c>
      <c r="F2148" s="98" t="str">
        <f t="shared" si="3"/>
        <v>(discharge report)</v>
      </c>
      <c r="G2148" s="98">
        <f t="shared" si="4"/>
        <v>1996</v>
      </c>
      <c r="H2148" s="98">
        <f t="shared" si="5"/>
        <v>5</v>
      </c>
      <c r="I2148" s="98">
        <f t="shared" si="6"/>
        <v>6</v>
      </c>
      <c r="J2148" s="101"/>
      <c r="K2148" s="101"/>
      <c r="L2148" s="101"/>
      <c r="M2148" s="101"/>
      <c r="N2148" s="101"/>
      <c r="O2148" s="101"/>
      <c r="P2148" s="101"/>
      <c r="Q2148" s="101"/>
      <c r="R2148" s="101"/>
      <c r="S2148" s="101"/>
      <c r="T2148" s="101"/>
      <c r="U2148" s="101"/>
      <c r="V2148" s="101"/>
      <c r="W2148" s="101"/>
      <c r="X2148" s="101"/>
      <c r="Y2148" s="101"/>
      <c r="Z2148" s="101"/>
    </row>
    <row r="2149" ht="12.0" customHeight="1">
      <c r="A2149" s="22">
        <v>35191.0</v>
      </c>
      <c r="B2149" s="26" t="s">
        <v>1952</v>
      </c>
      <c r="C2149" s="101" t="s">
        <v>356</v>
      </c>
      <c r="D2149" s="98">
        <f t="shared" si="1"/>
        <v>39</v>
      </c>
      <c r="E2149" s="98" t="str">
        <f t="shared" si="2"/>
        <v>Letter from F. Fotouhi to H. Adrounie </v>
      </c>
      <c r="F2149" s="98" t="str">
        <f t="shared" si="3"/>
        <v>(discharge request)</v>
      </c>
      <c r="G2149" s="98">
        <f t="shared" si="4"/>
        <v>1996</v>
      </c>
      <c r="H2149" s="98">
        <f t="shared" si="5"/>
        <v>5</v>
      </c>
      <c r="I2149" s="98">
        <f t="shared" si="6"/>
        <v>6</v>
      </c>
      <c r="J2149" s="101"/>
      <c r="K2149" s="101"/>
      <c r="L2149" s="101"/>
      <c r="M2149" s="101"/>
      <c r="N2149" s="101"/>
      <c r="O2149" s="101"/>
      <c r="P2149" s="101"/>
      <c r="Q2149" s="101"/>
      <c r="R2149" s="101"/>
      <c r="S2149" s="101"/>
      <c r="T2149" s="101"/>
      <c r="U2149" s="101"/>
      <c r="V2149" s="101"/>
      <c r="W2149" s="101"/>
      <c r="X2149" s="101"/>
      <c r="Y2149" s="101"/>
      <c r="Z2149" s="101"/>
    </row>
    <row r="2150" ht="12.0" customHeight="1">
      <c r="A2150" s="22">
        <v>35186.0</v>
      </c>
      <c r="B2150" s="26" t="s">
        <v>1959</v>
      </c>
      <c r="C2150" s="101" t="s">
        <v>356</v>
      </c>
      <c r="D2150" s="98">
        <f t="shared" si="1"/>
        <v>36</v>
      </c>
      <c r="E2150" s="98" t="str">
        <f t="shared" si="2"/>
        <v>Letter from F. Fotouhi to S. Kolon </v>
      </c>
      <c r="F2150" s="98" t="str">
        <f t="shared" si="3"/>
        <v>(Evergreen System Perf. Mon. Plan)</v>
      </c>
      <c r="G2150" s="98">
        <f t="shared" si="4"/>
        <v>1996</v>
      </c>
      <c r="H2150" s="98">
        <f t="shared" si="5"/>
        <v>5</v>
      </c>
      <c r="I2150" s="98">
        <f t="shared" si="6"/>
        <v>1</v>
      </c>
      <c r="J2150" s="101"/>
      <c r="K2150" s="101"/>
      <c r="L2150" s="101"/>
      <c r="M2150" s="101"/>
      <c r="N2150" s="101"/>
      <c r="O2150" s="101"/>
      <c r="P2150" s="101"/>
      <c r="Q2150" s="101"/>
      <c r="R2150" s="101"/>
      <c r="S2150" s="101"/>
      <c r="T2150" s="101"/>
      <c r="U2150" s="101"/>
      <c r="V2150" s="101"/>
      <c r="W2150" s="101"/>
      <c r="X2150" s="101"/>
      <c r="Y2150" s="101"/>
      <c r="Z2150" s="101"/>
    </row>
    <row r="2151" ht="12.0" customHeight="1">
      <c r="A2151" s="22">
        <v>35180.0</v>
      </c>
      <c r="B2151" s="26" t="s">
        <v>1942</v>
      </c>
      <c r="C2151" s="101" t="s">
        <v>7</v>
      </c>
      <c r="D2151" s="98" t="str">
        <f t="shared" si="1"/>
        <v>#VALUE!</v>
      </c>
      <c r="E2151" s="101" t="str">
        <f t="shared" si="2"/>
        <v>E-mail note from S. Kolon to F. Fotouhi</v>
      </c>
      <c r="F2151" s="98" t="str">
        <f t="shared" si="3"/>
        <v/>
      </c>
      <c r="G2151" s="98">
        <f t="shared" si="4"/>
        <v>1996</v>
      </c>
      <c r="H2151" s="98">
        <f t="shared" si="5"/>
        <v>4</v>
      </c>
      <c r="I2151" s="98">
        <f t="shared" si="6"/>
        <v>25</v>
      </c>
      <c r="J2151" s="101"/>
      <c r="K2151" s="101"/>
      <c r="L2151" s="101"/>
      <c r="M2151" s="101"/>
      <c r="N2151" s="101"/>
      <c r="O2151" s="101"/>
      <c r="P2151" s="101"/>
      <c r="Q2151" s="101"/>
      <c r="R2151" s="101"/>
      <c r="S2151" s="101"/>
      <c r="T2151" s="101"/>
      <c r="U2151" s="101"/>
      <c r="V2151" s="101"/>
      <c r="W2151" s="101"/>
      <c r="X2151" s="101"/>
      <c r="Y2151" s="101"/>
      <c r="Z2151" s="101"/>
    </row>
    <row r="2152" ht="12.0" customHeight="1">
      <c r="A2152" s="22">
        <v>35172.0</v>
      </c>
      <c r="B2152" s="26" t="s">
        <v>1960</v>
      </c>
      <c r="C2152" s="101" t="s">
        <v>1961</v>
      </c>
      <c r="D2152" s="98">
        <f t="shared" si="1"/>
        <v>36</v>
      </c>
      <c r="E2152" s="98" t="str">
        <f t="shared" si="2"/>
        <v>Letter from S. Kolon to F. Fotouhi </v>
      </c>
      <c r="F2152" s="98" t="str">
        <f t="shared" si="3"/>
        <v>(re: change in criteria requires no further action)</v>
      </c>
      <c r="G2152" s="98">
        <f t="shared" si="4"/>
        <v>1996</v>
      </c>
      <c r="H2152" s="98">
        <f t="shared" si="5"/>
        <v>4</v>
      </c>
      <c r="I2152" s="98">
        <f t="shared" si="6"/>
        <v>17</v>
      </c>
      <c r="J2152" s="101"/>
      <c r="K2152" s="101"/>
      <c r="L2152" s="101"/>
      <c r="M2152" s="101"/>
      <c r="N2152" s="101"/>
      <c r="O2152" s="101"/>
      <c r="P2152" s="101"/>
      <c r="Q2152" s="101"/>
      <c r="R2152" s="101"/>
      <c r="S2152" s="101"/>
      <c r="T2152" s="101"/>
      <c r="U2152" s="101"/>
      <c r="V2152" s="101"/>
      <c r="W2152" s="101"/>
      <c r="X2152" s="101"/>
      <c r="Y2152" s="101"/>
      <c r="Z2152" s="101"/>
    </row>
    <row r="2153" ht="12.0" customHeight="1">
      <c r="A2153" s="22">
        <v>35170.0</v>
      </c>
      <c r="B2153" s="26" t="s">
        <v>1962</v>
      </c>
      <c r="C2153" s="101" t="s">
        <v>356</v>
      </c>
      <c r="D2153" s="98">
        <f t="shared" si="1"/>
        <v>36</v>
      </c>
      <c r="E2153" s="98" t="str">
        <f t="shared" si="2"/>
        <v>Letter from S. Kolon to F. Fotouhi </v>
      </c>
      <c r="F2153" s="98" t="str">
        <f t="shared" si="3"/>
        <v>(Evergreen System Performance Monitoring Plan)</v>
      </c>
      <c r="G2153" s="98">
        <f t="shared" si="4"/>
        <v>1996</v>
      </c>
      <c r="H2153" s="98">
        <f t="shared" si="5"/>
        <v>4</v>
      </c>
      <c r="I2153" s="98">
        <f t="shared" si="6"/>
        <v>15</v>
      </c>
      <c r="J2153" s="101"/>
      <c r="K2153" s="101"/>
      <c r="L2153" s="101"/>
      <c r="M2153" s="101"/>
      <c r="N2153" s="101"/>
      <c r="O2153" s="101"/>
      <c r="P2153" s="101"/>
      <c r="Q2153" s="101"/>
      <c r="R2153" s="101"/>
      <c r="S2153" s="101"/>
      <c r="T2153" s="101"/>
      <c r="U2153" s="101"/>
      <c r="V2153" s="101"/>
      <c r="W2153" s="101"/>
      <c r="X2153" s="101"/>
      <c r="Y2153" s="101"/>
      <c r="Z2153" s="101"/>
    </row>
    <row r="2154" ht="12.0" customHeight="1">
      <c r="A2154" s="22">
        <v>35167.0</v>
      </c>
      <c r="B2154" s="26" t="s">
        <v>1963</v>
      </c>
      <c r="C2154" s="101" t="s">
        <v>7</v>
      </c>
      <c r="D2154" s="98">
        <f t="shared" si="1"/>
        <v>49</v>
      </c>
      <c r="E2154" s="98" t="str">
        <f t="shared" si="2"/>
        <v>Letter from F. Fotouhi to S. Kolon w/attachment </v>
      </c>
      <c r="F2154" s="98" t="str">
        <f t="shared" si="3"/>
        <v>(revised schedule)</v>
      </c>
      <c r="G2154" s="98">
        <f t="shared" si="4"/>
        <v>1996</v>
      </c>
      <c r="H2154" s="98">
        <f t="shared" si="5"/>
        <v>4</v>
      </c>
      <c r="I2154" s="98">
        <f t="shared" si="6"/>
        <v>12</v>
      </c>
      <c r="J2154" s="101"/>
      <c r="K2154" s="101"/>
      <c r="L2154" s="101"/>
      <c r="M2154" s="101"/>
      <c r="N2154" s="101"/>
      <c r="O2154" s="101"/>
      <c r="P2154" s="101"/>
      <c r="Q2154" s="101"/>
      <c r="R2154" s="101"/>
      <c r="S2154" s="101"/>
      <c r="T2154" s="101"/>
      <c r="U2154" s="101"/>
      <c r="V2154" s="101"/>
      <c r="W2154" s="101"/>
      <c r="X2154" s="101"/>
      <c r="Y2154" s="101"/>
      <c r="Z2154" s="101"/>
    </row>
    <row r="2155" ht="12.0" customHeight="1">
      <c r="A2155" s="22">
        <v>35166.0</v>
      </c>
      <c r="B2155" s="26" t="s">
        <v>1964</v>
      </c>
      <c r="C2155" s="26" t="s">
        <v>9</v>
      </c>
      <c r="D2155" s="98" t="str">
        <f t="shared" si="1"/>
        <v>#VALUE!</v>
      </c>
      <c r="E2155" s="101" t="str">
        <f t="shared" si="2"/>
        <v>GSI response to MDEQ Draft NPDES permit w/o attachments</v>
      </c>
      <c r="F2155" s="98" t="str">
        <f t="shared" si="3"/>
        <v/>
      </c>
      <c r="G2155" s="98">
        <f t="shared" si="4"/>
        <v>1996</v>
      </c>
      <c r="H2155" s="98">
        <f t="shared" si="5"/>
        <v>4</v>
      </c>
      <c r="I2155" s="98">
        <f t="shared" si="6"/>
        <v>11</v>
      </c>
      <c r="J2155" s="101"/>
      <c r="K2155" s="101"/>
      <c r="L2155" s="101"/>
      <c r="M2155" s="101"/>
      <c r="N2155" s="101"/>
      <c r="O2155" s="101"/>
      <c r="P2155" s="101"/>
      <c r="Q2155" s="101"/>
      <c r="R2155" s="101"/>
      <c r="S2155" s="101"/>
      <c r="T2155" s="101"/>
      <c r="U2155" s="101"/>
      <c r="V2155" s="101"/>
      <c r="W2155" s="101"/>
      <c r="X2155" s="101"/>
      <c r="Y2155" s="101"/>
      <c r="Z2155" s="101"/>
    </row>
    <row r="2156" ht="12.0" customHeight="1">
      <c r="A2156" s="22">
        <v>35158.0</v>
      </c>
      <c r="B2156" s="26" t="s">
        <v>1939</v>
      </c>
      <c r="C2156" s="101" t="s">
        <v>7</v>
      </c>
      <c r="D2156" s="98" t="str">
        <f t="shared" si="1"/>
        <v>#VALUE!</v>
      </c>
      <c r="E2156" s="101" t="str">
        <f t="shared" si="2"/>
        <v>Letter from F. Fotouhi to H. Adrounie</v>
      </c>
      <c r="F2156" s="98" t="str">
        <f t="shared" si="3"/>
        <v/>
      </c>
      <c r="G2156" s="98">
        <f t="shared" si="4"/>
        <v>1996</v>
      </c>
      <c r="H2156" s="98">
        <f t="shared" si="5"/>
        <v>4</v>
      </c>
      <c r="I2156" s="98">
        <f t="shared" si="6"/>
        <v>3</v>
      </c>
      <c r="J2156" s="101"/>
      <c r="K2156" s="101"/>
      <c r="L2156" s="101"/>
      <c r="M2156" s="101"/>
      <c r="N2156" s="101"/>
      <c r="O2156" s="101"/>
      <c r="P2156" s="101"/>
      <c r="Q2156" s="101"/>
      <c r="R2156" s="101"/>
      <c r="S2156" s="101"/>
      <c r="T2156" s="101"/>
      <c r="U2156" s="101"/>
      <c r="V2156" s="101"/>
      <c r="W2156" s="101"/>
      <c r="X2156" s="101"/>
      <c r="Y2156" s="101"/>
      <c r="Z2156" s="101"/>
    </row>
    <row r="2157" ht="12.0" customHeight="1">
      <c r="A2157" s="22">
        <v>35157.0</v>
      </c>
      <c r="B2157" s="26" t="s">
        <v>1965</v>
      </c>
      <c r="C2157" s="101" t="s">
        <v>7</v>
      </c>
      <c r="D2157" s="98" t="str">
        <f t="shared" si="1"/>
        <v>#VALUE!</v>
      </c>
      <c r="E2157" s="101" t="str">
        <f t="shared" si="2"/>
        <v>3 e-mail messages from F. Fotouhi to S. Kolon</v>
      </c>
      <c r="F2157" s="98" t="str">
        <f t="shared" si="3"/>
        <v/>
      </c>
      <c r="G2157" s="98">
        <f t="shared" si="4"/>
        <v>1996</v>
      </c>
      <c r="H2157" s="98">
        <f t="shared" si="5"/>
        <v>4</v>
      </c>
      <c r="I2157" s="98">
        <f t="shared" si="6"/>
        <v>2</v>
      </c>
      <c r="J2157" s="101"/>
      <c r="K2157" s="101"/>
      <c r="L2157" s="101"/>
      <c r="M2157" s="101"/>
      <c r="N2157" s="101"/>
      <c r="O2157" s="101"/>
      <c r="P2157" s="101"/>
      <c r="Q2157" s="101"/>
      <c r="R2157" s="101"/>
      <c r="S2157" s="101"/>
      <c r="T2157" s="101"/>
      <c r="U2157" s="101"/>
      <c r="V2157" s="101"/>
      <c r="W2157" s="101"/>
      <c r="X2157" s="101"/>
      <c r="Y2157" s="101"/>
      <c r="Z2157" s="101"/>
    </row>
    <row r="2158" ht="12.0" customHeight="1">
      <c r="A2158" s="22">
        <v>35157.0</v>
      </c>
      <c r="B2158" s="26" t="s">
        <v>1966</v>
      </c>
      <c r="C2158" s="101" t="s">
        <v>7</v>
      </c>
      <c r="D2158" s="98" t="str">
        <f t="shared" si="1"/>
        <v>#VALUE!</v>
      </c>
      <c r="E2158" s="101" t="str">
        <f t="shared" si="2"/>
        <v>Memo from G. Klepper to S. Kolon</v>
      </c>
      <c r="F2158" s="98" t="str">
        <f t="shared" si="3"/>
        <v/>
      </c>
      <c r="G2158" s="98">
        <f t="shared" si="4"/>
        <v>1996</v>
      </c>
      <c r="H2158" s="98">
        <f t="shared" si="5"/>
        <v>4</v>
      </c>
      <c r="I2158" s="98">
        <f t="shared" si="6"/>
        <v>2</v>
      </c>
      <c r="J2158" s="101"/>
      <c r="K2158" s="101"/>
      <c r="L2158" s="101"/>
      <c r="M2158" s="101"/>
      <c r="N2158" s="101"/>
      <c r="O2158" s="101"/>
      <c r="P2158" s="101"/>
      <c r="Q2158" s="101"/>
      <c r="R2158" s="101"/>
      <c r="S2158" s="101"/>
      <c r="T2158" s="101"/>
      <c r="U2158" s="101"/>
      <c r="V2158" s="101"/>
      <c r="W2158" s="101"/>
      <c r="X2158" s="101"/>
      <c r="Y2158" s="101"/>
      <c r="Z2158" s="101"/>
    </row>
    <row r="2159" ht="12.0" customHeight="1">
      <c r="A2159" s="22">
        <v>35157.0</v>
      </c>
      <c r="B2159" s="26" t="s">
        <v>1967</v>
      </c>
      <c r="C2159" s="101" t="s">
        <v>4</v>
      </c>
      <c r="D2159" s="98">
        <f t="shared" si="1"/>
        <v>46</v>
      </c>
      <c r="E2159" s="98" t="str">
        <f t="shared" si="2"/>
        <v>GSI submittal of thirteenth quarterly report </v>
      </c>
      <c r="F2159" s="98" t="str">
        <f t="shared" si="3"/>
        <v>(12/1/95 to 2/29/96)</v>
      </c>
      <c r="G2159" s="98">
        <f t="shared" si="4"/>
        <v>1996</v>
      </c>
      <c r="H2159" s="98">
        <f t="shared" si="5"/>
        <v>4</v>
      </c>
      <c r="I2159" s="98">
        <f t="shared" si="6"/>
        <v>2</v>
      </c>
      <c r="J2159" s="101"/>
      <c r="K2159" s="101"/>
      <c r="L2159" s="101"/>
      <c r="M2159" s="101"/>
      <c r="N2159" s="101"/>
      <c r="O2159" s="101"/>
      <c r="P2159" s="101"/>
      <c r="Q2159" s="101"/>
      <c r="R2159" s="101"/>
      <c r="S2159" s="101"/>
      <c r="T2159" s="101"/>
      <c r="U2159" s="101"/>
      <c r="V2159" s="101"/>
      <c r="W2159" s="101"/>
      <c r="X2159" s="101"/>
      <c r="Y2159" s="101"/>
      <c r="Z2159" s="101"/>
    </row>
    <row r="2160" ht="12.0" customHeight="1">
      <c r="A2160" s="22">
        <v>35152.0</v>
      </c>
      <c r="B2160" s="26" t="s">
        <v>1968</v>
      </c>
      <c r="C2160" s="101" t="s">
        <v>7</v>
      </c>
      <c r="D2160" s="98" t="str">
        <f t="shared" si="1"/>
        <v>#VALUE!</v>
      </c>
      <c r="E2160" s="101" t="str">
        <f t="shared" si="2"/>
        <v>Memo from S. Kolon to G. Klepper</v>
      </c>
      <c r="F2160" s="98" t="str">
        <f t="shared" si="3"/>
        <v/>
      </c>
      <c r="G2160" s="98">
        <f t="shared" si="4"/>
        <v>1996</v>
      </c>
      <c r="H2160" s="98">
        <f t="shared" si="5"/>
        <v>3</v>
      </c>
      <c r="I2160" s="98">
        <f t="shared" si="6"/>
        <v>28</v>
      </c>
      <c r="J2160" s="101"/>
      <c r="K2160" s="101"/>
      <c r="L2160" s="101"/>
      <c r="M2160" s="101"/>
      <c r="N2160" s="101"/>
      <c r="O2160" s="101"/>
      <c r="P2160" s="101"/>
      <c r="Q2160" s="101"/>
      <c r="R2160" s="101"/>
      <c r="S2160" s="101"/>
      <c r="T2160" s="101"/>
      <c r="U2160" s="101"/>
      <c r="V2160" s="101"/>
      <c r="W2160" s="101"/>
      <c r="X2160" s="101"/>
      <c r="Y2160" s="101"/>
      <c r="Z2160" s="101"/>
    </row>
    <row r="2161" ht="24.0" customHeight="1">
      <c r="A2161" s="22">
        <v>35150.0</v>
      </c>
      <c r="B2161" s="26" t="s">
        <v>1969</v>
      </c>
      <c r="C2161" s="101" t="s">
        <v>356</v>
      </c>
      <c r="D2161" s="98">
        <f t="shared" si="1"/>
        <v>51</v>
      </c>
      <c r="E2161" s="98" t="str">
        <f t="shared" si="2"/>
        <v>Letter from F. Fotouhi to S. Kolon w/o attachment </v>
      </c>
      <c r="F2161" s="98" t="str">
        <f t="shared" si="3"/>
        <v>(Evergreen Operation and Maintenance Manual available upon request)</v>
      </c>
      <c r="G2161" s="98">
        <f t="shared" si="4"/>
        <v>1996</v>
      </c>
      <c r="H2161" s="98">
        <f t="shared" si="5"/>
        <v>3</v>
      </c>
      <c r="I2161" s="98">
        <f t="shared" si="6"/>
        <v>26</v>
      </c>
      <c r="J2161" s="98"/>
      <c r="K2161" s="98"/>
      <c r="L2161" s="98"/>
      <c r="M2161" s="98"/>
      <c r="N2161" s="98"/>
      <c r="O2161" s="98"/>
      <c r="P2161" s="98"/>
      <c r="Q2161" s="98"/>
      <c r="R2161" s="98"/>
      <c r="S2161" s="98"/>
      <c r="T2161" s="98"/>
      <c r="U2161" s="98"/>
      <c r="V2161" s="98"/>
      <c r="W2161" s="98"/>
      <c r="X2161" s="98"/>
      <c r="Y2161" s="98"/>
      <c r="Z2161" s="98"/>
    </row>
    <row r="2162" ht="12.0" customHeight="1">
      <c r="A2162" s="22">
        <v>35150.0</v>
      </c>
      <c r="B2162" s="26" t="s">
        <v>1970</v>
      </c>
      <c r="C2162" s="101" t="s">
        <v>7</v>
      </c>
      <c r="D2162" s="98" t="str">
        <f t="shared" si="1"/>
        <v>#VALUE!</v>
      </c>
      <c r="E2162" s="101" t="str">
        <f t="shared" si="2"/>
        <v>Letter from A. Wasserman to B. Reichel</v>
      </c>
      <c r="F2162" s="98" t="str">
        <f t="shared" si="3"/>
        <v/>
      </c>
      <c r="G2162" s="98">
        <f t="shared" si="4"/>
        <v>1996</v>
      </c>
      <c r="H2162" s="98">
        <f t="shared" si="5"/>
        <v>3</v>
      </c>
      <c r="I2162" s="98">
        <f t="shared" si="6"/>
        <v>26</v>
      </c>
      <c r="J2162" s="98"/>
      <c r="K2162" s="98"/>
      <c r="L2162" s="98"/>
      <c r="M2162" s="98"/>
      <c r="N2162" s="98"/>
      <c r="O2162" s="98"/>
      <c r="P2162" s="98"/>
      <c r="Q2162" s="98"/>
      <c r="R2162" s="98"/>
      <c r="S2162" s="98"/>
      <c r="T2162" s="98"/>
      <c r="U2162" s="98"/>
      <c r="V2162" s="98"/>
      <c r="W2162" s="98"/>
      <c r="X2162" s="98"/>
      <c r="Y2162" s="98"/>
      <c r="Z2162" s="98"/>
    </row>
    <row r="2163" ht="12.0" customHeight="1">
      <c r="A2163" s="22">
        <v>35142.0</v>
      </c>
      <c r="B2163" s="26" t="s">
        <v>1971</v>
      </c>
      <c r="C2163" s="101" t="s">
        <v>7</v>
      </c>
      <c r="D2163" s="98" t="str">
        <f t="shared" si="1"/>
        <v>#VALUE!</v>
      </c>
      <c r="E2163" s="101" t="str">
        <f t="shared" si="2"/>
        <v>Letter from H. Moore to Occupant of 3563 Elizabeth</v>
      </c>
      <c r="F2163" s="98" t="str">
        <f t="shared" si="3"/>
        <v/>
      </c>
      <c r="G2163" s="98">
        <f t="shared" si="4"/>
        <v>1996</v>
      </c>
      <c r="H2163" s="98">
        <f t="shared" si="5"/>
        <v>3</v>
      </c>
      <c r="I2163" s="98">
        <f t="shared" si="6"/>
        <v>18</v>
      </c>
      <c r="J2163" s="98"/>
      <c r="K2163" s="98"/>
      <c r="L2163" s="98"/>
      <c r="M2163" s="98"/>
      <c r="N2163" s="98"/>
      <c r="O2163" s="98"/>
      <c r="P2163" s="98"/>
      <c r="Q2163" s="98"/>
      <c r="R2163" s="98"/>
      <c r="S2163" s="98"/>
      <c r="T2163" s="98"/>
      <c r="U2163" s="98"/>
      <c r="V2163" s="98"/>
      <c r="W2163" s="98"/>
      <c r="X2163" s="98"/>
      <c r="Y2163" s="98"/>
      <c r="Z2163" s="98"/>
    </row>
    <row r="2164" ht="12.0" customHeight="1">
      <c r="A2164" s="22">
        <v>35142.0</v>
      </c>
      <c r="B2164" s="26" t="s">
        <v>1972</v>
      </c>
      <c r="C2164" s="101" t="s">
        <v>7</v>
      </c>
      <c r="D2164" s="98" t="str">
        <f t="shared" si="1"/>
        <v>#VALUE!</v>
      </c>
      <c r="E2164" s="101" t="str">
        <f t="shared" si="2"/>
        <v>Letter from H. Moore to Occupant of 427 Barber</v>
      </c>
      <c r="F2164" s="98" t="str">
        <f t="shared" si="3"/>
        <v/>
      </c>
      <c r="G2164" s="98">
        <f t="shared" si="4"/>
        <v>1996</v>
      </c>
      <c r="H2164" s="98">
        <f t="shared" si="5"/>
        <v>3</v>
      </c>
      <c r="I2164" s="98">
        <f t="shared" si="6"/>
        <v>18</v>
      </c>
      <c r="J2164" s="98"/>
      <c r="K2164" s="98"/>
      <c r="L2164" s="98"/>
      <c r="M2164" s="98"/>
      <c r="N2164" s="98"/>
      <c r="O2164" s="98"/>
      <c r="P2164" s="98"/>
      <c r="Q2164" s="98"/>
      <c r="R2164" s="98"/>
      <c r="S2164" s="98"/>
      <c r="T2164" s="98"/>
      <c r="U2164" s="98"/>
      <c r="V2164" s="98"/>
      <c r="W2164" s="98"/>
      <c r="X2164" s="98"/>
      <c r="Y2164" s="98"/>
      <c r="Z2164" s="98"/>
    </row>
    <row r="2165" ht="12.0" customHeight="1">
      <c r="A2165" s="22">
        <v>35142.0</v>
      </c>
      <c r="B2165" s="26" t="s">
        <v>1973</v>
      </c>
      <c r="C2165" s="101" t="s">
        <v>7</v>
      </c>
      <c r="D2165" s="98" t="str">
        <f t="shared" si="1"/>
        <v>#VALUE!</v>
      </c>
      <c r="E2165" s="101" t="str">
        <f t="shared" si="2"/>
        <v>Letter from H. Moore to Occupant of 440 Clarendon</v>
      </c>
      <c r="F2165" s="98" t="str">
        <f t="shared" si="3"/>
        <v/>
      </c>
      <c r="G2165" s="98">
        <f t="shared" si="4"/>
        <v>1996</v>
      </c>
      <c r="H2165" s="98">
        <f t="shared" si="5"/>
        <v>3</v>
      </c>
      <c r="I2165" s="98">
        <f t="shared" si="6"/>
        <v>18</v>
      </c>
      <c r="J2165" s="98"/>
      <c r="K2165" s="98"/>
      <c r="L2165" s="98"/>
      <c r="M2165" s="98"/>
      <c r="N2165" s="98"/>
      <c r="O2165" s="98"/>
      <c r="P2165" s="98"/>
      <c r="Q2165" s="98"/>
      <c r="R2165" s="98"/>
      <c r="S2165" s="98"/>
      <c r="T2165" s="98"/>
      <c r="U2165" s="98"/>
      <c r="V2165" s="98"/>
      <c r="W2165" s="98"/>
      <c r="X2165" s="98"/>
      <c r="Y2165" s="98"/>
      <c r="Z2165" s="98"/>
    </row>
    <row r="2166" ht="24.0" customHeight="1">
      <c r="A2166" s="22">
        <v>35137.0</v>
      </c>
      <c r="B2166" s="26" t="s">
        <v>1956</v>
      </c>
      <c r="C2166" s="101" t="s">
        <v>7</v>
      </c>
      <c r="D2166" s="98">
        <f t="shared" si="1"/>
        <v>34</v>
      </c>
      <c r="E2166" s="98" t="str">
        <f t="shared" si="2"/>
        <v>Letter from H. Moore to Occupant </v>
      </c>
      <c r="F2166" s="98" t="str">
        <f t="shared" si="3"/>
        <v>(with list of other addresses to which same letter was sent)</v>
      </c>
      <c r="G2166" s="98">
        <f t="shared" si="4"/>
        <v>1996</v>
      </c>
      <c r="H2166" s="98">
        <f t="shared" si="5"/>
        <v>3</v>
      </c>
      <c r="I2166" s="98">
        <f t="shared" si="6"/>
        <v>13</v>
      </c>
      <c r="J2166" s="98"/>
      <c r="K2166" s="98"/>
      <c r="L2166" s="98"/>
      <c r="M2166" s="98"/>
      <c r="N2166" s="98"/>
      <c r="O2166" s="98"/>
      <c r="P2166" s="98"/>
      <c r="Q2166" s="98"/>
      <c r="R2166" s="98"/>
      <c r="S2166" s="98"/>
      <c r="T2166" s="98"/>
      <c r="U2166" s="98"/>
      <c r="V2166" s="98"/>
      <c r="W2166" s="98"/>
      <c r="X2166" s="98"/>
      <c r="Y2166" s="98"/>
      <c r="Z2166" s="98"/>
    </row>
    <row r="2167" ht="12.0" customHeight="1">
      <c r="A2167" s="22">
        <v>35136.0</v>
      </c>
      <c r="B2167" s="26" t="s">
        <v>1974</v>
      </c>
      <c r="C2167" s="101" t="s">
        <v>7</v>
      </c>
      <c r="D2167" s="98" t="str">
        <f t="shared" si="1"/>
        <v>#VALUE!</v>
      </c>
      <c r="E2167" s="101" t="str">
        <f t="shared" si="2"/>
        <v>Letter from R. Reichel to A. Wasserman</v>
      </c>
      <c r="F2167" s="98" t="str">
        <f t="shared" si="3"/>
        <v/>
      </c>
      <c r="G2167" s="98">
        <f t="shared" si="4"/>
        <v>1996</v>
      </c>
      <c r="H2167" s="98">
        <f t="shared" si="5"/>
        <v>3</v>
      </c>
      <c r="I2167" s="98">
        <f t="shared" si="6"/>
        <v>12</v>
      </c>
      <c r="J2167" s="98"/>
      <c r="K2167" s="98"/>
      <c r="L2167" s="98"/>
      <c r="M2167" s="98"/>
      <c r="N2167" s="98"/>
      <c r="O2167" s="98"/>
      <c r="P2167" s="98"/>
      <c r="Q2167" s="98"/>
      <c r="R2167" s="98"/>
      <c r="S2167" s="98"/>
      <c r="T2167" s="98"/>
      <c r="U2167" s="98"/>
      <c r="V2167" s="98"/>
      <c r="W2167" s="98"/>
      <c r="X2167" s="98"/>
      <c r="Y2167" s="98"/>
      <c r="Z2167" s="98"/>
    </row>
    <row r="2168" ht="12.0" customHeight="1">
      <c r="A2168" s="22">
        <v>35124.0</v>
      </c>
      <c r="B2168" s="26" t="s">
        <v>1963</v>
      </c>
      <c r="C2168" s="101" t="s">
        <v>7</v>
      </c>
      <c r="D2168" s="98">
        <f t="shared" si="1"/>
        <v>49</v>
      </c>
      <c r="E2168" s="98" t="str">
        <f t="shared" si="2"/>
        <v>Letter from F. Fotouhi to S. Kolon w/attachment </v>
      </c>
      <c r="F2168" s="98" t="str">
        <f t="shared" si="3"/>
        <v>(revised schedule)</v>
      </c>
      <c r="G2168" s="98">
        <f t="shared" si="4"/>
        <v>1996</v>
      </c>
      <c r="H2168" s="98">
        <f t="shared" si="5"/>
        <v>2</v>
      </c>
      <c r="I2168" s="98">
        <f t="shared" si="6"/>
        <v>29</v>
      </c>
      <c r="J2168" s="109"/>
      <c r="K2168" s="109"/>
      <c r="L2168" s="109"/>
      <c r="M2168" s="109"/>
      <c r="N2168" s="109"/>
      <c r="O2168" s="109"/>
      <c r="P2168" s="109"/>
      <c r="Q2168" s="109"/>
      <c r="R2168" s="109"/>
      <c r="S2168" s="109"/>
      <c r="T2168" s="109"/>
      <c r="U2168" s="109"/>
      <c r="V2168" s="109"/>
      <c r="W2168" s="109"/>
      <c r="X2168" s="109"/>
      <c r="Y2168" s="109"/>
      <c r="Z2168" s="109"/>
    </row>
    <row r="2169" ht="12.0" customHeight="1">
      <c r="A2169" s="22">
        <v>35095.0</v>
      </c>
      <c r="B2169" s="26" t="s">
        <v>1975</v>
      </c>
      <c r="C2169" s="101" t="s">
        <v>7</v>
      </c>
      <c r="D2169" s="98" t="str">
        <f t="shared" si="1"/>
        <v>#VALUE!</v>
      </c>
      <c r="E2169" s="101" t="str">
        <f t="shared" si="2"/>
        <v>Letter from K. Davis to R. Reichel</v>
      </c>
      <c r="F2169" s="98" t="str">
        <f t="shared" si="3"/>
        <v/>
      </c>
      <c r="G2169" s="98">
        <f t="shared" si="4"/>
        <v>1996</v>
      </c>
      <c r="H2169" s="98">
        <f t="shared" si="5"/>
        <v>1</v>
      </c>
      <c r="I2169" s="98">
        <f t="shared" si="6"/>
        <v>31</v>
      </c>
      <c r="J2169" s="98"/>
      <c r="K2169" s="98"/>
      <c r="L2169" s="98"/>
      <c r="M2169" s="98"/>
      <c r="N2169" s="98"/>
      <c r="O2169" s="98"/>
      <c r="P2169" s="98"/>
      <c r="Q2169" s="98"/>
      <c r="R2169" s="98"/>
      <c r="S2169" s="98"/>
      <c r="T2169" s="98"/>
      <c r="U2169" s="98"/>
      <c r="V2169" s="98"/>
      <c r="W2169" s="98"/>
      <c r="X2169" s="98"/>
      <c r="Y2169" s="98"/>
      <c r="Z2169" s="98"/>
    </row>
    <row r="2170" ht="12.0" customHeight="1">
      <c r="A2170" s="22">
        <v>35086.0</v>
      </c>
      <c r="B2170" s="26" t="s">
        <v>1976</v>
      </c>
      <c r="C2170" s="101" t="s">
        <v>7</v>
      </c>
      <c r="D2170" s="98" t="str">
        <f t="shared" si="1"/>
        <v>#VALUE!</v>
      </c>
      <c r="E2170" s="101" t="str">
        <f t="shared" si="2"/>
        <v>Letter from Rick Harding to S. Kolon</v>
      </c>
      <c r="F2170" s="98" t="str">
        <f t="shared" si="3"/>
        <v/>
      </c>
      <c r="G2170" s="98">
        <f t="shared" si="4"/>
        <v>1996</v>
      </c>
      <c r="H2170" s="98">
        <f t="shared" si="5"/>
        <v>1</v>
      </c>
      <c r="I2170" s="98">
        <f t="shared" si="6"/>
        <v>22</v>
      </c>
      <c r="J2170" s="98"/>
      <c r="K2170" s="98"/>
      <c r="L2170" s="98"/>
      <c r="M2170" s="98"/>
      <c r="N2170" s="98"/>
      <c r="O2170" s="98"/>
      <c r="P2170" s="98"/>
      <c r="Q2170" s="98"/>
      <c r="R2170" s="98"/>
      <c r="S2170" s="98"/>
      <c r="T2170" s="98"/>
      <c r="U2170" s="98"/>
      <c r="V2170" s="98"/>
      <c r="W2170" s="98"/>
      <c r="X2170" s="98"/>
      <c r="Y2170" s="98"/>
      <c r="Z2170" s="98"/>
    </row>
    <row r="2171" ht="12.0" customHeight="1">
      <c r="A2171" s="22">
        <v>35086.0</v>
      </c>
      <c r="B2171" s="26" t="s">
        <v>1977</v>
      </c>
      <c r="C2171" s="101" t="s">
        <v>7</v>
      </c>
      <c r="D2171" s="98" t="str">
        <f t="shared" si="1"/>
        <v>#VALUE!</v>
      </c>
      <c r="E2171" s="101" t="str">
        <f t="shared" si="2"/>
        <v>Memo from Rick Harding to S. Kolon</v>
      </c>
      <c r="F2171" s="98" t="str">
        <f t="shared" si="3"/>
        <v/>
      </c>
      <c r="G2171" s="98">
        <f t="shared" si="4"/>
        <v>1996</v>
      </c>
      <c r="H2171" s="98">
        <f t="shared" si="5"/>
        <v>1</v>
      </c>
      <c r="I2171" s="98">
        <f t="shared" si="6"/>
        <v>22</v>
      </c>
      <c r="J2171" s="98"/>
      <c r="K2171" s="98"/>
      <c r="L2171" s="98"/>
      <c r="M2171" s="98"/>
      <c r="N2171" s="98"/>
      <c r="O2171" s="98"/>
      <c r="P2171" s="98"/>
      <c r="Q2171" s="98"/>
      <c r="R2171" s="98"/>
      <c r="S2171" s="98"/>
      <c r="T2171" s="98"/>
      <c r="U2171" s="98"/>
      <c r="V2171" s="98"/>
      <c r="W2171" s="98"/>
      <c r="X2171" s="98"/>
      <c r="Y2171" s="98"/>
      <c r="Z2171" s="98"/>
    </row>
    <row r="2172" ht="12.0" customHeight="1">
      <c r="A2172" s="22">
        <v>35075.0</v>
      </c>
      <c r="B2172" s="26" t="s">
        <v>1977</v>
      </c>
      <c r="C2172" s="101" t="s">
        <v>7</v>
      </c>
      <c r="D2172" s="98" t="str">
        <f t="shared" si="1"/>
        <v>#VALUE!</v>
      </c>
      <c r="E2172" s="101" t="str">
        <f t="shared" si="2"/>
        <v>Memo from Rick Harding to S. Kolon</v>
      </c>
      <c r="F2172" s="98" t="str">
        <f t="shared" si="3"/>
        <v/>
      </c>
      <c r="G2172" s="98">
        <f t="shared" si="4"/>
        <v>1996</v>
      </c>
      <c r="H2172" s="98">
        <f t="shared" si="5"/>
        <v>1</v>
      </c>
      <c r="I2172" s="98">
        <f t="shared" si="6"/>
        <v>11</v>
      </c>
      <c r="J2172" s="98"/>
      <c r="K2172" s="98"/>
      <c r="L2172" s="98"/>
      <c r="M2172" s="98"/>
      <c r="N2172" s="98"/>
      <c r="O2172" s="98"/>
      <c r="P2172" s="98"/>
      <c r="Q2172" s="98"/>
      <c r="R2172" s="98"/>
      <c r="S2172" s="98"/>
      <c r="T2172" s="98"/>
      <c r="U2172" s="98"/>
      <c r="V2172" s="98"/>
      <c r="W2172" s="98"/>
      <c r="X2172" s="98"/>
      <c r="Y2172" s="98"/>
      <c r="Z2172" s="98"/>
    </row>
    <row r="2173" ht="12.0" customHeight="1">
      <c r="A2173" s="22">
        <v>35073.0</v>
      </c>
      <c r="B2173" s="26" t="s">
        <v>1978</v>
      </c>
      <c r="C2173" s="101" t="s">
        <v>7</v>
      </c>
      <c r="D2173" s="98" t="str">
        <f t="shared" si="1"/>
        <v>#VALUE!</v>
      </c>
      <c r="E2173" s="101" t="str">
        <f t="shared" si="2"/>
        <v>Tax abatement agreement between Scio Township and GSI</v>
      </c>
      <c r="F2173" s="98" t="str">
        <f t="shared" si="3"/>
        <v/>
      </c>
      <c r="G2173" s="98">
        <f t="shared" si="4"/>
        <v>1996</v>
      </c>
      <c r="H2173" s="98">
        <f t="shared" si="5"/>
        <v>1</v>
      </c>
      <c r="I2173" s="98">
        <f t="shared" si="6"/>
        <v>9</v>
      </c>
      <c r="J2173" s="98"/>
      <c r="K2173" s="98"/>
      <c r="L2173" s="98"/>
      <c r="M2173" s="98"/>
      <c r="N2173" s="98"/>
      <c r="O2173" s="98"/>
      <c r="P2173" s="98"/>
      <c r="Q2173" s="98"/>
      <c r="R2173" s="98"/>
      <c r="S2173" s="98"/>
      <c r="T2173" s="98"/>
      <c r="U2173" s="98"/>
      <c r="V2173" s="98"/>
      <c r="W2173" s="98"/>
      <c r="X2173" s="98"/>
      <c r="Y2173" s="98"/>
      <c r="Z2173" s="98"/>
    </row>
    <row r="2174" ht="12.0" customHeight="1">
      <c r="A2174" s="22">
        <v>35054.0</v>
      </c>
      <c r="B2174" s="26" t="s">
        <v>1979</v>
      </c>
      <c r="C2174" s="101" t="s">
        <v>7</v>
      </c>
      <c r="D2174" s="98" t="str">
        <f t="shared" si="1"/>
        <v>#VALUE!</v>
      </c>
      <c r="E2174" s="101" t="str">
        <f t="shared" si="2"/>
        <v>GSI submittal of potentiometric and iso-concentration maps</v>
      </c>
      <c r="F2174" s="98" t="str">
        <f t="shared" si="3"/>
        <v/>
      </c>
      <c r="G2174" s="98">
        <f t="shared" si="4"/>
        <v>1995</v>
      </c>
      <c r="H2174" s="98">
        <f t="shared" si="5"/>
        <v>12</v>
      </c>
      <c r="I2174" s="98">
        <f t="shared" si="6"/>
        <v>21</v>
      </c>
      <c r="J2174" s="98"/>
      <c r="K2174" s="98"/>
      <c r="L2174" s="98"/>
      <c r="M2174" s="98"/>
      <c r="N2174" s="98"/>
      <c r="O2174" s="98"/>
      <c r="P2174" s="98"/>
      <c r="Q2174" s="98"/>
      <c r="R2174" s="98"/>
      <c r="S2174" s="98"/>
      <c r="T2174" s="98"/>
      <c r="U2174" s="98"/>
      <c r="V2174" s="98"/>
      <c r="W2174" s="98"/>
      <c r="X2174" s="98"/>
      <c r="Y2174" s="98"/>
      <c r="Z2174" s="98"/>
    </row>
    <row r="2175" ht="12.0" customHeight="1">
      <c r="A2175" s="22">
        <v>35052.0</v>
      </c>
      <c r="B2175" s="26" t="s">
        <v>1980</v>
      </c>
      <c r="C2175" s="101" t="s">
        <v>7</v>
      </c>
      <c r="D2175" s="98" t="str">
        <f t="shared" si="1"/>
        <v>#VALUE!</v>
      </c>
      <c r="E2175" s="101" t="str">
        <f t="shared" si="2"/>
        <v>Letter from Rick Harding to M. Adrounie</v>
      </c>
      <c r="F2175" s="98" t="str">
        <f t="shared" si="3"/>
        <v/>
      </c>
      <c r="G2175" s="98">
        <f t="shared" si="4"/>
        <v>1995</v>
      </c>
      <c r="H2175" s="98">
        <f t="shared" si="5"/>
        <v>12</v>
      </c>
      <c r="I2175" s="98">
        <f t="shared" si="6"/>
        <v>19</v>
      </c>
      <c r="J2175" s="98"/>
      <c r="K2175" s="98"/>
      <c r="L2175" s="98"/>
      <c r="M2175" s="98"/>
      <c r="N2175" s="98"/>
      <c r="O2175" s="98"/>
      <c r="P2175" s="98"/>
      <c r="Q2175" s="98"/>
      <c r="R2175" s="98"/>
      <c r="S2175" s="98"/>
      <c r="T2175" s="98"/>
      <c r="U2175" s="98"/>
      <c r="V2175" s="98"/>
      <c r="W2175" s="98"/>
      <c r="X2175" s="98"/>
      <c r="Y2175" s="98"/>
      <c r="Z2175" s="98"/>
    </row>
    <row r="2176" ht="24.0" customHeight="1">
      <c r="A2176" s="22">
        <v>35051.0</v>
      </c>
      <c r="B2176" s="26" t="s">
        <v>1981</v>
      </c>
      <c r="C2176" s="101" t="s">
        <v>275</v>
      </c>
      <c r="D2176" s="98" t="str">
        <f t="shared" si="1"/>
        <v>#VALUE!</v>
      </c>
      <c r="E2176" s="101" t="str">
        <f t="shared" si="2"/>
        <v>GSI response to 11/9/95 MDEQ comments on Proposed Groundwater Remediation Work Plan</v>
      </c>
      <c r="F2176" s="98" t="str">
        <f t="shared" si="3"/>
        <v/>
      </c>
      <c r="G2176" s="98">
        <f t="shared" si="4"/>
        <v>1995</v>
      </c>
      <c r="H2176" s="98">
        <f t="shared" si="5"/>
        <v>12</v>
      </c>
      <c r="I2176" s="98">
        <f t="shared" si="6"/>
        <v>18</v>
      </c>
      <c r="J2176" s="98"/>
      <c r="K2176" s="98"/>
      <c r="L2176" s="98"/>
      <c r="M2176" s="98"/>
      <c r="N2176" s="98"/>
      <c r="O2176" s="98"/>
      <c r="P2176" s="98"/>
      <c r="Q2176" s="98"/>
      <c r="R2176" s="98"/>
      <c r="S2176" s="98"/>
      <c r="T2176" s="98"/>
      <c r="U2176" s="98"/>
      <c r="V2176" s="98"/>
      <c r="W2176" s="98"/>
      <c r="X2176" s="98"/>
      <c r="Y2176" s="98"/>
      <c r="Z2176" s="98"/>
    </row>
    <row r="2177" ht="12.0" customHeight="1">
      <c r="A2177" s="22">
        <v>35048.0</v>
      </c>
      <c r="B2177" s="26" t="s">
        <v>1982</v>
      </c>
      <c r="C2177" s="101" t="s">
        <v>4</v>
      </c>
      <c r="D2177" s="98">
        <f t="shared" si="1"/>
        <v>43</v>
      </c>
      <c r="E2177" s="98" t="str">
        <f t="shared" si="2"/>
        <v>GSI submittal of twelfth quarterly report </v>
      </c>
      <c r="F2177" s="98" t="str">
        <f t="shared" si="3"/>
        <v>(9/1/95 to 11/30/95)</v>
      </c>
      <c r="G2177" s="98">
        <f t="shared" si="4"/>
        <v>1995</v>
      </c>
      <c r="H2177" s="98">
        <f t="shared" si="5"/>
        <v>12</v>
      </c>
      <c r="I2177" s="98">
        <f t="shared" si="6"/>
        <v>15</v>
      </c>
      <c r="J2177" s="98"/>
      <c r="K2177" s="98"/>
      <c r="L2177" s="98"/>
      <c r="M2177" s="98"/>
      <c r="N2177" s="98"/>
      <c r="O2177" s="98"/>
      <c r="P2177" s="98"/>
      <c r="Q2177" s="98"/>
      <c r="R2177" s="98"/>
      <c r="S2177" s="98"/>
      <c r="T2177" s="98"/>
      <c r="U2177" s="98"/>
      <c r="V2177" s="98"/>
      <c r="W2177" s="98"/>
      <c r="X2177" s="98"/>
      <c r="Y2177" s="98"/>
      <c r="Z2177" s="98"/>
    </row>
    <row r="2178" ht="12.0" customHeight="1">
      <c r="A2178" s="22">
        <v>35043.0</v>
      </c>
      <c r="B2178" s="26" t="s">
        <v>1983</v>
      </c>
      <c r="C2178" s="26" t="s">
        <v>9</v>
      </c>
      <c r="D2178" s="98">
        <f t="shared" si="1"/>
        <v>38</v>
      </c>
      <c r="E2178" s="98" t="str">
        <f t="shared" si="2"/>
        <v>Letter from M. Bitondo to F. Fotouhi </v>
      </c>
      <c r="F2178" s="98" t="str">
        <f t="shared" si="3"/>
        <v>(re: NPDES permit)</v>
      </c>
      <c r="G2178" s="98">
        <f t="shared" si="4"/>
        <v>1995</v>
      </c>
      <c r="H2178" s="98">
        <f t="shared" si="5"/>
        <v>12</v>
      </c>
      <c r="I2178" s="98">
        <f t="shared" si="6"/>
        <v>10</v>
      </c>
      <c r="J2178" s="98"/>
      <c r="K2178" s="98"/>
      <c r="L2178" s="98"/>
      <c r="M2178" s="98"/>
      <c r="N2178" s="98"/>
      <c r="O2178" s="98"/>
      <c r="P2178" s="98"/>
      <c r="Q2178" s="98"/>
      <c r="R2178" s="98"/>
      <c r="S2178" s="98"/>
      <c r="T2178" s="98"/>
      <c r="U2178" s="98"/>
      <c r="V2178" s="98"/>
      <c r="W2178" s="98"/>
      <c r="X2178" s="98"/>
      <c r="Y2178" s="98"/>
      <c r="Z2178" s="98"/>
    </row>
    <row r="2179" ht="12.0" customHeight="1">
      <c r="A2179" s="22">
        <v>35024.0</v>
      </c>
      <c r="B2179" s="26" t="s">
        <v>1984</v>
      </c>
      <c r="C2179" s="101" t="s">
        <v>7</v>
      </c>
      <c r="D2179" s="98" t="str">
        <f t="shared" si="1"/>
        <v>#VALUE!</v>
      </c>
      <c r="E2179" s="101" t="str">
        <f t="shared" si="2"/>
        <v>Scio Township Resolution re: GSI tax abatement</v>
      </c>
      <c r="F2179" s="98" t="str">
        <f t="shared" si="3"/>
        <v/>
      </c>
      <c r="G2179" s="98">
        <f t="shared" si="4"/>
        <v>1995</v>
      </c>
      <c r="H2179" s="98">
        <f t="shared" si="5"/>
        <v>11</v>
      </c>
      <c r="I2179" s="98">
        <f t="shared" si="6"/>
        <v>21</v>
      </c>
      <c r="J2179" s="98"/>
      <c r="K2179" s="98"/>
      <c r="L2179" s="98"/>
      <c r="M2179" s="98"/>
      <c r="N2179" s="98"/>
      <c r="O2179" s="98"/>
      <c r="P2179" s="98"/>
      <c r="Q2179" s="98"/>
      <c r="R2179" s="98"/>
      <c r="S2179" s="98"/>
      <c r="T2179" s="98"/>
      <c r="U2179" s="98"/>
      <c r="V2179" s="98"/>
      <c r="W2179" s="98"/>
      <c r="X2179" s="98"/>
      <c r="Y2179" s="98"/>
      <c r="Z2179" s="98"/>
    </row>
    <row r="2180" ht="24.0" customHeight="1">
      <c r="A2180" s="22">
        <v>35017.0</v>
      </c>
      <c r="B2180" s="26" t="s">
        <v>1956</v>
      </c>
      <c r="C2180" s="101" t="s">
        <v>7</v>
      </c>
      <c r="D2180" s="98">
        <f t="shared" si="1"/>
        <v>34</v>
      </c>
      <c r="E2180" s="98" t="str">
        <f t="shared" si="2"/>
        <v>Letter from H. Moore to Occupant </v>
      </c>
      <c r="F2180" s="98" t="str">
        <f t="shared" si="3"/>
        <v>(with list of other addresses to which same letter was sent)</v>
      </c>
      <c r="G2180" s="98">
        <f t="shared" si="4"/>
        <v>1995</v>
      </c>
      <c r="H2180" s="98">
        <f t="shared" si="5"/>
        <v>11</v>
      </c>
      <c r="I2180" s="98">
        <f t="shared" si="6"/>
        <v>14</v>
      </c>
      <c r="J2180" s="98"/>
      <c r="K2180" s="98"/>
      <c r="L2180" s="98"/>
      <c r="M2180" s="98"/>
      <c r="N2180" s="98"/>
      <c r="O2180" s="98"/>
      <c r="P2180" s="98"/>
      <c r="Q2180" s="98"/>
      <c r="R2180" s="98"/>
      <c r="S2180" s="98"/>
      <c r="T2180" s="98"/>
      <c r="U2180" s="98"/>
      <c r="V2180" s="98"/>
      <c r="W2180" s="98"/>
      <c r="X2180" s="98"/>
      <c r="Y2180" s="98"/>
      <c r="Z2180" s="98"/>
    </row>
    <row r="2181" ht="12.0" customHeight="1">
      <c r="A2181" s="22">
        <v>35016.0</v>
      </c>
      <c r="B2181" s="26" t="s">
        <v>1985</v>
      </c>
      <c r="C2181" s="101" t="s">
        <v>7</v>
      </c>
      <c r="D2181" s="98" t="str">
        <f t="shared" si="1"/>
        <v>#VALUE!</v>
      </c>
      <c r="E2181" s="101" t="str">
        <f t="shared" si="2"/>
        <v>Listing of all submittals to Information Repositories since October 1992</v>
      </c>
      <c r="F2181" s="98" t="str">
        <f t="shared" si="3"/>
        <v/>
      </c>
      <c r="G2181" s="98">
        <f t="shared" si="4"/>
        <v>1995</v>
      </c>
      <c r="H2181" s="98">
        <f t="shared" si="5"/>
        <v>11</v>
      </c>
      <c r="I2181" s="98">
        <f t="shared" si="6"/>
        <v>13</v>
      </c>
      <c r="J2181" s="98"/>
      <c r="K2181" s="98"/>
      <c r="L2181" s="98"/>
      <c r="M2181" s="98"/>
      <c r="N2181" s="98"/>
      <c r="O2181" s="98"/>
      <c r="P2181" s="98"/>
      <c r="Q2181" s="98"/>
      <c r="R2181" s="98"/>
      <c r="S2181" s="98"/>
      <c r="T2181" s="98"/>
      <c r="U2181" s="98"/>
      <c r="V2181" s="98"/>
      <c r="W2181" s="98"/>
      <c r="X2181" s="98"/>
      <c r="Y2181" s="98"/>
      <c r="Z2181" s="98"/>
    </row>
    <row r="2182" ht="24.0" customHeight="1">
      <c r="A2182" s="22">
        <v>35012.0</v>
      </c>
      <c r="B2182" s="26" t="s">
        <v>1986</v>
      </c>
      <c r="C2182" s="101" t="s">
        <v>275</v>
      </c>
      <c r="D2182" s="98" t="str">
        <f t="shared" si="1"/>
        <v>#VALUE!</v>
      </c>
      <c r="E2182" s="101" t="str">
        <f t="shared" si="2"/>
        <v>MDEQ response to 10/16/95 GSI submittal of Proposed Groundwater Remediation Work Plan, Revision No. 1</v>
      </c>
      <c r="F2182" s="98" t="str">
        <f t="shared" si="3"/>
        <v/>
      </c>
      <c r="G2182" s="98">
        <f t="shared" si="4"/>
        <v>1995</v>
      </c>
      <c r="H2182" s="98">
        <f t="shared" si="5"/>
        <v>11</v>
      </c>
      <c r="I2182" s="98">
        <f t="shared" si="6"/>
        <v>9</v>
      </c>
      <c r="J2182" s="98"/>
      <c r="K2182" s="98"/>
      <c r="L2182" s="98"/>
      <c r="M2182" s="98"/>
      <c r="N2182" s="98"/>
      <c r="O2182" s="98"/>
      <c r="P2182" s="98"/>
      <c r="Q2182" s="98"/>
      <c r="R2182" s="98"/>
      <c r="S2182" s="98"/>
      <c r="T2182" s="98"/>
      <c r="U2182" s="98"/>
      <c r="V2182" s="98"/>
      <c r="W2182" s="98"/>
      <c r="X2182" s="98"/>
      <c r="Y2182" s="98"/>
      <c r="Z2182" s="98"/>
    </row>
    <row r="2183" ht="12.0" customHeight="1">
      <c r="A2183" s="22">
        <v>35008.0</v>
      </c>
      <c r="B2183" s="26" t="s">
        <v>1987</v>
      </c>
      <c r="C2183" s="101" t="s">
        <v>7</v>
      </c>
      <c r="D2183" s="98" t="str">
        <f t="shared" si="1"/>
        <v>#VALUE!</v>
      </c>
      <c r="E2183" s="101" t="str">
        <f t="shared" si="2"/>
        <v>GSI submittal of Baseline Data</v>
      </c>
      <c r="F2183" s="98" t="str">
        <f t="shared" si="3"/>
        <v/>
      </c>
      <c r="G2183" s="98">
        <f t="shared" si="4"/>
        <v>1995</v>
      </c>
      <c r="H2183" s="98">
        <f t="shared" si="5"/>
        <v>11</v>
      </c>
      <c r="I2183" s="98">
        <f t="shared" si="6"/>
        <v>5</v>
      </c>
      <c r="J2183" s="109"/>
      <c r="K2183" s="109"/>
      <c r="L2183" s="109"/>
      <c r="M2183" s="109"/>
      <c r="N2183" s="109"/>
      <c r="O2183" s="109"/>
      <c r="P2183" s="109"/>
      <c r="Q2183" s="109"/>
      <c r="R2183" s="109"/>
      <c r="S2183" s="109"/>
      <c r="T2183" s="109"/>
      <c r="U2183" s="109"/>
      <c r="V2183" s="109"/>
      <c r="W2183" s="109"/>
      <c r="X2183" s="109"/>
      <c r="Y2183" s="109"/>
      <c r="Z2183" s="109"/>
    </row>
    <row r="2184" ht="24.0" customHeight="1">
      <c r="A2184" s="22">
        <v>35002.0</v>
      </c>
      <c r="B2184" s="26" t="s">
        <v>1988</v>
      </c>
      <c r="C2184" s="101" t="s">
        <v>732</v>
      </c>
      <c r="D2184" s="98" t="str">
        <f t="shared" si="1"/>
        <v>#VALUE!</v>
      </c>
      <c r="E2184" s="101" t="str">
        <f t="shared" si="2"/>
        <v>MDEQ response to 8/25/95 GSI submittal of Soils System Characterization Report and Remedial Action Plan</v>
      </c>
      <c r="F2184" s="98" t="str">
        <f t="shared" si="3"/>
        <v/>
      </c>
      <c r="G2184" s="98">
        <f t="shared" si="4"/>
        <v>1995</v>
      </c>
      <c r="H2184" s="98">
        <f t="shared" si="5"/>
        <v>10</v>
      </c>
      <c r="I2184" s="98">
        <f t="shared" si="6"/>
        <v>30</v>
      </c>
      <c r="J2184" s="98"/>
      <c r="K2184" s="98"/>
      <c r="L2184" s="98"/>
      <c r="M2184" s="98"/>
      <c r="N2184" s="98"/>
      <c r="O2184" s="98"/>
      <c r="P2184" s="98"/>
      <c r="Q2184" s="98"/>
      <c r="R2184" s="98"/>
      <c r="S2184" s="98"/>
      <c r="T2184" s="98"/>
      <c r="U2184" s="98"/>
      <c r="V2184" s="98"/>
      <c r="W2184" s="98"/>
      <c r="X2184" s="98"/>
      <c r="Y2184" s="98"/>
      <c r="Z2184" s="98"/>
    </row>
    <row r="2185" ht="12.0" customHeight="1">
      <c r="A2185" s="22">
        <v>34995.0</v>
      </c>
      <c r="B2185" s="26" t="s">
        <v>1989</v>
      </c>
      <c r="C2185" s="101" t="s">
        <v>7</v>
      </c>
      <c r="D2185" s="98" t="str">
        <f t="shared" si="1"/>
        <v>#VALUE!</v>
      </c>
      <c r="E2185" s="101" t="str">
        <f t="shared" si="2"/>
        <v>MDEQ Project Update</v>
      </c>
      <c r="F2185" s="98" t="str">
        <f t="shared" si="3"/>
        <v/>
      </c>
      <c r="G2185" s="98">
        <f t="shared" si="4"/>
        <v>1995</v>
      </c>
      <c r="H2185" s="98">
        <f t="shared" si="5"/>
        <v>10</v>
      </c>
      <c r="I2185" s="98">
        <f t="shared" si="6"/>
        <v>23</v>
      </c>
      <c r="J2185" s="98"/>
      <c r="K2185" s="98"/>
      <c r="L2185" s="98"/>
      <c r="M2185" s="98"/>
      <c r="N2185" s="98"/>
      <c r="O2185" s="98"/>
      <c r="P2185" s="98"/>
      <c r="Q2185" s="98"/>
      <c r="R2185" s="98"/>
      <c r="S2185" s="98"/>
      <c r="T2185" s="98"/>
      <c r="U2185" s="98"/>
      <c r="V2185" s="98"/>
      <c r="W2185" s="98"/>
      <c r="X2185" s="98"/>
      <c r="Y2185" s="98"/>
      <c r="Z2185" s="98"/>
    </row>
    <row r="2186" ht="12.0" customHeight="1">
      <c r="A2186" s="22">
        <v>34995.0</v>
      </c>
      <c r="B2186" s="26" t="s">
        <v>1990</v>
      </c>
      <c r="C2186" s="101" t="s">
        <v>7</v>
      </c>
      <c r="D2186" s="98" t="str">
        <f t="shared" si="1"/>
        <v>#VALUE!</v>
      </c>
      <c r="E2186" s="101" t="str">
        <f t="shared" si="2"/>
        <v>Sign in sheet for public meeting</v>
      </c>
      <c r="F2186" s="98" t="str">
        <f t="shared" si="3"/>
        <v/>
      </c>
      <c r="G2186" s="98">
        <f t="shared" si="4"/>
        <v>1995</v>
      </c>
      <c r="H2186" s="98">
        <f t="shared" si="5"/>
        <v>10</v>
      </c>
      <c r="I2186" s="98">
        <f t="shared" si="6"/>
        <v>23</v>
      </c>
      <c r="J2186" s="109"/>
      <c r="K2186" s="109"/>
      <c r="L2186" s="109"/>
      <c r="M2186" s="109"/>
      <c r="N2186" s="109"/>
      <c r="O2186" s="109"/>
      <c r="P2186" s="109"/>
      <c r="Q2186" s="109"/>
      <c r="R2186" s="109"/>
      <c r="S2186" s="109"/>
      <c r="T2186" s="109"/>
      <c r="U2186" s="109"/>
      <c r="V2186" s="109"/>
      <c r="W2186" s="109"/>
      <c r="X2186" s="109"/>
      <c r="Y2186" s="109"/>
      <c r="Z2186" s="109"/>
    </row>
    <row r="2187" ht="12.0" customHeight="1">
      <c r="A2187" s="22">
        <v>34992.0</v>
      </c>
      <c r="B2187" s="26" t="s">
        <v>1991</v>
      </c>
      <c r="C2187" s="101" t="s">
        <v>7</v>
      </c>
      <c r="D2187" s="98">
        <f t="shared" si="1"/>
        <v>36</v>
      </c>
      <c r="E2187" s="98" t="str">
        <f t="shared" si="2"/>
        <v>MDNR Advice of Change Notification </v>
      </c>
      <c r="F2187" s="98" t="str">
        <f t="shared" si="3"/>
        <v>(CDM contract)</v>
      </c>
      <c r="G2187" s="98">
        <f t="shared" si="4"/>
        <v>1995</v>
      </c>
      <c r="H2187" s="98">
        <f t="shared" si="5"/>
        <v>10</v>
      </c>
      <c r="I2187" s="98">
        <f t="shared" si="6"/>
        <v>20</v>
      </c>
      <c r="J2187" s="98"/>
      <c r="K2187" s="98"/>
      <c r="L2187" s="98"/>
      <c r="M2187" s="98"/>
      <c r="N2187" s="98"/>
      <c r="O2187" s="98"/>
      <c r="P2187" s="98"/>
      <c r="Q2187" s="98"/>
      <c r="R2187" s="98"/>
      <c r="S2187" s="98"/>
      <c r="T2187" s="98"/>
      <c r="U2187" s="98"/>
      <c r="V2187" s="98"/>
      <c r="W2187" s="98"/>
      <c r="X2187" s="98"/>
      <c r="Y2187" s="98"/>
      <c r="Z2187" s="98"/>
    </row>
    <row r="2188" ht="24.0" customHeight="1">
      <c r="A2188" s="22">
        <v>34988.0</v>
      </c>
      <c r="B2188" s="26" t="s">
        <v>1992</v>
      </c>
      <c r="C2188" s="101" t="s">
        <v>275</v>
      </c>
      <c r="D2188" s="98" t="str">
        <f t="shared" si="1"/>
        <v>#VALUE!</v>
      </c>
      <c r="E2188" s="101" t="str">
        <f t="shared" si="2"/>
        <v>GSI submittal of Revision No. 1 of "Proposed Groundwater Remediation Work Plan and Implementation Schedule"</v>
      </c>
      <c r="F2188" s="98" t="str">
        <f t="shared" si="3"/>
        <v/>
      </c>
      <c r="G2188" s="98">
        <f t="shared" si="4"/>
        <v>1995</v>
      </c>
      <c r="H2188" s="98">
        <f t="shared" si="5"/>
        <v>10</v>
      </c>
      <c r="I2188" s="98">
        <f t="shared" si="6"/>
        <v>16</v>
      </c>
      <c r="J2188" s="98"/>
      <c r="K2188" s="98"/>
      <c r="L2188" s="98"/>
      <c r="M2188" s="98"/>
      <c r="N2188" s="98"/>
      <c r="O2188" s="98"/>
      <c r="P2188" s="98"/>
      <c r="Q2188" s="98"/>
      <c r="R2188" s="98"/>
      <c r="S2188" s="98"/>
      <c r="T2188" s="98"/>
      <c r="U2188" s="98"/>
      <c r="V2188" s="98"/>
      <c r="W2188" s="98"/>
      <c r="X2188" s="98"/>
      <c r="Y2188" s="98"/>
      <c r="Z2188" s="98"/>
    </row>
    <row r="2189" ht="24.0" customHeight="1">
      <c r="A2189" s="22">
        <v>34975.0</v>
      </c>
      <c r="B2189" s="26" t="s">
        <v>1956</v>
      </c>
      <c r="C2189" s="101" t="s">
        <v>7</v>
      </c>
      <c r="D2189" s="98">
        <f t="shared" si="1"/>
        <v>34</v>
      </c>
      <c r="E2189" s="98" t="str">
        <f t="shared" si="2"/>
        <v>Letter from H. Moore to Occupant </v>
      </c>
      <c r="F2189" s="98" t="str">
        <f t="shared" si="3"/>
        <v>(with list of other addresses to which same letter was sent)</v>
      </c>
      <c r="G2189" s="98">
        <f t="shared" si="4"/>
        <v>1995</v>
      </c>
      <c r="H2189" s="98">
        <f t="shared" si="5"/>
        <v>10</v>
      </c>
      <c r="I2189" s="98">
        <f t="shared" si="6"/>
        <v>3</v>
      </c>
      <c r="J2189" s="98"/>
      <c r="K2189" s="98"/>
      <c r="L2189" s="98"/>
      <c r="M2189" s="98"/>
      <c r="N2189" s="98"/>
      <c r="O2189" s="98"/>
      <c r="P2189" s="98"/>
      <c r="Q2189" s="98"/>
      <c r="R2189" s="98"/>
      <c r="S2189" s="98"/>
      <c r="T2189" s="98"/>
      <c r="U2189" s="98"/>
      <c r="V2189" s="98"/>
      <c r="W2189" s="98"/>
      <c r="X2189" s="98"/>
      <c r="Y2189" s="98"/>
      <c r="Z2189" s="98"/>
    </row>
    <row r="2190" ht="12.0" customHeight="1">
      <c r="A2190" s="22">
        <v>34970.0</v>
      </c>
      <c r="B2190" s="26" t="s">
        <v>1993</v>
      </c>
      <c r="C2190" s="101" t="s">
        <v>356</v>
      </c>
      <c r="D2190" s="98" t="str">
        <f t="shared" si="1"/>
        <v>#VALUE!</v>
      </c>
      <c r="E2190" s="101" t="str">
        <f t="shared" si="2"/>
        <v>Analysis of Total Organic Carbon in Evergreen reinjection well</v>
      </c>
      <c r="F2190" s="98" t="str">
        <f t="shared" si="3"/>
        <v/>
      </c>
      <c r="G2190" s="98">
        <f t="shared" si="4"/>
        <v>1995</v>
      </c>
      <c r="H2190" s="98">
        <f t="shared" si="5"/>
        <v>9</v>
      </c>
      <c r="I2190" s="98">
        <f t="shared" si="6"/>
        <v>28</v>
      </c>
      <c r="J2190" s="98"/>
      <c r="K2190" s="98"/>
      <c r="L2190" s="98"/>
      <c r="M2190" s="98"/>
      <c r="N2190" s="98"/>
      <c r="O2190" s="98"/>
      <c r="P2190" s="98"/>
      <c r="Q2190" s="98"/>
      <c r="R2190" s="98"/>
      <c r="S2190" s="98"/>
      <c r="T2190" s="98"/>
      <c r="U2190" s="98"/>
      <c r="V2190" s="98"/>
      <c r="W2190" s="98"/>
      <c r="X2190" s="98"/>
      <c r="Y2190" s="98"/>
      <c r="Z2190" s="98"/>
    </row>
    <row r="2191" ht="12.0" customHeight="1">
      <c r="A2191" s="22">
        <v>34970.0</v>
      </c>
      <c r="B2191" s="26" t="s">
        <v>1994</v>
      </c>
      <c r="C2191" s="101" t="s">
        <v>4</v>
      </c>
      <c r="D2191" s="98">
        <f t="shared" si="1"/>
        <v>44</v>
      </c>
      <c r="E2191" s="98" t="str">
        <f t="shared" si="2"/>
        <v>GSI submittal of eleventh quarterly report </v>
      </c>
      <c r="F2191" s="98" t="str">
        <f t="shared" si="3"/>
        <v>(6/1/95 to 8/31/95)</v>
      </c>
      <c r="G2191" s="98">
        <f t="shared" si="4"/>
        <v>1995</v>
      </c>
      <c r="H2191" s="98">
        <f t="shared" si="5"/>
        <v>9</v>
      </c>
      <c r="I2191" s="98">
        <f t="shared" si="6"/>
        <v>28</v>
      </c>
      <c r="J2191" s="98"/>
      <c r="K2191" s="98"/>
      <c r="L2191" s="98"/>
      <c r="M2191" s="98"/>
      <c r="N2191" s="98"/>
      <c r="O2191" s="98"/>
      <c r="P2191" s="98"/>
      <c r="Q2191" s="98"/>
      <c r="R2191" s="98"/>
      <c r="S2191" s="98"/>
      <c r="T2191" s="98"/>
      <c r="U2191" s="98"/>
      <c r="V2191" s="98"/>
      <c r="W2191" s="98"/>
      <c r="X2191" s="98"/>
      <c r="Y2191" s="98"/>
      <c r="Z2191" s="98"/>
    </row>
    <row r="2192" ht="24.0" customHeight="1">
      <c r="A2192" s="22">
        <v>34962.0</v>
      </c>
      <c r="B2192" s="26" t="s">
        <v>1995</v>
      </c>
      <c r="C2192" s="101" t="s">
        <v>275</v>
      </c>
      <c r="D2192" s="98" t="str">
        <f t="shared" si="1"/>
        <v>#VALUE!</v>
      </c>
      <c r="E2192" s="101" t="str">
        <f t="shared" si="2"/>
        <v>GSI submittal of “Proposed Groundwater Remediation Work Plan and Implementation Schedule”</v>
      </c>
      <c r="F2192" s="98" t="str">
        <f t="shared" si="3"/>
        <v/>
      </c>
      <c r="G2192" s="98">
        <f t="shared" si="4"/>
        <v>1995</v>
      </c>
      <c r="H2192" s="98">
        <f t="shared" si="5"/>
        <v>9</v>
      </c>
      <c r="I2192" s="98">
        <f t="shared" si="6"/>
        <v>20</v>
      </c>
      <c r="J2192" s="98"/>
      <c r="K2192" s="98"/>
      <c r="L2192" s="98"/>
      <c r="M2192" s="98"/>
      <c r="N2192" s="98"/>
      <c r="O2192" s="98"/>
      <c r="P2192" s="98"/>
      <c r="Q2192" s="98"/>
      <c r="R2192" s="98"/>
      <c r="S2192" s="98"/>
      <c r="T2192" s="98"/>
      <c r="U2192" s="98"/>
      <c r="V2192" s="98"/>
      <c r="W2192" s="98"/>
      <c r="X2192" s="98"/>
      <c r="Y2192" s="98"/>
      <c r="Z2192" s="98"/>
    </row>
    <row r="2193" ht="24.0" customHeight="1">
      <c r="A2193" s="22">
        <v>34957.0</v>
      </c>
      <c r="B2193" s="26" t="s">
        <v>1956</v>
      </c>
      <c r="C2193" s="101" t="s">
        <v>7</v>
      </c>
      <c r="D2193" s="98">
        <f t="shared" si="1"/>
        <v>34</v>
      </c>
      <c r="E2193" s="98" t="str">
        <f t="shared" si="2"/>
        <v>Letter from H. Moore to Occupant </v>
      </c>
      <c r="F2193" s="98" t="str">
        <f t="shared" si="3"/>
        <v>(with list of other addresses to which same letter was sent)</v>
      </c>
      <c r="G2193" s="98">
        <f t="shared" si="4"/>
        <v>1995</v>
      </c>
      <c r="H2193" s="98">
        <f t="shared" si="5"/>
        <v>9</v>
      </c>
      <c r="I2193" s="98">
        <f t="shared" si="6"/>
        <v>15</v>
      </c>
      <c r="J2193" s="98"/>
      <c r="K2193" s="98"/>
      <c r="L2193" s="98"/>
      <c r="M2193" s="98"/>
      <c r="N2193" s="98"/>
      <c r="O2193" s="98"/>
      <c r="P2193" s="98"/>
      <c r="Q2193" s="98"/>
      <c r="R2193" s="98"/>
      <c r="S2193" s="98"/>
      <c r="T2193" s="98"/>
      <c r="U2193" s="98"/>
      <c r="V2193" s="98"/>
      <c r="W2193" s="98"/>
      <c r="X2193" s="98"/>
      <c r="Y2193" s="98"/>
      <c r="Z2193" s="98"/>
    </row>
    <row r="2194" ht="12.0" customHeight="1">
      <c r="A2194" s="22">
        <v>34949.0</v>
      </c>
      <c r="B2194" s="26" t="s">
        <v>1996</v>
      </c>
      <c r="C2194" s="101" t="s">
        <v>356</v>
      </c>
      <c r="D2194" s="98" t="str">
        <f t="shared" si="1"/>
        <v>#VALUE!</v>
      </c>
      <c r="E2194" s="101" t="str">
        <f t="shared" si="2"/>
        <v>Letter from J. Janiczek to K. Davis</v>
      </c>
      <c r="F2194" s="98" t="str">
        <f t="shared" si="3"/>
        <v/>
      </c>
      <c r="G2194" s="98">
        <f t="shared" si="4"/>
        <v>1995</v>
      </c>
      <c r="H2194" s="98">
        <f t="shared" si="5"/>
        <v>9</v>
      </c>
      <c r="I2194" s="98">
        <f t="shared" si="6"/>
        <v>7</v>
      </c>
      <c r="J2194" s="98"/>
      <c r="K2194" s="98"/>
      <c r="L2194" s="98"/>
      <c r="M2194" s="98"/>
      <c r="N2194" s="98"/>
      <c r="O2194" s="98"/>
      <c r="P2194" s="98"/>
      <c r="Q2194" s="98"/>
      <c r="R2194" s="98"/>
      <c r="S2194" s="98"/>
      <c r="T2194" s="98"/>
      <c r="U2194" s="98"/>
      <c r="V2194" s="98"/>
      <c r="W2194" s="98"/>
      <c r="X2194" s="98"/>
      <c r="Y2194" s="98"/>
      <c r="Z2194" s="98"/>
    </row>
    <row r="2195" ht="12.0" customHeight="1">
      <c r="A2195" s="22">
        <v>34949.0</v>
      </c>
      <c r="B2195" s="26" t="s">
        <v>1997</v>
      </c>
      <c r="C2195" s="101" t="s">
        <v>7</v>
      </c>
      <c r="D2195" s="98" t="str">
        <f t="shared" si="1"/>
        <v>#VALUE!</v>
      </c>
      <c r="E2195" s="101" t="str">
        <f t="shared" si="2"/>
        <v>Letter from A. Howard to A. Sanchez</v>
      </c>
      <c r="F2195" s="98" t="str">
        <f t="shared" si="3"/>
        <v/>
      </c>
      <c r="G2195" s="98">
        <f t="shared" si="4"/>
        <v>1995</v>
      </c>
      <c r="H2195" s="98">
        <f t="shared" si="5"/>
        <v>9</v>
      </c>
      <c r="I2195" s="98">
        <f t="shared" si="6"/>
        <v>7</v>
      </c>
      <c r="J2195" s="98"/>
      <c r="K2195" s="98"/>
      <c r="L2195" s="98"/>
      <c r="M2195" s="98"/>
      <c r="N2195" s="98"/>
      <c r="O2195" s="98"/>
      <c r="P2195" s="98"/>
      <c r="Q2195" s="98"/>
      <c r="R2195" s="98"/>
      <c r="S2195" s="98"/>
      <c r="T2195" s="98"/>
      <c r="U2195" s="98"/>
      <c r="V2195" s="98"/>
      <c r="W2195" s="98"/>
      <c r="X2195" s="98"/>
      <c r="Y2195" s="98"/>
      <c r="Z2195" s="98"/>
    </row>
    <row r="2196" ht="12.0" customHeight="1">
      <c r="A2196" s="22">
        <v>34947.0</v>
      </c>
      <c r="B2196" s="26" t="s">
        <v>1998</v>
      </c>
      <c r="C2196" s="101" t="s">
        <v>356</v>
      </c>
      <c r="D2196" s="98" t="str">
        <f t="shared" si="1"/>
        <v>#VALUE!</v>
      </c>
      <c r="E2196" s="101" t="str">
        <f t="shared" si="2"/>
        <v>MDNR Memo from A. Howard to J. Janiczek</v>
      </c>
      <c r="F2196" s="98" t="str">
        <f t="shared" si="3"/>
        <v/>
      </c>
      <c r="G2196" s="98">
        <f t="shared" si="4"/>
        <v>1995</v>
      </c>
      <c r="H2196" s="98">
        <f t="shared" si="5"/>
        <v>9</v>
      </c>
      <c r="I2196" s="98">
        <f t="shared" si="6"/>
        <v>5</v>
      </c>
      <c r="J2196" s="98"/>
      <c r="K2196" s="98"/>
      <c r="L2196" s="98"/>
      <c r="M2196" s="98"/>
      <c r="N2196" s="98"/>
      <c r="O2196" s="98"/>
      <c r="P2196" s="98"/>
      <c r="Q2196" s="98"/>
      <c r="R2196" s="98"/>
      <c r="S2196" s="98"/>
      <c r="T2196" s="98"/>
      <c r="U2196" s="98"/>
      <c r="V2196" s="98"/>
      <c r="W2196" s="98"/>
      <c r="X2196" s="98"/>
      <c r="Y2196" s="98"/>
      <c r="Z2196" s="98"/>
    </row>
    <row r="2197" ht="12.0" customHeight="1">
      <c r="A2197" s="22">
        <v>34940.0</v>
      </c>
      <c r="B2197" s="26" t="s">
        <v>1999</v>
      </c>
      <c r="C2197" s="101" t="s">
        <v>7</v>
      </c>
      <c r="D2197" s="98" t="str">
        <f t="shared" si="1"/>
        <v>#VALUE!</v>
      </c>
      <c r="E2197" s="101" t="str">
        <f t="shared" si="2"/>
        <v>Letter from S. Kolon to Rick Harding and D. Fink</v>
      </c>
      <c r="F2197" s="98" t="str">
        <f t="shared" si="3"/>
        <v/>
      </c>
      <c r="G2197" s="98">
        <f t="shared" si="4"/>
        <v>1995</v>
      </c>
      <c r="H2197" s="98">
        <f t="shared" si="5"/>
        <v>8</v>
      </c>
      <c r="I2197" s="98">
        <f t="shared" si="6"/>
        <v>29</v>
      </c>
      <c r="J2197" s="98"/>
      <c r="K2197" s="98"/>
      <c r="L2197" s="98"/>
      <c r="M2197" s="98"/>
      <c r="N2197" s="98"/>
      <c r="O2197" s="98"/>
      <c r="P2197" s="98"/>
      <c r="Q2197" s="98"/>
      <c r="R2197" s="98"/>
      <c r="S2197" s="98"/>
      <c r="T2197" s="98"/>
      <c r="U2197" s="98"/>
      <c r="V2197" s="98"/>
      <c r="W2197" s="98"/>
      <c r="X2197" s="98"/>
      <c r="Y2197" s="98"/>
      <c r="Z2197" s="98"/>
    </row>
    <row r="2198" ht="12.0" customHeight="1">
      <c r="A2198" s="22">
        <v>34936.0</v>
      </c>
      <c r="B2198" s="26" t="s">
        <v>2000</v>
      </c>
      <c r="C2198" s="101" t="s">
        <v>732</v>
      </c>
      <c r="D2198" s="98" t="str">
        <f t="shared" si="1"/>
        <v>#VALUE!</v>
      </c>
      <c r="E2198" s="101" t="str">
        <f t="shared" si="2"/>
        <v>GSI submittal of Soils System Remedial Action Plan</v>
      </c>
      <c r="F2198" s="98" t="str">
        <f t="shared" si="3"/>
        <v/>
      </c>
      <c r="G2198" s="98">
        <f t="shared" si="4"/>
        <v>1995</v>
      </c>
      <c r="H2198" s="98">
        <f t="shared" si="5"/>
        <v>8</v>
      </c>
      <c r="I2198" s="98">
        <f t="shared" si="6"/>
        <v>25</v>
      </c>
      <c r="J2198" s="98"/>
      <c r="K2198" s="98"/>
      <c r="L2198" s="98"/>
      <c r="M2198" s="98"/>
      <c r="N2198" s="98"/>
      <c r="O2198" s="98"/>
      <c r="P2198" s="98"/>
      <c r="Q2198" s="98"/>
      <c r="R2198" s="98"/>
      <c r="S2198" s="98"/>
      <c r="T2198" s="98"/>
      <c r="U2198" s="98"/>
      <c r="V2198" s="98"/>
      <c r="W2198" s="98"/>
      <c r="X2198" s="98"/>
      <c r="Y2198" s="98"/>
      <c r="Z2198" s="98"/>
    </row>
    <row r="2199" ht="12.0" customHeight="1">
      <c r="A2199" s="22">
        <v>34929.0</v>
      </c>
      <c r="B2199" s="26" t="s">
        <v>2001</v>
      </c>
      <c r="C2199" s="101" t="s">
        <v>7</v>
      </c>
      <c r="D2199" s="98" t="str">
        <f t="shared" si="1"/>
        <v>#VALUE!</v>
      </c>
      <c r="E2199" s="101" t="str">
        <f t="shared" si="2"/>
        <v>Letter from K. Davis to A. Howard</v>
      </c>
      <c r="F2199" s="98" t="str">
        <f t="shared" si="3"/>
        <v/>
      </c>
      <c r="G2199" s="98">
        <f t="shared" si="4"/>
        <v>1995</v>
      </c>
      <c r="H2199" s="98">
        <f t="shared" si="5"/>
        <v>8</v>
      </c>
      <c r="I2199" s="98">
        <f t="shared" si="6"/>
        <v>18</v>
      </c>
      <c r="J2199" s="98"/>
      <c r="K2199" s="98"/>
      <c r="L2199" s="98"/>
      <c r="M2199" s="98"/>
      <c r="N2199" s="98"/>
      <c r="O2199" s="98"/>
      <c r="P2199" s="98"/>
      <c r="Q2199" s="98"/>
      <c r="R2199" s="98"/>
      <c r="S2199" s="98"/>
      <c r="T2199" s="98"/>
      <c r="U2199" s="98"/>
      <c r="V2199" s="98"/>
      <c r="W2199" s="98"/>
      <c r="X2199" s="98"/>
      <c r="Y2199" s="98"/>
      <c r="Z2199" s="98"/>
    </row>
    <row r="2200" ht="12.0" customHeight="1">
      <c r="A2200" s="22">
        <v>34928.0</v>
      </c>
      <c r="B2200" s="26" t="s">
        <v>2002</v>
      </c>
      <c r="C2200" s="101" t="s">
        <v>7</v>
      </c>
      <c r="D2200" s="98" t="str">
        <f t="shared" si="1"/>
        <v>#VALUE!</v>
      </c>
      <c r="E2200" s="101" t="str">
        <f t="shared" si="2"/>
        <v>Prepared statement for Gelman press conference</v>
      </c>
      <c r="F2200" s="98" t="str">
        <f t="shared" si="3"/>
        <v/>
      </c>
      <c r="G2200" s="98">
        <f t="shared" si="4"/>
        <v>1995</v>
      </c>
      <c r="H2200" s="98">
        <f t="shared" si="5"/>
        <v>8</v>
      </c>
      <c r="I2200" s="98">
        <f t="shared" si="6"/>
        <v>17</v>
      </c>
      <c r="J2200" s="98"/>
      <c r="K2200" s="98"/>
      <c r="L2200" s="98"/>
      <c r="M2200" s="98"/>
      <c r="N2200" s="98"/>
      <c r="O2200" s="98"/>
      <c r="P2200" s="98"/>
      <c r="Q2200" s="98"/>
      <c r="R2200" s="98"/>
      <c r="S2200" s="98"/>
      <c r="T2200" s="98"/>
      <c r="U2200" s="98"/>
      <c r="V2200" s="98"/>
      <c r="W2200" s="98"/>
      <c r="X2200" s="98"/>
      <c r="Y2200" s="98"/>
      <c r="Z2200" s="98"/>
    </row>
    <row r="2201" ht="12.0" customHeight="1">
      <c r="A2201" s="22">
        <v>34919.0</v>
      </c>
      <c r="B2201" s="26" t="s">
        <v>2003</v>
      </c>
      <c r="C2201" s="101" t="s">
        <v>7</v>
      </c>
      <c r="D2201" s="98" t="str">
        <f t="shared" si="1"/>
        <v>#VALUE!</v>
      </c>
      <c r="E2201" s="101" t="str">
        <f t="shared" si="2"/>
        <v>Letter from A. Sanchez to Gov. Engler</v>
      </c>
      <c r="F2201" s="98" t="str">
        <f t="shared" si="3"/>
        <v/>
      </c>
      <c r="G2201" s="98">
        <f t="shared" si="4"/>
        <v>1995</v>
      </c>
      <c r="H2201" s="98">
        <f t="shared" si="5"/>
        <v>8</v>
      </c>
      <c r="I2201" s="98">
        <f t="shared" si="6"/>
        <v>8</v>
      </c>
      <c r="J2201" s="98"/>
      <c r="K2201" s="98"/>
      <c r="L2201" s="98"/>
      <c r="M2201" s="98"/>
      <c r="N2201" s="98"/>
      <c r="O2201" s="98"/>
      <c r="P2201" s="98"/>
      <c r="Q2201" s="98"/>
      <c r="R2201" s="98"/>
      <c r="S2201" s="98"/>
      <c r="T2201" s="98"/>
      <c r="U2201" s="98"/>
      <c r="V2201" s="98"/>
      <c r="W2201" s="98"/>
      <c r="X2201" s="98"/>
      <c r="Y2201" s="98"/>
      <c r="Z2201" s="98"/>
    </row>
    <row r="2202" ht="12.0" customHeight="1">
      <c r="A2202" s="22">
        <v>34915.0</v>
      </c>
      <c r="B2202" s="26" t="s">
        <v>2004</v>
      </c>
      <c r="C2202" s="101" t="s">
        <v>7</v>
      </c>
      <c r="D2202" s="98" t="str">
        <f t="shared" si="1"/>
        <v>#VALUE!</v>
      </c>
      <c r="E2202" s="101" t="str">
        <f t="shared" si="2"/>
        <v>Letter from Rick Harding to A. Howard</v>
      </c>
      <c r="F2202" s="98" t="str">
        <f t="shared" si="3"/>
        <v/>
      </c>
      <c r="G2202" s="98">
        <f t="shared" si="4"/>
        <v>1995</v>
      </c>
      <c r="H2202" s="98">
        <f t="shared" si="5"/>
        <v>8</v>
      </c>
      <c r="I2202" s="98">
        <f t="shared" si="6"/>
        <v>4</v>
      </c>
      <c r="J2202" s="98"/>
      <c r="K2202" s="98"/>
      <c r="L2202" s="98"/>
      <c r="M2202" s="98"/>
      <c r="N2202" s="98"/>
      <c r="O2202" s="98"/>
      <c r="P2202" s="98"/>
      <c r="Q2202" s="98"/>
      <c r="R2202" s="98"/>
      <c r="S2202" s="98"/>
      <c r="T2202" s="98"/>
      <c r="U2202" s="98"/>
      <c r="V2202" s="98"/>
      <c r="W2202" s="98"/>
      <c r="X2202" s="98"/>
      <c r="Y2202" s="98"/>
      <c r="Z2202" s="98"/>
    </row>
    <row r="2203" ht="12.0" customHeight="1">
      <c r="A2203" s="22">
        <v>34913.0</v>
      </c>
      <c r="B2203" s="26" t="s">
        <v>1976</v>
      </c>
      <c r="C2203" s="101" t="s">
        <v>7</v>
      </c>
      <c r="D2203" s="98" t="str">
        <f t="shared" si="1"/>
        <v>#VALUE!</v>
      </c>
      <c r="E2203" s="101" t="str">
        <f t="shared" si="2"/>
        <v>Letter from Rick Harding to S. Kolon</v>
      </c>
      <c r="F2203" s="98" t="str">
        <f t="shared" si="3"/>
        <v/>
      </c>
      <c r="G2203" s="98">
        <f t="shared" si="4"/>
        <v>1995</v>
      </c>
      <c r="H2203" s="98">
        <f t="shared" si="5"/>
        <v>8</v>
      </c>
      <c r="I2203" s="98">
        <f t="shared" si="6"/>
        <v>2</v>
      </c>
      <c r="J2203" s="98"/>
      <c r="K2203" s="98"/>
      <c r="L2203" s="98"/>
      <c r="M2203" s="98"/>
      <c r="N2203" s="98"/>
      <c r="O2203" s="98"/>
      <c r="P2203" s="98"/>
      <c r="Q2203" s="98"/>
      <c r="R2203" s="98"/>
      <c r="S2203" s="98"/>
      <c r="T2203" s="98"/>
      <c r="U2203" s="98"/>
      <c r="V2203" s="98"/>
      <c r="W2203" s="98"/>
      <c r="X2203" s="98"/>
      <c r="Y2203" s="98"/>
      <c r="Z2203" s="98"/>
    </row>
    <row r="2204" ht="24.0" customHeight="1">
      <c r="A2204" s="22">
        <v>34911.0</v>
      </c>
      <c r="B2204" s="26" t="s">
        <v>2005</v>
      </c>
      <c r="C2204" s="101" t="s">
        <v>356</v>
      </c>
      <c r="D2204" s="98">
        <f t="shared" si="1"/>
        <v>68</v>
      </c>
      <c r="E2204" s="98" t="str">
        <f t="shared" si="2"/>
        <v>Letter from Rick Harding to J. Janiczek w/attachment, w/o appendix </v>
      </c>
      <c r="F2204" s="98" t="str">
        <f t="shared" si="3"/>
        <v>(appendix available for review at Jackson District Office)</v>
      </c>
      <c r="G2204" s="98">
        <f t="shared" si="4"/>
        <v>1995</v>
      </c>
      <c r="H2204" s="98">
        <f t="shared" si="5"/>
        <v>7</v>
      </c>
      <c r="I2204" s="98">
        <f t="shared" si="6"/>
        <v>31</v>
      </c>
      <c r="J2204" s="98"/>
      <c r="K2204" s="98"/>
      <c r="L2204" s="98"/>
      <c r="M2204" s="98"/>
      <c r="N2204" s="98"/>
      <c r="O2204" s="98"/>
      <c r="P2204" s="98"/>
      <c r="Q2204" s="98"/>
      <c r="R2204" s="98"/>
      <c r="S2204" s="98"/>
      <c r="T2204" s="98"/>
      <c r="U2204" s="98"/>
      <c r="V2204" s="98"/>
      <c r="W2204" s="98"/>
      <c r="X2204" s="98"/>
      <c r="Y2204" s="98"/>
      <c r="Z2204" s="98"/>
    </row>
    <row r="2205" ht="12.0" customHeight="1">
      <c r="A2205" s="22">
        <v>34911.0</v>
      </c>
      <c r="B2205" s="26" t="s">
        <v>2006</v>
      </c>
      <c r="C2205" s="101" t="s">
        <v>7</v>
      </c>
      <c r="D2205" s="98" t="str">
        <f t="shared" si="1"/>
        <v>#VALUE!</v>
      </c>
      <c r="E2205" s="101" t="str">
        <f t="shared" si="2"/>
        <v>Letter from K. Davis to Russell Harding w/attachment</v>
      </c>
      <c r="F2205" s="98" t="str">
        <f t="shared" si="3"/>
        <v/>
      </c>
      <c r="G2205" s="98">
        <f t="shared" si="4"/>
        <v>1995</v>
      </c>
      <c r="H2205" s="98">
        <f t="shared" si="5"/>
        <v>7</v>
      </c>
      <c r="I2205" s="98">
        <f t="shared" si="6"/>
        <v>31</v>
      </c>
      <c r="J2205" s="98"/>
      <c r="K2205" s="98"/>
      <c r="L2205" s="98"/>
      <c r="M2205" s="98"/>
      <c r="N2205" s="98"/>
      <c r="O2205" s="98"/>
      <c r="P2205" s="98"/>
      <c r="Q2205" s="98"/>
      <c r="R2205" s="98"/>
      <c r="S2205" s="98"/>
      <c r="T2205" s="98"/>
      <c r="U2205" s="98"/>
      <c r="V2205" s="98"/>
      <c r="W2205" s="98"/>
      <c r="X2205" s="98"/>
      <c r="Y2205" s="98"/>
      <c r="Z2205" s="98"/>
    </row>
    <row r="2206" ht="12.0" customHeight="1">
      <c r="A2206" s="22">
        <v>34911.0</v>
      </c>
      <c r="B2206" s="26" t="s">
        <v>2007</v>
      </c>
      <c r="C2206" s="101" t="s">
        <v>7</v>
      </c>
      <c r="D2206" s="98" t="str">
        <f t="shared" si="1"/>
        <v>#VALUE!</v>
      </c>
      <c r="E2206" s="101" t="str">
        <f t="shared" si="2"/>
        <v>Letter from M. Adrounie to S. Kolon w/attachment</v>
      </c>
      <c r="F2206" s="98" t="str">
        <f t="shared" si="3"/>
        <v/>
      </c>
      <c r="G2206" s="98">
        <f t="shared" si="4"/>
        <v>1995</v>
      </c>
      <c r="H2206" s="98">
        <f t="shared" si="5"/>
        <v>7</v>
      </c>
      <c r="I2206" s="98">
        <f t="shared" si="6"/>
        <v>31</v>
      </c>
      <c r="J2206" s="109"/>
      <c r="K2206" s="109"/>
      <c r="L2206" s="109"/>
      <c r="M2206" s="109"/>
      <c r="N2206" s="109"/>
      <c r="O2206" s="109"/>
      <c r="P2206" s="109"/>
      <c r="Q2206" s="109"/>
      <c r="R2206" s="109"/>
      <c r="S2206" s="109"/>
      <c r="T2206" s="109"/>
      <c r="U2206" s="109"/>
      <c r="V2206" s="109"/>
      <c r="W2206" s="109"/>
      <c r="X2206" s="109"/>
      <c r="Y2206" s="109"/>
      <c r="Z2206" s="109"/>
    </row>
    <row r="2207" ht="12.0" customHeight="1">
      <c r="A2207" s="22">
        <v>34907.0</v>
      </c>
      <c r="B2207" s="26" t="s">
        <v>2007</v>
      </c>
      <c r="C2207" s="101" t="s">
        <v>7</v>
      </c>
      <c r="D2207" s="98" t="str">
        <f t="shared" si="1"/>
        <v>#VALUE!</v>
      </c>
      <c r="E2207" s="101" t="str">
        <f t="shared" si="2"/>
        <v>Letter from M. Adrounie to S. Kolon w/attachment</v>
      </c>
      <c r="F2207" s="98" t="str">
        <f t="shared" si="3"/>
        <v/>
      </c>
      <c r="G2207" s="98">
        <f t="shared" si="4"/>
        <v>1995</v>
      </c>
      <c r="H2207" s="98">
        <f t="shared" si="5"/>
        <v>7</v>
      </c>
      <c r="I2207" s="98">
        <f t="shared" si="6"/>
        <v>27</v>
      </c>
      <c r="J2207" s="98"/>
      <c r="K2207" s="98"/>
      <c r="L2207" s="98"/>
      <c r="M2207" s="98"/>
      <c r="N2207" s="98"/>
      <c r="O2207" s="98"/>
      <c r="P2207" s="98"/>
      <c r="Q2207" s="98"/>
      <c r="R2207" s="98"/>
      <c r="S2207" s="98"/>
      <c r="T2207" s="98"/>
      <c r="U2207" s="98"/>
      <c r="V2207" s="98"/>
      <c r="W2207" s="98"/>
      <c r="X2207" s="98"/>
      <c r="Y2207" s="98"/>
      <c r="Z2207" s="98"/>
    </row>
    <row r="2208" ht="12.0" customHeight="1">
      <c r="A2208" s="22">
        <v>34906.0</v>
      </c>
      <c r="B2208" s="26" t="s">
        <v>1999</v>
      </c>
      <c r="C2208" s="101" t="s">
        <v>7</v>
      </c>
      <c r="D2208" s="98" t="str">
        <f t="shared" si="1"/>
        <v>#VALUE!</v>
      </c>
      <c r="E2208" s="101" t="str">
        <f t="shared" si="2"/>
        <v>Letter from S. Kolon to Rick Harding and D. Fink</v>
      </c>
      <c r="F2208" s="98" t="str">
        <f t="shared" si="3"/>
        <v/>
      </c>
      <c r="G2208" s="98">
        <f t="shared" si="4"/>
        <v>1995</v>
      </c>
      <c r="H2208" s="98">
        <f t="shared" si="5"/>
        <v>7</v>
      </c>
      <c r="I2208" s="98">
        <f t="shared" si="6"/>
        <v>26</v>
      </c>
      <c r="J2208" s="109"/>
      <c r="K2208" s="109"/>
      <c r="L2208" s="109"/>
      <c r="M2208" s="109"/>
      <c r="N2208" s="109"/>
      <c r="O2208" s="109"/>
      <c r="P2208" s="109"/>
      <c r="Q2208" s="109"/>
      <c r="R2208" s="109"/>
      <c r="S2208" s="109"/>
      <c r="T2208" s="109"/>
      <c r="U2208" s="109"/>
      <c r="V2208" s="109"/>
      <c r="W2208" s="109"/>
      <c r="X2208" s="109"/>
      <c r="Y2208" s="109"/>
      <c r="Z2208" s="109"/>
    </row>
    <row r="2209" ht="12.0" customHeight="1">
      <c r="A2209" s="22">
        <v>34906.0</v>
      </c>
      <c r="B2209" s="26" t="s">
        <v>2008</v>
      </c>
      <c r="C2209" s="101" t="s">
        <v>801</v>
      </c>
      <c r="D2209" s="98" t="str">
        <f t="shared" si="1"/>
        <v>#VALUE!</v>
      </c>
      <c r="E2209" s="101" t="str">
        <f t="shared" si="2"/>
        <v>MDNR response to GSI submittal on Marshy Area Pilot Test</v>
      </c>
      <c r="F2209" s="98" t="str">
        <f t="shared" si="3"/>
        <v/>
      </c>
      <c r="G2209" s="98">
        <f t="shared" si="4"/>
        <v>1995</v>
      </c>
      <c r="H2209" s="98">
        <f t="shared" si="5"/>
        <v>7</v>
      </c>
      <c r="I2209" s="98">
        <f t="shared" si="6"/>
        <v>26</v>
      </c>
      <c r="J2209" s="98"/>
      <c r="K2209" s="98"/>
      <c r="L2209" s="98"/>
      <c r="M2209" s="98"/>
      <c r="N2209" s="98"/>
      <c r="O2209" s="98"/>
      <c r="P2209" s="98"/>
      <c r="Q2209" s="98"/>
      <c r="R2209" s="98"/>
      <c r="S2209" s="98"/>
      <c r="T2209" s="98"/>
      <c r="U2209" s="98"/>
      <c r="V2209" s="98"/>
      <c r="W2209" s="98"/>
      <c r="X2209" s="98"/>
      <c r="Y2209" s="98"/>
      <c r="Z2209" s="98"/>
    </row>
    <row r="2210" ht="12.0" customHeight="1">
      <c r="A2210" s="22">
        <v>34906.0</v>
      </c>
      <c r="B2210" s="26" t="s">
        <v>2009</v>
      </c>
      <c r="C2210" s="26" t="s">
        <v>9</v>
      </c>
      <c r="D2210" s="98" t="str">
        <f t="shared" si="1"/>
        <v>#VALUE!</v>
      </c>
      <c r="E2210" s="101" t="str">
        <f t="shared" si="2"/>
        <v>Letter from M. Bitondo to Dr. &amp; Mrs. Politis w/attachments</v>
      </c>
      <c r="F2210" s="98" t="str">
        <f t="shared" si="3"/>
        <v/>
      </c>
      <c r="G2210" s="98">
        <f t="shared" si="4"/>
        <v>1995</v>
      </c>
      <c r="H2210" s="98">
        <f t="shared" si="5"/>
        <v>7</v>
      </c>
      <c r="I2210" s="98">
        <f t="shared" si="6"/>
        <v>26</v>
      </c>
      <c r="J2210" s="109"/>
      <c r="K2210" s="109"/>
      <c r="L2210" s="109"/>
      <c r="M2210" s="109"/>
      <c r="N2210" s="109"/>
      <c r="O2210" s="109"/>
      <c r="P2210" s="109"/>
      <c r="Q2210" s="109"/>
      <c r="R2210" s="109"/>
      <c r="S2210" s="109"/>
      <c r="T2210" s="109"/>
      <c r="U2210" s="109"/>
      <c r="V2210" s="109"/>
      <c r="W2210" s="109"/>
      <c r="X2210" s="109"/>
      <c r="Y2210" s="109"/>
      <c r="Z2210" s="109"/>
    </row>
    <row r="2211" ht="24.0" customHeight="1">
      <c r="A2211" s="22">
        <v>34900.0</v>
      </c>
      <c r="B2211" s="26" t="s">
        <v>2010</v>
      </c>
      <c r="C2211" s="101" t="s">
        <v>7</v>
      </c>
      <c r="D2211" s="98">
        <f t="shared" si="1"/>
        <v>1</v>
      </c>
      <c r="E2211" s="98" t="str">
        <f t="shared" si="2"/>
        <v/>
      </c>
      <c r="F2211" s="98" t="str">
        <f t="shared" si="3"/>
        <v>(date error) Letter from D. Borneman to Concerned Residents of Sisters Lake Watershed w/attachment</v>
      </c>
      <c r="G2211" s="98">
        <f t="shared" si="4"/>
        <v>1995</v>
      </c>
      <c r="H2211" s="98">
        <f t="shared" si="5"/>
        <v>7</v>
      </c>
      <c r="I2211" s="98">
        <f t="shared" si="6"/>
        <v>20</v>
      </c>
      <c r="J2211" s="98"/>
      <c r="K2211" s="98"/>
      <c r="L2211" s="98"/>
      <c r="M2211" s="98"/>
      <c r="N2211" s="98"/>
      <c r="O2211" s="98"/>
      <c r="P2211" s="98"/>
      <c r="Q2211" s="98"/>
      <c r="R2211" s="98"/>
      <c r="S2211" s="98"/>
      <c r="T2211" s="98"/>
      <c r="U2211" s="98"/>
      <c r="V2211" s="98"/>
      <c r="W2211" s="98"/>
      <c r="X2211" s="98"/>
      <c r="Y2211" s="98"/>
      <c r="Z2211" s="98"/>
    </row>
    <row r="2212" ht="12.0" customHeight="1">
      <c r="A2212" s="22">
        <v>34900.0</v>
      </c>
      <c r="B2212" s="26" t="s">
        <v>2011</v>
      </c>
      <c r="C2212" s="101" t="s">
        <v>7</v>
      </c>
      <c r="D2212" s="98" t="str">
        <f t="shared" si="1"/>
        <v>#VALUE!</v>
      </c>
      <c r="E2212" s="101" t="str">
        <f t="shared" si="2"/>
        <v>Letter from D. Borneman to Residents of Sister Lakes Watershed</v>
      </c>
      <c r="F2212" s="98" t="str">
        <f t="shared" si="3"/>
        <v/>
      </c>
      <c r="G2212" s="98">
        <f t="shared" si="4"/>
        <v>1995</v>
      </c>
      <c r="H2212" s="98">
        <f t="shared" si="5"/>
        <v>7</v>
      </c>
      <c r="I2212" s="98">
        <f t="shared" si="6"/>
        <v>20</v>
      </c>
      <c r="J2212" s="109"/>
      <c r="K2212" s="109"/>
      <c r="L2212" s="109"/>
      <c r="M2212" s="109"/>
      <c r="N2212" s="109"/>
      <c r="O2212" s="109"/>
      <c r="P2212" s="109"/>
      <c r="Q2212" s="109"/>
      <c r="R2212" s="109"/>
      <c r="S2212" s="109"/>
      <c r="T2212" s="109"/>
      <c r="U2212" s="109"/>
      <c r="V2212" s="109"/>
      <c r="W2212" s="109"/>
      <c r="X2212" s="109"/>
      <c r="Y2212" s="109"/>
      <c r="Z2212" s="109"/>
    </row>
    <row r="2213" ht="12.0" customHeight="1">
      <c r="A2213" s="22">
        <v>34897.0</v>
      </c>
      <c r="B2213" s="26" t="s">
        <v>2012</v>
      </c>
      <c r="C2213" s="101" t="s">
        <v>801</v>
      </c>
      <c r="D2213" s="98">
        <f t="shared" si="1"/>
        <v>40</v>
      </c>
      <c r="E2213" s="98" t="str">
        <f t="shared" si="2"/>
        <v>MDNR memo from L. Lipinski to S. Kolon </v>
      </c>
      <c r="F2213" s="98" t="str">
        <f t="shared" si="3"/>
        <v>(re: Marshy Pilot Test)</v>
      </c>
      <c r="G2213" s="98">
        <f t="shared" si="4"/>
        <v>1995</v>
      </c>
      <c r="H2213" s="98">
        <f t="shared" si="5"/>
        <v>7</v>
      </c>
      <c r="I2213" s="98">
        <f t="shared" si="6"/>
        <v>17</v>
      </c>
      <c r="J2213" s="109"/>
      <c r="K2213" s="109"/>
      <c r="L2213" s="109"/>
      <c r="M2213" s="109"/>
      <c r="N2213" s="109"/>
      <c r="O2213" s="109"/>
      <c r="P2213" s="109"/>
      <c r="Q2213" s="109"/>
      <c r="R2213" s="109"/>
      <c r="S2213" s="109"/>
      <c r="T2213" s="109"/>
      <c r="U2213" s="109"/>
      <c r="V2213" s="109"/>
      <c r="W2213" s="109"/>
      <c r="X2213" s="109"/>
      <c r="Y2213" s="109"/>
      <c r="Z2213" s="109"/>
    </row>
    <row r="2214" ht="24.0" customHeight="1">
      <c r="A2214" s="22">
        <v>34893.0</v>
      </c>
      <c r="B2214" s="26" t="s">
        <v>1956</v>
      </c>
      <c r="C2214" s="101" t="s">
        <v>7</v>
      </c>
      <c r="D2214" s="98">
        <f t="shared" si="1"/>
        <v>34</v>
      </c>
      <c r="E2214" s="98" t="str">
        <f t="shared" si="2"/>
        <v>Letter from H. Moore to Occupant </v>
      </c>
      <c r="F2214" s="98" t="str">
        <f t="shared" si="3"/>
        <v>(with list of other addresses to which same letter was sent)</v>
      </c>
      <c r="G2214" s="98">
        <f t="shared" si="4"/>
        <v>1995</v>
      </c>
      <c r="H2214" s="98">
        <f t="shared" si="5"/>
        <v>7</v>
      </c>
      <c r="I2214" s="98">
        <f t="shared" si="6"/>
        <v>13</v>
      </c>
      <c r="J2214" s="98"/>
      <c r="K2214" s="98"/>
      <c r="L2214" s="98"/>
      <c r="M2214" s="98"/>
      <c r="N2214" s="98"/>
      <c r="O2214" s="98"/>
      <c r="P2214" s="98"/>
      <c r="Q2214" s="98"/>
      <c r="R2214" s="98"/>
      <c r="S2214" s="98"/>
      <c r="T2214" s="98"/>
      <c r="U2214" s="98"/>
      <c r="V2214" s="98"/>
      <c r="W2214" s="98"/>
      <c r="X2214" s="98"/>
      <c r="Y2214" s="98"/>
      <c r="Z2214" s="98"/>
    </row>
    <row r="2215" ht="12.0" customHeight="1">
      <c r="A2215" s="22">
        <v>34885.0</v>
      </c>
      <c r="B2215" s="26" t="s">
        <v>2013</v>
      </c>
      <c r="C2215" s="101" t="s">
        <v>7</v>
      </c>
      <c r="D2215" s="98" t="str">
        <f t="shared" si="1"/>
        <v>#VALUE!</v>
      </c>
      <c r="E2215" s="101" t="str">
        <f t="shared" si="2"/>
        <v>Letter from G. Klepper to C. Gelman</v>
      </c>
      <c r="F2215" s="98" t="str">
        <f t="shared" si="3"/>
        <v/>
      </c>
      <c r="G2215" s="98">
        <f t="shared" si="4"/>
        <v>1995</v>
      </c>
      <c r="H2215" s="98">
        <f t="shared" si="5"/>
        <v>7</v>
      </c>
      <c r="I2215" s="98">
        <f t="shared" si="6"/>
        <v>5</v>
      </c>
      <c r="J2215" s="98"/>
      <c r="K2215" s="98"/>
      <c r="L2215" s="98"/>
      <c r="M2215" s="98"/>
      <c r="N2215" s="98"/>
      <c r="O2215" s="98"/>
      <c r="P2215" s="98"/>
      <c r="Q2215" s="98"/>
      <c r="R2215" s="98"/>
      <c r="S2215" s="98"/>
      <c r="T2215" s="98"/>
      <c r="U2215" s="98"/>
      <c r="V2215" s="98"/>
      <c r="W2215" s="98"/>
      <c r="X2215" s="98"/>
      <c r="Y2215" s="98"/>
      <c r="Z2215" s="98"/>
    </row>
    <row r="2216" ht="12.0" customHeight="1">
      <c r="A2216" s="22">
        <v>34883.0</v>
      </c>
      <c r="B2216" s="26" t="s">
        <v>2004</v>
      </c>
      <c r="C2216" s="101" t="s">
        <v>7</v>
      </c>
      <c r="D2216" s="98" t="str">
        <f t="shared" si="1"/>
        <v>#VALUE!</v>
      </c>
      <c r="E2216" s="101" t="str">
        <f t="shared" si="2"/>
        <v>Letter from Rick Harding to A. Howard</v>
      </c>
      <c r="F2216" s="98" t="str">
        <f t="shared" si="3"/>
        <v/>
      </c>
      <c r="G2216" s="98">
        <f t="shared" si="4"/>
        <v>1995</v>
      </c>
      <c r="H2216" s="98">
        <f t="shared" si="5"/>
        <v>7</v>
      </c>
      <c r="I2216" s="98">
        <f t="shared" si="6"/>
        <v>3</v>
      </c>
      <c r="J2216" s="98"/>
      <c r="K2216" s="98"/>
      <c r="L2216" s="98"/>
      <c r="M2216" s="98"/>
      <c r="N2216" s="98"/>
      <c r="O2216" s="98"/>
      <c r="P2216" s="98"/>
      <c r="Q2216" s="98"/>
      <c r="R2216" s="98"/>
      <c r="S2216" s="98"/>
      <c r="T2216" s="98"/>
      <c r="U2216" s="98"/>
      <c r="V2216" s="98"/>
      <c r="W2216" s="98"/>
      <c r="X2216" s="98"/>
      <c r="Y2216" s="98"/>
      <c r="Z2216" s="98"/>
    </row>
    <row r="2217" ht="12.0" customHeight="1">
      <c r="A2217" s="22">
        <v>34880.0</v>
      </c>
      <c r="B2217" s="26" t="s">
        <v>2004</v>
      </c>
      <c r="C2217" s="101" t="s">
        <v>7</v>
      </c>
      <c r="D2217" s="98" t="str">
        <f t="shared" si="1"/>
        <v>#VALUE!</v>
      </c>
      <c r="E2217" s="101" t="str">
        <f t="shared" si="2"/>
        <v>Letter from Rick Harding to A. Howard</v>
      </c>
      <c r="F2217" s="98" t="str">
        <f t="shared" si="3"/>
        <v/>
      </c>
      <c r="G2217" s="98">
        <f t="shared" si="4"/>
        <v>1995</v>
      </c>
      <c r="H2217" s="98">
        <f t="shared" si="5"/>
        <v>6</v>
      </c>
      <c r="I2217" s="98">
        <f t="shared" si="6"/>
        <v>30</v>
      </c>
      <c r="J2217" s="98"/>
      <c r="K2217" s="98"/>
      <c r="L2217" s="98"/>
      <c r="M2217" s="98"/>
      <c r="N2217" s="98"/>
      <c r="O2217" s="98"/>
      <c r="P2217" s="98"/>
      <c r="Q2217" s="98"/>
      <c r="R2217" s="98"/>
      <c r="S2217" s="98"/>
      <c r="T2217" s="98"/>
      <c r="U2217" s="98"/>
      <c r="V2217" s="98"/>
      <c r="W2217" s="98"/>
      <c r="X2217" s="98"/>
      <c r="Y2217" s="98"/>
      <c r="Z2217" s="98"/>
    </row>
    <row r="2218" ht="12.0" customHeight="1">
      <c r="A2218" s="22">
        <v>34880.0</v>
      </c>
      <c r="B2218" s="26" t="s">
        <v>2014</v>
      </c>
      <c r="C2218" s="101" t="s">
        <v>7</v>
      </c>
      <c r="D2218" s="98" t="str">
        <f t="shared" si="1"/>
        <v>#VALUE!</v>
      </c>
      <c r="E2218" s="101" t="str">
        <f t="shared" si="2"/>
        <v>Letter from Russell Harding to D. Hager</v>
      </c>
      <c r="F2218" s="98" t="str">
        <f t="shared" si="3"/>
        <v/>
      </c>
      <c r="G2218" s="98">
        <f t="shared" si="4"/>
        <v>1995</v>
      </c>
      <c r="H2218" s="98">
        <f t="shared" si="5"/>
        <v>6</v>
      </c>
      <c r="I2218" s="98">
        <f t="shared" si="6"/>
        <v>30</v>
      </c>
      <c r="J2218" s="98"/>
      <c r="K2218" s="98"/>
      <c r="L2218" s="98"/>
      <c r="M2218" s="98"/>
      <c r="N2218" s="98"/>
      <c r="O2218" s="98"/>
      <c r="P2218" s="98"/>
      <c r="Q2218" s="98"/>
      <c r="R2218" s="98"/>
      <c r="S2218" s="98"/>
      <c r="T2218" s="98"/>
      <c r="U2218" s="98"/>
      <c r="V2218" s="98"/>
      <c r="W2218" s="98"/>
      <c r="X2218" s="98"/>
      <c r="Y2218" s="98"/>
      <c r="Z2218" s="98"/>
    </row>
    <row r="2219" ht="12.0" customHeight="1">
      <c r="A2219" s="22">
        <v>34880.0</v>
      </c>
      <c r="B2219" s="26" t="s">
        <v>2015</v>
      </c>
      <c r="C2219" s="101" t="s">
        <v>4</v>
      </c>
      <c r="D2219" s="98">
        <f t="shared" si="1"/>
        <v>41</v>
      </c>
      <c r="E2219" s="98" t="str">
        <f t="shared" si="2"/>
        <v>GSI submittal of tenth quarterly report </v>
      </c>
      <c r="F2219" s="98" t="str">
        <f t="shared" si="3"/>
        <v>(3/1/95 to 5/31/95)</v>
      </c>
      <c r="G2219" s="98">
        <f t="shared" si="4"/>
        <v>1995</v>
      </c>
      <c r="H2219" s="98">
        <f t="shared" si="5"/>
        <v>6</v>
      </c>
      <c r="I2219" s="98">
        <f t="shared" si="6"/>
        <v>30</v>
      </c>
      <c r="J2219" s="98"/>
      <c r="K2219" s="98"/>
      <c r="L2219" s="98"/>
      <c r="M2219" s="98"/>
      <c r="N2219" s="98"/>
      <c r="O2219" s="98"/>
      <c r="P2219" s="98"/>
      <c r="Q2219" s="98"/>
      <c r="R2219" s="98"/>
      <c r="S2219" s="98"/>
      <c r="T2219" s="98"/>
      <c r="U2219" s="98"/>
      <c r="V2219" s="98"/>
      <c r="W2219" s="98"/>
      <c r="X2219" s="98"/>
      <c r="Y2219" s="98"/>
      <c r="Z2219" s="98"/>
    </row>
    <row r="2220" ht="12.0" customHeight="1">
      <c r="A2220" s="22">
        <v>34878.0</v>
      </c>
      <c r="B2220" s="26" t="s">
        <v>2016</v>
      </c>
      <c r="C2220" s="101" t="s">
        <v>7</v>
      </c>
      <c r="D2220" s="98" t="str">
        <f t="shared" si="1"/>
        <v>#VALUE!</v>
      </c>
      <c r="E2220" s="101" t="str">
        <f t="shared" si="2"/>
        <v>Letter from C. Gelman to G. Klepper</v>
      </c>
      <c r="F2220" s="98" t="str">
        <f t="shared" si="3"/>
        <v/>
      </c>
      <c r="G2220" s="98">
        <f t="shared" si="4"/>
        <v>1995</v>
      </c>
      <c r="H2220" s="98">
        <f t="shared" si="5"/>
        <v>6</v>
      </c>
      <c r="I2220" s="98">
        <f t="shared" si="6"/>
        <v>28</v>
      </c>
      <c r="J2220" s="109"/>
      <c r="K2220" s="109"/>
      <c r="L2220" s="109"/>
      <c r="M2220" s="109"/>
      <c r="N2220" s="109"/>
      <c r="O2220" s="109"/>
      <c r="P2220" s="109"/>
      <c r="Q2220" s="109"/>
      <c r="R2220" s="109"/>
      <c r="S2220" s="109"/>
      <c r="T2220" s="109"/>
      <c r="U2220" s="109"/>
      <c r="V2220" s="109"/>
      <c r="W2220" s="109"/>
      <c r="X2220" s="109"/>
      <c r="Y2220" s="109"/>
      <c r="Z2220" s="109"/>
    </row>
    <row r="2221" ht="12.0" customHeight="1">
      <c r="A2221" s="22">
        <v>34877.0</v>
      </c>
      <c r="B2221" s="26" t="s">
        <v>2011</v>
      </c>
      <c r="C2221" s="101" t="s">
        <v>7</v>
      </c>
      <c r="D2221" s="98" t="str">
        <f t="shared" si="1"/>
        <v>#VALUE!</v>
      </c>
      <c r="E2221" s="101" t="str">
        <f t="shared" si="2"/>
        <v>Letter from D. Borneman to Residents of Sister Lakes Watershed</v>
      </c>
      <c r="F2221" s="98" t="str">
        <f t="shared" si="3"/>
        <v/>
      </c>
      <c r="G2221" s="98">
        <f t="shared" si="4"/>
        <v>1995</v>
      </c>
      <c r="H2221" s="98">
        <f t="shared" si="5"/>
        <v>6</v>
      </c>
      <c r="I2221" s="98">
        <f t="shared" si="6"/>
        <v>27</v>
      </c>
      <c r="J2221" s="98"/>
      <c r="K2221" s="98"/>
      <c r="L2221" s="98"/>
      <c r="M2221" s="98"/>
      <c r="N2221" s="98"/>
      <c r="O2221" s="98"/>
      <c r="P2221" s="98"/>
      <c r="Q2221" s="98"/>
      <c r="R2221" s="98"/>
      <c r="S2221" s="98"/>
      <c r="T2221" s="98"/>
      <c r="U2221" s="98"/>
      <c r="V2221" s="98"/>
      <c r="W2221" s="98"/>
      <c r="X2221" s="98"/>
      <c r="Y2221" s="98"/>
      <c r="Z2221" s="98"/>
    </row>
    <row r="2222" ht="12.0" customHeight="1">
      <c r="A2222" s="22">
        <v>34869.0</v>
      </c>
      <c r="B2222" s="26" t="s">
        <v>2004</v>
      </c>
      <c r="C2222" s="101" t="s">
        <v>7</v>
      </c>
      <c r="D2222" s="98" t="str">
        <f t="shared" si="1"/>
        <v>#VALUE!</v>
      </c>
      <c r="E2222" s="101" t="str">
        <f t="shared" si="2"/>
        <v>Letter from Rick Harding to A. Howard</v>
      </c>
      <c r="F2222" s="98" t="str">
        <f t="shared" si="3"/>
        <v/>
      </c>
      <c r="G2222" s="98">
        <f t="shared" si="4"/>
        <v>1995</v>
      </c>
      <c r="H2222" s="98">
        <f t="shared" si="5"/>
        <v>6</v>
      </c>
      <c r="I2222" s="98">
        <f t="shared" si="6"/>
        <v>19</v>
      </c>
      <c r="J2222" s="98"/>
      <c r="K2222" s="98"/>
      <c r="L2222" s="98"/>
      <c r="M2222" s="98"/>
      <c r="N2222" s="98"/>
      <c r="O2222" s="98"/>
      <c r="P2222" s="98"/>
      <c r="Q2222" s="98"/>
      <c r="R2222" s="98"/>
      <c r="S2222" s="98"/>
      <c r="T2222" s="98"/>
      <c r="U2222" s="98"/>
      <c r="V2222" s="98"/>
      <c r="W2222" s="98"/>
      <c r="X2222" s="98"/>
      <c r="Y2222" s="98"/>
      <c r="Z2222" s="98"/>
    </row>
    <row r="2223" ht="12.0" customHeight="1">
      <c r="A2223" s="22">
        <v>34866.0</v>
      </c>
      <c r="B2223" s="26" t="s">
        <v>2017</v>
      </c>
      <c r="C2223" s="101" t="s">
        <v>7</v>
      </c>
      <c r="D2223" s="98" t="str">
        <f t="shared" si="1"/>
        <v>#VALUE!</v>
      </c>
      <c r="E2223" s="101" t="str">
        <f t="shared" si="2"/>
        <v>Memo from S. Kolon to GSI file</v>
      </c>
      <c r="F2223" s="98" t="str">
        <f t="shared" si="3"/>
        <v/>
      </c>
      <c r="G2223" s="98">
        <f t="shared" si="4"/>
        <v>1995</v>
      </c>
      <c r="H2223" s="98">
        <f t="shared" si="5"/>
        <v>6</v>
      </c>
      <c r="I2223" s="98">
        <f t="shared" si="6"/>
        <v>16</v>
      </c>
      <c r="J2223" s="98"/>
      <c r="K2223" s="98"/>
      <c r="L2223" s="98"/>
      <c r="M2223" s="98"/>
      <c r="N2223" s="98"/>
      <c r="O2223" s="98"/>
      <c r="P2223" s="98"/>
      <c r="Q2223" s="98"/>
      <c r="R2223" s="98"/>
      <c r="S2223" s="98"/>
      <c r="T2223" s="98"/>
      <c r="U2223" s="98"/>
      <c r="V2223" s="98"/>
      <c r="W2223" s="98"/>
      <c r="X2223" s="98"/>
      <c r="Y2223" s="98"/>
      <c r="Z2223" s="98"/>
    </row>
    <row r="2224" ht="12.0" customHeight="1">
      <c r="A2224" s="22">
        <v>34865.0</v>
      </c>
      <c r="B2224" s="26" t="s">
        <v>2018</v>
      </c>
      <c r="C2224" s="101" t="s">
        <v>7</v>
      </c>
      <c r="D2224" s="98" t="str">
        <f t="shared" si="1"/>
        <v>#VALUE!</v>
      </c>
      <c r="E2224" s="101" t="str">
        <f t="shared" si="2"/>
        <v>Letter from L. Graham to L. Moore</v>
      </c>
      <c r="F2224" s="98" t="str">
        <f t="shared" si="3"/>
        <v/>
      </c>
      <c r="G2224" s="98">
        <f t="shared" si="4"/>
        <v>1995</v>
      </c>
      <c r="H2224" s="98">
        <f t="shared" si="5"/>
        <v>6</v>
      </c>
      <c r="I2224" s="98">
        <f t="shared" si="6"/>
        <v>15</v>
      </c>
      <c r="J2224" s="98"/>
      <c r="K2224" s="98"/>
      <c r="L2224" s="98"/>
      <c r="M2224" s="98"/>
      <c r="N2224" s="98"/>
      <c r="O2224" s="98"/>
      <c r="P2224" s="98"/>
      <c r="Q2224" s="98"/>
      <c r="R2224" s="98"/>
      <c r="S2224" s="98"/>
      <c r="T2224" s="98"/>
      <c r="U2224" s="98"/>
      <c r="V2224" s="98"/>
      <c r="W2224" s="98"/>
      <c r="X2224" s="98"/>
      <c r="Y2224" s="98"/>
      <c r="Z2224" s="98"/>
    </row>
    <row r="2225" ht="12.0" customHeight="1">
      <c r="A2225" s="22">
        <v>34864.0</v>
      </c>
      <c r="B2225" s="26" t="s">
        <v>2019</v>
      </c>
      <c r="C2225" s="101" t="s">
        <v>356</v>
      </c>
      <c r="D2225" s="98" t="str">
        <f t="shared" si="1"/>
        <v>#VALUE!</v>
      </c>
      <c r="E2225" s="101" t="str">
        <f t="shared" si="2"/>
        <v>Well log and permit for 465 Dupont</v>
      </c>
      <c r="F2225" s="98" t="str">
        <f t="shared" si="3"/>
        <v/>
      </c>
      <c r="G2225" s="98">
        <f t="shared" si="4"/>
        <v>1995</v>
      </c>
      <c r="H2225" s="98">
        <f t="shared" si="5"/>
        <v>6</v>
      </c>
      <c r="I2225" s="98">
        <f t="shared" si="6"/>
        <v>14</v>
      </c>
      <c r="J2225" s="98"/>
      <c r="K2225" s="98"/>
      <c r="L2225" s="98"/>
      <c r="M2225" s="98"/>
      <c r="N2225" s="98"/>
      <c r="O2225" s="98"/>
      <c r="P2225" s="98"/>
      <c r="Q2225" s="98"/>
      <c r="R2225" s="98"/>
      <c r="S2225" s="98"/>
      <c r="T2225" s="98"/>
      <c r="U2225" s="98"/>
      <c r="V2225" s="98"/>
      <c r="W2225" s="98"/>
      <c r="X2225" s="98"/>
      <c r="Y2225" s="98"/>
      <c r="Z2225" s="98"/>
    </row>
    <row r="2226" ht="12.0" customHeight="1">
      <c r="A2226" s="22">
        <v>34863.0</v>
      </c>
      <c r="B2226" s="26" t="s">
        <v>2020</v>
      </c>
      <c r="C2226" s="101" t="s">
        <v>7</v>
      </c>
      <c r="D2226" s="98" t="str">
        <f t="shared" si="1"/>
        <v>#VALUE!</v>
      </c>
      <c r="E2226" s="101" t="str">
        <f t="shared" si="2"/>
        <v>Water Sample Result Letters from Public Works Division</v>
      </c>
      <c r="F2226" s="98" t="str">
        <f t="shared" si="3"/>
        <v/>
      </c>
      <c r="G2226" s="98">
        <f t="shared" si="4"/>
        <v>1995</v>
      </c>
      <c r="H2226" s="98">
        <f t="shared" si="5"/>
        <v>6</v>
      </c>
      <c r="I2226" s="98">
        <f t="shared" si="6"/>
        <v>13</v>
      </c>
      <c r="J2226" s="98"/>
      <c r="K2226" s="98"/>
      <c r="L2226" s="98"/>
      <c r="M2226" s="98"/>
      <c r="N2226" s="98"/>
      <c r="O2226" s="98"/>
      <c r="P2226" s="98"/>
      <c r="Q2226" s="98"/>
      <c r="R2226" s="98"/>
      <c r="S2226" s="98"/>
      <c r="T2226" s="98"/>
      <c r="U2226" s="98"/>
      <c r="V2226" s="98"/>
      <c r="W2226" s="98"/>
      <c r="X2226" s="98"/>
      <c r="Y2226" s="98"/>
      <c r="Z2226" s="98"/>
    </row>
    <row r="2227" ht="12.0" customHeight="1">
      <c r="A2227" s="22">
        <v>34862.0</v>
      </c>
      <c r="B2227" s="26" t="s">
        <v>2021</v>
      </c>
      <c r="C2227" s="101" t="s">
        <v>7</v>
      </c>
      <c r="D2227" s="98" t="str">
        <f t="shared" si="1"/>
        <v>#VALUE!</v>
      </c>
      <c r="E2227" s="101" t="str">
        <f t="shared" si="2"/>
        <v>Notes from Pat Ryan</v>
      </c>
      <c r="F2227" s="98" t="str">
        <f t="shared" si="3"/>
        <v/>
      </c>
      <c r="G2227" s="98">
        <f t="shared" si="4"/>
        <v>1995</v>
      </c>
      <c r="H2227" s="98">
        <f t="shared" si="5"/>
        <v>6</v>
      </c>
      <c r="I2227" s="98">
        <f t="shared" si="6"/>
        <v>12</v>
      </c>
      <c r="J2227" s="98"/>
      <c r="K2227" s="98"/>
      <c r="L2227" s="98"/>
      <c r="M2227" s="98"/>
      <c r="N2227" s="98"/>
      <c r="O2227" s="98"/>
      <c r="P2227" s="98"/>
      <c r="Q2227" s="98"/>
      <c r="R2227" s="98"/>
      <c r="S2227" s="98"/>
      <c r="T2227" s="98"/>
      <c r="U2227" s="98"/>
      <c r="V2227" s="98"/>
      <c r="W2227" s="98"/>
      <c r="X2227" s="98"/>
      <c r="Y2227" s="98"/>
      <c r="Z2227" s="98"/>
    </row>
    <row r="2228" ht="12.0" customHeight="1">
      <c r="A2228" s="22">
        <v>34862.0</v>
      </c>
      <c r="B2228" s="26" t="s">
        <v>2022</v>
      </c>
      <c r="C2228" s="26" t="s">
        <v>9</v>
      </c>
      <c r="D2228" s="98" t="str">
        <f t="shared" si="1"/>
        <v>#VALUE!</v>
      </c>
      <c r="E2228" s="101" t="str">
        <f t="shared" si="2"/>
        <v>Draft National Pollutant Discharge Elimination System Permit</v>
      </c>
      <c r="F2228" s="98" t="str">
        <f t="shared" si="3"/>
        <v/>
      </c>
      <c r="G2228" s="98">
        <f t="shared" si="4"/>
        <v>1995</v>
      </c>
      <c r="H2228" s="98">
        <f t="shared" si="5"/>
        <v>6</v>
      </c>
      <c r="I2228" s="98">
        <f t="shared" si="6"/>
        <v>12</v>
      </c>
      <c r="J2228" s="98"/>
      <c r="K2228" s="98"/>
      <c r="L2228" s="98"/>
      <c r="M2228" s="98"/>
      <c r="N2228" s="98"/>
      <c r="O2228" s="98"/>
      <c r="P2228" s="98"/>
      <c r="Q2228" s="98"/>
      <c r="R2228" s="98"/>
      <c r="S2228" s="98"/>
      <c r="T2228" s="98"/>
      <c r="U2228" s="98"/>
      <c r="V2228" s="98"/>
      <c r="W2228" s="98"/>
      <c r="X2228" s="98"/>
      <c r="Y2228" s="98"/>
      <c r="Z2228" s="98"/>
    </row>
    <row r="2229" ht="12.0" customHeight="1">
      <c r="A2229" s="22">
        <v>34861.0</v>
      </c>
      <c r="B2229" s="26" t="s">
        <v>2023</v>
      </c>
      <c r="C2229" s="26" t="s">
        <v>9</v>
      </c>
      <c r="D2229" s="98" t="str">
        <f t="shared" si="1"/>
        <v>#VALUE!</v>
      </c>
      <c r="E2229" s="101" t="str">
        <f t="shared" si="2"/>
        <v>Memo from G. Klepper to W. McCracken</v>
      </c>
      <c r="F2229" s="98" t="str">
        <f t="shared" si="3"/>
        <v/>
      </c>
      <c r="G2229" s="98">
        <f t="shared" si="4"/>
        <v>1995</v>
      </c>
      <c r="H2229" s="98">
        <f t="shared" si="5"/>
        <v>6</v>
      </c>
      <c r="I2229" s="98">
        <f t="shared" si="6"/>
        <v>11</v>
      </c>
      <c r="J2229" s="98"/>
      <c r="K2229" s="98"/>
      <c r="L2229" s="98"/>
      <c r="M2229" s="98"/>
      <c r="N2229" s="98"/>
      <c r="O2229" s="98"/>
      <c r="P2229" s="98"/>
      <c r="Q2229" s="98"/>
      <c r="R2229" s="98"/>
      <c r="S2229" s="98"/>
      <c r="T2229" s="98"/>
      <c r="U2229" s="98"/>
      <c r="V2229" s="98"/>
      <c r="W2229" s="98"/>
      <c r="X2229" s="98"/>
      <c r="Y2229" s="98"/>
      <c r="Z2229" s="98"/>
    </row>
    <row r="2230" ht="12.0" customHeight="1">
      <c r="A2230" s="22">
        <v>34855.0</v>
      </c>
      <c r="B2230" s="26" t="s">
        <v>2024</v>
      </c>
      <c r="C2230" s="101" t="s">
        <v>7</v>
      </c>
      <c r="D2230" s="98" t="str">
        <f t="shared" si="1"/>
        <v>#VALUE!</v>
      </c>
      <c r="E2230" s="101" t="str">
        <f t="shared" si="2"/>
        <v>Letter from City of Ann Arbor to Mayor and City Council</v>
      </c>
      <c r="F2230" s="98" t="str">
        <f t="shared" si="3"/>
        <v/>
      </c>
      <c r="G2230" s="98">
        <f t="shared" si="4"/>
        <v>1995</v>
      </c>
      <c r="H2230" s="98">
        <f t="shared" si="5"/>
        <v>6</v>
      </c>
      <c r="I2230" s="98">
        <f t="shared" si="6"/>
        <v>5</v>
      </c>
      <c r="J2230" s="98"/>
      <c r="K2230" s="98"/>
      <c r="L2230" s="98"/>
      <c r="M2230" s="98"/>
      <c r="N2230" s="98"/>
      <c r="O2230" s="98"/>
      <c r="P2230" s="98"/>
      <c r="Q2230" s="98"/>
      <c r="R2230" s="98"/>
      <c r="S2230" s="98"/>
      <c r="T2230" s="98"/>
      <c r="U2230" s="98"/>
      <c r="V2230" s="98"/>
      <c r="W2230" s="98"/>
      <c r="X2230" s="98"/>
      <c r="Y2230" s="98"/>
      <c r="Z2230" s="98"/>
    </row>
    <row r="2231" ht="12.0" customHeight="1">
      <c r="A2231" s="22">
        <v>34843.0</v>
      </c>
      <c r="B2231" s="26" t="s">
        <v>2025</v>
      </c>
      <c r="C2231" s="101" t="s">
        <v>7</v>
      </c>
      <c r="D2231" s="98" t="str">
        <f t="shared" si="1"/>
        <v>#VALUE!</v>
      </c>
      <c r="E2231" s="101" t="str">
        <f t="shared" si="2"/>
        <v>Letter from Donald Hager to Russell Harding</v>
      </c>
      <c r="F2231" s="98" t="str">
        <f t="shared" si="3"/>
        <v/>
      </c>
      <c r="G2231" s="98">
        <f t="shared" si="4"/>
        <v>1995</v>
      </c>
      <c r="H2231" s="98">
        <f t="shared" si="5"/>
        <v>5</v>
      </c>
      <c r="I2231" s="98">
        <f t="shared" si="6"/>
        <v>24</v>
      </c>
      <c r="J2231" s="98"/>
      <c r="K2231" s="98"/>
      <c r="L2231" s="98"/>
      <c r="M2231" s="98"/>
      <c r="N2231" s="98"/>
      <c r="O2231" s="98"/>
      <c r="P2231" s="98"/>
      <c r="Q2231" s="98"/>
      <c r="R2231" s="98"/>
      <c r="S2231" s="98"/>
      <c r="T2231" s="98"/>
      <c r="U2231" s="98"/>
      <c r="V2231" s="98"/>
      <c r="W2231" s="98"/>
      <c r="X2231" s="98"/>
      <c r="Y2231" s="98"/>
      <c r="Z2231" s="98"/>
    </row>
    <row r="2232" ht="12.0" customHeight="1">
      <c r="A2232" s="22">
        <v>34842.0</v>
      </c>
      <c r="B2232" s="26" t="s">
        <v>2026</v>
      </c>
      <c r="C2232" s="101" t="s">
        <v>7</v>
      </c>
      <c r="D2232" s="98" t="str">
        <f t="shared" si="1"/>
        <v>#VALUE!</v>
      </c>
      <c r="E2232" s="101" t="str">
        <f t="shared" si="2"/>
        <v>Letter from Rick Harding to E. Kenzie</v>
      </c>
      <c r="F2232" s="98" t="str">
        <f t="shared" si="3"/>
        <v/>
      </c>
      <c r="G2232" s="98">
        <f t="shared" si="4"/>
        <v>1995</v>
      </c>
      <c r="H2232" s="98">
        <f t="shared" si="5"/>
        <v>5</v>
      </c>
      <c r="I2232" s="98">
        <f t="shared" si="6"/>
        <v>23</v>
      </c>
      <c r="J2232" s="98"/>
      <c r="K2232" s="98"/>
      <c r="L2232" s="98"/>
      <c r="M2232" s="98"/>
      <c r="N2232" s="98"/>
      <c r="O2232" s="98"/>
      <c r="P2232" s="98"/>
      <c r="Q2232" s="98"/>
      <c r="R2232" s="98"/>
      <c r="S2232" s="98"/>
      <c r="T2232" s="98"/>
      <c r="U2232" s="98"/>
      <c r="V2232" s="98"/>
      <c r="W2232" s="98"/>
      <c r="X2232" s="98"/>
      <c r="Y2232" s="98"/>
      <c r="Z2232" s="98"/>
    </row>
    <row r="2233" ht="12.0" customHeight="1">
      <c r="A2233" s="22">
        <v>34842.0</v>
      </c>
      <c r="B2233" s="26" t="s">
        <v>2027</v>
      </c>
      <c r="C2233" s="26" t="s">
        <v>9</v>
      </c>
      <c r="D2233" s="98" t="str">
        <f t="shared" si="1"/>
        <v>#VALUE!</v>
      </c>
      <c r="E2233" s="101" t="str">
        <f t="shared" si="2"/>
        <v>Letter from M. Bitondo to Rick Harding</v>
      </c>
      <c r="F2233" s="98" t="str">
        <f t="shared" si="3"/>
        <v/>
      </c>
      <c r="G2233" s="98">
        <f t="shared" si="4"/>
        <v>1995</v>
      </c>
      <c r="H2233" s="98">
        <f t="shared" si="5"/>
        <v>5</v>
      </c>
      <c r="I2233" s="98">
        <f t="shared" si="6"/>
        <v>23</v>
      </c>
      <c r="J2233" s="109"/>
      <c r="K2233" s="109"/>
      <c r="L2233" s="109"/>
      <c r="M2233" s="109"/>
      <c r="N2233" s="109"/>
      <c r="O2233" s="109"/>
      <c r="P2233" s="109"/>
      <c r="Q2233" s="109"/>
      <c r="R2233" s="109"/>
      <c r="S2233" s="109"/>
      <c r="T2233" s="109"/>
      <c r="U2233" s="109"/>
      <c r="V2233" s="109"/>
      <c r="W2233" s="109"/>
      <c r="X2233" s="109"/>
      <c r="Y2233" s="109"/>
      <c r="Z2233" s="109"/>
    </row>
    <row r="2234" ht="12.0" customHeight="1">
      <c r="A2234" s="22">
        <v>34841.0</v>
      </c>
      <c r="B2234" s="26" t="s">
        <v>1976</v>
      </c>
      <c r="C2234" s="101" t="s">
        <v>7</v>
      </c>
      <c r="D2234" s="98" t="str">
        <f t="shared" si="1"/>
        <v>#VALUE!</v>
      </c>
      <c r="E2234" s="101" t="str">
        <f t="shared" si="2"/>
        <v>Letter from Rick Harding to S. Kolon</v>
      </c>
      <c r="F2234" s="98" t="str">
        <f t="shared" si="3"/>
        <v/>
      </c>
      <c r="G2234" s="98">
        <f t="shared" si="4"/>
        <v>1995</v>
      </c>
      <c r="H2234" s="98">
        <f t="shared" si="5"/>
        <v>5</v>
      </c>
      <c r="I2234" s="98">
        <f t="shared" si="6"/>
        <v>22</v>
      </c>
      <c r="J2234" s="98"/>
      <c r="K2234" s="98"/>
      <c r="L2234" s="98"/>
      <c r="M2234" s="98"/>
      <c r="N2234" s="98"/>
      <c r="O2234" s="98"/>
      <c r="P2234" s="98"/>
      <c r="Q2234" s="98"/>
      <c r="R2234" s="98"/>
      <c r="S2234" s="98"/>
      <c r="T2234" s="98"/>
      <c r="U2234" s="98"/>
      <c r="V2234" s="98"/>
      <c r="W2234" s="98"/>
      <c r="X2234" s="98"/>
      <c r="Y2234" s="98"/>
      <c r="Z2234" s="98"/>
    </row>
    <row r="2235" ht="12.0" customHeight="1">
      <c r="A2235" s="22">
        <v>34841.0</v>
      </c>
      <c r="B2235" s="26" t="s">
        <v>2028</v>
      </c>
      <c r="C2235" s="26" t="s">
        <v>9</v>
      </c>
      <c r="D2235" s="98" t="str">
        <f t="shared" si="1"/>
        <v>#VALUE!</v>
      </c>
      <c r="E2235" s="101" t="str">
        <f t="shared" si="2"/>
        <v>Letter from W. Shaw to Dr. Baker</v>
      </c>
      <c r="F2235" s="98" t="str">
        <f t="shared" si="3"/>
        <v/>
      </c>
      <c r="G2235" s="98">
        <f t="shared" si="4"/>
        <v>1995</v>
      </c>
      <c r="H2235" s="98">
        <f t="shared" si="5"/>
        <v>5</v>
      </c>
      <c r="I2235" s="98">
        <f t="shared" si="6"/>
        <v>22</v>
      </c>
      <c r="J2235" s="98"/>
      <c r="K2235" s="98"/>
      <c r="L2235" s="98"/>
      <c r="M2235" s="98"/>
      <c r="N2235" s="98"/>
      <c r="O2235" s="98"/>
      <c r="P2235" s="98"/>
      <c r="Q2235" s="98"/>
      <c r="R2235" s="98"/>
      <c r="S2235" s="98"/>
      <c r="T2235" s="98"/>
      <c r="U2235" s="98"/>
      <c r="V2235" s="98"/>
      <c r="W2235" s="98"/>
      <c r="X2235" s="98"/>
      <c r="Y2235" s="98"/>
      <c r="Z2235" s="98"/>
    </row>
    <row r="2236" ht="12.0" customHeight="1">
      <c r="A2236" s="22">
        <v>34838.0</v>
      </c>
      <c r="B2236" s="26" t="s">
        <v>2029</v>
      </c>
      <c r="C2236" s="101" t="s">
        <v>7</v>
      </c>
      <c r="D2236" s="98" t="str">
        <f t="shared" si="1"/>
        <v>#VALUE!</v>
      </c>
      <c r="E2236" s="101" t="str">
        <f t="shared" si="2"/>
        <v>Letter from S. Kolon to Rick Harding</v>
      </c>
      <c r="F2236" s="98" t="str">
        <f t="shared" si="3"/>
        <v/>
      </c>
      <c r="G2236" s="98">
        <f t="shared" si="4"/>
        <v>1995</v>
      </c>
      <c r="H2236" s="98">
        <f t="shared" si="5"/>
        <v>5</v>
      </c>
      <c r="I2236" s="98">
        <f t="shared" si="6"/>
        <v>19</v>
      </c>
      <c r="J2236" s="98"/>
      <c r="K2236" s="98"/>
      <c r="L2236" s="98"/>
      <c r="M2236" s="98"/>
      <c r="N2236" s="98"/>
      <c r="O2236" s="98"/>
      <c r="P2236" s="98"/>
      <c r="Q2236" s="98"/>
      <c r="R2236" s="98"/>
      <c r="S2236" s="98"/>
      <c r="T2236" s="98"/>
      <c r="U2236" s="98"/>
      <c r="V2236" s="98"/>
      <c r="W2236" s="98"/>
      <c r="X2236" s="98"/>
      <c r="Y2236" s="98"/>
      <c r="Z2236" s="98"/>
    </row>
    <row r="2237" ht="12.0" customHeight="1">
      <c r="A2237" s="22">
        <v>34836.0</v>
      </c>
      <c r="B2237" s="26" t="s">
        <v>2030</v>
      </c>
      <c r="C2237" s="101" t="s">
        <v>7</v>
      </c>
      <c r="D2237" s="98" t="str">
        <f t="shared" si="1"/>
        <v>#VALUE!</v>
      </c>
      <c r="E2237" s="101" t="str">
        <f t="shared" si="2"/>
        <v>Letter from E. Kenzie to M. Schepers</v>
      </c>
      <c r="F2237" s="98" t="str">
        <f t="shared" si="3"/>
        <v/>
      </c>
      <c r="G2237" s="98">
        <f t="shared" si="4"/>
        <v>1995</v>
      </c>
      <c r="H2237" s="98">
        <f t="shared" si="5"/>
        <v>5</v>
      </c>
      <c r="I2237" s="98">
        <f t="shared" si="6"/>
        <v>17</v>
      </c>
      <c r="J2237" s="98"/>
      <c r="K2237" s="98"/>
      <c r="L2237" s="98"/>
      <c r="M2237" s="98"/>
      <c r="N2237" s="98"/>
      <c r="O2237" s="98"/>
      <c r="P2237" s="98"/>
      <c r="Q2237" s="98"/>
      <c r="R2237" s="98"/>
      <c r="S2237" s="98"/>
      <c r="T2237" s="98"/>
      <c r="U2237" s="98"/>
      <c r="V2237" s="98"/>
      <c r="W2237" s="98"/>
      <c r="X2237" s="98"/>
      <c r="Y2237" s="98"/>
      <c r="Z2237" s="98"/>
    </row>
    <row r="2238" ht="12.0" customHeight="1">
      <c r="A2238" s="22">
        <v>34831.0</v>
      </c>
      <c r="B2238" s="26" t="s">
        <v>2018</v>
      </c>
      <c r="C2238" s="101" t="s">
        <v>7</v>
      </c>
      <c r="D2238" s="98" t="str">
        <f t="shared" si="1"/>
        <v>#VALUE!</v>
      </c>
      <c r="E2238" s="101" t="str">
        <f t="shared" si="2"/>
        <v>Letter from L. Graham to L. Moore</v>
      </c>
      <c r="F2238" s="98" t="str">
        <f t="shared" si="3"/>
        <v/>
      </c>
      <c r="G2238" s="98">
        <f t="shared" si="4"/>
        <v>1995</v>
      </c>
      <c r="H2238" s="98">
        <f t="shared" si="5"/>
        <v>5</v>
      </c>
      <c r="I2238" s="98">
        <f t="shared" si="6"/>
        <v>12</v>
      </c>
      <c r="J2238" s="98"/>
      <c r="K2238" s="98"/>
      <c r="L2238" s="98"/>
      <c r="M2238" s="98"/>
      <c r="N2238" s="98"/>
      <c r="O2238" s="98"/>
      <c r="P2238" s="98"/>
      <c r="Q2238" s="98"/>
      <c r="R2238" s="98"/>
      <c r="S2238" s="98"/>
      <c r="T2238" s="98"/>
      <c r="U2238" s="98"/>
      <c r="V2238" s="98"/>
      <c r="W2238" s="98"/>
      <c r="X2238" s="98"/>
      <c r="Y2238" s="98"/>
      <c r="Z2238" s="98"/>
    </row>
    <row r="2239" ht="12.0" customHeight="1">
      <c r="A2239" s="22">
        <v>34830.0</v>
      </c>
      <c r="B2239" s="26" t="s">
        <v>2031</v>
      </c>
      <c r="C2239" s="101" t="s">
        <v>7</v>
      </c>
      <c r="D2239" s="98" t="str">
        <f t="shared" si="1"/>
        <v>#VALUE!</v>
      </c>
      <c r="E2239" s="101" t="str">
        <f t="shared" si="2"/>
        <v>Letter from A. Wasserman to R. Reichel</v>
      </c>
      <c r="F2239" s="98" t="str">
        <f t="shared" si="3"/>
        <v/>
      </c>
      <c r="G2239" s="98">
        <f t="shared" si="4"/>
        <v>1995</v>
      </c>
      <c r="H2239" s="98">
        <f t="shared" si="5"/>
        <v>5</v>
      </c>
      <c r="I2239" s="98">
        <f t="shared" si="6"/>
        <v>11</v>
      </c>
      <c r="J2239" s="98"/>
      <c r="K2239" s="98"/>
      <c r="L2239" s="98"/>
      <c r="M2239" s="98"/>
      <c r="N2239" s="98"/>
      <c r="O2239" s="98"/>
      <c r="P2239" s="98"/>
      <c r="Q2239" s="98"/>
      <c r="R2239" s="98"/>
      <c r="S2239" s="98"/>
      <c r="T2239" s="98"/>
      <c r="U2239" s="98"/>
      <c r="V2239" s="98"/>
      <c r="W2239" s="98"/>
      <c r="X2239" s="98"/>
      <c r="Y2239" s="98"/>
      <c r="Z2239" s="98"/>
    </row>
    <row r="2240" ht="24.0" customHeight="1">
      <c r="A2240" s="22">
        <v>34827.0</v>
      </c>
      <c r="B2240" s="26" t="s">
        <v>2032</v>
      </c>
      <c r="C2240" s="101" t="s">
        <v>356</v>
      </c>
      <c r="D2240" s="98" t="str">
        <f t="shared" si="1"/>
        <v>#VALUE!</v>
      </c>
      <c r="E2240" s="101" t="str">
        <f t="shared" si="2"/>
        <v>GSI response to 4/21/95 MDNR comments on Evergreen reinjection well performance monitoring plan</v>
      </c>
      <c r="F2240" s="98" t="str">
        <f t="shared" si="3"/>
        <v/>
      </c>
      <c r="G2240" s="98">
        <f t="shared" si="4"/>
        <v>1995</v>
      </c>
      <c r="H2240" s="98">
        <f t="shared" si="5"/>
        <v>5</v>
      </c>
      <c r="I2240" s="98">
        <f t="shared" si="6"/>
        <v>8</v>
      </c>
      <c r="J2240" s="98"/>
      <c r="K2240" s="98"/>
      <c r="L2240" s="98"/>
      <c r="M2240" s="98"/>
      <c r="N2240" s="98"/>
      <c r="O2240" s="98"/>
      <c r="P2240" s="98"/>
      <c r="Q2240" s="98"/>
      <c r="R2240" s="98"/>
      <c r="S2240" s="98"/>
      <c r="T2240" s="98"/>
      <c r="U2240" s="98"/>
      <c r="V2240" s="98"/>
      <c r="W2240" s="98"/>
      <c r="X2240" s="98"/>
      <c r="Y2240" s="98"/>
      <c r="Z2240" s="98"/>
    </row>
    <row r="2241" ht="12.0" customHeight="1">
      <c r="A2241" s="22">
        <v>34827.0</v>
      </c>
      <c r="B2241" s="26" t="s">
        <v>1976</v>
      </c>
      <c r="C2241" s="101" t="s">
        <v>7</v>
      </c>
      <c r="D2241" s="98" t="str">
        <f t="shared" si="1"/>
        <v>#VALUE!</v>
      </c>
      <c r="E2241" s="101" t="str">
        <f t="shared" si="2"/>
        <v>Letter from Rick Harding to S. Kolon</v>
      </c>
      <c r="F2241" s="98" t="str">
        <f t="shared" si="3"/>
        <v/>
      </c>
      <c r="G2241" s="98">
        <f t="shared" si="4"/>
        <v>1995</v>
      </c>
      <c r="H2241" s="98">
        <f t="shared" si="5"/>
        <v>5</v>
      </c>
      <c r="I2241" s="98">
        <f t="shared" si="6"/>
        <v>8</v>
      </c>
      <c r="J2241" s="98"/>
      <c r="K2241" s="98"/>
      <c r="L2241" s="98"/>
      <c r="M2241" s="98"/>
      <c r="N2241" s="98"/>
      <c r="O2241" s="98"/>
      <c r="P2241" s="98"/>
      <c r="Q2241" s="98"/>
      <c r="R2241" s="98"/>
      <c r="S2241" s="98"/>
      <c r="T2241" s="98"/>
      <c r="U2241" s="98"/>
      <c r="V2241" s="98"/>
      <c r="W2241" s="98"/>
      <c r="X2241" s="98"/>
      <c r="Y2241" s="98"/>
      <c r="Z2241" s="98"/>
    </row>
    <row r="2242" ht="12.0" customHeight="1">
      <c r="A2242" s="22">
        <v>34824.0</v>
      </c>
      <c r="B2242" s="26" t="s">
        <v>2033</v>
      </c>
      <c r="C2242" s="26" t="s">
        <v>9</v>
      </c>
      <c r="D2242" s="98" t="str">
        <f t="shared" si="1"/>
        <v>#VALUE!</v>
      </c>
      <c r="E2242" s="101" t="str">
        <f t="shared" si="2"/>
        <v>Letter from Rick Harding to M. Bitondo</v>
      </c>
      <c r="F2242" s="98" t="str">
        <f t="shared" si="3"/>
        <v/>
      </c>
      <c r="G2242" s="98">
        <f t="shared" si="4"/>
        <v>1995</v>
      </c>
      <c r="H2242" s="98">
        <f t="shared" si="5"/>
        <v>5</v>
      </c>
      <c r="I2242" s="98">
        <f t="shared" si="6"/>
        <v>5</v>
      </c>
      <c r="J2242" s="98"/>
      <c r="K2242" s="98"/>
      <c r="L2242" s="98"/>
      <c r="M2242" s="98"/>
      <c r="N2242" s="98"/>
      <c r="O2242" s="98"/>
      <c r="P2242" s="98"/>
      <c r="Q2242" s="98"/>
      <c r="R2242" s="98"/>
      <c r="S2242" s="98"/>
      <c r="T2242" s="98"/>
      <c r="U2242" s="98"/>
      <c r="V2242" s="98"/>
      <c r="W2242" s="98"/>
      <c r="X2242" s="98"/>
      <c r="Y2242" s="98"/>
      <c r="Z2242" s="98"/>
    </row>
    <row r="2243" ht="12.0" customHeight="1">
      <c r="A2243" s="22">
        <v>34821.0</v>
      </c>
      <c r="B2243" s="26" t="s">
        <v>1976</v>
      </c>
      <c r="C2243" s="101" t="s">
        <v>7</v>
      </c>
      <c r="D2243" s="98" t="str">
        <f t="shared" si="1"/>
        <v>#VALUE!</v>
      </c>
      <c r="E2243" s="101" t="str">
        <f t="shared" si="2"/>
        <v>Letter from Rick Harding to S. Kolon</v>
      </c>
      <c r="F2243" s="98" t="str">
        <f t="shared" si="3"/>
        <v/>
      </c>
      <c r="G2243" s="98">
        <f t="shared" si="4"/>
        <v>1995</v>
      </c>
      <c r="H2243" s="98">
        <f t="shared" si="5"/>
        <v>5</v>
      </c>
      <c r="I2243" s="98">
        <f t="shared" si="6"/>
        <v>2</v>
      </c>
      <c r="J2243" s="98"/>
      <c r="K2243" s="98"/>
      <c r="L2243" s="98"/>
      <c r="M2243" s="98"/>
      <c r="N2243" s="98"/>
      <c r="O2243" s="98"/>
      <c r="P2243" s="98"/>
      <c r="Q2243" s="98"/>
      <c r="R2243" s="98"/>
      <c r="S2243" s="98"/>
      <c r="T2243" s="98"/>
      <c r="U2243" s="98"/>
      <c r="V2243" s="98"/>
      <c r="W2243" s="98"/>
      <c r="X2243" s="98"/>
      <c r="Y2243" s="98"/>
      <c r="Z2243" s="98"/>
    </row>
    <row r="2244" ht="12.0" customHeight="1">
      <c r="A2244" s="22">
        <v>34819.0</v>
      </c>
      <c r="B2244" s="26" t="s">
        <v>2034</v>
      </c>
      <c r="C2244" s="101" t="s">
        <v>7</v>
      </c>
      <c r="D2244" s="98" t="str">
        <f t="shared" si="1"/>
        <v>#VALUE!</v>
      </c>
      <c r="E2244" s="101" t="str">
        <f t="shared" si="2"/>
        <v>Letter from L. Thurlow to G. Klepper</v>
      </c>
      <c r="F2244" s="98" t="str">
        <f t="shared" si="3"/>
        <v/>
      </c>
      <c r="G2244" s="98">
        <f t="shared" si="4"/>
        <v>1995</v>
      </c>
      <c r="H2244" s="98">
        <f t="shared" si="5"/>
        <v>4</v>
      </c>
      <c r="I2244" s="98">
        <f t="shared" si="6"/>
        <v>30</v>
      </c>
      <c r="J2244" s="98"/>
      <c r="K2244" s="98"/>
      <c r="L2244" s="98"/>
      <c r="M2244" s="98"/>
      <c r="N2244" s="98"/>
      <c r="O2244" s="98"/>
      <c r="P2244" s="98"/>
      <c r="Q2244" s="98"/>
      <c r="R2244" s="98"/>
      <c r="S2244" s="98"/>
      <c r="T2244" s="98"/>
      <c r="U2244" s="98"/>
      <c r="V2244" s="98"/>
      <c r="W2244" s="98"/>
      <c r="X2244" s="98"/>
      <c r="Y2244" s="98"/>
      <c r="Z2244" s="98"/>
    </row>
    <row r="2245" ht="12.0" customHeight="1">
      <c r="A2245" s="22">
        <v>34817.0</v>
      </c>
      <c r="B2245" s="26" t="s">
        <v>2035</v>
      </c>
      <c r="C2245" s="101" t="s">
        <v>7</v>
      </c>
      <c r="D2245" s="98" t="str">
        <f t="shared" si="1"/>
        <v>#VALUE!</v>
      </c>
      <c r="E2245" s="101" t="str">
        <f t="shared" si="2"/>
        <v>Letter from D. Politis to S. Kolon</v>
      </c>
      <c r="F2245" s="98" t="str">
        <f t="shared" si="3"/>
        <v/>
      </c>
      <c r="G2245" s="98">
        <f t="shared" si="4"/>
        <v>1995</v>
      </c>
      <c r="H2245" s="98">
        <f t="shared" si="5"/>
        <v>4</v>
      </c>
      <c r="I2245" s="98">
        <f t="shared" si="6"/>
        <v>28</v>
      </c>
      <c r="J2245" s="98"/>
      <c r="K2245" s="98"/>
      <c r="L2245" s="98"/>
      <c r="M2245" s="98"/>
      <c r="N2245" s="98"/>
      <c r="O2245" s="98"/>
      <c r="P2245" s="98"/>
      <c r="Q2245" s="98"/>
      <c r="R2245" s="98"/>
      <c r="S2245" s="98"/>
      <c r="T2245" s="98"/>
      <c r="U2245" s="98"/>
      <c r="V2245" s="98"/>
      <c r="W2245" s="98"/>
      <c r="X2245" s="98"/>
      <c r="Y2245" s="98"/>
      <c r="Z2245" s="98"/>
    </row>
    <row r="2246" ht="12.0" customHeight="1">
      <c r="A2246" s="22">
        <v>34817.0</v>
      </c>
      <c r="B2246" s="26" t="s">
        <v>2036</v>
      </c>
      <c r="C2246" s="26" t="s">
        <v>9</v>
      </c>
      <c r="D2246" s="98" t="str">
        <f t="shared" si="1"/>
        <v>#VALUE!</v>
      </c>
      <c r="E2246" s="101" t="str">
        <f t="shared" si="2"/>
        <v>GSI response to 4/21/95 MDNR comments of groundwater quality protection plan</v>
      </c>
      <c r="F2246" s="98" t="str">
        <f t="shared" si="3"/>
        <v/>
      </c>
      <c r="G2246" s="98">
        <f t="shared" si="4"/>
        <v>1995</v>
      </c>
      <c r="H2246" s="98">
        <f t="shared" si="5"/>
        <v>4</v>
      </c>
      <c r="I2246" s="98">
        <f t="shared" si="6"/>
        <v>28</v>
      </c>
      <c r="J2246" s="98"/>
      <c r="K2246" s="98"/>
      <c r="L2246" s="98"/>
      <c r="M2246" s="98"/>
      <c r="N2246" s="98"/>
      <c r="O2246" s="98"/>
      <c r="P2246" s="98"/>
      <c r="Q2246" s="98"/>
      <c r="R2246" s="98"/>
      <c r="S2246" s="98"/>
      <c r="T2246" s="98"/>
      <c r="U2246" s="98"/>
      <c r="V2246" s="98"/>
      <c r="W2246" s="98"/>
      <c r="X2246" s="98"/>
      <c r="Y2246" s="98"/>
      <c r="Z2246" s="98"/>
    </row>
    <row r="2247" ht="12.0" customHeight="1">
      <c r="A2247" s="22">
        <v>34815.0</v>
      </c>
      <c r="B2247" s="26" t="s">
        <v>2037</v>
      </c>
      <c r="C2247" s="101" t="s">
        <v>7</v>
      </c>
      <c r="D2247" s="98" t="str">
        <f t="shared" si="1"/>
        <v>#VALUE!</v>
      </c>
      <c r="E2247" s="101" t="str">
        <f t="shared" si="2"/>
        <v>Letter from G. Klepper to L. Thurlow</v>
      </c>
      <c r="F2247" s="98" t="str">
        <f t="shared" si="3"/>
        <v/>
      </c>
      <c r="G2247" s="98">
        <f t="shared" si="4"/>
        <v>1995</v>
      </c>
      <c r="H2247" s="98">
        <f t="shared" si="5"/>
        <v>4</v>
      </c>
      <c r="I2247" s="98">
        <f t="shared" si="6"/>
        <v>26</v>
      </c>
      <c r="J2247" s="98"/>
      <c r="K2247" s="98"/>
      <c r="L2247" s="98"/>
      <c r="M2247" s="98"/>
      <c r="N2247" s="98"/>
      <c r="O2247" s="98"/>
      <c r="P2247" s="98"/>
      <c r="Q2247" s="98"/>
      <c r="R2247" s="98"/>
      <c r="S2247" s="98"/>
      <c r="T2247" s="98"/>
      <c r="U2247" s="98"/>
      <c r="V2247" s="98"/>
      <c r="W2247" s="98"/>
      <c r="X2247" s="98"/>
      <c r="Y2247" s="98"/>
      <c r="Z2247" s="98"/>
    </row>
    <row r="2248" ht="12.0" customHeight="1">
      <c r="A2248" s="22">
        <v>34814.0</v>
      </c>
      <c r="B2248" s="26" t="s">
        <v>2038</v>
      </c>
      <c r="C2248" s="101" t="s">
        <v>732</v>
      </c>
      <c r="D2248" s="98" t="str">
        <f t="shared" si="1"/>
        <v>#VALUE!</v>
      </c>
      <c r="E2248" s="101" t="str">
        <f t="shared" si="2"/>
        <v>GSI submittal of remedial options for Soil System</v>
      </c>
      <c r="F2248" s="98" t="str">
        <f t="shared" si="3"/>
        <v/>
      </c>
      <c r="G2248" s="98">
        <f t="shared" si="4"/>
        <v>1995</v>
      </c>
      <c r="H2248" s="98">
        <f t="shared" si="5"/>
        <v>4</v>
      </c>
      <c r="I2248" s="98">
        <f t="shared" si="6"/>
        <v>25</v>
      </c>
      <c r="J2248" s="98"/>
      <c r="K2248" s="98"/>
      <c r="L2248" s="98"/>
      <c r="M2248" s="98"/>
      <c r="N2248" s="98"/>
      <c r="O2248" s="98"/>
      <c r="P2248" s="98"/>
      <c r="Q2248" s="98"/>
      <c r="R2248" s="98"/>
      <c r="S2248" s="98"/>
      <c r="T2248" s="98"/>
      <c r="U2248" s="98"/>
      <c r="V2248" s="98"/>
      <c r="W2248" s="98"/>
      <c r="X2248" s="98"/>
      <c r="Y2248" s="98"/>
      <c r="Z2248" s="98"/>
    </row>
    <row r="2249" ht="24.0" customHeight="1">
      <c r="A2249" s="22">
        <v>34810.0</v>
      </c>
      <c r="B2249" s="26" t="s">
        <v>2039</v>
      </c>
      <c r="C2249" s="101" t="s">
        <v>356</v>
      </c>
      <c r="D2249" s="98" t="str">
        <f t="shared" si="1"/>
        <v>#VALUE!</v>
      </c>
      <c r="E2249" s="101" t="str">
        <f t="shared" si="2"/>
        <v>MDNR response to 3/20/95 GSI submittal of Evergreen re-injection well performance monitoring plan</v>
      </c>
      <c r="F2249" s="98" t="str">
        <f t="shared" si="3"/>
        <v/>
      </c>
      <c r="G2249" s="98">
        <f t="shared" si="4"/>
        <v>1995</v>
      </c>
      <c r="H2249" s="98">
        <f t="shared" si="5"/>
        <v>4</v>
      </c>
      <c r="I2249" s="98">
        <f t="shared" si="6"/>
        <v>21</v>
      </c>
      <c r="J2249" s="109"/>
      <c r="K2249" s="109"/>
      <c r="L2249" s="109"/>
      <c r="M2249" s="109"/>
      <c r="N2249" s="109"/>
      <c r="O2249" s="109"/>
      <c r="P2249" s="109"/>
      <c r="Q2249" s="109"/>
      <c r="R2249" s="109"/>
      <c r="S2249" s="109"/>
      <c r="T2249" s="109"/>
      <c r="U2249" s="109"/>
      <c r="V2249" s="109"/>
      <c r="W2249" s="109"/>
      <c r="X2249" s="109"/>
      <c r="Y2249" s="109"/>
      <c r="Z2249" s="109"/>
    </row>
    <row r="2250" ht="24.0" customHeight="1">
      <c r="A2250" s="22">
        <v>34810.0</v>
      </c>
      <c r="B2250" s="26" t="s">
        <v>2040</v>
      </c>
      <c r="C2250" s="26" t="s">
        <v>9</v>
      </c>
      <c r="D2250" s="98" t="str">
        <f t="shared" si="1"/>
        <v>#VALUE!</v>
      </c>
      <c r="E2250" s="101" t="str">
        <f t="shared" si="2"/>
        <v>MDNR response to 3/22/95 GSI submittal of groundwater quality protection plan for Honey Creek</v>
      </c>
      <c r="F2250" s="98" t="str">
        <f t="shared" si="3"/>
        <v/>
      </c>
      <c r="G2250" s="98">
        <f t="shared" si="4"/>
        <v>1995</v>
      </c>
      <c r="H2250" s="98">
        <f t="shared" si="5"/>
        <v>4</v>
      </c>
      <c r="I2250" s="98">
        <f t="shared" si="6"/>
        <v>21</v>
      </c>
      <c r="J2250" s="98"/>
      <c r="K2250" s="98"/>
      <c r="L2250" s="98"/>
      <c r="M2250" s="98"/>
      <c r="N2250" s="98"/>
      <c r="O2250" s="98"/>
      <c r="P2250" s="98"/>
      <c r="Q2250" s="98"/>
      <c r="R2250" s="98"/>
      <c r="S2250" s="98"/>
      <c r="T2250" s="98"/>
      <c r="U2250" s="98"/>
      <c r="V2250" s="98"/>
      <c r="W2250" s="98"/>
      <c r="X2250" s="98"/>
      <c r="Y2250" s="98"/>
      <c r="Z2250" s="98"/>
    </row>
    <row r="2251" ht="12.0" customHeight="1">
      <c r="A2251" s="22">
        <v>34809.0</v>
      </c>
      <c r="B2251" s="26" t="s">
        <v>2041</v>
      </c>
      <c r="C2251" s="101" t="s">
        <v>7</v>
      </c>
      <c r="D2251" s="98" t="str">
        <f t="shared" si="1"/>
        <v>#VALUE!</v>
      </c>
      <c r="E2251" s="101" t="str">
        <f t="shared" si="2"/>
        <v>Letter from H. Adrounie to Rick Harding</v>
      </c>
      <c r="F2251" s="98" t="str">
        <f t="shared" si="3"/>
        <v/>
      </c>
      <c r="G2251" s="98">
        <f t="shared" si="4"/>
        <v>1995</v>
      </c>
      <c r="H2251" s="98">
        <f t="shared" si="5"/>
        <v>4</v>
      </c>
      <c r="I2251" s="98">
        <f t="shared" si="6"/>
        <v>20</v>
      </c>
      <c r="J2251" s="98"/>
      <c r="K2251" s="98"/>
      <c r="L2251" s="98"/>
      <c r="M2251" s="98"/>
      <c r="N2251" s="98"/>
      <c r="O2251" s="98"/>
      <c r="P2251" s="98"/>
      <c r="Q2251" s="98"/>
      <c r="R2251" s="98"/>
      <c r="S2251" s="98"/>
      <c r="T2251" s="98"/>
      <c r="U2251" s="98"/>
      <c r="V2251" s="98"/>
      <c r="W2251" s="98"/>
      <c r="X2251" s="98"/>
      <c r="Y2251" s="98"/>
      <c r="Z2251" s="98"/>
    </row>
    <row r="2252" ht="12.0" customHeight="1">
      <c r="A2252" s="22">
        <v>34803.0</v>
      </c>
      <c r="B2252" s="26" t="s">
        <v>2042</v>
      </c>
      <c r="C2252" s="101" t="s">
        <v>7</v>
      </c>
      <c r="D2252" s="98" t="str">
        <f t="shared" si="1"/>
        <v>#VALUE!</v>
      </c>
      <c r="E2252" s="101" t="str">
        <f t="shared" si="2"/>
        <v>GSI permit application for storm water detention ponds</v>
      </c>
      <c r="F2252" s="98" t="str">
        <f t="shared" si="3"/>
        <v/>
      </c>
      <c r="G2252" s="98">
        <f t="shared" si="4"/>
        <v>1995</v>
      </c>
      <c r="H2252" s="98">
        <f t="shared" si="5"/>
        <v>4</v>
      </c>
      <c r="I2252" s="98">
        <f t="shared" si="6"/>
        <v>14</v>
      </c>
      <c r="J2252" s="98"/>
      <c r="K2252" s="98"/>
      <c r="L2252" s="98"/>
      <c r="M2252" s="98"/>
      <c r="N2252" s="98"/>
      <c r="O2252" s="98"/>
      <c r="P2252" s="98"/>
      <c r="Q2252" s="98"/>
      <c r="R2252" s="98"/>
      <c r="S2252" s="98"/>
      <c r="T2252" s="98"/>
      <c r="U2252" s="98"/>
      <c r="V2252" s="98"/>
      <c r="W2252" s="98"/>
      <c r="X2252" s="98"/>
      <c r="Y2252" s="98"/>
      <c r="Z2252" s="98"/>
    </row>
    <row r="2253" ht="12.0" customHeight="1">
      <c r="A2253" s="22">
        <v>34803.0</v>
      </c>
      <c r="B2253" s="26" t="s">
        <v>2043</v>
      </c>
      <c r="C2253" s="101" t="s">
        <v>7</v>
      </c>
      <c r="D2253" s="98" t="str">
        <f t="shared" si="1"/>
        <v>#VALUE!</v>
      </c>
      <c r="E2253" s="101" t="str">
        <f t="shared" si="2"/>
        <v>MDNR Memo from L. Lipinski to G. Klepper w/attachment</v>
      </c>
      <c r="F2253" s="98" t="str">
        <f t="shared" si="3"/>
        <v/>
      </c>
      <c r="G2253" s="98">
        <f t="shared" si="4"/>
        <v>1995</v>
      </c>
      <c r="H2253" s="98">
        <f t="shared" si="5"/>
        <v>4</v>
      </c>
      <c r="I2253" s="98">
        <f t="shared" si="6"/>
        <v>14</v>
      </c>
      <c r="J2253" s="98"/>
      <c r="K2253" s="98"/>
      <c r="L2253" s="98"/>
      <c r="M2253" s="98"/>
      <c r="N2253" s="98"/>
      <c r="O2253" s="98"/>
      <c r="P2253" s="98"/>
      <c r="Q2253" s="98"/>
      <c r="R2253" s="98"/>
      <c r="S2253" s="98"/>
      <c r="T2253" s="98"/>
      <c r="U2253" s="98"/>
      <c r="V2253" s="98"/>
      <c r="W2253" s="98"/>
      <c r="X2253" s="98"/>
      <c r="Y2253" s="98"/>
      <c r="Z2253" s="98"/>
    </row>
    <row r="2254" ht="12.0" customHeight="1">
      <c r="A2254" s="22">
        <v>34789.0</v>
      </c>
      <c r="B2254" s="26" t="s">
        <v>2044</v>
      </c>
      <c r="C2254" s="101" t="s">
        <v>7</v>
      </c>
      <c r="D2254" s="98" t="str">
        <f t="shared" si="1"/>
        <v>#VALUE!</v>
      </c>
      <c r="E2254" s="101" t="str">
        <f t="shared" si="2"/>
        <v>Letter from Rick Harding to H. Adrounie</v>
      </c>
      <c r="F2254" s="98" t="str">
        <f t="shared" si="3"/>
        <v/>
      </c>
      <c r="G2254" s="98">
        <f t="shared" si="4"/>
        <v>1995</v>
      </c>
      <c r="H2254" s="98">
        <f t="shared" si="5"/>
        <v>3</v>
      </c>
      <c r="I2254" s="98">
        <f t="shared" si="6"/>
        <v>31</v>
      </c>
      <c r="J2254" s="98"/>
      <c r="K2254" s="98"/>
      <c r="L2254" s="98"/>
      <c r="M2254" s="98"/>
      <c r="N2254" s="98"/>
      <c r="O2254" s="98"/>
      <c r="P2254" s="98"/>
      <c r="Q2254" s="98"/>
      <c r="R2254" s="98"/>
      <c r="S2254" s="98"/>
      <c r="T2254" s="98"/>
      <c r="U2254" s="98"/>
      <c r="V2254" s="98"/>
      <c r="W2254" s="98"/>
      <c r="X2254" s="98"/>
      <c r="Y2254" s="98"/>
      <c r="Z2254" s="98"/>
    </row>
    <row r="2255" ht="12.0" customHeight="1">
      <c r="A2255" s="22">
        <v>34789.0</v>
      </c>
      <c r="B2255" s="26" t="s">
        <v>1976</v>
      </c>
      <c r="C2255" s="101" t="s">
        <v>7</v>
      </c>
      <c r="D2255" s="98" t="str">
        <f t="shared" si="1"/>
        <v>#VALUE!</v>
      </c>
      <c r="E2255" s="101" t="str">
        <f t="shared" si="2"/>
        <v>Letter from Rick Harding to S. Kolon</v>
      </c>
      <c r="F2255" s="98" t="str">
        <f t="shared" si="3"/>
        <v/>
      </c>
      <c r="G2255" s="98">
        <f t="shared" si="4"/>
        <v>1995</v>
      </c>
      <c r="H2255" s="98">
        <f t="shared" si="5"/>
        <v>3</v>
      </c>
      <c r="I2255" s="98">
        <f t="shared" si="6"/>
        <v>31</v>
      </c>
      <c r="J2255" s="98"/>
      <c r="K2255" s="98"/>
      <c r="L2255" s="98"/>
      <c r="M2255" s="98"/>
      <c r="N2255" s="98"/>
      <c r="O2255" s="98"/>
      <c r="P2255" s="98"/>
      <c r="Q2255" s="98"/>
      <c r="R2255" s="98"/>
      <c r="S2255" s="98"/>
      <c r="T2255" s="98"/>
      <c r="U2255" s="98"/>
      <c r="V2255" s="98"/>
      <c r="W2255" s="98"/>
      <c r="X2255" s="98"/>
      <c r="Y2255" s="98"/>
      <c r="Z2255" s="98"/>
    </row>
    <row r="2256" ht="12.0" customHeight="1">
      <c r="A2256" s="22">
        <v>34789.0</v>
      </c>
      <c r="B2256" s="26" t="s">
        <v>2045</v>
      </c>
      <c r="C2256" s="101" t="s">
        <v>4</v>
      </c>
      <c r="D2256" s="98">
        <f t="shared" si="1"/>
        <v>41</v>
      </c>
      <c r="E2256" s="98" t="str">
        <f t="shared" si="2"/>
        <v>GSI submittal of ninth quarterly report </v>
      </c>
      <c r="F2256" s="98" t="str">
        <f t="shared" si="3"/>
        <v>(12/1/94 to 2/28/95)</v>
      </c>
      <c r="G2256" s="98">
        <f t="shared" si="4"/>
        <v>1995</v>
      </c>
      <c r="H2256" s="98">
        <f t="shared" si="5"/>
        <v>3</v>
      </c>
      <c r="I2256" s="98">
        <f t="shared" si="6"/>
        <v>31</v>
      </c>
      <c r="J2256" s="98"/>
      <c r="K2256" s="98"/>
      <c r="L2256" s="98"/>
      <c r="M2256" s="98"/>
      <c r="N2256" s="98"/>
      <c r="O2256" s="98"/>
      <c r="P2256" s="98"/>
      <c r="Q2256" s="98"/>
      <c r="R2256" s="98"/>
      <c r="S2256" s="98"/>
      <c r="T2256" s="98"/>
      <c r="U2256" s="98"/>
      <c r="V2256" s="98"/>
      <c r="W2256" s="98"/>
      <c r="X2256" s="98"/>
      <c r="Y2256" s="98"/>
      <c r="Z2256" s="98"/>
    </row>
    <row r="2257" ht="12.0" customHeight="1">
      <c r="A2257" s="22">
        <v>34788.0</v>
      </c>
      <c r="B2257" s="26" t="s">
        <v>2046</v>
      </c>
      <c r="C2257" s="101" t="s">
        <v>7</v>
      </c>
      <c r="D2257" s="98" t="str">
        <f t="shared" si="1"/>
        <v>#VALUE!</v>
      </c>
      <c r="E2257" s="101" t="str">
        <f t="shared" si="2"/>
        <v>Letter from S. Baker to Gov. Engler</v>
      </c>
      <c r="F2257" s="98" t="str">
        <f t="shared" si="3"/>
        <v/>
      </c>
      <c r="G2257" s="98">
        <f t="shared" si="4"/>
        <v>1995</v>
      </c>
      <c r="H2257" s="98">
        <f t="shared" si="5"/>
        <v>3</v>
      </c>
      <c r="I2257" s="98">
        <f t="shared" si="6"/>
        <v>30</v>
      </c>
      <c r="J2257" s="109"/>
      <c r="K2257" s="109"/>
      <c r="L2257" s="109"/>
      <c r="M2257" s="109"/>
      <c r="N2257" s="109"/>
      <c r="O2257" s="109"/>
      <c r="P2257" s="109"/>
      <c r="Q2257" s="109"/>
      <c r="R2257" s="109"/>
      <c r="S2257" s="109"/>
      <c r="T2257" s="109"/>
      <c r="U2257" s="109"/>
      <c r="V2257" s="109"/>
      <c r="W2257" s="109"/>
      <c r="X2257" s="109"/>
      <c r="Y2257" s="109"/>
      <c r="Z2257" s="109"/>
    </row>
    <row r="2258" ht="24.0" customHeight="1">
      <c r="A2258" s="22">
        <v>34788.0</v>
      </c>
      <c r="B2258" s="26" t="s">
        <v>2047</v>
      </c>
      <c r="C2258" s="26" t="s">
        <v>9</v>
      </c>
      <c r="D2258" s="98">
        <f t="shared" si="1"/>
        <v>68</v>
      </c>
      <c r="E2258" s="98" t="str">
        <f t="shared" si="2"/>
        <v>GSI submittal of reports regarding bacteria movement in freshwater </v>
      </c>
      <c r="F2258" s="98" t="str">
        <f t="shared" si="3"/>
        <v>("Exploring Myths, Facts and Realities About Freshwater" and "Honey Creek Project, May-August 1994"</v>
      </c>
      <c r="G2258" s="98">
        <f t="shared" si="4"/>
        <v>1995</v>
      </c>
      <c r="H2258" s="98">
        <f t="shared" si="5"/>
        <v>3</v>
      </c>
      <c r="I2258" s="98">
        <f t="shared" si="6"/>
        <v>30</v>
      </c>
      <c r="J2258" s="98"/>
      <c r="K2258" s="98"/>
      <c r="L2258" s="98"/>
      <c r="M2258" s="98"/>
      <c r="N2258" s="98"/>
      <c r="O2258" s="98"/>
      <c r="P2258" s="98"/>
      <c r="Q2258" s="98"/>
      <c r="R2258" s="98"/>
      <c r="S2258" s="98"/>
      <c r="T2258" s="98"/>
      <c r="U2258" s="98"/>
      <c r="V2258" s="98"/>
      <c r="W2258" s="98"/>
      <c r="X2258" s="98"/>
      <c r="Y2258" s="98"/>
      <c r="Z2258" s="98"/>
    </row>
    <row r="2259" ht="12.0" customHeight="1">
      <c r="A2259" s="22">
        <v>34781.0</v>
      </c>
      <c r="B2259" s="26" t="s">
        <v>2048</v>
      </c>
      <c r="C2259" s="101" t="s">
        <v>7</v>
      </c>
      <c r="D2259" s="98" t="str">
        <f t="shared" si="1"/>
        <v>#VALUE!</v>
      </c>
      <c r="E2259" s="101" t="str">
        <f t="shared" si="2"/>
        <v>Agenda of meeting with GSI consultant and Jackson District staff</v>
      </c>
      <c r="F2259" s="98" t="str">
        <f t="shared" si="3"/>
        <v/>
      </c>
      <c r="G2259" s="98">
        <f t="shared" si="4"/>
        <v>1995</v>
      </c>
      <c r="H2259" s="98">
        <f t="shared" si="5"/>
        <v>3</v>
      </c>
      <c r="I2259" s="98">
        <f t="shared" si="6"/>
        <v>23</v>
      </c>
      <c r="J2259" s="98"/>
      <c r="K2259" s="98"/>
      <c r="L2259" s="98"/>
      <c r="M2259" s="98"/>
      <c r="N2259" s="98"/>
      <c r="O2259" s="98"/>
      <c r="P2259" s="98"/>
      <c r="Q2259" s="98"/>
      <c r="R2259" s="98"/>
      <c r="S2259" s="98"/>
      <c r="T2259" s="98"/>
      <c r="U2259" s="98"/>
      <c r="V2259" s="98"/>
      <c r="W2259" s="98"/>
      <c r="X2259" s="98"/>
      <c r="Y2259" s="98"/>
      <c r="Z2259" s="98"/>
    </row>
    <row r="2260" ht="12.0" customHeight="1">
      <c r="A2260" s="22">
        <v>34780.0</v>
      </c>
      <c r="B2260" s="26" t="s">
        <v>2049</v>
      </c>
      <c r="C2260" s="26" t="s">
        <v>9</v>
      </c>
      <c r="D2260" s="98" t="str">
        <f t="shared" si="1"/>
        <v>#VALUE!</v>
      </c>
      <c r="E2260" s="101" t="str">
        <f t="shared" si="2"/>
        <v>GSI submittal of I-94 and Honey Creek Well/Boring Data</v>
      </c>
      <c r="F2260" s="98" t="str">
        <f t="shared" si="3"/>
        <v/>
      </c>
      <c r="G2260" s="98">
        <f t="shared" si="4"/>
        <v>1995</v>
      </c>
      <c r="H2260" s="98">
        <f t="shared" si="5"/>
        <v>3</v>
      </c>
      <c r="I2260" s="98">
        <f t="shared" si="6"/>
        <v>22</v>
      </c>
      <c r="J2260" s="98"/>
      <c r="K2260" s="98"/>
      <c r="L2260" s="98"/>
      <c r="M2260" s="98"/>
      <c r="N2260" s="98"/>
      <c r="O2260" s="98"/>
      <c r="P2260" s="98"/>
      <c r="Q2260" s="98"/>
      <c r="R2260" s="98"/>
      <c r="S2260" s="98"/>
      <c r="T2260" s="98"/>
      <c r="U2260" s="98"/>
      <c r="V2260" s="98"/>
      <c r="W2260" s="98"/>
      <c r="X2260" s="98"/>
      <c r="Y2260" s="98"/>
      <c r="Z2260" s="98"/>
    </row>
    <row r="2261" ht="12.0" customHeight="1">
      <c r="A2261" s="22">
        <v>34780.0</v>
      </c>
      <c r="B2261" s="26" t="s">
        <v>2050</v>
      </c>
      <c r="C2261" s="26" t="s">
        <v>9</v>
      </c>
      <c r="D2261" s="98" t="str">
        <f t="shared" si="1"/>
        <v>#VALUE!</v>
      </c>
      <c r="E2261" s="101" t="str">
        <f t="shared" si="2"/>
        <v>GSI submittal of revised groundwater quality protection plan for Honey Creek</v>
      </c>
      <c r="F2261" s="98" t="str">
        <f t="shared" si="3"/>
        <v/>
      </c>
      <c r="G2261" s="98">
        <f t="shared" si="4"/>
        <v>1995</v>
      </c>
      <c r="H2261" s="98">
        <f t="shared" si="5"/>
        <v>3</v>
      </c>
      <c r="I2261" s="98">
        <f t="shared" si="6"/>
        <v>22</v>
      </c>
      <c r="J2261" s="98"/>
      <c r="K2261" s="98"/>
      <c r="L2261" s="98"/>
      <c r="M2261" s="98"/>
      <c r="N2261" s="98"/>
      <c r="O2261" s="98"/>
      <c r="P2261" s="98"/>
      <c r="Q2261" s="98"/>
      <c r="R2261" s="98"/>
      <c r="S2261" s="98"/>
      <c r="T2261" s="98"/>
      <c r="U2261" s="98"/>
      <c r="V2261" s="98"/>
      <c r="W2261" s="98"/>
      <c r="X2261" s="98"/>
      <c r="Y2261" s="98"/>
      <c r="Z2261" s="98"/>
    </row>
    <row r="2262" ht="12.0" customHeight="1">
      <c r="A2262" s="22">
        <v>34778.0</v>
      </c>
      <c r="B2262" s="26" t="s">
        <v>2051</v>
      </c>
      <c r="C2262" s="101" t="s">
        <v>356</v>
      </c>
      <c r="D2262" s="98" t="str">
        <f t="shared" si="1"/>
        <v>#VALUE!</v>
      </c>
      <c r="E2262" s="101" t="str">
        <f t="shared" si="2"/>
        <v>GSI submittal of performance monitoring plan for Evergreen Chlorination pilot test</v>
      </c>
      <c r="F2262" s="98" t="str">
        <f t="shared" si="3"/>
        <v/>
      </c>
      <c r="G2262" s="98">
        <f t="shared" si="4"/>
        <v>1995</v>
      </c>
      <c r="H2262" s="98">
        <f t="shared" si="5"/>
        <v>3</v>
      </c>
      <c r="I2262" s="98">
        <f t="shared" si="6"/>
        <v>20</v>
      </c>
      <c r="J2262" s="98"/>
      <c r="K2262" s="98"/>
      <c r="L2262" s="98"/>
      <c r="M2262" s="98"/>
      <c r="N2262" s="98"/>
      <c r="O2262" s="98"/>
      <c r="P2262" s="98"/>
      <c r="Q2262" s="98"/>
      <c r="R2262" s="98"/>
      <c r="S2262" s="98"/>
      <c r="T2262" s="98"/>
      <c r="U2262" s="98"/>
      <c r="V2262" s="98"/>
      <c r="W2262" s="98"/>
      <c r="X2262" s="98"/>
      <c r="Y2262" s="98"/>
      <c r="Z2262" s="98"/>
    </row>
    <row r="2263" ht="12.0" customHeight="1">
      <c r="A2263" s="22">
        <v>34771.0</v>
      </c>
      <c r="B2263" s="26" t="s">
        <v>2052</v>
      </c>
      <c r="C2263" s="101" t="s">
        <v>7</v>
      </c>
      <c r="D2263" s="98" t="str">
        <f t="shared" si="1"/>
        <v>#VALUE!</v>
      </c>
      <c r="E2263" s="101" t="str">
        <f t="shared" si="2"/>
        <v>MDPH list of water supply wells to be sampled</v>
      </c>
      <c r="F2263" s="98" t="str">
        <f t="shared" si="3"/>
        <v/>
      </c>
      <c r="G2263" s="98">
        <f t="shared" si="4"/>
        <v>1995</v>
      </c>
      <c r="H2263" s="98">
        <f t="shared" si="5"/>
        <v>3</v>
      </c>
      <c r="I2263" s="98">
        <f t="shared" si="6"/>
        <v>13</v>
      </c>
      <c r="J2263" s="98"/>
      <c r="K2263" s="98"/>
      <c r="L2263" s="98"/>
      <c r="M2263" s="98"/>
      <c r="N2263" s="98"/>
      <c r="O2263" s="98"/>
      <c r="P2263" s="98"/>
      <c r="Q2263" s="98"/>
      <c r="R2263" s="98"/>
      <c r="S2263" s="98"/>
      <c r="T2263" s="98"/>
      <c r="U2263" s="98"/>
      <c r="V2263" s="98"/>
      <c r="W2263" s="98"/>
      <c r="X2263" s="98"/>
      <c r="Y2263" s="98"/>
      <c r="Z2263" s="98"/>
    </row>
    <row r="2264" ht="12.0" customHeight="1">
      <c r="A2264" s="22">
        <v>34768.0</v>
      </c>
      <c r="B2264" s="26" t="s">
        <v>2053</v>
      </c>
      <c r="C2264" s="101" t="s">
        <v>7</v>
      </c>
      <c r="D2264" s="98" t="str">
        <f t="shared" si="1"/>
        <v>#VALUE!</v>
      </c>
      <c r="E2264" s="101" t="str">
        <f t="shared" si="2"/>
        <v>Letter from L. Lipinski to D. Politis</v>
      </c>
      <c r="F2264" s="98" t="str">
        <f t="shared" si="3"/>
        <v/>
      </c>
      <c r="G2264" s="98">
        <f t="shared" si="4"/>
        <v>1995</v>
      </c>
      <c r="H2264" s="98">
        <f t="shared" si="5"/>
        <v>3</v>
      </c>
      <c r="I2264" s="98">
        <f t="shared" si="6"/>
        <v>10</v>
      </c>
      <c r="J2264" s="98"/>
      <c r="K2264" s="98"/>
      <c r="L2264" s="98"/>
      <c r="M2264" s="98"/>
      <c r="N2264" s="98"/>
      <c r="O2264" s="98"/>
      <c r="P2264" s="98"/>
      <c r="Q2264" s="98"/>
      <c r="R2264" s="98"/>
      <c r="S2264" s="98"/>
      <c r="T2264" s="98"/>
      <c r="U2264" s="98"/>
      <c r="V2264" s="98"/>
      <c r="W2264" s="98"/>
      <c r="X2264" s="98"/>
      <c r="Y2264" s="98"/>
      <c r="Z2264" s="98"/>
    </row>
    <row r="2265" ht="12.0" customHeight="1">
      <c r="A2265" s="22">
        <v>34768.0</v>
      </c>
      <c r="B2265" s="26" t="s">
        <v>2054</v>
      </c>
      <c r="C2265" s="101" t="s">
        <v>7</v>
      </c>
      <c r="D2265" s="98" t="str">
        <f t="shared" si="1"/>
        <v>#VALUE!</v>
      </c>
      <c r="E2265" s="101" t="str">
        <f t="shared" si="2"/>
        <v>Letter from L. Lipinski to Rick Harding and D. Fink</v>
      </c>
      <c r="F2265" s="98" t="str">
        <f t="shared" si="3"/>
        <v/>
      </c>
      <c r="G2265" s="98">
        <f t="shared" si="4"/>
        <v>1995</v>
      </c>
      <c r="H2265" s="98">
        <f t="shared" si="5"/>
        <v>3</v>
      </c>
      <c r="I2265" s="98">
        <f t="shared" si="6"/>
        <v>10</v>
      </c>
      <c r="J2265" s="98"/>
      <c r="K2265" s="98"/>
      <c r="L2265" s="98"/>
      <c r="M2265" s="98"/>
      <c r="N2265" s="98"/>
      <c r="O2265" s="98"/>
      <c r="P2265" s="98"/>
      <c r="Q2265" s="98"/>
      <c r="R2265" s="98"/>
      <c r="S2265" s="98"/>
      <c r="T2265" s="98"/>
      <c r="U2265" s="98"/>
      <c r="V2265" s="98"/>
      <c r="W2265" s="98"/>
      <c r="X2265" s="98"/>
      <c r="Y2265" s="98"/>
      <c r="Z2265" s="98"/>
    </row>
    <row r="2266" ht="12.0" customHeight="1">
      <c r="A2266" s="22">
        <v>34768.0</v>
      </c>
      <c r="B2266" s="26" t="s">
        <v>2055</v>
      </c>
      <c r="C2266" s="101" t="s">
        <v>7</v>
      </c>
      <c r="D2266" s="98">
        <f t="shared" si="1"/>
        <v>42</v>
      </c>
      <c r="E2266" s="98" t="str">
        <f t="shared" si="2"/>
        <v>MDNR Memo from L. Lipinski to G. Klepper </v>
      </c>
      <c r="F2266" s="98" t="str">
        <f t="shared" si="3"/>
        <v>(CDM review of GSI reports and submittals)</v>
      </c>
      <c r="G2266" s="98">
        <f t="shared" si="4"/>
        <v>1995</v>
      </c>
      <c r="H2266" s="98">
        <f t="shared" si="5"/>
        <v>3</v>
      </c>
      <c r="I2266" s="98">
        <f t="shared" si="6"/>
        <v>10</v>
      </c>
      <c r="J2266" s="98"/>
      <c r="K2266" s="98"/>
      <c r="L2266" s="98"/>
      <c r="M2266" s="98"/>
      <c r="N2266" s="98"/>
      <c r="O2266" s="98"/>
      <c r="P2266" s="98"/>
      <c r="Q2266" s="98"/>
      <c r="R2266" s="98"/>
      <c r="S2266" s="98"/>
      <c r="T2266" s="98"/>
      <c r="U2266" s="98"/>
      <c r="V2266" s="98"/>
      <c r="W2266" s="98"/>
      <c r="X2266" s="98"/>
      <c r="Y2266" s="98"/>
      <c r="Z2266" s="98"/>
    </row>
    <row r="2267" ht="12.0" customHeight="1">
      <c r="A2267" s="22">
        <v>34768.0</v>
      </c>
      <c r="B2267" s="26" t="s">
        <v>2056</v>
      </c>
      <c r="C2267" s="101" t="s">
        <v>7</v>
      </c>
      <c r="D2267" s="98" t="str">
        <f t="shared" si="1"/>
        <v>#VALUE!</v>
      </c>
      <c r="E2267" s="101" t="str">
        <f t="shared" si="2"/>
        <v>MDNR Memo from L. Lipinski to S. Kolon</v>
      </c>
      <c r="F2267" s="98" t="str">
        <f t="shared" si="3"/>
        <v/>
      </c>
      <c r="G2267" s="98">
        <f t="shared" si="4"/>
        <v>1995</v>
      </c>
      <c r="H2267" s="98">
        <f t="shared" si="5"/>
        <v>3</v>
      </c>
      <c r="I2267" s="98">
        <f t="shared" si="6"/>
        <v>10</v>
      </c>
      <c r="J2267" s="98"/>
      <c r="K2267" s="98"/>
      <c r="L2267" s="98"/>
      <c r="M2267" s="98"/>
      <c r="N2267" s="98"/>
      <c r="O2267" s="98"/>
      <c r="P2267" s="98"/>
      <c r="Q2267" s="98"/>
      <c r="R2267" s="98"/>
      <c r="S2267" s="98"/>
      <c r="T2267" s="98"/>
      <c r="U2267" s="98"/>
      <c r="V2267" s="98"/>
      <c r="W2267" s="98"/>
      <c r="X2267" s="98"/>
      <c r="Y2267" s="98"/>
      <c r="Z2267" s="98"/>
    </row>
    <row r="2268" ht="12.0" customHeight="1">
      <c r="A2268" s="22">
        <v>34768.0</v>
      </c>
      <c r="B2268" s="26" t="s">
        <v>2057</v>
      </c>
      <c r="C2268" s="26" t="s">
        <v>9</v>
      </c>
      <c r="D2268" s="98">
        <f t="shared" si="1"/>
        <v>42</v>
      </c>
      <c r="E2268" s="98" t="str">
        <f t="shared" si="2"/>
        <v>MDNR Memo from L. Lipinski to G. Klepper </v>
      </c>
      <c r="F2268" s="98" t="str">
        <f t="shared" si="3"/>
        <v>(dioxane loading to Honey Creek)</v>
      </c>
      <c r="G2268" s="98">
        <f t="shared" si="4"/>
        <v>1995</v>
      </c>
      <c r="H2268" s="98">
        <f t="shared" si="5"/>
        <v>3</v>
      </c>
      <c r="I2268" s="98">
        <f t="shared" si="6"/>
        <v>10</v>
      </c>
      <c r="J2268" s="98"/>
      <c r="K2268" s="98"/>
      <c r="L2268" s="98"/>
      <c r="M2268" s="98"/>
      <c r="N2268" s="98"/>
      <c r="O2268" s="98"/>
      <c r="P2268" s="98"/>
      <c r="Q2268" s="98"/>
      <c r="R2268" s="98"/>
      <c r="S2268" s="98"/>
      <c r="T2268" s="98"/>
      <c r="U2268" s="98"/>
      <c r="V2268" s="98"/>
      <c r="W2268" s="98"/>
      <c r="X2268" s="98"/>
      <c r="Y2268" s="98"/>
      <c r="Z2268" s="98"/>
    </row>
    <row r="2269" ht="12.0" customHeight="1">
      <c r="A2269" s="22">
        <v>34768.0</v>
      </c>
      <c r="B2269" s="26" t="s">
        <v>2058</v>
      </c>
      <c r="C2269" s="101" t="s">
        <v>732</v>
      </c>
      <c r="D2269" s="98" t="str">
        <f t="shared" si="1"/>
        <v>#VALUE!</v>
      </c>
      <c r="E2269" s="101" t="str">
        <f t="shared" si="2"/>
        <v>MDNR response to Soils System data set</v>
      </c>
      <c r="F2269" s="98" t="str">
        <f t="shared" si="3"/>
        <v/>
      </c>
      <c r="G2269" s="98">
        <f t="shared" si="4"/>
        <v>1995</v>
      </c>
      <c r="H2269" s="98">
        <f t="shared" si="5"/>
        <v>3</v>
      </c>
      <c r="I2269" s="98">
        <f t="shared" si="6"/>
        <v>10</v>
      </c>
      <c r="J2269" s="98"/>
      <c r="K2269" s="98"/>
      <c r="L2269" s="98"/>
      <c r="M2269" s="98"/>
      <c r="N2269" s="98"/>
      <c r="O2269" s="98"/>
      <c r="P2269" s="98"/>
      <c r="Q2269" s="98"/>
      <c r="R2269" s="98"/>
      <c r="S2269" s="98"/>
      <c r="T2269" s="98"/>
      <c r="U2269" s="98"/>
      <c r="V2269" s="98"/>
      <c r="W2269" s="98"/>
      <c r="X2269" s="98"/>
      <c r="Y2269" s="98"/>
      <c r="Z2269" s="98"/>
    </row>
    <row r="2270" ht="12.0" customHeight="1">
      <c r="A2270" s="22">
        <v>34767.0</v>
      </c>
      <c r="B2270" s="26" t="s">
        <v>2059</v>
      </c>
      <c r="C2270" s="101" t="s">
        <v>7</v>
      </c>
      <c r="D2270" s="98" t="str">
        <f t="shared" si="1"/>
        <v>#VALUE!</v>
      </c>
      <c r="E2270" s="101" t="str">
        <f t="shared" si="2"/>
        <v>Letter from L. Lipinski to J. Marshall</v>
      </c>
      <c r="F2270" s="98" t="str">
        <f t="shared" si="3"/>
        <v/>
      </c>
      <c r="G2270" s="98">
        <f t="shared" si="4"/>
        <v>1995</v>
      </c>
      <c r="H2270" s="98">
        <f t="shared" si="5"/>
        <v>3</v>
      </c>
      <c r="I2270" s="98">
        <f t="shared" si="6"/>
        <v>9</v>
      </c>
      <c r="J2270" s="98"/>
      <c r="K2270" s="98"/>
      <c r="L2270" s="98"/>
      <c r="M2270" s="98"/>
      <c r="N2270" s="98"/>
      <c r="O2270" s="98"/>
      <c r="P2270" s="98"/>
      <c r="Q2270" s="98"/>
      <c r="R2270" s="98"/>
      <c r="S2270" s="98"/>
      <c r="T2270" s="98"/>
      <c r="U2270" s="98"/>
      <c r="V2270" s="98"/>
      <c r="W2270" s="98"/>
      <c r="X2270" s="98"/>
      <c r="Y2270" s="98"/>
      <c r="Z2270" s="98"/>
    </row>
    <row r="2271" ht="12.0" customHeight="1">
      <c r="A2271" s="22">
        <v>34766.0</v>
      </c>
      <c r="B2271" s="26" t="s">
        <v>2060</v>
      </c>
      <c r="C2271" s="101" t="s">
        <v>356</v>
      </c>
      <c r="D2271" s="98" t="str">
        <f t="shared" si="1"/>
        <v>#VALUE!</v>
      </c>
      <c r="E2271" s="101" t="str">
        <f t="shared" si="2"/>
        <v>Letter from L. Lee to Rick Harding</v>
      </c>
      <c r="F2271" s="98" t="str">
        <f t="shared" si="3"/>
        <v/>
      </c>
      <c r="G2271" s="98">
        <f t="shared" si="4"/>
        <v>1995</v>
      </c>
      <c r="H2271" s="98">
        <f t="shared" si="5"/>
        <v>3</v>
      </c>
      <c r="I2271" s="98">
        <f t="shared" si="6"/>
        <v>8</v>
      </c>
      <c r="J2271" s="98"/>
      <c r="K2271" s="98"/>
      <c r="L2271" s="98"/>
      <c r="M2271" s="98"/>
      <c r="N2271" s="98"/>
      <c r="O2271" s="98"/>
      <c r="P2271" s="98"/>
      <c r="Q2271" s="98"/>
      <c r="R2271" s="98"/>
      <c r="S2271" s="98"/>
      <c r="T2271" s="98"/>
      <c r="U2271" s="98"/>
      <c r="V2271" s="98"/>
      <c r="W2271" s="98"/>
      <c r="X2271" s="98"/>
      <c r="Y2271" s="98"/>
      <c r="Z2271" s="98"/>
    </row>
    <row r="2272" ht="12.0" customHeight="1">
      <c r="A2272" s="22">
        <v>34761.0</v>
      </c>
      <c r="B2272" s="26" t="s">
        <v>2061</v>
      </c>
      <c r="C2272" s="101" t="s">
        <v>7</v>
      </c>
      <c r="D2272" s="98" t="str">
        <f t="shared" si="1"/>
        <v>#VALUE!</v>
      </c>
      <c r="E2272" s="101" t="str">
        <f t="shared" si="2"/>
        <v>Letter from A. Wasserman to L. Lipinski</v>
      </c>
      <c r="F2272" s="98" t="str">
        <f t="shared" si="3"/>
        <v/>
      </c>
      <c r="G2272" s="98">
        <f t="shared" si="4"/>
        <v>1995</v>
      </c>
      <c r="H2272" s="98">
        <f t="shared" si="5"/>
        <v>3</v>
      </c>
      <c r="I2272" s="98">
        <f t="shared" si="6"/>
        <v>3</v>
      </c>
      <c r="J2272" s="98"/>
      <c r="K2272" s="98"/>
      <c r="L2272" s="98"/>
      <c r="M2272" s="98"/>
      <c r="N2272" s="98"/>
      <c r="O2272" s="98"/>
      <c r="P2272" s="98"/>
      <c r="Q2272" s="98"/>
      <c r="R2272" s="98"/>
      <c r="S2272" s="98"/>
      <c r="T2272" s="98"/>
      <c r="U2272" s="98"/>
      <c r="V2272" s="98"/>
      <c r="W2272" s="98"/>
      <c r="X2272" s="98"/>
      <c r="Y2272" s="98"/>
      <c r="Z2272" s="98"/>
    </row>
    <row r="2273" ht="12.0" customHeight="1">
      <c r="A2273" s="22">
        <v>34761.0</v>
      </c>
      <c r="B2273" s="26" t="s">
        <v>2062</v>
      </c>
      <c r="C2273" s="101" t="s">
        <v>7</v>
      </c>
      <c r="D2273" s="98" t="str">
        <f t="shared" si="1"/>
        <v>#VALUE!</v>
      </c>
      <c r="E2273" s="101" t="str">
        <f t="shared" si="2"/>
        <v>Letter from J. Psychas to L. Lipinski</v>
      </c>
      <c r="F2273" s="98" t="str">
        <f t="shared" si="3"/>
        <v/>
      </c>
      <c r="G2273" s="98">
        <f t="shared" si="4"/>
        <v>1995</v>
      </c>
      <c r="H2273" s="98">
        <f t="shared" si="5"/>
        <v>3</v>
      </c>
      <c r="I2273" s="98">
        <f t="shared" si="6"/>
        <v>3</v>
      </c>
      <c r="J2273" s="98"/>
      <c r="K2273" s="98"/>
      <c r="L2273" s="98"/>
      <c r="M2273" s="98"/>
      <c r="N2273" s="98"/>
      <c r="O2273" s="98"/>
      <c r="P2273" s="98"/>
      <c r="Q2273" s="98"/>
      <c r="R2273" s="98"/>
      <c r="S2273" s="98"/>
      <c r="T2273" s="98"/>
      <c r="U2273" s="98"/>
      <c r="V2273" s="98"/>
      <c r="W2273" s="98"/>
      <c r="X2273" s="98"/>
      <c r="Y2273" s="98"/>
      <c r="Z2273" s="98"/>
    </row>
    <row r="2274" ht="12.0" customHeight="1">
      <c r="A2274" s="22">
        <v>34761.0</v>
      </c>
      <c r="B2274" s="26" t="s">
        <v>2063</v>
      </c>
      <c r="C2274" s="101" t="s">
        <v>801</v>
      </c>
      <c r="D2274" s="98" t="str">
        <f t="shared" si="1"/>
        <v>#VALUE!</v>
      </c>
      <c r="E2274" s="101" t="str">
        <f t="shared" si="2"/>
        <v>GSI submittal of Marshy Area System pilot test report</v>
      </c>
      <c r="F2274" s="98" t="str">
        <f t="shared" si="3"/>
        <v/>
      </c>
      <c r="G2274" s="98">
        <f t="shared" si="4"/>
        <v>1995</v>
      </c>
      <c r="H2274" s="98">
        <f t="shared" si="5"/>
        <v>3</v>
      </c>
      <c r="I2274" s="98">
        <f t="shared" si="6"/>
        <v>3</v>
      </c>
      <c r="J2274" s="98"/>
      <c r="K2274" s="98"/>
      <c r="L2274" s="98"/>
      <c r="M2274" s="98"/>
      <c r="N2274" s="98"/>
      <c r="O2274" s="98"/>
      <c r="P2274" s="98"/>
      <c r="Q2274" s="98"/>
      <c r="R2274" s="98"/>
      <c r="S2274" s="98"/>
      <c r="T2274" s="98"/>
      <c r="U2274" s="98"/>
      <c r="V2274" s="98"/>
      <c r="W2274" s="98"/>
      <c r="X2274" s="98"/>
      <c r="Y2274" s="98"/>
      <c r="Z2274" s="98"/>
    </row>
    <row r="2275" ht="12.0" customHeight="1">
      <c r="A2275" s="22">
        <v>34757.0</v>
      </c>
      <c r="B2275" s="26" t="s">
        <v>2064</v>
      </c>
      <c r="C2275" s="101" t="s">
        <v>7</v>
      </c>
      <c r="D2275" s="98" t="str">
        <f t="shared" si="1"/>
        <v>#VALUE!</v>
      </c>
      <c r="E2275" s="101" t="str">
        <f t="shared" si="2"/>
        <v>Letter from A. Howard to J. Carriere</v>
      </c>
      <c r="F2275" s="98" t="str">
        <f t="shared" si="3"/>
        <v/>
      </c>
      <c r="G2275" s="98">
        <f t="shared" si="4"/>
        <v>1995</v>
      </c>
      <c r="H2275" s="98">
        <f t="shared" si="5"/>
        <v>2</v>
      </c>
      <c r="I2275" s="98">
        <f t="shared" si="6"/>
        <v>27</v>
      </c>
      <c r="J2275" s="98"/>
      <c r="K2275" s="98"/>
      <c r="L2275" s="98"/>
      <c r="M2275" s="98"/>
      <c r="N2275" s="98"/>
      <c r="O2275" s="98"/>
      <c r="P2275" s="98"/>
      <c r="Q2275" s="98"/>
      <c r="R2275" s="98"/>
      <c r="S2275" s="98"/>
      <c r="T2275" s="98"/>
      <c r="U2275" s="98"/>
      <c r="V2275" s="98"/>
      <c r="W2275" s="98"/>
      <c r="X2275" s="98"/>
      <c r="Y2275" s="98"/>
      <c r="Z2275" s="98"/>
    </row>
    <row r="2276" ht="12.0" customHeight="1">
      <c r="A2276" s="22">
        <v>34754.0</v>
      </c>
      <c r="B2276" s="26" t="s">
        <v>2065</v>
      </c>
      <c r="C2276" s="101" t="s">
        <v>356</v>
      </c>
      <c r="D2276" s="98" t="str">
        <f t="shared" si="1"/>
        <v>#VALUE!</v>
      </c>
      <c r="E2276" s="101" t="str">
        <f t="shared" si="2"/>
        <v>Letter from J. Psychas to L. Lee</v>
      </c>
      <c r="F2276" s="98" t="str">
        <f t="shared" si="3"/>
        <v/>
      </c>
      <c r="G2276" s="98">
        <f t="shared" si="4"/>
        <v>1995</v>
      </c>
      <c r="H2276" s="98">
        <f t="shared" si="5"/>
        <v>2</v>
      </c>
      <c r="I2276" s="98">
        <f t="shared" si="6"/>
        <v>24</v>
      </c>
      <c r="J2276" s="98"/>
      <c r="K2276" s="98"/>
      <c r="L2276" s="98"/>
      <c r="M2276" s="98"/>
      <c r="N2276" s="98"/>
      <c r="O2276" s="98"/>
      <c r="P2276" s="98"/>
      <c r="Q2276" s="98"/>
      <c r="R2276" s="98"/>
      <c r="S2276" s="98"/>
      <c r="T2276" s="98"/>
      <c r="U2276" s="98"/>
      <c r="V2276" s="98"/>
      <c r="W2276" s="98"/>
      <c r="X2276" s="98"/>
      <c r="Y2276" s="98"/>
      <c r="Z2276" s="98"/>
    </row>
    <row r="2277" ht="12.0" customHeight="1">
      <c r="A2277" s="22">
        <v>34746.0</v>
      </c>
      <c r="B2277" s="26" t="s">
        <v>2066</v>
      </c>
      <c r="C2277" s="101" t="s">
        <v>7</v>
      </c>
      <c r="D2277" s="98" t="str">
        <f t="shared" si="1"/>
        <v>#VALUE!</v>
      </c>
      <c r="E2277" s="101" t="str">
        <f t="shared" si="2"/>
        <v>Letter from C. Gelman to Sen. S. Abraham w/attachments</v>
      </c>
      <c r="F2277" s="98" t="str">
        <f t="shared" si="3"/>
        <v/>
      </c>
      <c r="G2277" s="98">
        <f t="shared" si="4"/>
        <v>1995</v>
      </c>
      <c r="H2277" s="98">
        <f t="shared" si="5"/>
        <v>2</v>
      </c>
      <c r="I2277" s="98">
        <f t="shared" si="6"/>
        <v>16</v>
      </c>
      <c r="J2277" s="98"/>
      <c r="K2277" s="98"/>
      <c r="L2277" s="98"/>
      <c r="M2277" s="98"/>
      <c r="N2277" s="98"/>
      <c r="O2277" s="98"/>
      <c r="P2277" s="98"/>
      <c r="Q2277" s="98"/>
      <c r="R2277" s="98"/>
      <c r="S2277" s="98"/>
      <c r="T2277" s="98"/>
      <c r="U2277" s="98"/>
      <c r="V2277" s="98"/>
      <c r="W2277" s="98"/>
      <c r="X2277" s="98"/>
      <c r="Y2277" s="98"/>
      <c r="Z2277" s="98"/>
    </row>
    <row r="2278" ht="12.0" customHeight="1">
      <c r="A2278" s="22">
        <v>34744.0</v>
      </c>
      <c r="B2278" s="26" t="s">
        <v>2067</v>
      </c>
      <c r="C2278" s="101" t="s">
        <v>7</v>
      </c>
      <c r="D2278" s="98" t="str">
        <f t="shared" si="1"/>
        <v>#VALUE!</v>
      </c>
      <c r="E2278" s="101" t="str">
        <f t="shared" si="2"/>
        <v>Letter from Russell Harding to C. Gelman</v>
      </c>
      <c r="F2278" s="98" t="str">
        <f t="shared" si="3"/>
        <v/>
      </c>
      <c r="G2278" s="98">
        <f t="shared" si="4"/>
        <v>1995</v>
      </c>
      <c r="H2278" s="98">
        <f t="shared" si="5"/>
        <v>2</v>
      </c>
      <c r="I2278" s="98">
        <f t="shared" si="6"/>
        <v>14</v>
      </c>
      <c r="J2278" s="109"/>
      <c r="K2278" s="109"/>
      <c r="L2278" s="109"/>
      <c r="M2278" s="109"/>
      <c r="N2278" s="109"/>
      <c r="O2278" s="109"/>
      <c r="P2278" s="109"/>
      <c r="Q2278" s="109"/>
      <c r="R2278" s="109"/>
      <c r="S2278" s="109"/>
      <c r="T2278" s="109"/>
      <c r="U2278" s="109"/>
      <c r="V2278" s="109"/>
      <c r="W2278" s="109"/>
      <c r="X2278" s="109"/>
      <c r="Y2278" s="109"/>
      <c r="Z2278" s="109"/>
    </row>
    <row r="2279" ht="12.0" customHeight="1">
      <c r="A2279" s="22">
        <v>34739.0</v>
      </c>
      <c r="B2279" s="26" t="s">
        <v>2068</v>
      </c>
      <c r="C2279" s="101" t="s">
        <v>356</v>
      </c>
      <c r="D2279" s="98" t="str">
        <f t="shared" si="1"/>
        <v>#VALUE!</v>
      </c>
      <c r="E2279" s="101" t="str">
        <f t="shared" si="2"/>
        <v>Letter from L. Lee to J. Psychas</v>
      </c>
      <c r="F2279" s="98" t="str">
        <f t="shared" si="3"/>
        <v/>
      </c>
      <c r="G2279" s="98">
        <f t="shared" si="4"/>
        <v>1995</v>
      </c>
      <c r="H2279" s="98">
        <f t="shared" si="5"/>
        <v>2</v>
      </c>
      <c r="I2279" s="98">
        <f t="shared" si="6"/>
        <v>9</v>
      </c>
      <c r="J2279" s="109"/>
      <c r="K2279" s="109"/>
      <c r="L2279" s="109"/>
      <c r="M2279" s="109"/>
      <c r="N2279" s="109"/>
      <c r="O2279" s="109"/>
      <c r="P2279" s="109"/>
      <c r="Q2279" s="109"/>
      <c r="R2279" s="109"/>
      <c r="S2279" s="109"/>
      <c r="T2279" s="109"/>
      <c r="U2279" s="109"/>
      <c r="V2279" s="109"/>
      <c r="W2279" s="109"/>
      <c r="X2279" s="109"/>
      <c r="Y2279" s="109"/>
      <c r="Z2279" s="109"/>
    </row>
    <row r="2280" ht="12.0" customHeight="1">
      <c r="A2280" s="22">
        <v>34738.0</v>
      </c>
      <c r="B2280" s="26" t="s">
        <v>2069</v>
      </c>
      <c r="C2280" s="101" t="s">
        <v>356</v>
      </c>
      <c r="D2280" s="98" t="str">
        <f t="shared" si="1"/>
        <v>#VALUE!</v>
      </c>
      <c r="E2280" s="101" t="str">
        <f t="shared" si="2"/>
        <v>Letter from J. Psychas to J. Janiczek</v>
      </c>
      <c r="F2280" s="98" t="str">
        <f t="shared" si="3"/>
        <v/>
      </c>
      <c r="G2280" s="98">
        <f t="shared" si="4"/>
        <v>1995</v>
      </c>
      <c r="H2280" s="98">
        <f t="shared" si="5"/>
        <v>2</v>
      </c>
      <c r="I2280" s="98">
        <f t="shared" si="6"/>
        <v>8</v>
      </c>
      <c r="J2280" s="98"/>
      <c r="K2280" s="98"/>
      <c r="L2280" s="98"/>
      <c r="M2280" s="98"/>
      <c r="N2280" s="98"/>
      <c r="O2280" s="98"/>
      <c r="P2280" s="98"/>
      <c r="Q2280" s="98"/>
      <c r="R2280" s="98"/>
      <c r="S2280" s="98"/>
      <c r="T2280" s="98"/>
      <c r="U2280" s="98"/>
      <c r="V2280" s="98"/>
      <c r="W2280" s="98"/>
      <c r="X2280" s="98"/>
      <c r="Y2280" s="98"/>
      <c r="Z2280" s="98"/>
    </row>
    <row r="2281" ht="12.0" customHeight="1">
      <c r="A2281" s="22">
        <v>34734.0</v>
      </c>
      <c r="B2281" s="26" t="s">
        <v>2070</v>
      </c>
      <c r="C2281" s="101" t="s">
        <v>7</v>
      </c>
      <c r="D2281" s="98" t="str">
        <f t="shared" si="1"/>
        <v>#VALUE!</v>
      </c>
      <c r="E2281" s="101" t="str">
        <f t="shared" si="2"/>
        <v>Letter from D. Politis to L. Lipinski</v>
      </c>
      <c r="F2281" s="98" t="str">
        <f t="shared" si="3"/>
        <v/>
      </c>
      <c r="G2281" s="98">
        <f t="shared" si="4"/>
        <v>1995</v>
      </c>
      <c r="H2281" s="98">
        <f t="shared" si="5"/>
        <v>2</v>
      </c>
      <c r="I2281" s="98">
        <f t="shared" si="6"/>
        <v>4</v>
      </c>
      <c r="J2281" s="98"/>
      <c r="K2281" s="98"/>
      <c r="L2281" s="98"/>
      <c r="M2281" s="98"/>
      <c r="N2281" s="98"/>
      <c r="O2281" s="98"/>
      <c r="P2281" s="98"/>
      <c r="Q2281" s="98"/>
      <c r="R2281" s="98"/>
      <c r="S2281" s="98"/>
      <c r="T2281" s="98"/>
      <c r="U2281" s="98"/>
      <c r="V2281" s="98"/>
      <c r="W2281" s="98"/>
      <c r="X2281" s="98"/>
      <c r="Y2281" s="98"/>
      <c r="Z2281" s="98"/>
    </row>
    <row r="2282" ht="12.0" customHeight="1">
      <c r="A2282" s="22">
        <v>34733.0</v>
      </c>
      <c r="B2282" s="26" t="s">
        <v>2031</v>
      </c>
      <c r="C2282" s="101" t="s">
        <v>7</v>
      </c>
      <c r="D2282" s="98" t="str">
        <f t="shared" si="1"/>
        <v>#VALUE!</v>
      </c>
      <c r="E2282" s="101" t="str">
        <f t="shared" si="2"/>
        <v>Letter from A. Wasserman to R. Reichel</v>
      </c>
      <c r="F2282" s="98" t="str">
        <f t="shared" si="3"/>
        <v/>
      </c>
      <c r="G2282" s="98">
        <f t="shared" si="4"/>
        <v>1995</v>
      </c>
      <c r="H2282" s="98">
        <f t="shared" si="5"/>
        <v>2</v>
      </c>
      <c r="I2282" s="98">
        <f t="shared" si="6"/>
        <v>3</v>
      </c>
      <c r="J2282" s="98"/>
      <c r="K2282" s="98"/>
      <c r="L2282" s="98"/>
      <c r="M2282" s="98"/>
      <c r="N2282" s="98"/>
      <c r="O2282" s="98"/>
      <c r="P2282" s="98"/>
      <c r="Q2282" s="98"/>
      <c r="R2282" s="98"/>
      <c r="S2282" s="98"/>
      <c r="T2282" s="98"/>
      <c r="U2282" s="98"/>
      <c r="V2282" s="98"/>
      <c r="W2282" s="98"/>
      <c r="X2282" s="98"/>
      <c r="Y2282" s="98"/>
      <c r="Z2282" s="98"/>
    </row>
    <row r="2283" ht="12.0" customHeight="1">
      <c r="A2283" s="22">
        <v>34733.0</v>
      </c>
      <c r="B2283" s="26" t="s">
        <v>2071</v>
      </c>
      <c r="C2283" s="101" t="s">
        <v>7</v>
      </c>
      <c r="D2283" s="98" t="str">
        <f t="shared" si="1"/>
        <v>#VALUE!</v>
      </c>
      <c r="E2283" s="101" t="str">
        <f t="shared" si="2"/>
        <v>Letter from H. Adrounie to J. Marshall</v>
      </c>
      <c r="F2283" s="98" t="str">
        <f t="shared" si="3"/>
        <v/>
      </c>
      <c r="G2283" s="98">
        <f t="shared" si="4"/>
        <v>1995</v>
      </c>
      <c r="H2283" s="98">
        <f t="shared" si="5"/>
        <v>2</v>
      </c>
      <c r="I2283" s="98">
        <f t="shared" si="6"/>
        <v>3</v>
      </c>
      <c r="J2283" s="98"/>
      <c r="K2283" s="98"/>
      <c r="L2283" s="98"/>
      <c r="M2283" s="98"/>
      <c r="N2283" s="98"/>
      <c r="O2283" s="98"/>
      <c r="P2283" s="98"/>
      <c r="Q2283" s="98"/>
      <c r="R2283" s="98"/>
      <c r="S2283" s="98"/>
      <c r="T2283" s="98"/>
      <c r="U2283" s="98"/>
      <c r="V2283" s="98"/>
      <c r="W2283" s="98"/>
      <c r="X2283" s="98"/>
      <c r="Y2283" s="98"/>
      <c r="Z2283" s="98"/>
    </row>
    <row r="2284" ht="12.0" customHeight="1">
      <c r="A2284" s="22">
        <v>34732.0</v>
      </c>
      <c r="B2284" s="26" t="s">
        <v>2072</v>
      </c>
      <c r="C2284" s="101" t="s">
        <v>7</v>
      </c>
      <c r="D2284" s="98" t="str">
        <f t="shared" si="1"/>
        <v>#VALUE!</v>
      </c>
      <c r="E2284" s="101" t="str">
        <f t="shared" si="2"/>
        <v>Letter from G. Klepper to Interested Parties w/o attachments</v>
      </c>
      <c r="F2284" s="98" t="str">
        <f t="shared" si="3"/>
        <v/>
      </c>
      <c r="G2284" s="98">
        <f t="shared" si="4"/>
        <v>1995</v>
      </c>
      <c r="H2284" s="98">
        <f t="shared" si="5"/>
        <v>2</v>
      </c>
      <c r="I2284" s="98">
        <f t="shared" si="6"/>
        <v>2</v>
      </c>
      <c r="J2284" s="98"/>
      <c r="K2284" s="98"/>
      <c r="L2284" s="98"/>
      <c r="M2284" s="98"/>
      <c r="N2284" s="98"/>
      <c r="O2284" s="98"/>
      <c r="P2284" s="98"/>
      <c r="Q2284" s="98"/>
      <c r="R2284" s="98"/>
      <c r="S2284" s="98"/>
      <c r="T2284" s="98"/>
      <c r="U2284" s="98"/>
      <c r="V2284" s="98"/>
      <c r="W2284" s="98"/>
      <c r="X2284" s="98"/>
      <c r="Y2284" s="98"/>
      <c r="Z2284" s="98"/>
    </row>
    <row r="2285" ht="12.0" customHeight="1">
      <c r="A2285" s="22">
        <v>34731.0</v>
      </c>
      <c r="B2285" s="26" t="s">
        <v>2073</v>
      </c>
      <c r="C2285" s="101" t="s">
        <v>7</v>
      </c>
      <c r="D2285" s="98" t="str">
        <f t="shared" si="1"/>
        <v>#VALUE!</v>
      </c>
      <c r="E2285" s="101" t="str">
        <f t="shared" si="2"/>
        <v>Letter from Russell Harding to F. Veigel</v>
      </c>
      <c r="F2285" s="98" t="str">
        <f t="shared" si="3"/>
        <v/>
      </c>
      <c r="G2285" s="98">
        <f t="shared" si="4"/>
        <v>1995</v>
      </c>
      <c r="H2285" s="98">
        <f t="shared" si="5"/>
        <v>2</v>
      </c>
      <c r="I2285" s="98">
        <f t="shared" si="6"/>
        <v>1</v>
      </c>
      <c r="J2285" s="98"/>
      <c r="K2285" s="98"/>
      <c r="L2285" s="98"/>
      <c r="M2285" s="98"/>
      <c r="N2285" s="98"/>
      <c r="O2285" s="98"/>
      <c r="P2285" s="98"/>
      <c r="Q2285" s="98"/>
      <c r="R2285" s="98"/>
      <c r="S2285" s="98"/>
      <c r="T2285" s="98"/>
      <c r="U2285" s="98"/>
      <c r="V2285" s="98"/>
      <c r="W2285" s="98"/>
      <c r="X2285" s="98"/>
      <c r="Y2285" s="98"/>
      <c r="Z2285" s="98"/>
    </row>
    <row r="2286" ht="12.0" customHeight="1">
      <c r="A2286" s="22">
        <v>34731.0</v>
      </c>
      <c r="B2286" s="26" t="s">
        <v>2074</v>
      </c>
      <c r="C2286" s="101" t="s">
        <v>7</v>
      </c>
      <c r="D2286" s="98" t="str">
        <f t="shared" si="1"/>
        <v>#VALUE!</v>
      </c>
      <c r="E2286" s="101" t="str">
        <f t="shared" si="2"/>
        <v>Letter from Russell Harding to R. Tickle</v>
      </c>
      <c r="F2286" s="98" t="str">
        <f t="shared" si="3"/>
        <v/>
      </c>
      <c r="G2286" s="98">
        <f t="shared" si="4"/>
        <v>1995</v>
      </c>
      <c r="H2286" s="98">
        <f t="shared" si="5"/>
        <v>2</v>
      </c>
      <c r="I2286" s="98">
        <f t="shared" si="6"/>
        <v>1</v>
      </c>
      <c r="J2286" s="98"/>
      <c r="K2286" s="98"/>
      <c r="L2286" s="98"/>
      <c r="M2286" s="98"/>
      <c r="N2286" s="98"/>
      <c r="O2286" s="98"/>
      <c r="P2286" s="98"/>
      <c r="Q2286" s="98"/>
      <c r="R2286" s="98"/>
      <c r="S2286" s="98"/>
      <c r="T2286" s="98"/>
      <c r="U2286" s="98"/>
      <c r="V2286" s="98"/>
      <c r="W2286" s="98"/>
      <c r="X2286" s="98"/>
      <c r="Y2286" s="98"/>
      <c r="Z2286" s="98"/>
    </row>
    <row r="2287" ht="12.0" customHeight="1">
      <c r="A2287" s="22">
        <v>34723.0</v>
      </c>
      <c r="B2287" s="26" t="s">
        <v>2075</v>
      </c>
      <c r="C2287" s="101" t="s">
        <v>7</v>
      </c>
      <c r="D2287" s="98" t="str">
        <f t="shared" si="1"/>
        <v>#VALUE!</v>
      </c>
      <c r="E2287" s="101" t="str">
        <f t="shared" si="2"/>
        <v>Letter from S. Kolon to R. Tickle w/o attachments</v>
      </c>
      <c r="F2287" s="98" t="str">
        <f t="shared" si="3"/>
        <v/>
      </c>
      <c r="G2287" s="98">
        <f t="shared" si="4"/>
        <v>1995</v>
      </c>
      <c r="H2287" s="98">
        <f t="shared" si="5"/>
        <v>1</v>
      </c>
      <c r="I2287" s="98">
        <f t="shared" si="6"/>
        <v>24</v>
      </c>
      <c r="J2287" s="98"/>
      <c r="K2287" s="98"/>
      <c r="L2287" s="98"/>
      <c r="M2287" s="98"/>
      <c r="N2287" s="98"/>
      <c r="O2287" s="98"/>
      <c r="P2287" s="98"/>
      <c r="Q2287" s="98"/>
      <c r="R2287" s="98"/>
      <c r="S2287" s="98"/>
      <c r="T2287" s="98"/>
      <c r="U2287" s="98"/>
      <c r="V2287" s="98"/>
      <c r="W2287" s="98"/>
      <c r="X2287" s="98"/>
      <c r="Y2287" s="98"/>
      <c r="Z2287" s="98"/>
    </row>
    <row r="2288" ht="12.0" customHeight="1">
      <c r="A2288" s="22">
        <v>34717.0</v>
      </c>
      <c r="B2288" s="26" t="s">
        <v>2076</v>
      </c>
      <c r="C2288" s="101" t="s">
        <v>7</v>
      </c>
      <c r="D2288" s="98" t="str">
        <f t="shared" si="1"/>
        <v>#VALUE!</v>
      </c>
      <c r="E2288" s="101" t="str">
        <f t="shared" si="2"/>
        <v>Letter from J. Marshall to H. Adrounie</v>
      </c>
      <c r="F2288" s="98" t="str">
        <f t="shared" si="3"/>
        <v/>
      </c>
      <c r="G2288" s="98">
        <f t="shared" si="4"/>
        <v>1995</v>
      </c>
      <c r="H2288" s="98">
        <f t="shared" si="5"/>
        <v>1</v>
      </c>
      <c r="I2288" s="98">
        <f t="shared" si="6"/>
        <v>18</v>
      </c>
      <c r="J2288" s="98"/>
      <c r="K2288" s="98"/>
      <c r="L2288" s="98"/>
      <c r="M2288" s="98"/>
      <c r="N2288" s="98"/>
      <c r="O2288" s="98"/>
      <c r="P2288" s="98"/>
      <c r="Q2288" s="98"/>
      <c r="R2288" s="98"/>
      <c r="S2288" s="98"/>
      <c r="T2288" s="98"/>
      <c r="U2288" s="98"/>
      <c r="V2288" s="98"/>
      <c r="W2288" s="98"/>
      <c r="X2288" s="98"/>
      <c r="Y2288" s="98"/>
      <c r="Z2288" s="98"/>
    </row>
    <row r="2289" ht="12.0" customHeight="1">
      <c r="A2289" s="22">
        <v>34717.0</v>
      </c>
      <c r="B2289" s="26" t="s">
        <v>2053</v>
      </c>
      <c r="C2289" s="101" t="s">
        <v>7</v>
      </c>
      <c r="D2289" s="98" t="str">
        <f t="shared" si="1"/>
        <v>#VALUE!</v>
      </c>
      <c r="E2289" s="101" t="str">
        <f t="shared" si="2"/>
        <v>Letter from L. Lipinski to D. Politis</v>
      </c>
      <c r="F2289" s="98" t="str">
        <f t="shared" si="3"/>
        <v/>
      </c>
      <c r="G2289" s="98">
        <f t="shared" si="4"/>
        <v>1995</v>
      </c>
      <c r="H2289" s="98">
        <f t="shared" si="5"/>
        <v>1</v>
      </c>
      <c r="I2289" s="98">
        <f t="shared" si="6"/>
        <v>18</v>
      </c>
      <c r="J2289" s="101"/>
      <c r="K2289" s="101"/>
      <c r="L2289" s="101"/>
      <c r="M2289" s="101"/>
      <c r="N2289" s="101"/>
      <c r="O2289" s="101"/>
      <c r="P2289" s="101"/>
      <c r="Q2289" s="101"/>
      <c r="R2289" s="101"/>
      <c r="S2289" s="101"/>
      <c r="T2289" s="101"/>
      <c r="U2289" s="101"/>
      <c r="V2289" s="101"/>
      <c r="W2289" s="101"/>
      <c r="X2289" s="101"/>
      <c r="Y2289" s="101"/>
      <c r="Z2289" s="101"/>
    </row>
    <row r="2290" ht="12.0" customHeight="1">
      <c r="A2290" s="110">
        <v>34717.0</v>
      </c>
      <c r="B2290" s="29" t="s">
        <v>2077</v>
      </c>
      <c r="C2290" s="101" t="s">
        <v>7</v>
      </c>
      <c r="D2290" s="98" t="str">
        <f t="shared" si="1"/>
        <v>#VALUE!</v>
      </c>
      <c r="E2290" s="101" t="str">
        <f t="shared" si="2"/>
        <v>Letter from L. Lipinski to J. Marshall &amp; D. Fink</v>
      </c>
      <c r="F2290" s="98" t="str">
        <f t="shared" si="3"/>
        <v/>
      </c>
      <c r="G2290" s="98">
        <f t="shared" si="4"/>
        <v>1995</v>
      </c>
      <c r="H2290" s="98">
        <f t="shared" si="5"/>
        <v>1</v>
      </c>
      <c r="I2290" s="98">
        <f t="shared" si="6"/>
        <v>18</v>
      </c>
      <c r="J2290" s="101"/>
      <c r="K2290" s="101"/>
      <c r="L2290" s="101"/>
      <c r="M2290" s="101"/>
      <c r="N2290" s="101"/>
      <c r="O2290" s="101"/>
      <c r="P2290" s="101"/>
      <c r="Q2290" s="101"/>
      <c r="R2290" s="101"/>
      <c r="S2290" s="101"/>
      <c r="T2290" s="101"/>
      <c r="U2290" s="101"/>
      <c r="V2290" s="101"/>
      <c r="W2290" s="101"/>
      <c r="X2290" s="101"/>
      <c r="Y2290" s="101"/>
      <c r="Z2290" s="101"/>
    </row>
    <row r="2291" ht="12.0" customHeight="1">
      <c r="A2291" s="110">
        <v>34715.0</v>
      </c>
      <c r="B2291" s="29" t="s">
        <v>2078</v>
      </c>
      <c r="C2291" s="101" t="s">
        <v>356</v>
      </c>
      <c r="D2291" s="98" t="str">
        <f t="shared" si="1"/>
        <v>#VALUE!</v>
      </c>
      <c r="E2291" s="101" t="str">
        <f t="shared" si="2"/>
        <v>Letter from Rick Harding to J. Janiczek</v>
      </c>
      <c r="F2291" s="98" t="str">
        <f t="shared" si="3"/>
        <v/>
      </c>
      <c r="G2291" s="98">
        <f t="shared" si="4"/>
        <v>1995</v>
      </c>
      <c r="H2291" s="98">
        <f t="shared" si="5"/>
        <v>1</v>
      </c>
      <c r="I2291" s="98">
        <f t="shared" si="6"/>
        <v>16</v>
      </c>
      <c r="J2291" s="101"/>
      <c r="K2291" s="101"/>
      <c r="L2291" s="101"/>
      <c r="M2291" s="101"/>
      <c r="N2291" s="101"/>
      <c r="O2291" s="101"/>
      <c r="P2291" s="101"/>
      <c r="Q2291" s="101"/>
      <c r="R2291" s="101"/>
      <c r="S2291" s="101"/>
      <c r="T2291" s="101"/>
      <c r="U2291" s="101"/>
      <c r="V2291" s="101"/>
      <c r="W2291" s="101"/>
      <c r="X2291" s="101"/>
      <c r="Y2291" s="101"/>
      <c r="Z2291" s="101"/>
    </row>
    <row r="2292" ht="12.0" customHeight="1">
      <c r="A2292" s="51">
        <v>34712.0</v>
      </c>
      <c r="B2292" s="29" t="s">
        <v>2031</v>
      </c>
      <c r="C2292" s="101" t="s">
        <v>7</v>
      </c>
      <c r="D2292" s="98" t="str">
        <f t="shared" si="1"/>
        <v>#VALUE!</v>
      </c>
      <c r="E2292" s="101" t="str">
        <f t="shared" si="2"/>
        <v>Letter from A. Wasserman to R. Reichel</v>
      </c>
      <c r="F2292" s="98" t="str">
        <f t="shared" si="3"/>
        <v/>
      </c>
      <c r="G2292" s="98">
        <f t="shared" si="4"/>
        <v>1995</v>
      </c>
      <c r="H2292" s="98">
        <f t="shared" si="5"/>
        <v>1</v>
      </c>
      <c r="I2292" s="98">
        <f t="shared" si="6"/>
        <v>13</v>
      </c>
      <c r="J2292" s="101"/>
      <c r="K2292" s="101"/>
      <c r="L2292" s="101"/>
      <c r="M2292" s="101"/>
      <c r="N2292" s="101"/>
      <c r="O2292" s="101"/>
      <c r="P2292" s="101"/>
      <c r="Q2292" s="101"/>
      <c r="R2292" s="101"/>
      <c r="S2292" s="101"/>
      <c r="T2292" s="101"/>
      <c r="U2292" s="101"/>
      <c r="V2292" s="101"/>
      <c r="W2292" s="101"/>
      <c r="X2292" s="101"/>
      <c r="Y2292" s="101"/>
      <c r="Z2292" s="101"/>
    </row>
    <row r="2293" ht="12.0" customHeight="1">
      <c r="A2293" s="51">
        <v>34711.0</v>
      </c>
      <c r="B2293" s="29" t="s">
        <v>2079</v>
      </c>
      <c r="C2293" s="26" t="s">
        <v>9</v>
      </c>
      <c r="D2293" s="98" t="str">
        <f t="shared" si="1"/>
        <v>#VALUE!</v>
      </c>
      <c r="E2293" s="101" t="str">
        <f t="shared" si="2"/>
        <v>MDNR Memo from C. Wood to M. Cromwell w/attachment</v>
      </c>
      <c r="F2293" s="98" t="str">
        <f t="shared" si="3"/>
        <v/>
      </c>
      <c r="G2293" s="98">
        <f t="shared" si="4"/>
        <v>1995</v>
      </c>
      <c r="H2293" s="98">
        <f t="shared" si="5"/>
        <v>1</v>
      </c>
      <c r="I2293" s="98">
        <f t="shared" si="6"/>
        <v>12</v>
      </c>
      <c r="J2293" s="101"/>
      <c r="K2293" s="101"/>
      <c r="L2293" s="101"/>
      <c r="M2293" s="101"/>
      <c r="N2293" s="101"/>
      <c r="O2293" s="101"/>
      <c r="P2293" s="101"/>
      <c r="Q2293" s="101"/>
      <c r="R2293" s="101"/>
      <c r="S2293" s="101"/>
      <c r="T2293" s="101"/>
      <c r="U2293" s="101"/>
      <c r="V2293" s="101"/>
      <c r="W2293" s="101"/>
      <c r="X2293" s="101"/>
      <c r="Y2293" s="101"/>
      <c r="Z2293" s="101"/>
    </row>
    <row r="2294" ht="12.0" customHeight="1">
      <c r="A2294" s="51">
        <v>34710.0</v>
      </c>
      <c r="B2294" s="29" t="s">
        <v>2080</v>
      </c>
      <c r="C2294" s="101" t="s">
        <v>7</v>
      </c>
      <c r="D2294" s="98" t="str">
        <f t="shared" si="1"/>
        <v>#VALUE!</v>
      </c>
      <c r="E2294" s="101" t="str">
        <f t="shared" si="2"/>
        <v>Letter from C. Gelman to Russell Harding</v>
      </c>
      <c r="F2294" s="98" t="str">
        <f t="shared" si="3"/>
        <v/>
      </c>
      <c r="G2294" s="98">
        <f t="shared" si="4"/>
        <v>1995</v>
      </c>
      <c r="H2294" s="98">
        <f t="shared" si="5"/>
        <v>1</v>
      </c>
      <c r="I2294" s="98">
        <f t="shared" si="6"/>
        <v>11</v>
      </c>
      <c r="J2294" s="101"/>
      <c r="K2294" s="101"/>
      <c r="L2294" s="101"/>
      <c r="M2294" s="101"/>
      <c r="N2294" s="101"/>
      <c r="O2294" s="101"/>
      <c r="P2294" s="101"/>
      <c r="Q2294" s="101"/>
      <c r="R2294" s="101"/>
      <c r="S2294" s="101"/>
      <c r="T2294" s="101"/>
      <c r="U2294" s="101"/>
      <c r="V2294" s="101"/>
      <c r="W2294" s="101"/>
      <c r="X2294" s="101"/>
      <c r="Y2294" s="101"/>
      <c r="Z2294" s="101"/>
    </row>
    <row r="2295" ht="12.0" customHeight="1">
      <c r="A2295" s="51">
        <v>34704.0</v>
      </c>
      <c r="B2295" s="29" t="s">
        <v>2081</v>
      </c>
      <c r="C2295" s="101" t="s">
        <v>7</v>
      </c>
      <c r="D2295" s="98" t="str">
        <f t="shared" si="1"/>
        <v>#VALUE!</v>
      </c>
      <c r="E2295" s="101" t="str">
        <f t="shared" si="2"/>
        <v>Letter from D. Borneman to Concerned Citizen w/attachment</v>
      </c>
      <c r="F2295" s="98" t="str">
        <f t="shared" si="3"/>
        <v/>
      </c>
      <c r="G2295" s="98">
        <f t="shared" si="4"/>
        <v>1995</v>
      </c>
      <c r="H2295" s="98">
        <f t="shared" si="5"/>
        <v>1</v>
      </c>
      <c r="I2295" s="98">
        <f t="shared" si="6"/>
        <v>5</v>
      </c>
      <c r="J2295" s="101"/>
      <c r="K2295" s="101"/>
      <c r="L2295" s="101"/>
      <c r="M2295" s="101"/>
      <c r="N2295" s="101"/>
      <c r="O2295" s="101"/>
      <c r="P2295" s="101"/>
      <c r="Q2295" s="101"/>
      <c r="R2295" s="101"/>
      <c r="S2295" s="101"/>
      <c r="T2295" s="101"/>
      <c r="U2295" s="101"/>
      <c r="V2295" s="101"/>
      <c r="W2295" s="101"/>
      <c r="X2295" s="101"/>
      <c r="Y2295" s="101"/>
      <c r="Z2295" s="101"/>
    </row>
    <row r="2296" ht="12.0" customHeight="1">
      <c r="A2296" s="51">
        <v>34703.0</v>
      </c>
      <c r="B2296" s="29" t="s">
        <v>2031</v>
      </c>
      <c r="C2296" s="101" t="s">
        <v>7</v>
      </c>
      <c r="D2296" s="98" t="str">
        <f t="shared" si="1"/>
        <v>#VALUE!</v>
      </c>
      <c r="E2296" s="101" t="str">
        <f t="shared" si="2"/>
        <v>Letter from A. Wasserman to R. Reichel</v>
      </c>
      <c r="F2296" s="98" t="str">
        <f t="shared" si="3"/>
        <v/>
      </c>
      <c r="G2296" s="98">
        <f t="shared" si="4"/>
        <v>1995</v>
      </c>
      <c r="H2296" s="98">
        <f t="shared" si="5"/>
        <v>1</v>
      </c>
      <c r="I2296" s="98">
        <f t="shared" si="6"/>
        <v>4</v>
      </c>
      <c r="J2296" s="101"/>
      <c r="K2296" s="101"/>
      <c r="L2296" s="101"/>
      <c r="M2296" s="101"/>
      <c r="N2296" s="101"/>
      <c r="O2296" s="101"/>
      <c r="P2296" s="101"/>
      <c r="Q2296" s="101"/>
      <c r="R2296" s="101"/>
      <c r="S2296" s="101"/>
      <c r="T2296" s="101"/>
      <c r="U2296" s="101"/>
      <c r="V2296" s="101"/>
      <c r="W2296" s="101"/>
      <c r="X2296" s="101"/>
      <c r="Y2296" s="101"/>
      <c r="Z2296" s="101"/>
    </row>
    <row r="2297" ht="12.0" customHeight="1">
      <c r="A2297" s="22">
        <v>34703.0</v>
      </c>
      <c r="B2297" s="29" t="s">
        <v>2082</v>
      </c>
      <c r="C2297" s="101" t="s">
        <v>7</v>
      </c>
      <c r="D2297" s="98" t="str">
        <f t="shared" si="1"/>
        <v>#VALUE!</v>
      </c>
      <c r="E2297" s="101" t="str">
        <f t="shared" si="2"/>
        <v>MDNR Memo from L. Lipinski to A. Howard</v>
      </c>
      <c r="F2297" s="98" t="str">
        <f t="shared" si="3"/>
        <v/>
      </c>
      <c r="G2297" s="98">
        <f t="shared" si="4"/>
        <v>1995</v>
      </c>
      <c r="H2297" s="98">
        <f t="shared" si="5"/>
        <v>1</v>
      </c>
      <c r="I2297" s="98">
        <f t="shared" si="6"/>
        <v>4</v>
      </c>
      <c r="J2297" s="101"/>
      <c r="K2297" s="101"/>
      <c r="L2297" s="101"/>
      <c r="M2297" s="101"/>
      <c r="N2297" s="101"/>
      <c r="O2297" s="101"/>
      <c r="P2297" s="101"/>
      <c r="Q2297" s="101"/>
      <c r="R2297" s="101"/>
      <c r="S2297" s="101"/>
      <c r="T2297" s="101"/>
      <c r="U2297" s="101"/>
      <c r="V2297" s="101"/>
      <c r="W2297" s="101"/>
      <c r="X2297" s="101"/>
      <c r="Y2297" s="101"/>
      <c r="Z2297" s="101"/>
    </row>
    <row r="2298" ht="12.0" customHeight="1">
      <c r="A2298" s="22">
        <v>34702.0</v>
      </c>
      <c r="B2298" s="29" t="s">
        <v>2083</v>
      </c>
      <c r="C2298" s="101" t="s">
        <v>356</v>
      </c>
      <c r="D2298" s="98" t="str">
        <f t="shared" si="1"/>
        <v>#VALUE!</v>
      </c>
      <c r="E2298" s="101" t="str">
        <f t="shared" si="2"/>
        <v>Letter from A. Wasserman to J. Janiczek</v>
      </c>
      <c r="F2298" s="98" t="str">
        <f t="shared" si="3"/>
        <v/>
      </c>
      <c r="G2298" s="98">
        <f t="shared" si="4"/>
        <v>1995</v>
      </c>
      <c r="H2298" s="98">
        <f t="shared" si="5"/>
        <v>1</v>
      </c>
      <c r="I2298" s="98">
        <f t="shared" si="6"/>
        <v>3</v>
      </c>
      <c r="J2298" s="101"/>
      <c r="K2298" s="101"/>
      <c r="L2298" s="101"/>
      <c r="M2298" s="101"/>
      <c r="N2298" s="101"/>
      <c r="O2298" s="101"/>
      <c r="P2298" s="101"/>
      <c r="Q2298" s="101"/>
      <c r="R2298" s="101"/>
      <c r="S2298" s="101"/>
      <c r="T2298" s="101"/>
      <c r="U2298" s="101"/>
      <c r="V2298" s="101"/>
      <c r="W2298" s="101"/>
      <c r="X2298" s="101"/>
      <c r="Y2298" s="101"/>
      <c r="Z2298" s="101"/>
    </row>
    <row r="2299" ht="12.0" customHeight="1">
      <c r="A2299" s="22">
        <v>34702.0</v>
      </c>
      <c r="B2299" s="29" t="s">
        <v>2070</v>
      </c>
      <c r="C2299" s="101" t="s">
        <v>7</v>
      </c>
      <c r="D2299" s="98" t="str">
        <f t="shared" si="1"/>
        <v>#VALUE!</v>
      </c>
      <c r="E2299" s="101" t="str">
        <f t="shared" si="2"/>
        <v>Letter from D. Politis to L. Lipinski</v>
      </c>
      <c r="F2299" s="98" t="str">
        <f t="shared" si="3"/>
        <v/>
      </c>
      <c r="G2299" s="98">
        <f t="shared" si="4"/>
        <v>1995</v>
      </c>
      <c r="H2299" s="98">
        <f t="shared" si="5"/>
        <v>1</v>
      </c>
      <c r="I2299" s="98">
        <f t="shared" si="6"/>
        <v>3</v>
      </c>
      <c r="J2299" s="101"/>
      <c r="K2299" s="101"/>
      <c r="L2299" s="101"/>
      <c r="M2299" s="101"/>
      <c r="N2299" s="101"/>
      <c r="O2299" s="101"/>
      <c r="P2299" s="101"/>
      <c r="Q2299" s="101"/>
      <c r="R2299" s="101"/>
      <c r="S2299" s="101"/>
      <c r="T2299" s="101"/>
      <c r="U2299" s="101"/>
      <c r="V2299" s="101"/>
      <c r="W2299" s="101"/>
      <c r="X2299" s="101"/>
      <c r="Y2299" s="101"/>
      <c r="Z2299" s="101"/>
    </row>
    <row r="2300" ht="12.0" customHeight="1">
      <c r="A2300" s="22">
        <v>34702.0</v>
      </c>
      <c r="B2300" s="29" t="s">
        <v>2084</v>
      </c>
      <c r="C2300" s="101" t="s">
        <v>7</v>
      </c>
      <c r="D2300" s="98" t="str">
        <f t="shared" si="1"/>
        <v>#VALUE!</v>
      </c>
      <c r="E2300" s="101" t="str">
        <f t="shared" si="2"/>
        <v>Letter from J. Janiczek to A. Wasserman w/attachment</v>
      </c>
      <c r="F2300" s="98" t="str">
        <f t="shared" si="3"/>
        <v/>
      </c>
      <c r="G2300" s="98">
        <f t="shared" si="4"/>
        <v>1995</v>
      </c>
      <c r="H2300" s="98">
        <f t="shared" si="5"/>
        <v>1</v>
      </c>
      <c r="I2300" s="98">
        <f t="shared" si="6"/>
        <v>3</v>
      </c>
      <c r="J2300" s="101"/>
      <c r="K2300" s="101"/>
      <c r="L2300" s="101"/>
      <c r="M2300" s="101"/>
      <c r="N2300" s="101"/>
      <c r="O2300" s="101"/>
      <c r="P2300" s="101"/>
      <c r="Q2300" s="101"/>
      <c r="R2300" s="101"/>
      <c r="S2300" s="101"/>
      <c r="T2300" s="101"/>
      <c r="U2300" s="101"/>
      <c r="V2300" s="101"/>
      <c r="W2300" s="101"/>
      <c r="X2300" s="101"/>
      <c r="Y2300" s="101"/>
      <c r="Z2300" s="101"/>
    </row>
    <row r="2301" ht="12.0" customHeight="1">
      <c r="A2301" s="22">
        <v>34695.0</v>
      </c>
      <c r="B2301" s="29" t="s">
        <v>2085</v>
      </c>
      <c r="C2301" s="101" t="s">
        <v>7</v>
      </c>
      <c r="D2301" s="98" t="str">
        <f t="shared" si="1"/>
        <v>#VALUE!</v>
      </c>
      <c r="E2301" s="101" t="str">
        <f t="shared" si="2"/>
        <v>Letter from D. Fink to R. Reichel</v>
      </c>
      <c r="F2301" s="98" t="str">
        <f t="shared" si="3"/>
        <v/>
      </c>
      <c r="G2301" s="98">
        <f t="shared" si="4"/>
        <v>1994</v>
      </c>
      <c r="H2301" s="98">
        <f t="shared" si="5"/>
        <v>12</v>
      </c>
      <c r="I2301" s="98">
        <f t="shared" si="6"/>
        <v>27</v>
      </c>
      <c r="J2301" s="101"/>
      <c r="K2301" s="101"/>
      <c r="L2301" s="101"/>
      <c r="M2301" s="101"/>
      <c r="N2301" s="101"/>
      <c r="O2301" s="101"/>
      <c r="P2301" s="101"/>
      <c r="Q2301" s="101"/>
      <c r="R2301" s="101"/>
      <c r="S2301" s="101"/>
      <c r="T2301" s="101"/>
      <c r="U2301" s="101"/>
      <c r="V2301" s="101"/>
      <c r="W2301" s="101"/>
      <c r="X2301" s="101"/>
      <c r="Y2301" s="101"/>
      <c r="Z2301" s="101"/>
    </row>
    <row r="2302" ht="12.0" customHeight="1">
      <c r="A2302" s="22">
        <v>34691.0</v>
      </c>
      <c r="B2302" s="29" t="s">
        <v>2083</v>
      </c>
      <c r="C2302" s="101" t="s">
        <v>356</v>
      </c>
      <c r="D2302" s="98" t="str">
        <f t="shared" si="1"/>
        <v>#VALUE!</v>
      </c>
      <c r="E2302" s="101" t="str">
        <f t="shared" si="2"/>
        <v>Letter from A. Wasserman to J. Janiczek</v>
      </c>
      <c r="F2302" s="98" t="str">
        <f t="shared" si="3"/>
        <v/>
      </c>
      <c r="G2302" s="98">
        <f t="shared" si="4"/>
        <v>1994</v>
      </c>
      <c r="H2302" s="98">
        <f t="shared" si="5"/>
        <v>12</v>
      </c>
      <c r="I2302" s="98">
        <f t="shared" si="6"/>
        <v>23</v>
      </c>
      <c r="J2302" s="101"/>
      <c r="K2302" s="101"/>
      <c r="L2302" s="101"/>
      <c r="M2302" s="101"/>
      <c r="N2302" s="101"/>
      <c r="O2302" s="101"/>
      <c r="P2302" s="101"/>
      <c r="Q2302" s="101"/>
      <c r="R2302" s="101"/>
      <c r="S2302" s="101"/>
      <c r="T2302" s="101"/>
      <c r="U2302" s="101"/>
      <c r="V2302" s="101"/>
      <c r="W2302" s="101"/>
      <c r="X2302" s="101"/>
      <c r="Y2302" s="101"/>
      <c r="Z2302" s="101"/>
    </row>
    <row r="2303" ht="12.0" customHeight="1">
      <c r="A2303" s="22">
        <v>34691.0</v>
      </c>
      <c r="B2303" s="26" t="s">
        <v>2086</v>
      </c>
      <c r="C2303" s="101" t="s">
        <v>7</v>
      </c>
      <c r="D2303" s="98" t="str">
        <f t="shared" si="1"/>
        <v>#VALUE!</v>
      </c>
      <c r="E2303" s="101" t="str">
        <f t="shared" si="2"/>
        <v>Letter from A. Wasserman to L. Lipinski w/attachments</v>
      </c>
      <c r="F2303" s="98" t="str">
        <f t="shared" si="3"/>
        <v/>
      </c>
      <c r="G2303" s="98">
        <f t="shared" si="4"/>
        <v>1994</v>
      </c>
      <c r="H2303" s="98">
        <f t="shared" si="5"/>
        <v>12</v>
      </c>
      <c r="I2303" s="98">
        <f t="shared" si="6"/>
        <v>23</v>
      </c>
      <c r="J2303" s="101"/>
      <c r="K2303" s="101"/>
      <c r="L2303" s="101"/>
      <c r="M2303" s="101"/>
      <c r="N2303" s="101"/>
      <c r="O2303" s="101"/>
      <c r="P2303" s="101"/>
      <c r="Q2303" s="101"/>
      <c r="R2303" s="101"/>
      <c r="S2303" s="101"/>
      <c r="T2303" s="101"/>
      <c r="U2303" s="101"/>
      <c r="V2303" s="101"/>
      <c r="W2303" s="101"/>
      <c r="X2303" s="101"/>
      <c r="Y2303" s="101"/>
      <c r="Z2303" s="101"/>
    </row>
    <row r="2304" ht="12.0" customHeight="1">
      <c r="A2304" s="22">
        <v>34691.0</v>
      </c>
      <c r="B2304" s="26" t="s">
        <v>2087</v>
      </c>
      <c r="C2304" s="101" t="s">
        <v>4</v>
      </c>
      <c r="D2304" s="98">
        <f t="shared" si="1"/>
        <v>42</v>
      </c>
      <c r="E2304" s="98" t="str">
        <f t="shared" si="2"/>
        <v>GSI submittal of eighth quarterly report </v>
      </c>
      <c r="F2304" s="98" t="str">
        <f t="shared" si="3"/>
        <v>(9/1/94 to 11/30/94)</v>
      </c>
      <c r="G2304" s="98">
        <f t="shared" si="4"/>
        <v>1994</v>
      </c>
      <c r="H2304" s="98">
        <f t="shared" si="5"/>
        <v>12</v>
      </c>
      <c r="I2304" s="98">
        <f t="shared" si="6"/>
        <v>23</v>
      </c>
      <c r="J2304" s="101"/>
      <c r="K2304" s="101"/>
      <c r="L2304" s="101"/>
      <c r="M2304" s="101"/>
      <c r="N2304" s="101"/>
      <c r="O2304" s="101"/>
      <c r="P2304" s="101"/>
      <c r="Q2304" s="101"/>
      <c r="R2304" s="101"/>
      <c r="S2304" s="101"/>
      <c r="T2304" s="101"/>
      <c r="U2304" s="101"/>
      <c r="V2304" s="101"/>
      <c r="W2304" s="101"/>
      <c r="X2304" s="101"/>
      <c r="Y2304" s="101"/>
      <c r="Z2304" s="101"/>
    </row>
    <row r="2305" ht="12.0" customHeight="1">
      <c r="A2305" s="51">
        <v>34689.0</v>
      </c>
      <c r="B2305" s="29" t="s">
        <v>2088</v>
      </c>
      <c r="C2305" s="101" t="s">
        <v>7</v>
      </c>
      <c r="D2305" s="98" t="str">
        <f t="shared" si="1"/>
        <v>#VALUE!</v>
      </c>
      <c r="E2305" s="101" t="str">
        <f t="shared" si="2"/>
        <v>Letter from J. Marshall to L. Lipinski</v>
      </c>
      <c r="F2305" s="98" t="str">
        <f t="shared" si="3"/>
        <v/>
      </c>
      <c r="G2305" s="98">
        <f t="shared" si="4"/>
        <v>1994</v>
      </c>
      <c r="H2305" s="98">
        <f t="shared" si="5"/>
        <v>12</v>
      </c>
      <c r="I2305" s="98">
        <f t="shared" si="6"/>
        <v>21</v>
      </c>
      <c r="J2305" s="101"/>
      <c r="K2305" s="101"/>
      <c r="L2305" s="101"/>
      <c r="M2305" s="101"/>
      <c r="N2305" s="101"/>
      <c r="O2305" s="101"/>
      <c r="P2305" s="101"/>
      <c r="Q2305" s="101"/>
      <c r="R2305" s="101"/>
      <c r="S2305" s="101"/>
      <c r="T2305" s="101"/>
      <c r="U2305" s="101"/>
      <c r="V2305" s="101"/>
      <c r="W2305" s="101"/>
      <c r="X2305" s="101"/>
      <c r="Y2305" s="101"/>
      <c r="Z2305" s="101"/>
    </row>
    <row r="2306" ht="12.0" customHeight="1">
      <c r="A2306" s="51">
        <v>34687.0</v>
      </c>
      <c r="B2306" s="29" t="s">
        <v>2089</v>
      </c>
      <c r="C2306" s="101" t="s">
        <v>7</v>
      </c>
      <c r="D2306" s="98">
        <f t="shared" si="1"/>
        <v>42</v>
      </c>
      <c r="E2306" s="98" t="str">
        <f t="shared" si="2"/>
        <v>Letter from R. Parsons to F. &amp; S. Oldani </v>
      </c>
      <c r="F2306" s="98" t="str">
        <f t="shared" si="3"/>
        <v>(response to post cards to Harmes)</v>
      </c>
      <c r="G2306" s="98">
        <f t="shared" si="4"/>
        <v>1994</v>
      </c>
      <c r="H2306" s="98">
        <f t="shared" si="5"/>
        <v>12</v>
      </c>
      <c r="I2306" s="98">
        <f t="shared" si="6"/>
        <v>19</v>
      </c>
      <c r="J2306" s="101"/>
      <c r="K2306" s="101"/>
      <c r="L2306" s="101"/>
      <c r="M2306" s="101"/>
      <c r="N2306" s="101"/>
      <c r="O2306" s="101"/>
      <c r="P2306" s="101"/>
      <c r="Q2306" s="101"/>
      <c r="R2306" s="101"/>
      <c r="S2306" s="101"/>
      <c r="T2306" s="101"/>
      <c r="U2306" s="101"/>
      <c r="V2306" s="101"/>
      <c r="W2306" s="101"/>
      <c r="X2306" s="101"/>
      <c r="Y2306" s="101"/>
      <c r="Z2306" s="101"/>
    </row>
    <row r="2307" ht="12.0" customHeight="1">
      <c r="A2307" s="51">
        <v>34684.0</v>
      </c>
      <c r="B2307" s="29" t="s">
        <v>2090</v>
      </c>
      <c r="C2307" s="101" t="s">
        <v>7</v>
      </c>
      <c r="D2307" s="98" t="str">
        <f t="shared" si="1"/>
        <v>#VALUE!</v>
      </c>
      <c r="E2307" s="101" t="str">
        <f t="shared" si="2"/>
        <v>Letter from R. Reichel to J. Marshall &amp; D. Fink</v>
      </c>
      <c r="F2307" s="98" t="str">
        <f t="shared" si="3"/>
        <v/>
      </c>
      <c r="G2307" s="98">
        <f t="shared" si="4"/>
        <v>1994</v>
      </c>
      <c r="H2307" s="98">
        <f t="shared" si="5"/>
        <v>12</v>
      </c>
      <c r="I2307" s="98">
        <f t="shared" si="6"/>
        <v>16</v>
      </c>
      <c r="J2307" s="101"/>
      <c r="K2307" s="101"/>
      <c r="L2307" s="101"/>
      <c r="M2307" s="101"/>
      <c r="N2307" s="101"/>
      <c r="O2307" s="101"/>
      <c r="P2307" s="101"/>
      <c r="Q2307" s="101"/>
      <c r="R2307" s="101"/>
      <c r="S2307" s="101"/>
      <c r="T2307" s="101"/>
      <c r="U2307" s="101"/>
      <c r="V2307" s="101"/>
      <c r="W2307" s="101"/>
      <c r="X2307" s="101"/>
      <c r="Y2307" s="101"/>
      <c r="Z2307" s="101"/>
    </row>
    <row r="2308" ht="12.0" customHeight="1">
      <c r="A2308" s="51">
        <v>34682.0</v>
      </c>
      <c r="B2308" s="29" t="s">
        <v>2091</v>
      </c>
      <c r="C2308" s="101" t="s">
        <v>7</v>
      </c>
      <c r="D2308" s="98" t="str">
        <f t="shared" si="1"/>
        <v>#VALUE!</v>
      </c>
      <c r="E2308" s="101" t="str">
        <f t="shared" si="2"/>
        <v>Letter from B. Lewis to R. Harmes</v>
      </c>
      <c r="F2308" s="98" t="str">
        <f t="shared" si="3"/>
        <v/>
      </c>
      <c r="G2308" s="98">
        <f t="shared" si="4"/>
        <v>1994</v>
      </c>
      <c r="H2308" s="98">
        <f t="shared" si="5"/>
        <v>12</v>
      </c>
      <c r="I2308" s="98">
        <f t="shared" si="6"/>
        <v>14</v>
      </c>
      <c r="J2308" s="101"/>
      <c r="K2308" s="101"/>
      <c r="L2308" s="101"/>
      <c r="M2308" s="101"/>
      <c r="N2308" s="101"/>
      <c r="O2308" s="101"/>
      <c r="P2308" s="101"/>
      <c r="Q2308" s="101"/>
      <c r="R2308" s="101"/>
      <c r="S2308" s="101"/>
      <c r="T2308" s="101"/>
      <c r="U2308" s="101"/>
      <c r="V2308" s="101"/>
      <c r="W2308" s="101"/>
      <c r="X2308" s="101"/>
      <c r="Y2308" s="101"/>
      <c r="Z2308" s="101"/>
    </row>
    <row r="2309" ht="12.0" customHeight="1">
      <c r="A2309" s="51">
        <v>34676.0</v>
      </c>
      <c r="B2309" s="29" t="s">
        <v>2092</v>
      </c>
      <c r="C2309" s="101" t="s">
        <v>7</v>
      </c>
      <c r="D2309" s="98" t="str">
        <f t="shared" si="1"/>
        <v>#VALUE!</v>
      </c>
      <c r="E2309" s="101" t="str">
        <f t="shared" si="2"/>
        <v>Letter from C. Gelman to L. Lipinski</v>
      </c>
      <c r="F2309" s="98" t="str">
        <f t="shared" si="3"/>
        <v/>
      </c>
      <c r="G2309" s="98">
        <f t="shared" si="4"/>
        <v>1994</v>
      </c>
      <c r="H2309" s="98">
        <f t="shared" si="5"/>
        <v>12</v>
      </c>
      <c r="I2309" s="98">
        <f t="shared" si="6"/>
        <v>8</v>
      </c>
      <c r="J2309" s="101"/>
      <c r="K2309" s="101"/>
      <c r="L2309" s="101"/>
      <c r="M2309" s="101"/>
      <c r="N2309" s="101"/>
      <c r="O2309" s="101"/>
      <c r="P2309" s="101"/>
      <c r="Q2309" s="101"/>
      <c r="R2309" s="101"/>
      <c r="S2309" s="101"/>
      <c r="T2309" s="101"/>
      <c r="U2309" s="101"/>
      <c r="V2309" s="101"/>
      <c r="W2309" s="101"/>
      <c r="X2309" s="101"/>
      <c r="Y2309" s="101"/>
      <c r="Z2309" s="101"/>
    </row>
    <row r="2310" ht="12.0" customHeight="1">
      <c r="A2310" s="51">
        <v>34675.0</v>
      </c>
      <c r="B2310" s="29" t="s">
        <v>2093</v>
      </c>
      <c r="C2310" s="101" t="s">
        <v>7</v>
      </c>
      <c r="D2310" s="98" t="str">
        <f t="shared" si="1"/>
        <v>#VALUE!</v>
      </c>
      <c r="E2310" s="101" t="str">
        <f t="shared" si="2"/>
        <v>Letter from M. Upfal to G. Klepper</v>
      </c>
      <c r="F2310" s="98" t="str">
        <f t="shared" si="3"/>
        <v/>
      </c>
      <c r="G2310" s="98">
        <f t="shared" si="4"/>
        <v>1994</v>
      </c>
      <c r="H2310" s="98">
        <f t="shared" si="5"/>
        <v>12</v>
      </c>
      <c r="I2310" s="98">
        <f t="shared" si="6"/>
        <v>7</v>
      </c>
      <c r="J2310" s="101"/>
      <c r="K2310" s="101"/>
      <c r="L2310" s="101"/>
      <c r="M2310" s="101"/>
      <c r="N2310" s="101"/>
      <c r="O2310" s="101"/>
      <c r="P2310" s="101"/>
      <c r="Q2310" s="101"/>
      <c r="R2310" s="101"/>
      <c r="S2310" s="101"/>
      <c r="T2310" s="101"/>
      <c r="U2310" s="101"/>
      <c r="V2310" s="101"/>
      <c r="W2310" s="101"/>
      <c r="X2310" s="101"/>
      <c r="Y2310" s="101"/>
      <c r="Z2310" s="101"/>
    </row>
    <row r="2311" ht="12.0" customHeight="1">
      <c r="A2311" s="51">
        <v>34668.0</v>
      </c>
      <c r="B2311" s="29" t="s">
        <v>2094</v>
      </c>
      <c r="C2311" s="101" t="s">
        <v>7</v>
      </c>
      <c r="D2311" s="98" t="str">
        <f t="shared" si="1"/>
        <v>#VALUE!</v>
      </c>
      <c r="E2311" s="101" t="str">
        <f t="shared" si="2"/>
        <v>Postcards from six citizens to R. Harmes</v>
      </c>
      <c r="F2311" s="98" t="str">
        <f t="shared" si="3"/>
        <v/>
      </c>
      <c r="G2311" s="98">
        <f t="shared" si="4"/>
        <v>1994</v>
      </c>
      <c r="H2311" s="98">
        <f t="shared" si="5"/>
        <v>11</v>
      </c>
      <c r="I2311" s="98">
        <f t="shared" si="6"/>
        <v>30</v>
      </c>
      <c r="J2311" s="101"/>
      <c r="K2311" s="101"/>
      <c r="L2311" s="101"/>
      <c r="M2311" s="101"/>
      <c r="N2311" s="101"/>
      <c r="O2311" s="101"/>
      <c r="P2311" s="101"/>
      <c r="Q2311" s="101"/>
      <c r="R2311" s="101"/>
      <c r="S2311" s="101"/>
      <c r="T2311" s="101"/>
      <c r="U2311" s="101"/>
      <c r="V2311" s="101"/>
      <c r="W2311" s="101"/>
      <c r="X2311" s="101"/>
      <c r="Y2311" s="101"/>
      <c r="Z2311" s="101"/>
    </row>
    <row r="2312" ht="12.0" customHeight="1">
      <c r="A2312" s="51">
        <v>34641.0</v>
      </c>
      <c r="B2312" s="29" t="s">
        <v>2095</v>
      </c>
      <c r="C2312" s="101" t="s">
        <v>7</v>
      </c>
      <c r="D2312" s="98" t="str">
        <f t="shared" si="1"/>
        <v>#VALUE!</v>
      </c>
      <c r="E2312" s="101" t="str">
        <f t="shared" si="2"/>
        <v>Letter from S. Kolon to R. Tickle w/o attachment</v>
      </c>
      <c r="F2312" s="98" t="str">
        <f t="shared" si="3"/>
        <v/>
      </c>
      <c r="G2312" s="98">
        <f t="shared" si="4"/>
        <v>1994</v>
      </c>
      <c r="H2312" s="98">
        <f t="shared" si="5"/>
        <v>11</v>
      </c>
      <c r="I2312" s="98">
        <f t="shared" si="6"/>
        <v>3</v>
      </c>
      <c r="J2312" s="101"/>
      <c r="K2312" s="101"/>
      <c r="L2312" s="101"/>
      <c r="M2312" s="101"/>
      <c r="N2312" s="101"/>
      <c r="O2312" s="101"/>
      <c r="P2312" s="101"/>
      <c r="Q2312" s="101"/>
      <c r="R2312" s="101"/>
      <c r="S2312" s="101"/>
      <c r="T2312" s="101"/>
      <c r="U2312" s="101"/>
      <c r="V2312" s="101"/>
      <c r="W2312" s="101"/>
      <c r="X2312" s="101"/>
      <c r="Y2312" s="101"/>
      <c r="Z2312" s="101"/>
    </row>
    <row r="2313" ht="12.0" customHeight="1">
      <c r="A2313" s="51">
        <v>34641.0</v>
      </c>
      <c r="B2313" s="29" t="s">
        <v>2096</v>
      </c>
      <c r="C2313" s="26" t="s">
        <v>9</v>
      </c>
      <c r="D2313" s="98" t="str">
        <f t="shared" si="1"/>
        <v>#VALUE!</v>
      </c>
      <c r="E2313" s="101" t="str">
        <f t="shared" si="2"/>
        <v>Memo from G. Klepper to A. Howard, R. Basch, R. Reichel, W. McCracken w/attachment</v>
      </c>
      <c r="F2313" s="98" t="str">
        <f t="shared" si="3"/>
        <v/>
      </c>
      <c r="G2313" s="98">
        <f t="shared" si="4"/>
        <v>1994</v>
      </c>
      <c r="H2313" s="98">
        <f t="shared" si="5"/>
        <v>11</v>
      </c>
      <c r="I2313" s="98">
        <f t="shared" si="6"/>
        <v>3</v>
      </c>
      <c r="J2313" s="101"/>
      <c r="K2313" s="101"/>
      <c r="L2313" s="101"/>
      <c r="M2313" s="101"/>
      <c r="N2313" s="101"/>
      <c r="O2313" s="101"/>
      <c r="P2313" s="101"/>
      <c r="Q2313" s="101"/>
      <c r="R2313" s="101"/>
      <c r="S2313" s="101"/>
      <c r="T2313" s="101"/>
      <c r="U2313" s="101"/>
      <c r="V2313" s="101"/>
      <c r="W2313" s="101"/>
      <c r="X2313" s="101"/>
      <c r="Y2313" s="101"/>
      <c r="Z2313" s="101"/>
    </row>
    <row r="2314" ht="12.0" customHeight="1">
      <c r="A2314" s="51">
        <v>34621.0</v>
      </c>
      <c r="B2314" s="29" t="s">
        <v>2097</v>
      </c>
      <c r="C2314" s="101" t="s">
        <v>356</v>
      </c>
      <c r="D2314" s="98" t="str">
        <f t="shared" si="1"/>
        <v>#VALUE!</v>
      </c>
      <c r="E2314" s="101" t="str">
        <f t="shared" si="2"/>
        <v>GSI submittal of Evergreen System Groundwater Reinjection data</v>
      </c>
      <c r="F2314" s="98" t="str">
        <f t="shared" si="3"/>
        <v/>
      </c>
      <c r="G2314" s="98">
        <f t="shared" si="4"/>
        <v>1994</v>
      </c>
      <c r="H2314" s="98">
        <f t="shared" si="5"/>
        <v>10</v>
      </c>
      <c r="I2314" s="98">
        <f t="shared" si="6"/>
        <v>14</v>
      </c>
      <c r="J2314" s="101"/>
      <c r="K2314" s="101"/>
      <c r="L2314" s="101"/>
      <c r="M2314" s="101"/>
      <c r="N2314" s="101"/>
      <c r="O2314" s="101"/>
      <c r="P2314" s="101"/>
      <c r="Q2314" s="101"/>
      <c r="R2314" s="101"/>
      <c r="S2314" s="101"/>
      <c r="T2314" s="101"/>
      <c r="U2314" s="101"/>
      <c r="V2314" s="101"/>
      <c r="W2314" s="101"/>
      <c r="X2314" s="101"/>
      <c r="Y2314" s="101"/>
      <c r="Z2314" s="101"/>
    </row>
    <row r="2315" ht="12.0" customHeight="1">
      <c r="A2315" s="51">
        <v>34620.0</v>
      </c>
      <c r="B2315" s="29" t="s">
        <v>2098</v>
      </c>
      <c r="C2315" s="101" t="s">
        <v>7</v>
      </c>
      <c r="D2315" s="98" t="str">
        <f t="shared" si="1"/>
        <v>#VALUE!</v>
      </c>
      <c r="E2315" s="101" t="str">
        <f t="shared" si="2"/>
        <v>Letter from C. Gelman to L. Lipinski w/o attachment</v>
      </c>
      <c r="F2315" s="98" t="str">
        <f t="shared" si="3"/>
        <v/>
      </c>
      <c r="G2315" s="98">
        <f t="shared" si="4"/>
        <v>1994</v>
      </c>
      <c r="H2315" s="98">
        <f t="shared" si="5"/>
        <v>10</v>
      </c>
      <c r="I2315" s="98">
        <f t="shared" si="6"/>
        <v>13</v>
      </c>
      <c r="J2315" s="101"/>
      <c r="K2315" s="101"/>
      <c r="L2315" s="101"/>
      <c r="M2315" s="101"/>
      <c r="N2315" s="101"/>
      <c r="O2315" s="101"/>
      <c r="P2315" s="101"/>
      <c r="Q2315" s="101"/>
      <c r="R2315" s="101"/>
      <c r="S2315" s="101"/>
      <c r="T2315" s="101"/>
      <c r="U2315" s="101"/>
      <c r="V2315" s="101"/>
      <c r="W2315" s="101"/>
      <c r="X2315" s="101"/>
      <c r="Y2315" s="101"/>
      <c r="Z2315" s="101"/>
    </row>
    <row r="2316" ht="12.0" customHeight="1">
      <c r="A2316" s="51">
        <v>34612.0</v>
      </c>
      <c r="B2316" s="29" t="s">
        <v>2088</v>
      </c>
      <c r="C2316" s="101" t="s">
        <v>7</v>
      </c>
      <c r="D2316" s="98" t="str">
        <f t="shared" si="1"/>
        <v>#VALUE!</v>
      </c>
      <c r="E2316" s="101" t="str">
        <f t="shared" si="2"/>
        <v>Letter from J. Marshall to L. Lipinski</v>
      </c>
      <c r="F2316" s="98" t="str">
        <f t="shared" si="3"/>
        <v/>
      </c>
      <c r="G2316" s="98">
        <f t="shared" si="4"/>
        <v>1994</v>
      </c>
      <c r="H2316" s="98">
        <f t="shared" si="5"/>
        <v>10</v>
      </c>
      <c r="I2316" s="98">
        <f t="shared" si="6"/>
        <v>5</v>
      </c>
      <c r="J2316" s="101"/>
      <c r="K2316" s="101"/>
      <c r="L2316" s="101"/>
      <c r="M2316" s="101"/>
      <c r="N2316" s="101"/>
      <c r="O2316" s="101"/>
      <c r="P2316" s="101"/>
      <c r="Q2316" s="101"/>
      <c r="R2316" s="101"/>
      <c r="S2316" s="101"/>
      <c r="T2316" s="101"/>
      <c r="U2316" s="101"/>
      <c r="V2316" s="101"/>
      <c r="W2316" s="101"/>
      <c r="X2316" s="101"/>
      <c r="Y2316" s="101"/>
      <c r="Z2316" s="101"/>
    </row>
    <row r="2317" ht="12.0" customHeight="1">
      <c r="A2317" s="51">
        <v>34611.0</v>
      </c>
      <c r="B2317" s="29" t="s">
        <v>2099</v>
      </c>
      <c r="C2317" s="101" t="s">
        <v>275</v>
      </c>
      <c r="D2317" s="98" t="str">
        <f t="shared" si="1"/>
        <v>#VALUE!</v>
      </c>
      <c r="E2317" s="101" t="str">
        <f t="shared" si="2"/>
        <v>GSI response to MDNR comments on Core Area Groundwater Discharge exemption</v>
      </c>
      <c r="F2317" s="98" t="str">
        <f t="shared" si="3"/>
        <v/>
      </c>
      <c r="G2317" s="98">
        <f t="shared" si="4"/>
        <v>1994</v>
      </c>
      <c r="H2317" s="98">
        <f t="shared" si="5"/>
        <v>10</v>
      </c>
      <c r="I2317" s="98">
        <f t="shared" si="6"/>
        <v>4</v>
      </c>
      <c r="J2317" s="101"/>
      <c r="K2317" s="101"/>
      <c r="L2317" s="101"/>
      <c r="M2317" s="101"/>
      <c r="N2317" s="101"/>
      <c r="O2317" s="101"/>
      <c r="P2317" s="101"/>
      <c r="Q2317" s="101"/>
      <c r="R2317" s="101"/>
      <c r="S2317" s="101"/>
      <c r="T2317" s="101"/>
      <c r="U2317" s="101"/>
      <c r="V2317" s="101"/>
      <c r="W2317" s="101"/>
      <c r="X2317" s="101"/>
      <c r="Y2317" s="101"/>
      <c r="Z2317" s="101"/>
    </row>
    <row r="2318" ht="12.0" customHeight="1">
      <c r="A2318" s="51">
        <v>34611.0</v>
      </c>
      <c r="B2318" s="29" t="s">
        <v>2100</v>
      </c>
      <c r="C2318" s="26" t="s">
        <v>88</v>
      </c>
      <c r="D2318" s="98" t="str">
        <f t="shared" si="1"/>
        <v>#VALUE!</v>
      </c>
      <c r="E2318" s="101" t="str">
        <f t="shared" si="2"/>
        <v>GSI response to MDNR comments on Western Plume System</v>
      </c>
      <c r="F2318" s="98" t="str">
        <f t="shared" si="3"/>
        <v/>
      </c>
      <c r="G2318" s="98">
        <f t="shared" si="4"/>
        <v>1994</v>
      </c>
      <c r="H2318" s="98">
        <f t="shared" si="5"/>
        <v>10</v>
      </c>
      <c r="I2318" s="98">
        <f t="shared" si="6"/>
        <v>4</v>
      </c>
      <c r="J2318" s="101"/>
      <c r="K2318" s="101"/>
      <c r="L2318" s="101"/>
      <c r="M2318" s="101"/>
      <c r="N2318" s="101"/>
      <c r="O2318" s="101"/>
      <c r="P2318" s="101"/>
      <c r="Q2318" s="101"/>
      <c r="R2318" s="101"/>
      <c r="S2318" s="101"/>
      <c r="T2318" s="101"/>
      <c r="U2318" s="101"/>
      <c r="V2318" s="101"/>
      <c r="W2318" s="101"/>
      <c r="X2318" s="101"/>
      <c r="Y2318" s="101"/>
      <c r="Z2318" s="101"/>
    </row>
    <row r="2319" ht="12.0" customHeight="1">
      <c r="A2319" s="51">
        <v>34611.0</v>
      </c>
      <c r="B2319" s="27" t="s">
        <v>2101</v>
      </c>
      <c r="C2319" s="101" t="s">
        <v>732</v>
      </c>
      <c r="D2319" s="98" t="str">
        <f t="shared" si="1"/>
        <v>#VALUE!</v>
      </c>
      <c r="E2319" s="101" t="str">
        <f t="shared" si="2"/>
        <v>GSI response to MDNR comments on Soils System</v>
      </c>
      <c r="F2319" s="98" t="str">
        <f t="shared" si="3"/>
        <v/>
      </c>
      <c r="G2319" s="98">
        <f t="shared" si="4"/>
        <v>1994</v>
      </c>
      <c r="H2319" s="98">
        <f t="shared" si="5"/>
        <v>10</v>
      </c>
      <c r="I2319" s="98">
        <f t="shared" si="6"/>
        <v>4</v>
      </c>
      <c r="J2319" s="101"/>
      <c r="K2319" s="101"/>
      <c r="L2319" s="101"/>
      <c r="M2319" s="101"/>
      <c r="N2319" s="101"/>
      <c r="O2319" s="101"/>
      <c r="P2319" s="101"/>
      <c r="Q2319" s="101"/>
      <c r="R2319" s="101"/>
      <c r="S2319" s="101"/>
      <c r="T2319" s="101"/>
      <c r="U2319" s="101"/>
      <c r="V2319" s="101"/>
      <c r="W2319" s="101"/>
      <c r="X2319" s="101"/>
      <c r="Y2319" s="101"/>
      <c r="Z2319" s="101"/>
    </row>
    <row r="2320" ht="12.0" customHeight="1">
      <c r="A2320" s="51">
        <v>34610.0</v>
      </c>
      <c r="B2320" s="29" t="s">
        <v>2102</v>
      </c>
      <c r="C2320" s="101" t="s">
        <v>4</v>
      </c>
      <c r="D2320" s="98" t="str">
        <f t="shared" si="1"/>
        <v>#VALUE!</v>
      </c>
      <c r="E2320" s="101" t="str">
        <f t="shared" si="2"/>
        <v>GSI seventh quarterly report, 6/1/94 to 8/31/94</v>
      </c>
      <c r="F2320" s="98" t="str">
        <f t="shared" si="3"/>
        <v/>
      </c>
      <c r="G2320" s="98">
        <f t="shared" si="4"/>
        <v>1994</v>
      </c>
      <c r="H2320" s="98">
        <f t="shared" si="5"/>
        <v>10</v>
      </c>
      <c r="I2320" s="98">
        <f t="shared" si="6"/>
        <v>3</v>
      </c>
      <c r="J2320" s="101"/>
      <c r="K2320" s="101"/>
      <c r="L2320" s="101"/>
      <c r="M2320" s="101"/>
      <c r="N2320" s="101"/>
      <c r="O2320" s="101"/>
      <c r="P2320" s="101"/>
      <c r="Q2320" s="101"/>
      <c r="R2320" s="101"/>
      <c r="S2320" s="101"/>
      <c r="T2320" s="101"/>
      <c r="U2320" s="101"/>
      <c r="V2320" s="101"/>
      <c r="W2320" s="101"/>
      <c r="X2320" s="101"/>
      <c r="Y2320" s="101"/>
      <c r="Z2320" s="101"/>
    </row>
    <row r="2321" ht="12.0" customHeight="1">
      <c r="A2321" s="51">
        <v>34593.0</v>
      </c>
      <c r="B2321" s="29" t="s">
        <v>2075</v>
      </c>
      <c r="C2321" s="101" t="s">
        <v>7</v>
      </c>
      <c r="D2321" s="98" t="str">
        <f t="shared" si="1"/>
        <v>#VALUE!</v>
      </c>
      <c r="E2321" s="101" t="str">
        <f t="shared" si="2"/>
        <v>Letter from S. Kolon to R. Tickle w/o attachments</v>
      </c>
      <c r="F2321" s="98" t="str">
        <f t="shared" si="3"/>
        <v/>
      </c>
      <c r="G2321" s="98">
        <f t="shared" si="4"/>
        <v>1994</v>
      </c>
      <c r="H2321" s="98">
        <f t="shared" si="5"/>
        <v>9</v>
      </c>
      <c r="I2321" s="98">
        <f t="shared" si="6"/>
        <v>16</v>
      </c>
      <c r="J2321" s="101"/>
      <c r="K2321" s="101"/>
      <c r="L2321" s="101"/>
      <c r="M2321" s="101"/>
      <c r="N2321" s="101"/>
      <c r="O2321" s="101"/>
      <c r="P2321" s="101"/>
      <c r="Q2321" s="101"/>
      <c r="R2321" s="101"/>
      <c r="S2321" s="101"/>
      <c r="T2321" s="101"/>
      <c r="U2321" s="101"/>
      <c r="V2321" s="101"/>
      <c r="W2321" s="101"/>
      <c r="X2321" s="101"/>
      <c r="Y2321" s="101"/>
      <c r="Z2321" s="101"/>
    </row>
    <row r="2322" ht="12.0" customHeight="1">
      <c r="A2322" s="51">
        <v>34592.0</v>
      </c>
      <c r="B2322" s="29" t="s">
        <v>2103</v>
      </c>
      <c r="C2322" s="101" t="s">
        <v>7</v>
      </c>
      <c r="D2322" s="98" t="str">
        <f t="shared" si="1"/>
        <v>#VALUE!</v>
      </c>
      <c r="E2322" s="101" t="str">
        <f t="shared" si="2"/>
        <v>CDM review of reports and data submittals</v>
      </c>
      <c r="F2322" s="98" t="str">
        <f t="shared" si="3"/>
        <v/>
      </c>
      <c r="G2322" s="98">
        <f t="shared" si="4"/>
        <v>1994</v>
      </c>
      <c r="H2322" s="98">
        <f t="shared" si="5"/>
        <v>9</v>
      </c>
      <c r="I2322" s="98">
        <f t="shared" si="6"/>
        <v>15</v>
      </c>
      <c r="J2322" s="101"/>
      <c r="K2322" s="101"/>
      <c r="L2322" s="101"/>
      <c r="M2322" s="101"/>
      <c r="N2322" s="101"/>
      <c r="O2322" s="101"/>
      <c r="P2322" s="101"/>
      <c r="Q2322" s="101"/>
      <c r="R2322" s="101"/>
      <c r="S2322" s="101"/>
      <c r="T2322" s="101"/>
      <c r="U2322" s="101"/>
      <c r="V2322" s="101"/>
      <c r="W2322" s="101"/>
      <c r="X2322" s="101"/>
      <c r="Y2322" s="101"/>
      <c r="Z2322" s="101"/>
    </row>
    <row r="2323" ht="12.0" customHeight="1">
      <c r="A2323" s="51">
        <v>34590.0</v>
      </c>
      <c r="B2323" s="29" t="s">
        <v>2104</v>
      </c>
      <c r="C2323" s="26" t="s">
        <v>9</v>
      </c>
      <c r="D2323" s="98" t="str">
        <f t="shared" si="1"/>
        <v>#VALUE!</v>
      </c>
      <c r="E2323" s="101" t="str">
        <f t="shared" si="2"/>
        <v>MDNR response to GSI submittal of Groundwater Protection Plan for Honey Creek</v>
      </c>
      <c r="F2323" s="98" t="str">
        <f t="shared" si="3"/>
        <v/>
      </c>
      <c r="G2323" s="98">
        <f t="shared" si="4"/>
        <v>1994</v>
      </c>
      <c r="H2323" s="98">
        <f t="shared" si="5"/>
        <v>9</v>
      </c>
      <c r="I2323" s="98">
        <f t="shared" si="6"/>
        <v>13</v>
      </c>
      <c r="J2323" s="101"/>
      <c r="K2323" s="101"/>
      <c r="L2323" s="101"/>
      <c r="M2323" s="101"/>
      <c r="N2323" s="101"/>
      <c r="O2323" s="101"/>
      <c r="P2323" s="101"/>
      <c r="Q2323" s="101"/>
      <c r="R2323" s="101"/>
      <c r="S2323" s="101"/>
      <c r="T2323" s="101"/>
      <c r="U2323" s="101"/>
      <c r="V2323" s="101"/>
      <c r="W2323" s="101"/>
      <c r="X2323" s="101"/>
      <c r="Y2323" s="101"/>
      <c r="Z2323" s="101"/>
    </row>
    <row r="2324" ht="12.0" customHeight="1">
      <c r="A2324" s="51">
        <v>34570.0</v>
      </c>
      <c r="B2324" s="29" t="s">
        <v>2105</v>
      </c>
      <c r="C2324" s="101" t="s">
        <v>7</v>
      </c>
      <c r="D2324" s="98" t="str">
        <f t="shared" si="1"/>
        <v>#VALUE!</v>
      </c>
      <c r="E2324" s="101" t="str">
        <f t="shared" si="2"/>
        <v>Letter from A. Howard to A. Banner w/attachment</v>
      </c>
      <c r="F2324" s="98" t="str">
        <f t="shared" si="3"/>
        <v/>
      </c>
      <c r="G2324" s="98">
        <f t="shared" si="4"/>
        <v>1994</v>
      </c>
      <c r="H2324" s="98">
        <f t="shared" si="5"/>
        <v>8</v>
      </c>
      <c r="I2324" s="98">
        <f t="shared" si="6"/>
        <v>24</v>
      </c>
      <c r="J2324" s="101"/>
      <c r="K2324" s="101"/>
      <c r="L2324" s="101"/>
      <c r="M2324" s="101"/>
      <c r="N2324" s="101"/>
      <c r="O2324" s="101"/>
      <c r="P2324" s="101"/>
      <c r="Q2324" s="101"/>
      <c r="R2324" s="101"/>
      <c r="S2324" s="101"/>
      <c r="T2324" s="101"/>
      <c r="U2324" s="101"/>
      <c r="V2324" s="101"/>
      <c r="W2324" s="101"/>
      <c r="X2324" s="101"/>
      <c r="Y2324" s="101"/>
      <c r="Z2324" s="101"/>
    </row>
    <row r="2325" ht="12.0" customHeight="1">
      <c r="A2325" s="51">
        <v>34565.0</v>
      </c>
      <c r="B2325" s="29" t="s">
        <v>2106</v>
      </c>
      <c r="C2325" s="101" t="s">
        <v>7</v>
      </c>
      <c r="D2325" s="98" t="str">
        <f t="shared" si="1"/>
        <v>#VALUE!</v>
      </c>
      <c r="E2325" s="101" t="str">
        <f t="shared" si="2"/>
        <v>Letter from S. Kolon to E. Graves</v>
      </c>
      <c r="F2325" s="98" t="str">
        <f t="shared" si="3"/>
        <v/>
      </c>
      <c r="G2325" s="98">
        <f t="shared" si="4"/>
        <v>1994</v>
      </c>
      <c r="H2325" s="98">
        <f t="shared" si="5"/>
        <v>8</v>
      </c>
      <c r="I2325" s="98">
        <f t="shared" si="6"/>
        <v>19</v>
      </c>
      <c r="J2325" s="101"/>
      <c r="K2325" s="101"/>
      <c r="L2325" s="101"/>
      <c r="M2325" s="101"/>
      <c r="N2325" s="101"/>
      <c r="O2325" s="101"/>
      <c r="P2325" s="101"/>
      <c r="Q2325" s="101"/>
      <c r="R2325" s="101"/>
      <c r="S2325" s="101"/>
      <c r="T2325" s="101"/>
      <c r="U2325" s="101"/>
      <c r="V2325" s="101"/>
      <c r="W2325" s="101"/>
      <c r="X2325" s="101"/>
      <c r="Y2325" s="101"/>
      <c r="Z2325" s="101"/>
    </row>
    <row r="2326" ht="12.0" customHeight="1">
      <c r="A2326" s="51">
        <v>34556.0</v>
      </c>
      <c r="B2326" s="29" t="s">
        <v>2107</v>
      </c>
      <c r="C2326" s="101" t="s">
        <v>7</v>
      </c>
      <c r="D2326" s="98" t="str">
        <f t="shared" si="1"/>
        <v>#VALUE!</v>
      </c>
      <c r="E2326" s="101" t="str">
        <f t="shared" si="2"/>
        <v>Letter from C. Gelman to G. Klepper w/attachment</v>
      </c>
      <c r="F2326" s="98" t="str">
        <f t="shared" si="3"/>
        <v/>
      </c>
      <c r="G2326" s="98">
        <f t="shared" si="4"/>
        <v>1994</v>
      </c>
      <c r="H2326" s="98">
        <f t="shared" si="5"/>
        <v>8</v>
      </c>
      <c r="I2326" s="98">
        <f t="shared" si="6"/>
        <v>10</v>
      </c>
      <c r="J2326" s="101"/>
      <c r="K2326" s="101"/>
      <c r="L2326" s="101"/>
      <c r="M2326" s="101"/>
      <c r="N2326" s="101"/>
      <c r="O2326" s="101"/>
      <c r="P2326" s="101"/>
      <c r="Q2326" s="101"/>
      <c r="R2326" s="101"/>
      <c r="S2326" s="101"/>
      <c r="T2326" s="101"/>
      <c r="U2326" s="101"/>
      <c r="V2326" s="101"/>
      <c r="W2326" s="101"/>
      <c r="X2326" s="101"/>
      <c r="Y2326" s="101"/>
      <c r="Z2326" s="101"/>
    </row>
    <row r="2327" ht="24.0" customHeight="1">
      <c r="A2327" s="51">
        <v>34551.0</v>
      </c>
      <c r="B2327" s="29" t="s">
        <v>2108</v>
      </c>
      <c r="C2327" s="26" t="s">
        <v>9</v>
      </c>
      <c r="D2327" s="98">
        <f t="shared" si="1"/>
        <v>53</v>
      </c>
      <c r="E2327" s="98" t="str">
        <f t="shared" si="2"/>
        <v>Letter from J. Marshall to M. Bitondo w/attachments </v>
      </c>
      <c r="F2327" s="98" t="str">
        <f t="shared" si="3"/>
        <v>(including revision to groundwater Protection Plan for Honey Creek)</v>
      </c>
      <c r="G2327" s="98">
        <f t="shared" si="4"/>
        <v>1994</v>
      </c>
      <c r="H2327" s="98">
        <f t="shared" si="5"/>
        <v>8</v>
      </c>
      <c r="I2327" s="98">
        <f t="shared" si="6"/>
        <v>5</v>
      </c>
      <c r="J2327" s="101"/>
      <c r="K2327" s="101"/>
      <c r="L2327" s="101"/>
      <c r="M2327" s="101"/>
      <c r="N2327" s="101"/>
      <c r="O2327" s="101"/>
      <c r="P2327" s="101"/>
      <c r="Q2327" s="101"/>
      <c r="R2327" s="101"/>
      <c r="S2327" s="101"/>
      <c r="T2327" s="101"/>
      <c r="U2327" s="101"/>
      <c r="V2327" s="101"/>
      <c r="W2327" s="101"/>
      <c r="X2327" s="101"/>
      <c r="Y2327" s="101"/>
      <c r="Z2327" s="101"/>
    </row>
    <row r="2328" ht="12.0" customHeight="1">
      <c r="A2328" s="51">
        <v>34550.0</v>
      </c>
      <c r="B2328" s="29" t="s">
        <v>2109</v>
      </c>
      <c r="C2328" s="101" t="s">
        <v>275</v>
      </c>
      <c r="D2328" s="98" t="str">
        <f t="shared" si="1"/>
        <v>#VALUE!</v>
      </c>
      <c r="E2328" s="101" t="str">
        <f t="shared" si="2"/>
        <v>MDNR response to GSI submittal on Core Area Discharge Exemption</v>
      </c>
      <c r="F2328" s="98" t="str">
        <f t="shared" si="3"/>
        <v/>
      </c>
      <c r="G2328" s="98">
        <f t="shared" si="4"/>
        <v>1994</v>
      </c>
      <c r="H2328" s="98">
        <f t="shared" si="5"/>
        <v>8</v>
      </c>
      <c r="I2328" s="98">
        <f t="shared" si="6"/>
        <v>4</v>
      </c>
      <c r="J2328" s="101"/>
      <c r="K2328" s="101"/>
      <c r="L2328" s="101"/>
      <c r="M2328" s="101"/>
      <c r="N2328" s="101"/>
      <c r="O2328" s="101"/>
      <c r="P2328" s="101"/>
      <c r="Q2328" s="101"/>
      <c r="R2328" s="101"/>
      <c r="S2328" s="101"/>
      <c r="T2328" s="101"/>
      <c r="U2328" s="101"/>
      <c r="V2328" s="101"/>
      <c r="W2328" s="101"/>
      <c r="X2328" s="101"/>
      <c r="Y2328" s="101"/>
      <c r="Z2328" s="101"/>
    </row>
    <row r="2329" ht="24.0" customHeight="1">
      <c r="A2329" s="51">
        <v>34550.0</v>
      </c>
      <c r="B2329" s="29" t="s">
        <v>2110</v>
      </c>
      <c r="C2329" s="26" t="s">
        <v>88</v>
      </c>
      <c r="D2329" s="98" t="str">
        <f t="shared" si="1"/>
        <v>#VALUE!</v>
      </c>
      <c r="E2329" s="101" t="str">
        <f t="shared" si="2"/>
        <v>MDNR response to GSI submittal on Western Plume System, Artesian Area Investigation Work Plan</v>
      </c>
      <c r="F2329" s="98" t="str">
        <f t="shared" si="3"/>
        <v/>
      </c>
      <c r="G2329" s="98">
        <f t="shared" si="4"/>
        <v>1994</v>
      </c>
      <c r="H2329" s="98">
        <f t="shared" si="5"/>
        <v>8</v>
      </c>
      <c r="I2329" s="98">
        <f t="shared" si="6"/>
        <v>4</v>
      </c>
      <c r="J2329" s="101"/>
      <c r="K2329" s="101"/>
      <c r="L2329" s="101"/>
      <c r="M2329" s="101"/>
      <c r="N2329" s="101"/>
      <c r="O2329" s="101"/>
      <c r="P2329" s="101"/>
      <c r="Q2329" s="101"/>
      <c r="R2329" s="101"/>
      <c r="S2329" s="101"/>
      <c r="T2329" s="101"/>
      <c r="U2329" s="101"/>
      <c r="V2329" s="101"/>
      <c r="W2329" s="101"/>
      <c r="X2329" s="101"/>
      <c r="Y2329" s="101"/>
      <c r="Z2329" s="101"/>
    </row>
    <row r="2330" ht="12.0" customHeight="1">
      <c r="A2330" s="51">
        <v>34550.0</v>
      </c>
      <c r="B2330" s="29" t="s">
        <v>2111</v>
      </c>
      <c r="C2330" s="101" t="s">
        <v>801</v>
      </c>
      <c r="D2330" s="98" t="str">
        <f t="shared" si="1"/>
        <v>#VALUE!</v>
      </c>
      <c r="E2330" s="101" t="str">
        <f t="shared" si="2"/>
        <v>MDNR response to GSI submittal on Marshy Area System</v>
      </c>
      <c r="F2330" s="98" t="str">
        <f t="shared" si="3"/>
        <v/>
      </c>
      <c r="G2330" s="98">
        <f t="shared" si="4"/>
        <v>1994</v>
      </c>
      <c r="H2330" s="98">
        <f t="shared" si="5"/>
        <v>8</v>
      </c>
      <c r="I2330" s="98">
        <f t="shared" si="6"/>
        <v>4</v>
      </c>
      <c r="J2330" s="101"/>
      <c r="K2330" s="101"/>
      <c r="L2330" s="101"/>
      <c r="M2330" s="101"/>
      <c r="N2330" s="101"/>
      <c r="O2330" s="101"/>
      <c r="P2330" s="101"/>
      <c r="Q2330" s="101"/>
      <c r="R2330" s="101"/>
      <c r="S2330" s="101"/>
      <c r="T2330" s="101"/>
      <c r="U2330" s="101"/>
      <c r="V2330" s="101"/>
      <c r="W2330" s="101"/>
      <c r="X2330" s="101"/>
      <c r="Y2330" s="101"/>
      <c r="Z2330" s="101"/>
    </row>
    <row r="2331" ht="12.0" customHeight="1">
      <c r="A2331" s="51">
        <v>34549.0</v>
      </c>
      <c r="B2331" s="29" t="s">
        <v>2112</v>
      </c>
      <c r="C2331" s="101" t="s">
        <v>7</v>
      </c>
      <c r="D2331" s="98" t="str">
        <f t="shared" si="1"/>
        <v>#VALUE!</v>
      </c>
      <c r="E2331" s="101" t="str">
        <f t="shared" si="2"/>
        <v>Letter from A. Banner to MDNR and MDPH w/attachments</v>
      </c>
      <c r="F2331" s="98" t="str">
        <f t="shared" si="3"/>
        <v/>
      </c>
      <c r="G2331" s="98">
        <f t="shared" si="4"/>
        <v>1994</v>
      </c>
      <c r="H2331" s="98">
        <f t="shared" si="5"/>
        <v>8</v>
      </c>
      <c r="I2331" s="98">
        <f t="shared" si="6"/>
        <v>3</v>
      </c>
      <c r="J2331" s="101"/>
      <c r="K2331" s="101"/>
      <c r="L2331" s="101"/>
      <c r="M2331" s="101"/>
      <c r="N2331" s="101"/>
      <c r="O2331" s="101"/>
      <c r="P2331" s="101"/>
      <c r="Q2331" s="101"/>
      <c r="R2331" s="101"/>
      <c r="S2331" s="101"/>
      <c r="T2331" s="101"/>
      <c r="U2331" s="101"/>
      <c r="V2331" s="101"/>
      <c r="W2331" s="101"/>
      <c r="X2331" s="101"/>
      <c r="Y2331" s="101"/>
      <c r="Z2331" s="101"/>
    </row>
    <row r="2332" ht="12.0" customHeight="1">
      <c r="A2332" s="51">
        <v>34549.0</v>
      </c>
      <c r="B2332" s="29" t="s">
        <v>2113</v>
      </c>
      <c r="C2332" s="101" t="s">
        <v>7</v>
      </c>
      <c r="D2332" s="98" t="str">
        <f t="shared" si="1"/>
        <v>#VALUE!</v>
      </c>
      <c r="E2332" s="101" t="str">
        <f t="shared" si="2"/>
        <v>Letter from J. Psychas to D. Wocjik</v>
      </c>
      <c r="F2332" s="98" t="str">
        <f t="shared" si="3"/>
        <v/>
      </c>
      <c r="G2332" s="98">
        <f t="shared" si="4"/>
        <v>1994</v>
      </c>
      <c r="H2332" s="98">
        <f t="shared" si="5"/>
        <v>8</v>
      </c>
      <c r="I2332" s="98">
        <f t="shared" si="6"/>
        <v>3</v>
      </c>
      <c r="J2332" s="101"/>
      <c r="K2332" s="101"/>
      <c r="L2332" s="101"/>
      <c r="M2332" s="101"/>
      <c r="N2332" s="101"/>
      <c r="O2332" s="101"/>
      <c r="P2332" s="101"/>
      <c r="Q2332" s="101"/>
      <c r="R2332" s="101"/>
      <c r="S2332" s="101"/>
      <c r="T2332" s="101"/>
      <c r="U2332" s="101"/>
      <c r="V2332" s="101"/>
      <c r="W2332" s="101"/>
      <c r="X2332" s="101"/>
      <c r="Y2332" s="101"/>
      <c r="Z2332" s="101"/>
    </row>
    <row r="2333" ht="12.0" customHeight="1">
      <c r="A2333" s="51">
        <v>34549.0</v>
      </c>
      <c r="B2333" s="29" t="s">
        <v>2114</v>
      </c>
      <c r="C2333" s="101" t="s">
        <v>7</v>
      </c>
      <c r="D2333" s="98" t="str">
        <f t="shared" si="1"/>
        <v>#VALUE!</v>
      </c>
      <c r="E2333" s="101" t="str">
        <f t="shared" si="2"/>
        <v>Letter from L. Lipinski to M. Upfal</v>
      </c>
      <c r="F2333" s="98" t="str">
        <f t="shared" si="3"/>
        <v/>
      </c>
      <c r="G2333" s="98">
        <f t="shared" si="4"/>
        <v>1994</v>
      </c>
      <c r="H2333" s="98">
        <f t="shared" si="5"/>
        <v>8</v>
      </c>
      <c r="I2333" s="98">
        <f t="shared" si="6"/>
        <v>3</v>
      </c>
      <c r="J2333" s="101"/>
      <c r="K2333" s="101"/>
      <c r="L2333" s="101"/>
      <c r="M2333" s="101"/>
      <c r="N2333" s="101"/>
      <c r="O2333" s="101"/>
      <c r="P2333" s="101"/>
      <c r="Q2333" s="101"/>
      <c r="R2333" s="101"/>
      <c r="S2333" s="101"/>
      <c r="T2333" s="101"/>
      <c r="U2333" s="101"/>
      <c r="V2333" s="101"/>
      <c r="W2333" s="101"/>
      <c r="X2333" s="101"/>
      <c r="Y2333" s="101"/>
      <c r="Z2333" s="101"/>
    </row>
    <row r="2334" ht="12.0" customHeight="1">
      <c r="A2334" s="51">
        <v>34549.0</v>
      </c>
      <c r="B2334" s="29" t="s">
        <v>2115</v>
      </c>
      <c r="C2334" s="101" t="s">
        <v>732</v>
      </c>
      <c r="D2334" s="98" t="str">
        <f t="shared" si="1"/>
        <v>#VALUE!</v>
      </c>
      <c r="E2334" s="101" t="str">
        <f t="shared" si="2"/>
        <v>MDNR response to GSI submittal on Soils System</v>
      </c>
      <c r="F2334" s="98" t="str">
        <f t="shared" si="3"/>
        <v/>
      </c>
      <c r="G2334" s="98">
        <f t="shared" si="4"/>
        <v>1994</v>
      </c>
      <c r="H2334" s="98">
        <f t="shared" si="5"/>
        <v>8</v>
      </c>
      <c r="I2334" s="98">
        <f t="shared" si="6"/>
        <v>3</v>
      </c>
      <c r="J2334" s="101"/>
      <c r="K2334" s="101"/>
      <c r="L2334" s="101"/>
      <c r="M2334" s="101"/>
      <c r="N2334" s="101"/>
      <c r="O2334" s="101"/>
      <c r="P2334" s="101"/>
      <c r="Q2334" s="101"/>
      <c r="R2334" s="101"/>
      <c r="S2334" s="101"/>
      <c r="T2334" s="101"/>
      <c r="U2334" s="101"/>
      <c r="V2334" s="101"/>
      <c r="W2334" s="101"/>
      <c r="X2334" s="101"/>
      <c r="Y2334" s="101"/>
      <c r="Z2334" s="101"/>
    </row>
    <row r="2335" ht="12.0" customHeight="1">
      <c r="A2335" s="51">
        <v>34548.0</v>
      </c>
      <c r="B2335" s="29" t="s">
        <v>2116</v>
      </c>
      <c r="C2335" s="101" t="s">
        <v>801</v>
      </c>
      <c r="D2335" s="98" t="str">
        <f t="shared" si="1"/>
        <v>#VALUE!</v>
      </c>
      <c r="E2335" s="101" t="str">
        <f t="shared" si="2"/>
        <v>Analysis of Marshy Area Discharge</v>
      </c>
      <c r="F2335" s="98" t="str">
        <f t="shared" si="3"/>
        <v/>
      </c>
      <c r="G2335" s="98">
        <f t="shared" si="4"/>
        <v>1994</v>
      </c>
      <c r="H2335" s="98">
        <f t="shared" si="5"/>
        <v>8</v>
      </c>
      <c r="I2335" s="98">
        <f t="shared" si="6"/>
        <v>2</v>
      </c>
      <c r="J2335" s="101"/>
      <c r="K2335" s="101"/>
      <c r="L2335" s="101"/>
      <c r="M2335" s="101"/>
      <c r="N2335" s="101"/>
      <c r="O2335" s="101"/>
      <c r="P2335" s="101"/>
      <c r="Q2335" s="101"/>
      <c r="R2335" s="101"/>
      <c r="S2335" s="101"/>
      <c r="T2335" s="101"/>
      <c r="U2335" s="101"/>
      <c r="V2335" s="101"/>
      <c r="W2335" s="101"/>
      <c r="X2335" s="101"/>
      <c r="Y2335" s="101"/>
      <c r="Z2335" s="101"/>
    </row>
    <row r="2336" ht="12.0" customHeight="1">
      <c r="A2336" s="51">
        <v>34545.0</v>
      </c>
      <c r="B2336" s="29" t="s">
        <v>2117</v>
      </c>
      <c r="C2336" s="101" t="s">
        <v>7</v>
      </c>
      <c r="D2336" s="98" t="str">
        <f t="shared" si="1"/>
        <v>#VALUE!</v>
      </c>
      <c r="E2336" s="101" t="str">
        <f t="shared" si="2"/>
        <v>Letter from L. Thurlow to L. Lipinski</v>
      </c>
      <c r="F2336" s="98" t="str">
        <f t="shared" si="3"/>
        <v/>
      </c>
      <c r="G2336" s="98">
        <f t="shared" si="4"/>
        <v>1994</v>
      </c>
      <c r="H2336" s="98">
        <f t="shared" si="5"/>
        <v>7</v>
      </c>
      <c r="I2336" s="98">
        <f t="shared" si="6"/>
        <v>30</v>
      </c>
      <c r="J2336" s="101"/>
      <c r="K2336" s="101"/>
      <c r="L2336" s="101"/>
      <c r="M2336" s="101"/>
      <c r="N2336" s="101"/>
      <c r="O2336" s="101"/>
      <c r="P2336" s="101"/>
      <c r="Q2336" s="101"/>
      <c r="R2336" s="101"/>
      <c r="S2336" s="101"/>
      <c r="T2336" s="101"/>
      <c r="U2336" s="101"/>
      <c r="V2336" s="101"/>
      <c r="W2336" s="101"/>
      <c r="X2336" s="101"/>
      <c r="Y2336" s="101"/>
      <c r="Z2336" s="101"/>
    </row>
    <row r="2337" ht="12.0" customHeight="1">
      <c r="A2337" s="51">
        <v>34544.0</v>
      </c>
      <c r="B2337" s="29" t="s">
        <v>2118</v>
      </c>
      <c r="C2337" s="26" t="s">
        <v>9</v>
      </c>
      <c r="D2337" s="98" t="str">
        <f t="shared" si="1"/>
        <v>#VALUE!</v>
      </c>
      <c r="E2337" s="101" t="str">
        <f t="shared" si="2"/>
        <v>MDNR memo from W. Shaw to W. McCracken w/attachment</v>
      </c>
      <c r="F2337" s="98" t="str">
        <f t="shared" si="3"/>
        <v/>
      </c>
      <c r="G2337" s="98">
        <f t="shared" si="4"/>
        <v>1994</v>
      </c>
      <c r="H2337" s="98">
        <f t="shared" si="5"/>
        <v>7</v>
      </c>
      <c r="I2337" s="98">
        <f t="shared" si="6"/>
        <v>29</v>
      </c>
      <c r="J2337" s="101"/>
      <c r="K2337" s="101"/>
      <c r="L2337" s="101"/>
      <c r="M2337" s="101"/>
      <c r="N2337" s="101"/>
      <c r="O2337" s="101"/>
      <c r="P2337" s="101"/>
      <c r="Q2337" s="101"/>
      <c r="R2337" s="101"/>
      <c r="S2337" s="101"/>
      <c r="T2337" s="101"/>
      <c r="U2337" s="101"/>
      <c r="V2337" s="101"/>
      <c r="W2337" s="101"/>
      <c r="X2337" s="101"/>
      <c r="Y2337" s="101"/>
      <c r="Z2337" s="101"/>
    </row>
    <row r="2338" ht="12.0" customHeight="1">
      <c r="A2338" s="51">
        <v>34543.0</v>
      </c>
      <c r="B2338" s="29" t="s">
        <v>2119</v>
      </c>
      <c r="C2338" s="101" t="s">
        <v>7</v>
      </c>
      <c r="D2338" s="98" t="str">
        <f t="shared" si="1"/>
        <v>#VALUE!</v>
      </c>
      <c r="E2338" s="101" t="str">
        <f t="shared" si="2"/>
        <v>Letter from D. Wojcik to J. Marshall</v>
      </c>
      <c r="F2338" s="98" t="str">
        <f t="shared" si="3"/>
        <v/>
      </c>
      <c r="G2338" s="98">
        <f t="shared" si="4"/>
        <v>1994</v>
      </c>
      <c r="H2338" s="98">
        <f t="shared" si="5"/>
        <v>7</v>
      </c>
      <c r="I2338" s="98">
        <f t="shared" si="6"/>
        <v>28</v>
      </c>
      <c r="J2338" s="101"/>
      <c r="K2338" s="101"/>
      <c r="L2338" s="101"/>
      <c r="M2338" s="101"/>
      <c r="N2338" s="101"/>
      <c r="O2338" s="101"/>
      <c r="P2338" s="101"/>
      <c r="Q2338" s="101"/>
      <c r="R2338" s="101"/>
      <c r="S2338" s="101"/>
      <c r="T2338" s="101"/>
      <c r="U2338" s="101"/>
      <c r="V2338" s="101"/>
      <c r="W2338" s="101"/>
      <c r="X2338" s="101"/>
      <c r="Y2338" s="101"/>
      <c r="Z2338" s="101"/>
    </row>
    <row r="2339" ht="12.0" customHeight="1">
      <c r="A2339" s="51">
        <v>34541.0</v>
      </c>
      <c r="B2339" s="29" t="s">
        <v>2120</v>
      </c>
      <c r="C2339" s="101" t="s">
        <v>4</v>
      </c>
      <c r="D2339" s="98" t="str">
        <f t="shared" si="1"/>
        <v>#VALUE!</v>
      </c>
      <c r="E2339" s="101" t="str">
        <f t="shared" si="2"/>
        <v>MDNR response to GSI submittal of quarterly report #6</v>
      </c>
      <c r="F2339" s="98" t="str">
        <f t="shared" si="3"/>
        <v/>
      </c>
      <c r="G2339" s="98">
        <f t="shared" si="4"/>
        <v>1994</v>
      </c>
      <c r="H2339" s="98">
        <f t="shared" si="5"/>
        <v>7</v>
      </c>
      <c r="I2339" s="98">
        <f t="shared" si="6"/>
        <v>26</v>
      </c>
      <c r="J2339" s="101"/>
      <c r="K2339" s="101"/>
      <c r="L2339" s="101"/>
      <c r="M2339" s="101"/>
      <c r="N2339" s="101"/>
      <c r="O2339" s="101"/>
      <c r="P2339" s="101"/>
      <c r="Q2339" s="101"/>
      <c r="R2339" s="101"/>
      <c r="S2339" s="101"/>
      <c r="T2339" s="101"/>
      <c r="U2339" s="101"/>
      <c r="V2339" s="101"/>
      <c r="W2339" s="101"/>
      <c r="X2339" s="101"/>
      <c r="Y2339" s="101"/>
      <c r="Z2339" s="101"/>
    </row>
    <row r="2340" ht="12.0" customHeight="1">
      <c r="A2340" s="51">
        <v>34537.0</v>
      </c>
      <c r="B2340" s="27" t="s">
        <v>2121</v>
      </c>
      <c r="C2340" s="101" t="s">
        <v>7</v>
      </c>
      <c r="D2340" s="98" t="str">
        <f t="shared" si="1"/>
        <v>#VALUE!</v>
      </c>
      <c r="E2340" s="101" t="str">
        <f t="shared" si="2"/>
        <v>Letter from C. Gelman to G. Klepper w/o attachment</v>
      </c>
      <c r="F2340" s="98" t="str">
        <f t="shared" si="3"/>
        <v/>
      </c>
      <c r="G2340" s="98">
        <f t="shared" si="4"/>
        <v>1994</v>
      </c>
      <c r="H2340" s="98">
        <f t="shared" si="5"/>
        <v>7</v>
      </c>
      <c r="I2340" s="98">
        <f t="shared" si="6"/>
        <v>22</v>
      </c>
      <c r="J2340" s="101"/>
      <c r="K2340" s="101"/>
      <c r="L2340" s="101"/>
      <c r="M2340" s="101"/>
      <c r="N2340" s="101"/>
      <c r="O2340" s="101"/>
      <c r="P2340" s="101"/>
      <c r="Q2340" s="101"/>
      <c r="R2340" s="101"/>
      <c r="S2340" s="101"/>
      <c r="T2340" s="101"/>
      <c r="U2340" s="101"/>
      <c r="V2340" s="101"/>
      <c r="W2340" s="101"/>
      <c r="X2340" s="101"/>
      <c r="Y2340" s="101"/>
      <c r="Z2340" s="101"/>
    </row>
    <row r="2341" ht="12.75" customHeight="1">
      <c r="A2341" s="111">
        <v>34537.0</v>
      </c>
      <c r="B2341" s="27" t="s">
        <v>2122</v>
      </c>
      <c r="C2341" s="101" t="s">
        <v>7</v>
      </c>
      <c r="D2341" s="98" t="str">
        <f t="shared" si="1"/>
        <v>#VALUE!</v>
      </c>
      <c r="E2341" s="101" t="str">
        <f t="shared" si="2"/>
        <v>Letter from C. Gelman to J. Brown w/attachment</v>
      </c>
      <c r="F2341" s="98" t="str">
        <f t="shared" si="3"/>
        <v/>
      </c>
      <c r="G2341" s="98">
        <f t="shared" si="4"/>
        <v>1994</v>
      </c>
      <c r="H2341" s="98">
        <f t="shared" si="5"/>
        <v>7</v>
      </c>
      <c r="I2341" s="98">
        <f t="shared" si="6"/>
        <v>22</v>
      </c>
      <c r="J2341" s="101"/>
      <c r="K2341" s="101"/>
      <c r="L2341" s="101"/>
      <c r="M2341" s="101"/>
      <c r="N2341" s="101"/>
      <c r="O2341" s="101"/>
      <c r="P2341" s="101"/>
      <c r="Q2341" s="101"/>
      <c r="R2341" s="101"/>
      <c r="S2341" s="101"/>
      <c r="T2341" s="101"/>
      <c r="U2341" s="101"/>
      <c r="V2341" s="101"/>
      <c r="W2341" s="101"/>
      <c r="X2341" s="101"/>
      <c r="Y2341" s="101"/>
      <c r="Z2341" s="101"/>
    </row>
    <row r="2342" ht="12.0" customHeight="1">
      <c r="A2342" s="51">
        <v>34536.0</v>
      </c>
      <c r="B2342" s="29" t="s">
        <v>2123</v>
      </c>
      <c r="C2342" s="112" t="s">
        <v>7</v>
      </c>
      <c r="D2342" s="98" t="str">
        <f t="shared" si="1"/>
        <v>#VALUE!</v>
      </c>
      <c r="E2342" s="101" t="str">
        <f t="shared" si="2"/>
        <v>Letter from C. Gelman to P. Rentschler</v>
      </c>
      <c r="F2342" s="98" t="str">
        <f t="shared" si="3"/>
        <v/>
      </c>
      <c r="G2342" s="98">
        <f t="shared" si="4"/>
        <v>1994</v>
      </c>
      <c r="H2342" s="98">
        <f t="shared" si="5"/>
        <v>7</v>
      </c>
      <c r="I2342" s="98">
        <f t="shared" si="6"/>
        <v>21</v>
      </c>
      <c r="J2342" s="101"/>
      <c r="K2342" s="101"/>
      <c r="L2342" s="101"/>
      <c r="M2342" s="101"/>
      <c r="N2342" s="101"/>
      <c r="O2342" s="101"/>
      <c r="P2342" s="101"/>
      <c r="Q2342" s="101"/>
      <c r="R2342" s="101"/>
      <c r="S2342" s="101"/>
      <c r="T2342" s="101"/>
      <c r="U2342" s="101"/>
      <c r="V2342" s="101"/>
      <c r="W2342" s="101"/>
      <c r="X2342" s="101"/>
      <c r="Y2342" s="101"/>
      <c r="Z2342" s="101"/>
    </row>
    <row r="2343" ht="12.0" customHeight="1">
      <c r="A2343" s="51">
        <v>34535.0</v>
      </c>
      <c r="B2343" s="29" t="s">
        <v>2107</v>
      </c>
      <c r="C2343" s="113" t="s">
        <v>7</v>
      </c>
      <c r="D2343" s="98" t="str">
        <f t="shared" si="1"/>
        <v>#VALUE!</v>
      </c>
      <c r="E2343" s="101" t="str">
        <f t="shared" si="2"/>
        <v>Letter from C. Gelman to G. Klepper w/attachment</v>
      </c>
      <c r="F2343" s="98" t="str">
        <f t="shared" si="3"/>
        <v/>
      </c>
      <c r="G2343" s="98">
        <f t="shared" si="4"/>
        <v>1994</v>
      </c>
      <c r="H2343" s="98">
        <f t="shared" si="5"/>
        <v>7</v>
      </c>
      <c r="I2343" s="98">
        <f t="shared" si="6"/>
        <v>20</v>
      </c>
      <c r="J2343" s="101"/>
      <c r="K2343" s="101"/>
      <c r="L2343" s="101"/>
      <c r="M2343" s="101"/>
      <c r="N2343" s="101"/>
      <c r="O2343" s="101"/>
      <c r="P2343" s="101"/>
      <c r="Q2343" s="101"/>
      <c r="R2343" s="101"/>
      <c r="S2343" s="101"/>
      <c r="T2343" s="101"/>
      <c r="U2343" s="101"/>
      <c r="V2343" s="101"/>
      <c r="W2343" s="101"/>
      <c r="X2343" s="101"/>
      <c r="Y2343" s="101"/>
      <c r="Z2343" s="101"/>
    </row>
    <row r="2344" ht="12.0" customHeight="1">
      <c r="A2344" s="51">
        <v>34529.0</v>
      </c>
      <c r="B2344" s="29" t="s">
        <v>2071</v>
      </c>
      <c r="C2344" s="113" t="s">
        <v>7</v>
      </c>
      <c r="D2344" s="98" t="str">
        <f t="shared" si="1"/>
        <v>#VALUE!</v>
      </c>
      <c r="E2344" s="101" t="str">
        <f t="shared" si="2"/>
        <v>Letter from H. Adrounie to J. Marshall</v>
      </c>
      <c r="F2344" s="98" t="str">
        <f t="shared" si="3"/>
        <v/>
      </c>
      <c r="G2344" s="98">
        <f t="shared" si="4"/>
        <v>1994</v>
      </c>
      <c r="H2344" s="98">
        <f t="shared" si="5"/>
        <v>7</v>
      </c>
      <c r="I2344" s="98">
        <f t="shared" si="6"/>
        <v>14</v>
      </c>
      <c r="J2344" s="101"/>
      <c r="K2344" s="101"/>
      <c r="L2344" s="101"/>
      <c r="M2344" s="101"/>
      <c r="N2344" s="101"/>
      <c r="O2344" s="101"/>
      <c r="P2344" s="101"/>
      <c r="Q2344" s="101"/>
      <c r="R2344" s="101"/>
      <c r="S2344" s="101"/>
      <c r="T2344" s="101"/>
      <c r="U2344" s="101"/>
      <c r="V2344" s="101"/>
      <c r="W2344" s="101"/>
      <c r="X2344" s="101"/>
      <c r="Y2344" s="101"/>
      <c r="Z2344" s="101"/>
    </row>
    <row r="2345" ht="12.0" customHeight="1">
      <c r="A2345" s="51">
        <v>34529.0</v>
      </c>
      <c r="B2345" s="29" t="s">
        <v>2124</v>
      </c>
      <c r="C2345" s="113" t="s">
        <v>7</v>
      </c>
      <c r="D2345" s="98" t="str">
        <f t="shared" si="1"/>
        <v>#VALUE!</v>
      </c>
      <c r="E2345" s="101" t="str">
        <f t="shared" si="2"/>
        <v>Letter from P. Benson to C. Gelman</v>
      </c>
      <c r="F2345" s="98" t="str">
        <f t="shared" si="3"/>
        <v/>
      </c>
      <c r="G2345" s="98">
        <f t="shared" si="4"/>
        <v>1994</v>
      </c>
      <c r="H2345" s="98">
        <f t="shared" si="5"/>
        <v>7</v>
      </c>
      <c r="I2345" s="98">
        <f t="shared" si="6"/>
        <v>14</v>
      </c>
      <c r="J2345" s="101"/>
      <c r="K2345" s="101"/>
      <c r="L2345" s="101"/>
      <c r="M2345" s="101"/>
      <c r="N2345" s="101"/>
      <c r="O2345" s="101"/>
      <c r="P2345" s="101"/>
      <c r="Q2345" s="101"/>
      <c r="R2345" s="101"/>
      <c r="S2345" s="101"/>
      <c r="T2345" s="101"/>
      <c r="U2345" s="101"/>
      <c r="V2345" s="101"/>
      <c r="W2345" s="101"/>
      <c r="X2345" s="101"/>
      <c r="Y2345" s="101"/>
      <c r="Z2345" s="101"/>
    </row>
    <row r="2346" ht="12.0" customHeight="1">
      <c r="A2346" s="51">
        <v>34529.0</v>
      </c>
      <c r="B2346" s="29" t="s">
        <v>2125</v>
      </c>
      <c r="C2346" s="113" t="s">
        <v>7</v>
      </c>
      <c r="D2346" s="98" t="str">
        <f t="shared" si="1"/>
        <v>#VALUE!</v>
      </c>
      <c r="E2346" s="101" t="str">
        <f t="shared" si="2"/>
        <v>Letter from S. Thurlow to A. Howard</v>
      </c>
      <c r="F2346" s="98" t="str">
        <f t="shared" si="3"/>
        <v/>
      </c>
      <c r="G2346" s="98">
        <f t="shared" si="4"/>
        <v>1994</v>
      </c>
      <c r="H2346" s="98">
        <f t="shared" si="5"/>
        <v>7</v>
      </c>
      <c r="I2346" s="98">
        <f t="shared" si="6"/>
        <v>14</v>
      </c>
      <c r="J2346" s="101"/>
      <c r="K2346" s="101"/>
      <c r="L2346" s="101"/>
      <c r="M2346" s="101"/>
      <c r="N2346" s="101"/>
      <c r="O2346" s="101"/>
      <c r="P2346" s="101"/>
      <c r="Q2346" s="101"/>
      <c r="R2346" s="101"/>
      <c r="S2346" s="101"/>
      <c r="T2346" s="101"/>
      <c r="U2346" s="101"/>
      <c r="V2346" s="101"/>
      <c r="W2346" s="101"/>
      <c r="X2346" s="101"/>
      <c r="Y2346" s="101"/>
      <c r="Z2346" s="101"/>
    </row>
    <row r="2347" ht="12.0" customHeight="1">
      <c r="A2347" s="51">
        <v>34528.0</v>
      </c>
      <c r="B2347" s="29" t="s">
        <v>2126</v>
      </c>
      <c r="C2347" s="113" t="s">
        <v>7</v>
      </c>
      <c r="D2347" s="98" t="str">
        <f t="shared" si="1"/>
        <v>#VALUE!</v>
      </c>
      <c r="E2347" s="101" t="str">
        <f t="shared" si="2"/>
        <v>Letter from P. Benson to A. Howard</v>
      </c>
      <c r="F2347" s="98" t="str">
        <f t="shared" si="3"/>
        <v/>
      </c>
      <c r="G2347" s="98">
        <f t="shared" si="4"/>
        <v>1994</v>
      </c>
      <c r="H2347" s="98">
        <f t="shared" si="5"/>
        <v>7</v>
      </c>
      <c r="I2347" s="98">
        <f t="shared" si="6"/>
        <v>13</v>
      </c>
      <c r="J2347" s="101"/>
      <c r="K2347" s="101"/>
      <c r="L2347" s="101"/>
      <c r="M2347" s="101"/>
      <c r="N2347" s="101"/>
      <c r="O2347" s="101"/>
      <c r="P2347" s="101"/>
      <c r="Q2347" s="101"/>
      <c r="R2347" s="101"/>
      <c r="S2347" s="101"/>
      <c r="T2347" s="101"/>
      <c r="U2347" s="101"/>
      <c r="V2347" s="101"/>
      <c r="W2347" s="101"/>
      <c r="X2347" s="101"/>
      <c r="Y2347" s="101"/>
      <c r="Z2347" s="101"/>
    </row>
    <row r="2348" ht="12.0" customHeight="1">
      <c r="A2348" s="51">
        <v>34528.0</v>
      </c>
      <c r="B2348" s="29" t="s">
        <v>2127</v>
      </c>
      <c r="C2348" s="113" t="s">
        <v>7</v>
      </c>
      <c r="D2348" s="98" t="str">
        <f t="shared" si="1"/>
        <v>#VALUE!</v>
      </c>
      <c r="E2348" s="101" t="str">
        <f t="shared" si="2"/>
        <v>Well record for Bethlehem Cemetery well</v>
      </c>
      <c r="F2348" s="98" t="str">
        <f t="shared" si="3"/>
        <v/>
      </c>
      <c r="G2348" s="98">
        <f t="shared" si="4"/>
        <v>1994</v>
      </c>
      <c r="H2348" s="98">
        <f t="shared" si="5"/>
        <v>7</v>
      </c>
      <c r="I2348" s="98">
        <f t="shared" si="6"/>
        <v>13</v>
      </c>
      <c r="J2348" s="101"/>
      <c r="K2348" s="101"/>
      <c r="L2348" s="101"/>
      <c r="M2348" s="101"/>
      <c r="N2348" s="101"/>
      <c r="O2348" s="101"/>
      <c r="P2348" s="101"/>
      <c r="Q2348" s="101"/>
      <c r="R2348" s="101"/>
      <c r="S2348" s="101"/>
      <c r="T2348" s="101"/>
      <c r="U2348" s="101"/>
      <c r="V2348" s="101"/>
      <c r="W2348" s="101"/>
      <c r="X2348" s="101"/>
      <c r="Y2348" s="101"/>
      <c r="Z2348" s="101"/>
    </row>
    <row r="2349" ht="12.0" customHeight="1">
      <c r="A2349" s="51">
        <v>34527.0</v>
      </c>
      <c r="B2349" s="29" t="s">
        <v>2128</v>
      </c>
      <c r="C2349" s="113" t="s">
        <v>7</v>
      </c>
      <c r="D2349" s="98" t="str">
        <f t="shared" si="1"/>
        <v>#VALUE!</v>
      </c>
      <c r="E2349" s="101" t="str">
        <f t="shared" si="2"/>
        <v>Letter from C. Gelman to D. Craiger w/attachment</v>
      </c>
      <c r="F2349" s="98" t="str">
        <f t="shared" si="3"/>
        <v/>
      </c>
      <c r="G2349" s="98">
        <f t="shared" si="4"/>
        <v>1994</v>
      </c>
      <c r="H2349" s="98">
        <f t="shared" si="5"/>
        <v>7</v>
      </c>
      <c r="I2349" s="98">
        <f t="shared" si="6"/>
        <v>12</v>
      </c>
      <c r="J2349" s="101"/>
      <c r="K2349" s="101"/>
      <c r="L2349" s="101"/>
      <c r="M2349" s="101"/>
      <c r="N2349" s="101"/>
      <c r="O2349" s="101"/>
      <c r="P2349" s="101"/>
      <c r="Q2349" s="101"/>
      <c r="R2349" s="101"/>
      <c r="S2349" s="101"/>
      <c r="T2349" s="101"/>
      <c r="U2349" s="101"/>
      <c r="V2349" s="101"/>
      <c r="W2349" s="101"/>
      <c r="X2349" s="101"/>
      <c r="Y2349" s="101"/>
      <c r="Z2349" s="101"/>
    </row>
    <row r="2350" ht="12.0" customHeight="1">
      <c r="A2350" s="51">
        <v>34527.0</v>
      </c>
      <c r="B2350" s="29" t="s">
        <v>2129</v>
      </c>
      <c r="C2350" s="113" t="s">
        <v>7</v>
      </c>
      <c r="D2350" s="98">
        <f t="shared" si="1"/>
        <v>17</v>
      </c>
      <c r="E2350" s="98" t="str">
        <f t="shared" si="2"/>
        <v>Letter from GSI </v>
      </c>
      <c r="F2350" s="98" t="str">
        <f t="shared" si="3"/>
        <v>(signature not shown on copy) to P. Benson</v>
      </c>
      <c r="G2350" s="98">
        <f t="shared" si="4"/>
        <v>1994</v>
      </c>
      <c r="H2350" s="98">
        <f t="shared" si="5"/>
        <v>7</v>
      </c>
      <c r="I2350" s="98">
        <f t="shared" si="6"/>
        <v>12</v>
      </c>
      <c r="J2350" s="101"/>
      <c r="K2350" s="101"/>
      <c r="L2350" s="101"/>
      <c r="M2350" s="101"/>
      <c r="N2350" s="101"/>
      <c r="O2350" s="101"/>
      <c r="P2350" s="101"/>
      <c r="Q2350" s="101"/>
      <c r="R2350" s="101"/>
      <c r="S2350" s="101"/>
      <c r="T2350" s="101"/>
      <c r="U2350" s="101"/>
      <c r="V2350" s="101"/>
      <c r="W2350" s="101"/>
      <c r="X2350" s="101"/>
      <c r="Y2350" s="101"/>
      <c r="Z2350" s="101"/>
    </row>
    <row r="2351" ht="12.0" customHeight="1">
      <c r="A2351" s="51">
        <v>34527.0</v>
      </c>
      <c r="B2351" s="29" t="s">
        <v>2130</v>
      </c>
      <c r="C2351" s="113" t="s">
        <v>7</v>
      </c>
      <c r="D2351" s="98" t="str">
        <f t="shared" si="1"/>
        <v>#VALUE!</v>
      </c>
      <c r="E2351" s="101" t="str">
        <f t="shared" si="2"/>
        <v>Letter from L. Thurlow to D. Gruben</v>
      </c>
      <c r="F2351" s="98" t="str">
        <f t="shared" si="3"/>
        <v/>
      </c>
      <c r="G2351" s="98">
        <f t="shared" si="4"/>
        <v>1994</v>
      </c>
      <c r="H2351" s="98">
        <f t="shared" si="5"/>
        <v>7</v>
      </c>
      <c r="I2351" s="98">
        <f t="shared" si="6"/>
        <v>12</v>
      </c>
      <c r="J2351" s="101"/>
      <c r="K2351" s="101"/>
      <c r="L2351" s="101"/>
      <c r="M2351" s="101"/>
      <c r="N2351" s="101"/>
      <c r="O2351" s="101"/>
      <c r="P2351" s="101"/>
      <c r="Q2351" s="101"/>
      <c r="R2351" s="101"/>
      <c r="S2351" s="101"/>
      <c r="T2351" s="101"/>
      <c r="U2351" s="101"/>
      <c r="V2351" s="101"/>
      <c r="W2351" s="101"/>
      <c r="X2351" s="101"/>
      <c r="Y2351" s="101"/>
      <c r="Z2351" s="101"/>
    </row>
    <row r="2352" ht="12.0" customHeight="1">
      <c r="A2352" s="51">
        <v>34523.0</v>
      </c>
      <c r="B2352" s="29" t="s">
        <v>2131</v>
      </c>
      <c r="C2352" s="29" t="s">
        <v>9</v>
      </c>
      <c r="D2352" s="98" t="str">
        <f t="shared" si="1"/>
        <v>#VALUE!</v>
      </c>
      <c r="E2352" s="101" t="str">
        <f t="shared" si="2"/>
        <v>Letter from M. Bitondo to J. Marshall w/attachment</v>
      </c>
      <c r="F2352" s="98" t="str">
        <f t="shared" si="3"/>
        <v/>
      </c>
      <c r="G2352" s="98">
        <f t="shared" si="4"/>
        <v>1994</v>
      </c>
      <c r="H2352" s="98">
        <f t="shared" si="5"/>
        <v>7</v>
      </c>
      <c r="I2352" s="98">
        <f t="shared" si="6"/>
        <v>8</v>
      </c>
      <c r="J2352" s="101"/>
      <c r="K2352" s="101"/>
      <c r="L2352" s="101"/>
      <c r="M2352" s="101"/>
      <c r="N2352" s="101"/>
      <c r="O2352" s="101"/>
      <c r="P2352" s="101"/>
      <c r="Q2352" s="101"/>
      <c r="R2352" s="101"/>
      <c r="S2352" s="101"/>
      <c r="T2352" s="101"/>
      <c r="U2352" s="101"/>
      <c r="V2352" s="101"/>
      <c r="W2352" s="101"/>
      <c r="X2352" s="101"/>
      <c r="Y2352" s="101"/>
      <c r="Z2352" s="101"/>
    </row>
    <row r="2353" ht="12.0" customHeight="1">
      <c r="A2353" s="51">
        <v>34521.0</v>
      </c>
      <c r="B2353" s="29" t="s">
        <v>2132</v>
      </c>
      <c r="C2353" s="113" t="s">
        <v>7</v>
      </c>
      <c r="D2353" s="98" t="str">
        <f t="shared" si="1"/>
        <v>#VALUE!</v>
      </c>
      <c r="E2353" s="101" t="str">
        <f t="shared" si="2"/>
        <v>Complaint for Injunction and Mandamus, GSI vs. WCRC</v>
      </c>
      <c r="F2353" s="98" t="str">
        <f t="shared" si="3"/>
        <v/>
      </c>
      <c r="G2353" s="98">
        <f t="shared" si="4"/>
        <v>1994</v>
      </c>
      <c r="H2353" s="98">
        <f t="shared" si="5"/>
        <v>7</v>
      </c>
      <c r="I2353" s="98">
        <f t="shared" si="6"/>
        <v>6</v>
      </c>
      <c r="J2353" s="101"/>
      <c r="K2353" s="101"/>
      <c r="L2353" s="101"/>
      <c r="M2353" s="101"/>
      <c r="N2353" s="101"/>
      <c r="O2353" s="101"/>
      <c r="P2353" s="101"/>
      <c r="Q2353" s="101"/>
      <c r="R2353" s="101"/>
      <c r="S2353" s="101"/>
      <c r="T2353" s="101"/>
      <c r="U2353" s="101"/>
      <c r="V2353" s="101"/>
      <c r="W2353" s="101"/>
      <c r="X2353" s="101"/>
      <c r="Y2353" s="101"/>
      <c r="Z2353" s="101"/>
    </row>
    <row r="2354" ht="12.0" customHeight="1">
      <c r="A2354" s="51">
        <v>34521.0</v>
      </c>
      <c r="B2354" s="29" t="s">
        <v>2133</v>
      </c>
      <c r="C2354" s="113" t="s">
        <v>7</v>
      </c>
      <c r="D2354" s="98" t="str">
        <f t="shared" si="1"/>
        <v>#VALUE!</v>
      </c>
      <c r="E2354" s="101" t="str">
        <f t="shared" si="2"/>
        <v>Letter from C. Gelman to G. Klepper w/o attachments</v>
      </c>
      <c r="F2354" s="98" t="str">
        <f t="shared" si="3"/>
        <v/>
      </c>
      <c r="G2354" s="98">
        <f t="shared" si="4"/>
        <v>1994</v>
      </c>
      <c r="H2354" s="98">
        <f t="shared" si="5"/>
        <v>7</v>
      </c>
      <c r="I2354" s="98">
        <f t="shared" si="6"/>
        <v>6</v>
      </c>
      <c r="J2354" s="101"/>
      <c r="K2354" s="101"/>
      <c r="L2354" s="101"/>
      <c r="M2354" s="101"/>
      <c r="N2354" s="101"/>
      <c r="O2354" s="101"/>
      <c r="P2354" s="101"/>
      <c r="Q2354" s="101"/>
      <c r="R2354" s="101"/>
      <c r="S2354" s="101"/>
      <c r="T2354" s="101"/>
      <c r="U2354" s="101"/>
      <c r="V2354" s="101"/>
      <c r="W2354" s="101"/>
      <c r="X2354" s="101"/>
      <c r="Y2354" s="101"/>
      <c r="Z2354" s="101"/>
    </row>
    <row r="2355" ht="12.0" customHeight="1">
      <c r="A2355" s="51">
        <v>34521.0</v>
      </c>
      <c r="B2355" s="29" t="s">
        <v>2134</v>
      </c>
      <c r="C2355" s="113" t="s">
        <v>7</v>
      </c>
      <c r="D2355" s="98" t="str">
        <f t="shared" si="1"/>
        <v>#VALUE!</v>
      </c>
      <c r="E2355" s="101" t="str">
        <f t="shared" si="2"/>
        <v>Letter from M. Upfal to A. Howard</v>
      </c>
      <c r="F2355" s="98" t="str">
        <f t="shared" si="3"/>
        <v/>
      </c>
      <c r="G2355" s="98">
        <f t="shared" si="4"/>
        <v>1994</v>
      </c>
      <c r="H2355" s="98">
        <f t="shared" si="5"/>
        <v>7</v>
      </c>
      <c r="I2355" s="98">
        <f t="shared" si="6"/>
        <v>6</v>
      </c>
      <c r="J2355" s="101"/>
      <c r="K2355" s="101"/>
      <c r="L2355" s="101"/>
      <c r="M2355" s="101"/>
      <c r="N2355" s="101"/>
      <c r="O2355" s="101"/>
      <c r="P2355" s="101"/>
      <c r="Q2355" s="101"/>
      <c r="R2355" s="101"/>
      <c r="S2355" s="101"/>
      <c r="T2355" s="101"/>
      <c r="U2355" s="101"/>
      <c r="V2355" s="101"/>
      <c r="W2355" s="101"/>
      <c r="X2355" s="101"/>
      <c r="Y2355" s="101"/>
      <c r="Z2355" s="101"/>
    </row>
    <row r="2356" ht="12.0" customHeight="1">
      <c r="A2356" s="51">
        <v>34521.0</v>
      </c>
      <c r="B2356" s="29" t="s">
        <v>2135</v>
      </c>
      <c r="C2356" s="29" t="s">
        <v>9</v>
      </c>
      <c r="D2356" s="98" t="str">
        <f t="shared" si="1"/>
        <v>#VALUE!</v>
      </c>
      <c r="E2356" s="101" t="str">
        <f t="shared" si="2"/>
        <v>Washtenaw Co. Board of Commissioners resolution</v>
      </c>
      <c r="F2356" s="98" t="str">
        <f t="shared" si="3"/>
        <v/>
      </c>
      <c r="G2356" s="98">
        <f t="shared" si="4"/>
        <v>1994</v>
      </c>
      <c r="H2356" s="98">
        <f t="shared" si="5"/>
        <v>7</v>
      </c>
      <c r="I2356" s="98">
        <f t="shared" si="6"/>
        <v>6</v>
      </c>
      <c r="J2356" s="101"/>
      <c r="K2356" s="101"/>
      <c r="L2356" s="101"/>
      <c r="M2356" s="101"/>
      <c r="N2356" s="101"/>
      <c r="O2356" s="101"/>
      <c r="P2356" s="101"/>
      <c r="Q2356" s="101"/>
      <c r="R2356" s="101"/>
      <c r="S2356" s="101"/>
      <c r="T2356" s="101"/>
      <c r="U2356" s="101"/>
      <c r="V2356" s="101"/>
      <c r="W2356" s="101"/>
      <c r="X2356" s="101"/>
      <c r="Y2356" s="101"/>
      <c r="Z2356" s="101"/>
    </row>
    <row r="2357" ht="12.0" customHeight="1">
      <c r="A2357" s="51">
        <v>34520.0</v>
      </c>
      <c r="B2357" s="29" t="s">
        <v>2136</v>
      </c>
      <c r="C2357" s="113" t="s">
        <v>7</v>
      </c>
      <c r="D2357" s="98" t="str">
        <f t="shared" si="1"/>
        <v>#VALUE!</v>
      </c>
      <c r="E2357" s="101" t="str">
        <f t="shared" si="2"/>
        <v>Letter from C. Gelman to P. Benson w/attachment</v>
      </c>
      <c r="F2357" s="98" t="str">
        <f t="shared" si="3"/>
        <v/>
      </c>
      <c r="G2357" s="98">
        <f t="shared" si="4"/>
        <v>1994</v>
      </c>
      <c r="H2357" s="98">
        <f t="shared" si="5"/>
        <v>7</v>
      </c>
      <c r="I2357" s="98">
        <f t="shared" si="6"/>
        <v>5</v>
      </c>
      <c r="J2357" s="101"/>
      <c r="K2357" s="101"/>
      <c r="L2357" s="101"/>
      <c r="M2357" s="101"/>
      <c r="N2357" s="101"/>
      <c r="O2357" s="101"/>
      <c r="P2357" s="101"/>
      <c r="Q2357" s="101"/>
      <c r="R2357" s="101"/>
      <c r="S2357" s="101"/>
      <c r="T2357" s="101"/>
      <c r="U2357" s="101"/>
      <c r="V2357" s="101"/>
      <c r="W2357" s="101"/>
      <c r="X2357" s="101"/>
      <c r="Y2357" s="101"/>
      <c r="Z2357" s="101"/>
    </row>
    <row r="2358" ht="12.0" customHeight="1">
      <c r="A2358" s="51">
        <v>34520.0</v>
      </c>
      <c r="B2358" s="29" t="s">
        <v>2137</v>
      </c>
      <c r="C2358" s="29" t="s">
        <v>9</v>
      </c>
      <c r="D2358" s="98" t="str">
        <f t="shared" si="1"/>
        <v>#VALUE!</v>
      </c>
      <c r="E2358" s="101" t="str">
        <f t="shared" si="2"/>
        <v>Activity report by G. Klepper</v>
      </c>
      <c r="F2358" s="98" t="str">
        <f t="shared" si="3"/>
        <v/>
      </c>
      <c r="G2358" s="98">
        <f t="shared" si="4"/>
        <v>1994</v>
      </c>
      <c r="H2358" s="98">
        <f t="shared" si="5"/>
        <v>7</v>
      </c>
      <c r="I2358" s="98">
        <f t="shared" si="6"/>
        <v>5</v>
      </c>
      <c r="J2358" s="101"/>
      <c r="K2358" s="101"/>
      <c r="L2358" s="101"/>
      <c r="M2358" s="101"/>
      <c r="N2358" s="101"/>
      <c r="O2358" s="101"/>
      <c r="P2358" s="101"/>
      <c r="Q2358" s="101"/>
      <c r="R2358" s="101"/>
      <c r="S2358" s="101"/>
      <c r="T2358" s="101"/>
      <c r="U2358" s="101"/>
      <c r="V2358" s="101"/>
      <c r="W2358" s="101"/>
      <c r="X2358" s="101"/>
      <c r="Y2358" s="101"/>
      <c r="Z2358" s="101"/>
    </row>
    <row r="2359" ht="12.0" customHeight="1">
      <c r="A2359" s="51">
        <v>34516.0</v>
      </c>
      <c r="B2359" s="29" t="s">
        <v>2138</v>
      </c>
      <c r="C2359" s="113" t="s">
        <v>801</v>
      </c>
      <c r="D2359" s="98" t="str">
        <f t="shared" si="1"/>
        <v>#VALUE!</v>
      </c>
      <c r="E2359" s="101" t="str">
        <f t="shared" si="2"/>
        <v>Analytical results of Marsh Sump sample</v>
      </c>
      <c r="F2359" s="98" t="str">
        <f t="shared" si="3"/>
        <v/>
      </c>
      <c r="G2359" s="98">
        <f t="shared" si="4"/>
        <v>1994</v>
      </c>
      <c r="H2359" s="98">
        <f t="shared" si="5"/>
        <v>7</v>
      </c>
      <c r="I2359" s="98">
        <f t="shared" si="6"/>
        <v>1</v>
      </c>
      <c r="J2359" s="101"/>
      <c r="K2359" s="101"/>
      <c r="L2359" s="101"/>
      <c r="M2359" s="101"/>
      <c r="N2359" s="101"/>
      <c r="O2359" s="101"/>
      <c r="P2359" s="101"/>
      <c r="Q2359" s="101"/>
      <c r="R2359" s="101"/>
      <c r="S2359" s="101"/>
      <c r="T2359" s="101"/>
      <c r="U2359" s="101"/>
      <c r="V2359" s="101"/>
      <c r="W2359" s="101"/>
      <c r="X2359" s="101"/>
      <c r="Y2359" s="101"/>
      <c r="Z2359" s="101"/>
    </row>
    <row r="2360" ht="12.0" customHeight="1">
      <c r="A2360" s="51">
        <v>34515.0</v>
      </c>
      <c r="B2360" s="29" t="s">
        <v>2124</v>
      </c>
      <c r="C2360" s="113" t="s">
        <v>7</v>
      </c>
      <c r="D2360" s="98" t="str">
        <f t="shared" si="1"/>
        <v>#VALUE!</v>
      </c>
      <c r="E2360" s="101" t="str">
        <f t="shared" si="2"/>
        <v>Letter from P. Benson to C. Gelman</v>
      </c>
      <c r="F2360" s="98" t="str">
        <f t="shared" si="3"/>
        <v/>
      </c>
      <c r="G2360" s="98">
        <f t="shared" si="4"/>
        <v>1994</v>
      </c>
      <c r="H2360" s="98">
        <f t="shared" si="5"/>
        <v>6</v>
      </c>
      <c r="I2360" s="98">
        <f t="shared" si="6"/>
        <v>30</v>
      </c>
      <c r="J2360" s="101"/>
      <c r="K2360" s="101"/>
      <c r="L2360" s="101"/>
      <c r="M2360" s="101"/>
      <c r="N2360" s="101"/>
      <c r="O2360" s="101"/>
      <c r="P2360" s="101"/>
      <c r="Q2360" s="101"/>
      <c r="R2360" s="101"/>
      <c r="S2360" s="101"/>
      <c r="T2360" s="101"/>
      <c r="U2360" s="101"/>
      <c r="V2360" s="101"/>
      <c r="W2360" s="101"/>
      <c r="X2360" s="101"/>
      <c r="Y2360" s="101"/>
      <c r="Z2360" s="101"/>
    </row>
    <row r="2361" ht="12.0" customHeight="1">
      <c r="A2361" s="51">
        <v>34514.0</v>
      </c>
      <c r="B2361" s="29" t="s">
        <v>2139</v>
      </c>
      <c r="C2361" s="113" t="s">
        <v>4</v>
      </c>
      <c r="D2361" s="98" t="str">
        <f t="shared" si="1"/>
        <v>#VALUE!</v>
      </c>
      <c r="E2361" s="101" t="str">
        <f t="shared" si="2"/>
        <v>GSI sixth quarterly report, 3/1/94 to 5/31/94</v>
      </c>
      <c r="F2361" s="98" t="str">
        <f t="shared" si="3"/>
        <v/>
      </c>
      <c r="G2361" s="98">
        <f t="shared" si="4"/>
        <v>1994</v>
      </c>
      <c r="H2361" s="98">
        <f t="shared" si="5"/>
        <v>6</v>
      </c>
      <c r="I2361" s="98">
        <f t="shared" si="6"/>
        <v>29</v>
      </c>
      <c r="J2361" s="101"/>
      <c r="K2361" s="101"/>
      <c r="L2361" s="101"/>
      <c r="M2361" s="101"/>
      <c r="N2361" s="101"/>
      <c r="O2361" s="101"/>
      <c r="P2361" s="101"/>
      <c r="Q2361" s="101"/>
      <c r="R2361" s="101"/>
      <c r="S2361" s="101"/>
      <c r="T2361" s="101"/>
      <c r="U2361" s="101"/>
      <c r="V2361" s="101"/>
      <c r="W2361" s="101"/>
      <c r="X2361" s="101"/>
      <c r="Y2361" s="101"/>
      <c r="Z2361" s="101"/>
    </row>
    <row r="2362" ht="12.0" customHeight="1">
      <c r="A2362" s="51">
        <v>34511.0</v>
      </c>
      <c r="B2362" s="29" t="s">
        <v>2093</v>
      </c>
      <c r="C2362" s="113" t="s">
        <v>7</v>
      </c>
      <c r="D2362" s="98" t="str">
        <f t="shared" si="1"/>
        <v>#VALUE!</v>
      </c>
      <c r="E2362" s="101" t="str">
        <f t="shared" si="2"/>
        <v>Letter from M. Upfal to G. Klepper</v>
      </c>
      <c r="F2362" s="98" t="str">
        <f t="shared" si="3"/>
        <v/>
      </c>
      <c r="G2362" s="98">
        <f t="shared" si="4"/>
        <v>1994</v>
      </c>
      <c r="H2362" s="98">
        <f t="shared" si="5"/>
        <v>6</v>
      </c>
      <c r="I2362" s="98">
        <f t="shared" si="6"/>
        <v>26</v>
      </c>
      <c r="J2362" s="101"/>
      <c r="K2362" s="101"/>
      <c r="L2362" s="101"/>
      <c r="M2362" s="101"/>
      <c r="N2362" s="101"/>
      <c r="O2362" s="101"/>
      <c r="P2362" s="101"/>
      <c r="Q2362" s="101"/>
      <c r="R2362" s="101"/>
      <c r="S2362" s="101"/>
      <c r="T2362" s="101"/>
      <c r="U2362" s="101"/>
      <c r="V2362" s="101"/>
      <c r="W2362" s="101"/>
      <c r="X2362" s="101"/>
      <c r="Y2362" s="101"/>
      <c r="Z2362" s="101"/>
    </row>
    <row r="2363" ht="12.0" customHeight="1">
      <c r="A2363" s="51">
        <v>34509.0</v>
      </c>
      <c r="B2363" s="27" t="s">
        <v>2140</v>
      </c>
      <c r="C2363" s="113" t="s">
        <v>7</v>
      </c>
      <c r="D2363" s="98" t="str">
        <f t="shared" si="1"/>
        <v>#VALUE!</v>
      </c>
      <c r="E2363" s="101" t="str">
        <f t="shared" si="2"/>
        <v>Letter from C. Gelman to B. Chodoroff w/o attachments</v>
      </c>
      <c r="F2363" s="98" t="str">
        <f t="shared" si="3"/>
        <v/>
      </c>
      <c r="G2363" s="98">
        <f t="shared" si="4"/>
        <v>1994</v>
      </c>
      <c r="H2363" s="98">
        <f t="shared" si="5"/>
        <v>6</v>
      </c>
      <c r="I2363" s="98">
        <f t="shared" si="6"/>
        <v>24</v>
      </c>
      <c r="J2363" s="101"/>
      <c r="K2363" s="101"/>
      <c r="L2363" s="101"/>
      <c r="M2363" s="101"/>
      <c r="N2363" s="101"/>
      <c r="O2363" s="101"/>
      <c r="P2363" s="101"/>
      <c r="Q2363" s="101"/>
      <c r="R2363" s="101"/>
      <c r="S2363" s="101"/>
      <c r="T2363" s="101"/>
      <c r="U2363" s="101"/>
      <c r="V2363" s="101"/>
      <c r="W2363" s="101"/>
      <c r="X2363" s="101"/>
      <c r="Y2363" s="101"/>
      <c r="Z2363" s="101"/>
    </row>
    <row r="2364" ht="12.0" customHeight="1">
      <c r="A2364" s="51">
        <v>34508.0</v>
      </c>
      <c r="B2364" s="29" t="s">
        <v>2141</v>
      </c>
      <c r="C2364" s="113" t="s">
        <v>7</v>
      </c>
      <c r="D2364" s="98" t="str">
        <f t="shared" si="1"/>
        <v>#VALUE!</v>
      </c>
      <c r="E2364" s="101" t="str">
        <f t="shared" si="2"/>
        <v>Letter from C. Gelman to G. Klepper w/ attachments</v>
      </c>
      <c r="F2364" s="98" t="str">
        <f t="shared" si="3"/>
        <v/>
      </c>
      <c r="G2364" s="98">
        <f t="shared" si="4"/>
        <v>1994</v>
      </c>
      <c r="H2364" s="98">
        <f t="shared" si="5"/>
        <v>6</v>
      </c>
      <c r="I2364" s="98">
        <f t="shared" si="6"/>
        <v>23</v>
      </c>
      <c r="J2364" s="101"/>
      <c r="K2364" s="101"/>
      <c r="L2364" s="101"/>
      <c r="M2364" s="101"/>
      <c r="N2364" s="101"/>
      <c r="O2364" s="101"/>
      <c r="P2364" s="101"/>
      <c r="Q2364" s="101"/>
      <c r="R2364" s="101"/>
      <c r="S2364" s="101"/>
      <c r="T2364" s="101"/>
      <c r="U2364" s="101"/>
      <c r="V2364" s="101"/>
      <c r="W2364" s="101"/>
      <c r="X2364" s="101"/>
      <c r="Y2364" s="101"/>
      <c r="Z2364" s="101"/>
    </row>
    <row r="2365" ht="12.0" customHeight="1">
      <c r="A2365" s="51">
        <v>34507.0</v>
      </c>
      <c r="B2365" s="29" t="s">
        <v>2133</v>
      </c>
      <c r="C2365" s="113" t="s">
        <v>7</v>
      </c>
      <c r="D2365" s="98" t="str">
        <f t="shared" si="1"/>
        <v>#VALUE!</v>
      </c>
      <c r="E2365" s="101" t="str">
        <f t="shared" si="2"/>
        <v>Letter from C. Gelman to G. Klepper w/o attachments</v>
      </c>
      <c r="F2365" s="98" t="str">
        <f t="shared" si="3"/>
        <v/>
      </c>
      <c r="G2365" s="98">
        <f t="shared" si="4"/>
        <v>1994</v>
      </c>
      <c r="H2365" s="98">
        <f t="shared" si="5"/>
        <v>6</v>
      </c>
      <c r="I2365" s="98">
        <f t="shared" si="6"/>
        <v>22</v>
      </c>
      <c r="J2365" s="101"/>
      <c r="K2365" s="101"/>
      <c r="L2365" s="101"/>
      <c r="M2365" s="101"/>
      <c r="N2365" s="101"/>
      <c r="O2365" s="101"/>
      <c r="P2365" s="101"/>
      <c r="Q2365" s="101"/>
      <c r="R2365" s="101"/>
      <c r="S2365" s="101"/>
      <c r="T2365" s="101"/>
      <c r="U2365" s="101"/>
      <c r="V2365" s="101"/>
      <c r="W2365" s="101"/>
      <c r="X2365" s="101"/>
      <c r="Y2365" s="101"/>
      <c r="Z2365" s="101"/>
    </row>
    <row r="2366" ht="12.0" customHeight="1">
      <c r="A2366" s="51">
        <v>34507.0</v>
      </c>
      <c r="B2366" s="29" t="s">
        <v>2142</v>
      </c>
      <c r="C2366" s="113" t="s">
        <v>7</v>
      </c>
      <c r="D2366" s="98" t="str">
        <f t="shared" si="1"/>
        <v>#VALUE!</v>
      </c>
      <c r="E2366" s="101" t="str">
        <f t="shared" si="2"/>
        <v>Letter from D. Neal to Gov. Engler</v>
      </c>
      <c r="F2366" s="98" t="str">
        <f t="shared" si="3"/>
        <v/>
      </c>
      <c r="G2366" s="98">
        <f t="shared" si="4"/>
        <v>1994</v>
      </c>
      <c r="H2366" s="98">
        <f t="shared" si="5"/>
        <v>6</v>
      </c>
      <c r="I2366" s="98">
        <f t="shared" si="6"/>
        <v>22</v>
      </c>
      <c r="J2366" s="101"/>
      <c r="K2366" s="101"/>
      <c r="L2366" s="101"/>
      <c r="M2366" s="101"/>
      <c r="N2366" s="101"/>
      <c r="O2366" s="101"/>
      <c r="P2366" s="101"/>
      <c r="Q2366" s="101"/>
      <c r="R2366" s="101"/>
      <c r="S2366" s="101"/>
      <c r="T2366" s="101"/>
      <c r="U2366" s="101"/>
      <c r="V2366" s="101"/>
      <c r="W2366" s="101"/>
      <c r="X2366" s="101"/>
      <c r="Y2366" s="101"/>
      <c r="Z2366" s="101"/>
    </row>
    <row r="2367" ht="12.0" customHeight="1">
      <c r="A2367" s="51">
        <v>34507.0</v>
      </c>
      <c r="B2367" s="29" t="s">
        <v>2143</v>
      </c>
      <c r="C2367" s="29" t="s">
        <v>9</v>
      </c>
      <c r="D2367" s="98" t="str">
        <f t="shared" si="1"/>
        <v>#VALUE!</v>
      </c>
      <c r="E2367" s="101" t="str">
        <f t="shared" si="2"/>
        <v>Results of Honey Creek sampling for microorganisms</v>
      </c>
      <c r="F2367" s="98" t="str">
        <f t="shared" si="3"/>
        <v/>
      </c>
      <c r="G2367" s="98">
        <f t="shared" si="4"/>
        <v>1994</v>
      </c>
      <c r="H2367" s="98">
        <f t="shared" si="5"/>
        <v>6</v>
      </c>
      <c r="I2367" s="98">
        <f t="shared" si="6"/>
        <v>22</v>
      </c>
      <c r="J2367" s="101"/>
      <c r="K2367" s="101"/>
      <c r="L2367" s="101"/>
      <c r="M2367" s="101"/>
      <c r="N2367" s="101"/>
      <c r="O2367" s="101"/>
      <c r="P2367" s="101"/>
      <c r="Q2367" s="101"/>
      <c r="R2367" s="101"/>
      <c r="S2367" s="101"/>
      <c r="T2367" s="101"/>
      <c r="U2367" s="101"/>
      <c r="V2367" s="101"/>
      <c r="W2367" s="101"/>
      <c r="X2367" s="101"/>
      <c r="Y2367" s="101"/>
      <c r="Z2367" s="101"/>
    </row>
    <row r="2368" ht="12.0" customHeight="1">
      <c r="A2368" s="51">
        <v>34500.0</v>
      </c>
      <c r="B2368" s="27" t="s">
        <v>2144</v>
      </c>
      <c r="C2368" s="113" t="s">
        <v>7</v>
      </c>
      <c r="D2368" s="98" t="str">
        <f t="shared" si="1"/>
        <v>#VALUE!</v>
      </c>
      <c r="E2368" s="101" t="str">
        <f t="shared" si="2"/>
        <v>Letter from J. Marshall to H. Adrounie </v>
      </c>
      <c r="F2368" s="98" t="str">
        <f t="shared" si="3"/>
        <v/>
      </c>
      <c r="G2368" s="98">
        <f t="shared" si="4"/>
        <v>1994</v>
      </c>
      <c r="H2368" s="98">
        <f t="shared" si="5"/>
        <v>6</v>
      </c>
      <c r="I2368" s="98">
        <f t="shared" si="6"/>
        <v>15</v>
      </c>
      <c r="J2368" s="101"/>
      <c r="K2368" s="101"/>
      <c r="L2368" s="101"/>
      <c r="M2368" s="101"/>
      <c r="N2368" s="101"/>
      <c r="O2368" s="101"/>
      <c r="P2368" s="101"/>
      <c r="Q2368" s="101"/>
      <c r="R2368" s="101"/>
      <c r="S2368" s="101"/>
      <c r="T2368" s="101"/>
      <c r="U2368" s="101"/>
      <c r="V2368" s="101"/>
      <c r="W2368" s="101"/>
      <c r="X2368" s="101"/>
      <c r="Y2368" s="101"/>
      <c r="Z2368" s="101"/>
    </row>
    <row r="2369" ht="12.0" customHeight="1">
      <c r="A2369" s="51">
        <v>34500.0</v>
      </c>
      <c r="B2369" s="29" t="s">
        <v>2145</v>
      </c>
      <c r="C2369" s="29" t="s">
        <v>9</v>
      </c>
      <c r="D2369" s="98" t="str">
        <f t="shared" si="1"/>
        <v>#VALUE!</v>
      </c>
      <c r="E2369" s="101" t="str">
        <f t="shared" si="2"/>
        <v>Letter from T. &amp; B. Vogel to R. Miller</v>
      </c>
      <c r="F2369" s="98" t="str">
        <f t="shared" si="3"/>
        <v/>
      </c>
      <c r="G2369" s="98">
        <f t="shared" si="4"/>
        <v>1994</v>
      </c>
      <c r="H2369" s="98">
        <f t="shared" si="5"/>
        <v>6</v>
      </c>
      <c r="I2369" s="98">
        <f t="shared" si="6"/>
        <v>15</v>
      </c>
      <c r="J2369" s="101"/>
      <c r="K2369" s="101"/>
      <c r="L2369" s="101"/>
      <c r="M2369" s="101"/>
      <c r="N2369" s="101"/>
      <c r="O2369" s="101"/>
      <c r="P2369" s="101"/>
      <c r="Q2369" s="101"/>
      <c r="R2369" s="101"/>
      <c r="S2369" s="101"/>
      <c r="T2369" s="101"/>
      <c r="U2369" s="101"/>
      <c r="V2369" s="101"/>
      <c r="W2369" s="101"/>
      <c r="X2369" s="101"/>
      <c r="Y2369" s="101"/>
      <c r="Z2369" s="101"/>
    </row>
    <row r="2370" ht="12.0" customHeight="1">
      <c r="A2370" s="51">
        <v>34498.0</v>
      </c>
      <c r="B2370" s="29" t="s">
        <v>2146</v>
      </c>
      <c r="C2370" s="113" t="s">
        <v>7</v>
      </c>
      <c r="D2370" s="98" t="str">
        <f t="shared" si="1"/>
        <v>#VALUE!</v>
      </c>
      <c r="E2370" s="101" t="str">
        <f t="shared" si="2"/>
        <v>Letter from R. Tickle to Gov. Engler w/ attachment</v>
      </c>
      <c r="F2370" s="98" t="str">
        <f t="shared" si="3"/>
        <v/>
      </c>
      <c r="G2370" s="98">
        <f t="shared" si="4"/>
        <v>1994</v>
      </c>
      <c r="H2370" s="98">
        <f t="shared" si="5"/>
        <v>6</v>
      </c>
      <c r="I2370" s="98">
        <f t="shared" si="6"/>
        <v>13</v>
      </c>
      <c r="J2370" s="101"/>
      <c r="K2370" s="101"/>
      <c r="L2370" s="101"/>
      <c r="M2370" s="101"/>
      <c r="N2370" s="101"/>
      <c r="O2370" s="101"/>
      <c r="P2370" s="101"/>
      <c r="Q2370" s="101"/>
      <c r="R2370" s="101"/>
      <c r="S2370" s="101"/>
      <c r="T2370" s="101"/>
      <c r="U2370" s="101"/>
      <c r="V2370" s="101"/>
      <c r="W2370" s="101"/>
      <c r="X2370" s="101"/>
      <c r="Y2370" s="101"/>
      <c r="Z2370" s="101"/>
    </row>
    <row r="2371" ht="12.0" customHeight="1">
      <c r="A2371" s="51">
        <v>34494.0</v>
      </c>
      <c r="B2371" s="29" t="s">
        <v>2147</v>
      </c>
      <c r="C2371" s="29" t="s">
        <v>9</v>
      </c>
      <c r="D2371" s="98" t="str">
        <f t="shared" si="1"/>
        <v>#VALUE!</v>
      </c>
      <c r="E2371" s="101" t="str">
        <f t="shared" si="2"/>
        <v>Letter from B. Wiseley to C. Gelman w/ attachments</v>
      </c>
      <c r="F2371" s="98" t="str">
        <f t="shared" si="3"/>
        <v/>
      </c>
      <c r="G2371" s="98">
        <f t="shared" si="4"/>
        <v>1994</v>
      </c>
      <c r="H2371" s="98">
        <f t="shared" si="5"/>
        <v>6</v>
      </c>
      <c r="I2371" s="98">
        <f t="shared" si="6"/>
        <v>9</v>
      </c>
      <c r="J2371" s="101"/>
      <c r="K2371" s="101"/>
      <c r="L2371" s="101"/>
      <c r="M2371" s="101"/>
      <c r="N2371" s="101"/>
      <c r="O2371" s="101"/>
      <c r="P2371" s="101"/>
      <c r="Q2371" s="101"/>
      <c r="R2371" s="101"/>
      <c r="S2371" s="101"/>
      <c r="T2371" s="101"/>
      <c r="U2371" s="101"/>
      <c r="V2371" s="101"/>
      <c r="W2371" s="101"/>
      <c r="X2371" s="101"/>
      <c r="Y2371" s="101"/>
      <c r="Z2371" s="101"/>
    </row>
    <row r="2372" ht="12.0" customHeight="1">
      <c r="A2372" s="51">
        <v>34493.0</v>
      </c>
      <c r="B2372" s="27" t="s">
        <v>2148</v>
      </c>
      <c r="C2372" s="113" t="s">
        <v>7</v>
      </c>
      <c r="D2372" s="98" t="str">
        <f t="shared" si="1"/>
        <v>#VALUE!</v>
      </c>
      <c r="E2372" s="101" t="str">
        <f t="shared" si="2"/>
        <v>Letter from C. Gelman to R. Bauman w/ attachments</v>
      </c>
      <c r="F2372" s="98" t="str">
        <f t="shared" si="3"/>
        <v/>
      </c>
      <c r="G2372" s="98">
        <f t="shared" si="4"/>
        <v>1994</v>
      </c>
      <c r="H2372" s="98">
        <f t="shared" si="5"/>
        <v>6</v>
      </c>
      <c r="I2372" s="98">
        <f t="shared" si="6"/>
        <v>8</v>
      </c>
      <c r="J2372" s="101"/>
      <c r="K2372" s="101"/>
      <c r="L2372" s="101"/>
      <c r="M2372" s="101"/>
      <c r="N2372" s="101"/>
      <c r="O2372" s="101"/>
      <c r="P2372" s="101"/>
      <c r="Q2372" s="101"/>
      <c r="R2372" s="101"/>
      <c r="S2372" s="101"/>
      <c r="T2372" s="101"/>
      <c r="U2372" s="101"/>
      <c r="V2372" s="101"/>
      <c r="W2372" s="101"/>
      <c r="X2372" s="101"/>
      <c r="Y2372" s="101"/>
      <c r="Z2372" s="101"/>
    </row>
    <row r="2373" ht="12.0" customHeight="1">
      <c r="A2373" s="51">
        <v>34492.0</v>
      </c>
      <c r="B2373" s="29" t="s">
        <v>2071</v>
      </c>
      <c r="C2373" s="113" t="s">
        <v>7</v>
      </c>
      <c r="D2373" s="98" t="str">
        <f t="shared" si="1"/>
        <v>#VALUE!</v>
      </c>
      <c r="E2373" s="101" t="str">
        <f t="shared" si="2"/>
        <v>Letter from H. Adrounie to J. Marshall</v>
      </c>
      <c r="F2373" s="98" t="str">
        <f t="shared" si="3"/>
        <v/>
      </c>
      <c r="G2373" s="98">
        <f t="shared" si="4"/>
        <v>1994</v>
      </c>
      <c r="H2373" s="98">
        <f t="shared" si="5"/>
        <v>6</v>
      </c>
      <c r="I2373" s="98">
        <f t="shared" si="6"/>
        <v>7</v>
      </c>
      <c r="J2373" s="101"/>
      <c r="K2373" s="101"/>
      <c r="L2373" s="101"/>
      <c r="M2373" s="101"/>
      <c r="N2373" s="101"/>
      <c r="O2373" s="101"/>
      <c r="P2373" s="101"/>
      <c r="Q2373" s="101"/>
      <c r="R2373" s="101"/>
      <c r="S2373" s="101"/>
      <c r="T2373" s="101"/>
      <c r="U2373" s="101"/>
      <c r="V2373" s="101"/>
      <c r="W2373" s="101"/>
      <c r="X2373" s="101"/>
      <c r="Y2373" s="101"/>
      <c r="Z2373" s="101"/>
    </row>
    <row r="2374" ht="12.0" customHeight="1">
      <c r="A2374" s="51">
        <v>34485.0</v>
      </c>
      <c r="B2374" s="29" t="s">
        <v>2149</v>
      </c>
      <c r="C2374" s="113" t="s">
        <v>7</v>
      </c>
      <c r="D2374" s="98" t="str">
        <f t="shared" si="1"/>
        <v>#VALUE!</v>
      </c>
      <c r="E2374" s="101" t="str">
        <f t="shared" si="2"/>
        <v>Letter from C. Gelman to R. Harding w/ attachment</v>
      </c>
      <c r="F2374" s="98" t="str">
        <f t="shared" si="3"/>
        <v/>
      </c>
      <c r="G2374" s="98">
        <f t="shared" si="4"/>
        <v>1994</v>
      </c>
      <c r="H2374" s="98">
        <f t="shared" si="5"/>
        <v>5</v>
      </c>
      <c r="I2374" s="98">
        <f t="shared" si="6"/>
        <v>31</v>
      </c>
      <c r="J2374" s="101"/>
      <c r="K2374" s="101"/>
      <c r="L2374" s="101"/>
      <c r="M2374" s="101"/>
      <c r="N2374" s="101"/>
      <c r="O2374" s="101"/>
      <c r="P2374" s="101"/>
      <c r="Q2374" s="101"/>
      <c r="R2374" s="101"/>
      <c r="S2374" s="101"/>
      <c r="T2374" s="101"/>
      <c r="U2374" s="101"/>
      <c r="V2374" s="101"/>
      <c r="W2374" s="101"/>
      <c r="X2374" s="101"/>
      <c r="Y2374" s="101"/>
      <c r="Z2374" s="101"/>
    </row>
    <row r="2375" ht="12.0" customHeight="1">
      <c r="A2375" s="51">
        <v>34478.0</v>
      </c>
      <c r="B2375" s="29" t="s">
        <v>2150</v>
      </c>
      <c r="C2375" s="113" t="s">
        <v>7</v>
      </c>
      <c r="D2375" s="98" t="str">
        <f t="shared" si="1"/>
        <v>#VALUE!</v>
      </c>
      <c r="E2375" s="101" t="str">
        <f t="shared" si="2"/>
        <v>Letter from J. Marshall to L. Elliot Graham</v>
      </c>
      <c r="F2375" s="98" t="str">
        <f t="shared" si="3"/>
        <v/>
      </c>
      <c r="G2375" s="98">
        <f t="shared" si="4"/>
        <v>1994</v>
      </c>
      <c r="H2375" s="98">
        <f t="shared" si="5"/>
        <v>5</v>
      </c>
      <c r="I2375" s="98">
        <f t="shared" si="6"/>
        <v>24</v>
      </c>
      <c r="J2375" s="101"/>
      <c r="K2375" s="101"/>
      <c r="L2375" s="101"/>
      <c r="M2375" s="101"/>
      <c r="N2375" s="101"/>
      <c r="O2375" s="101"/>
      <c r="P2375" s="101"/>
      <c r="Q2375" s="101"/>
      <c r="R2375" s="101"/>
      <c r="S2375" s="101"/>
      <c r="T2375" s="101"/>
      <c r="U2375" s="101"/>
      <c r="V2375" s="101"/>
      <c r="W2375" s="101"/>
      <c r="X2375" s="101"/>
      <c r="Y2375" s="101"/>
      <c r="Z2375" s="101"/>
    </row>
    <row r="2376" ht="12.0" customHeight="1">
      <c r="A2376" s="51">
        <v>34470.0</v>
      </c>
      <c r="B2376" s="29" t="s">
        <v>2151</v>
      </c>
      <c r="C2376" s="113" t="s">
        <v>7</v>
      </c>
      <c r="D2376" s="98" t="str">
        <f t="shared" si="1"/>
        <v>#VALUE!</v>
      </c>
      <c r="E2376" s="101" t="str">
        <f t="shared" si="2"/>
        <v>Letter from J. Marshall to M. Adrounie</v>
      </c>
      <c r="F2376" s="98" t="str">
        <f t="shared" si="3"/>
        <v/>
      </c>
      <c r="G2376" s="98">
        <f t="shared" si="4"/>
        <v>1994</v>
      </c>
      <c r="H2376" s="98">
        <f t="shared" si="5"/>
        <v>5</v>
      </c>
      <c r="I2376" s="98">
        <f t="shared" si="6"/>
        <v>16</v>
      </c>
      <c r="J2376" s="101"/>
      <c r="K2376" s="101"/>
      <c r="L2376" s="101"/>
      <c r="M2376" s="101"/>
      <c r="N2376" s="101"/>
      <c r="O2376" s="101"/>
      <c r="P2376" s="101"/>
      <c r="Q2376" s="101"/>
      <c r="R2376" s="101"/>
      <c r="S2376" s="101"/>
      <c r="T2376" s="101"/>
      <c r="U2376" s="101"/>
      <c r="V2376" s="101"/>
      <c r="W2376" s="101"/>
      <c r="X2376" s="101"/>
      <c r="Y2376" s="101"/>
      <c r="Z2376" s="101"/>
    </row>
    <row r="2377" ht="12.0" customHeight="1">
      <c r="A2377" s="51">
        <v>34465.0</v>
      </c>
      <c r="B2377" s="29" t="s">
        <v>2071</v>
      </c>
      <c r="C2377" s="113" t="s">
        <v>7</v>
      </c>
      <c r="D2377" s="98" t="str">
        <f t="shared" si="1"/>
        <v>#VALUE!</v>
      </c>
      <c r="E2377" s="101" t="str">
        <f t="shared" si="2"/>
        <v>Letter from H. Adrounie to J. Marshall</v>
      </c>
      <c r="F2377" s="98" t="str">
        <f t="shared" si="3"/>
        <v/>
      </c>
      <c r="G2377" s="98">
        <f t="shared" si="4"/>
        <v>1994</v>
      </c>
      <c r="H2377" s="98">
        <f t="shared" si="5"/>
        <v>5</v>
      </c>
      <c r="I2377" s="98">
        <f t="shared" si="6"/>
        <v>11</v>
      </c>
      <c r="J2377" s="101"/>
      <c r="K2377" s="101"/>
      <c r="L2377" s="101"/>
      <c r="M2377" s="101"/>
      <c r="N2377" s="101"/>
      <c r="O2377" s="101"/>
      <c r="P2377" s="101"/>
      <c r="Q2377" s="101"/>
      <c r="R2377" s="101"/>
      <c r="S2377" s="101"/>
      <c r="T2377" s="101"/>
      <c r="U2377" s="101"/>
      <c r="V2377" s="101"/>
      <c r="W2377" s="101"/>
      <c r="X2377" s="101"/>
      <c r="Y2377" s="101"/>
      <c r="Z2377" s="101"/>
    </row>
    <row r="2378" ht="12.0" customHeight="1">
      <c r="A2378" s="51">
        <v>34461.0</v>
      </c>
      <c r="B2378" s="29" t="s">
        <v>2152</v>
      </c>
      <c r="C2378" s="113" t="s">
        <v>7</v>
      </c>
      <c r="D2378" s="98" t="str">
        <f t="shared" si="1"/>
        <v>#VALUE!</v>
      </c>
      <c r="E2378" s="101" t="str">
        <f t="shared" si="2"/>
        <v>Letter from T. Lawrence to G. Klepper</v>
      </c>
      <c r="F2378" s="98" t="str">
        <f t="shared" si="3"/>
        <v/>
      </c>
      <c r="G2378" s="98">
        <f t="shared" si="4"/>
        <v>1994</v>
      </c>
      <c r="H2378" s="98">
        <f t="shared" si="5"/>
        <v>5</v>
      </c>
      <c r="I2378" s="98">
        <f t="shared" si="6"/>
        <v>7</v>
      </c>
      <c r="J2378" s="101"/>
      <c r="K2378" s="101"/>
      <c r="L2378" s="101"/>
      <c r="M2378" s="101"/>
      <c r="N2378" s="101"/>
      <c r="O2378" s="101"/>
      <c r="P2378" s="101"/>
      <c r="Q2378" s="101"/>
      <c r="R2378" s="101"/>
      <c r="S2378" s="101"/>
      <c r="T2378" s="101"/>
      <c r="U2378" s="101"/>
      <c r="V2378" s="101"/>
      <c r="W2378" s="101"/>
      <c r="X2378" s="101"/>
      <c r="Y2378" s="101"/>
      <c r="Z2378" s="101"/>
    </row>
    <row r="2379" ht="12.0" customHeight="1">
      <c r="A2379" s="51">
        <v>34461.0</v>
      </c>
      <c r="B2379" s="29" t="s">
        <v>2153</v>
      </c>
      <c r="C2379" s="29" t="s">
        <v>9</v>
      </c>
      <c r="D2379" s="98" t="str">
        <f t="shared" si="1"/>
        <v>#VALUE!</v>
      </c>
      <c r="E2379" s="101" t="str">
        <f t="shared" si="2"/>
        <v>Letter from W. Lawrence to R. Miller</v>
      </c>
      <c r="F2379" s="98" t="str">
        <f t="shared" si="3"/>
        <v/>
      </c>
      <c r="G2379" s="98">
        <f t="shared" si="4"/>
        <v>1994</v>
      </c>
      <c r="H2379" s="98">
        <f t="shared" si="5"/>
        <v>5</v>
      </c>
      <c r="I2379" s="98">
        <f t="shared" si="6"/>
        <v>7</v>
      </c>
      <c r="J2379" s="101"/>
      <c r="K2379" s="101"/>
      <c r="L2379" s="101"/>
      <c r="M2379" s="101"/>
      <c r="N2379" s="101"/>
      <c r="O2379" s="101"/>
      <c r="P2379" s="101"/>
      <c r="Q2379" s="101"/>
      <c r="R2379" s="101"/>
      <c r="S2379" s="101"/>
      <c r="T2379" s="101"/>
      <c r="U2379" s="101"/>
      <c r="V2379" s="101"/>
      <c r="W2379" s="101"/>
      <c r="X2379" s="101"/>
      <c r="Y2379" s="101"/>
      <c r="Z2379" s="101"/>
    </row>
    <row r="2380" ht="12.0" customHeight="1">
      <c r="A2380" s="51">
        <v>34458.0</v>
      </c>
      <c r="B2380" s="29" t="s">
        <v>2154</v>
      </c>
      <c r="C2380" s="113" t="s">
        <v>7</v>
      </c>
      <c r="D2380" s="98" t="str">
        <f t="shared" si="1"/>
        <v>#VALUE!</v>
      </c>
      <c r="E2380" s="101" t="str">
        <f t="shared" si="2"/>
        <v>Fax from C. Gelman to G. Klepper w/ letter from A. Gatta</v>
      </c>
      <c r="F2380" s="98" t="str">
        <f t="shared" si="3"/>
        <v/>
      </c>
      <c r="G2380" s="98">
        <f t="shared" si="4"/>
        <v>1994</v>
      </c>
      <c r="H2380" s="98">
        <f t="shared" si="5"/>
        <v>5</v>
      </c>
      <c r="I2380" s="98">
        <f t="shared" si="6"/>
        <v>4</v>
      </c>
      <c r="J2380" s="101"/>
      <c r="K2380" s="101"/>
      <c r="L2380" s="101"/>
      <c r="M2380" s="101"/>
      <c r="N2380" s="101"/>
      <c r="O2380" s="101"/>
      <c r="P2380" s="101"/>
      <c r="Q2380" s="101"/>
      <c r="R2380" s="101"/>
      <c r="S2380" s="101"/>
      <c r="T2380" s="101"/>
      <c r="U2380" s="101"/>
      <c r="V2380" s="101"/>
      <c r="W2380" s="101"/>
      <c r="X2380" s="101"/>
      <c r="Y2380" s="101"/>
      <c r="Z2380" s="101"/>
    </row>
    <row r="2381" ht="12.0" customHeight="1">
      <c r="A2381" s="51">
        <v>34458.0</v>
      </c>
      <c r="B2381" s="29" t="s">
        <v>2155</v>
      </c>
      <c r="C2381" s="113" t="s">
        <v>7</v>
      </c>
      <c r="D2381" s="98" t="str">
        <f t="shared" si="1"/>
        <v>#VALUE!</v>
      </c>
      <c r="E2381" s="101" t="str">
        <f t="shared" si="2"/>
        <v>Letter from G. Klepper to C. Levin et. al.</v>
      </c>
      <c r="F2381" s="98" t="str">
        <f t="shared" si="3"/>
        <v/>
      </c>
      <c r="G2381" s="98">
        <f t="shared" si="4"/>
        <v>1994</v>
      </c>
      <c r="H2381" s="98">
        <f t="shared" si="5"/>
        <v>5</v>
      </c>
      <c r="I2381" s="98">
        <f t="shared" si="6"/>
        <v>4</v>
      </c>
      <c r="J2381" s="101"/>
      <c r="K2381" s="101"/>
      <c r="L2381" s="101"/>
      <c r="M2381" s="101"/>
      <c r="N2381" s="101"/>
      <c r="O2381" s="101"/>
      <c r="P2381" s="101"/>
      <c r="Q2381" s="101"/>
      <c r="R2381" s="101"/>
      <c r="S2381" s="101"/>
      <c r="T2381" s="101"/>
      <c r="U2381" s="101"/>
      <c r="V2381" s="101"/>
      <c r="W2381" s="101"/>
      <c r="X2381" s="101"/>
      <c r="Y2381" s="101"/>
      <c r="Z2381" s="101"/>
    </row>
    <row r="2382" ht="12.0" customHeight="1">
      <c r="A2382" s="51">
        <v>34458.0</v>
      </c>
      <c r="B2382" s="29" t="s">
        <v>2156</v>
      </c>
      <c r="C2382" s="113" t="s">
        <v>7</v>
      </c>
      <c r="D2382" s="98" t="str">
        <f t="shared" si="1"/>
        <v>#VALUE!</v>
      </c>
      <c r="E2382" s="101" t="str">
        <f t="shared" si="2"/>
        <v>Letter from G. Klepper to S. &amp; K. Tucker</v>
      </c>
      <c r="F2382" s="98" t="str">
        <f t="shared" si="3"/>
        <v/>
      </c>
      <c r="G2382" s="98">
        <f t="shared" si="4"/>
        <v>1994</v>
      </c>
      <c r="H2382" s="98">
        <f t="shared" si="5"/>
        <v>5</v>
      </c>
      <c r="I2382" s="98">
        <f t="shared" si="6"/>
        <v>4</v>
      </c>
      <c r="J2382" s="101"/>
      <c r="K2382" s="101"/>
      <c r="L2382" s="101"/>
      <c r="M2382" s="101"/>
      <c r="N2382" s="101"/>
      <c r="O2382" s="101"/>
      <c r="P2382" s="101"/>
      <c r="Q2382" s="101"/>
      <c r="R2382" s="101"/>
      <c r="S2382" s="101"/>
      <c r="T2382" s="101"/>
      <c r="U2382" s="101"/>
      <c r="V2382" s="101"/>
      <c r="W2382" s="101"/>
      <c r="X2382" s="101"/>
      <c r="Y2382" s="101"/>
      <c r="Z2382" s="101"/>
    </row>
    <row r="2383" ht="12.0" customHeight="1">
      <c r="A2383" s="51">
        <v>34457.0</v>
      </c>
      <c r="B2383" s="29" t="s">
        <v>2157</v>
      </c>
      <c r="C2383" s="113" t="s">
        <v>7</v>
      </c>
      <c r="D2383" s="98" t="str">
        <f t="shared" si="1"/>
        <v>#VALUE!</v>
      </c>
      <c r="E2383" s="101" t="str">
        <f t="shared" si="2"/>
        <v>Fax from C. Gelman to A. Howard w/ Citizen Newsletter</v>
      </c>
      <c r="F2383" s="98" t="str">
        <f t="shared" si="3"/>
        <v/>
      </c>
      <c r="G2383" s="98">
        <f t="shared" si="4"/>
        <v>1994</v>
      </c>
      <c r="H2383" s="98">
        <f t="shared" si="5"/>
        <v>5</v>
      </c>
      <c r="I2383" s="98">
        <f t="shared" si="6"/>
        <v>3</v>
      </c>
      <c r="J2383" s="101"/>
      <c r="K2383" s="101"/>
      <c r="L2383" s="101"/>
      <c r="M2383" s="101"/>
      <c r="N2383" s="101"/>
      <c r="O2383" s="101"/>
      <c r="P2383" s="101"/>
      <c r="Q2383" s="101"/>
      <c r="R2383" s="101"/>
      <c r="S2383" s="101"/>
      <c r="T2383" s="101"/>
      <c r="U2383" s="101"/>
      <c r="V2383" s="101"/>
      <c r="W2383" s="101"/>
      <c r="X2383" s="101"/>
      <c r="Y2383" s="101"/>
      <c r="Z2383" s="101"/>
    </row>
    <row r="2384" ht="12.0" customHeight="1">
      <c r="A2384" s="51">
        <v>34453.0</v>
      </c>
      <c r="B2384" s="27" t="s">
        <v>2158</v>
      </c>
      <c r="C2384" s="113" t="s">
        <v>7</v>
      </c>
      <c r="D2384" s="98">
        <f t="shared" si="1"/>
        <v>35</v>
      </c>
      <c r="E2384" s="98" t="str">
        <f t="shared" si="2"/>
        <v>Letter from C. Gelman to F. Porta </v>
      </c>
      <c r="F2384" s="98" t="str">
        <f t="shared" si="3"/>
        <v>(w/ attachment)</v>
      </c>
      <c r="G2384" s="98">
        <f t="shared" si="4"/>
        <v>1994</v>
      </c>
      <c r="H2384" s="98">
        <f t="shared" si="5"/>
        <v>4</v>
      </c>
      <c r="I2384" s="98">
        <f t="shared" si="6"/>
        <v>29</v>
      </c>
      <c r="J2384" s="101"/>
      <c r="K2384" s="101"/>
      <c r="L2384" s="101"/>
      <c r="M2384" s="101"/>
      <c r="N2384" s="101"/>
      <c r="O2384" s="101"/>
      <c r="P2384" s="101"/>
      <c r="Q2384" s="101"/>
      <c r="R2384" s="101"/>
      <c r="S2384" s="101"/>
      <c r="T2384" s="101"/>
      <c r="U2384" s="101"/>
      <c r="V2384" s="101"/>
      <c r="W2384" s="101"/>
      <c r="X2384" s="101"/>
      <c r="Y2384" s="101"/>
      <c r="Z2384" s="101"/>
    </row>
    <row r="2385" ht="12.0" customHeight="1">
      <c r="A2385" s="51">
        <v>34452.0</v>
      </c>
      <c r="B2385" s="29" t="s">
        <v>2151</v>
      </c>
      <c r="C2385" s="113" t="s">
        <v>7</v>
      </c>
      <c r="D2385" s="98" t="str">
        <f t="shared" si="1"/>
        <v>#VALUE!</v>
      </c>
      <c r="E2385" s="101" t="str">
        <f t="shared" si="2"/>
        <v>Letter from J. Marshall to M. Adrounie</v>
      </c>
      <c r="F2385" s="98" t="str">
        <f t="shared" si="3"/>
        <v/>
      </c>
      <c r="G2385" s="98">
        <f t="shared" si="4"/>
        <v>1994</v>
      </c>
      <c r="H2385" s="98">
        <f t="shared" si="5"/>
        <v>4</v>
      </c>
      <c r="I2385" s="98">
        <f t="shared" si="6"/>
        <v>28</v>
      </c>
      <c r="J2385" s="101"/>
      <c r="K2385" s="101"/>
      <c r="L2385" s="101"/>
      <c r="M2385" s="101"/>
      <c r="N2385" s="101"/>
      <c r="O2385" s="101"/>
      <c r="P2385" s="101"/>
      <c r="Q2385" s="101"/>
      <c r="R2385" s="101"/>
      <c r="S2385" s="101"/>
      <c r="T2385" s="101"/>
      <c r="U2385" s="101"/>
      <c r="V2385" s="101"/>
      <c r="W2385" s="101"/>
      <c r="X2385" s="101"/>
      <c r="Y2385" s="101"/>
      <c r="Z2385" s="101"/>
    </row>
    <row r="2386" ht="12.0" customHeight="1">
      <c r="A2386" s="51">
        <v>34450.0</v>
      </c>
      <c r="B2386" s="29" t="s">
        <v>2159</v>
      </c>
      <c r="C2386" s="113" t="s">
        <v>356</v>
      </c>
      <c r="D2386" s="98" t="str">
        <f t="shared" si="1"/>
        <v>#VALUE!</v>
      </c>
      <c r="E2386" s="101" t="str">
        <f t="shared" si="2"/>
        <v>Laboratory narrative and data on Evergreen sampling</v>
      </c>
      <c r="F2386" s="98" t="str">
        <f t="shared" si="3"/>
        <v/>
      </c>
      <c r="G2386" s="98">
        <f t="shared" si="4"/>
        <v>1994</v>
      </c>
      <c r="H2386" s="98">
        <f t="shared" si="5"/>
        <v>4</v>
      </c>
      <c r="I2386" s="98">
        <f t="shared" si="6"/>
        <v>26</v>
      </c>
      <c r="J2386" s="101"/>
      <c r="K2386" s="101"/>
      <c r="L2386" s="101"/>
      <c r="M2386" s="101"/>
      <c r="N2386" s="101"/>
      <c r="O2386" s="101"/>
      <c r="P2386" s="101"/>
      <c r="Q2386" s="101"/>
      <c r="R2386" s="101"/>
      <c r="S2386" s="101"/>
      <c r="T2386" s="101"/>
      <c r="U2386" s="101"/>
      <c r="V2386" s="101"/>
      <c r="W2386" s="101"/>
      <c r="X2386" s="101"/>
      <c r="Y2386" s="101"/>
      <c r="Z2386" s="101"/>
    </row>
    <row r="2387" ht="12.0" customHeight="1">
      <c r="A2387" s="51">
        <v>34450.0</v>
      </c>
      <c r="B2387" s="29" t="s">
        <v>2160</v>
      </c>
      <c r="C2387" s="113" t="s">
        <v>7</v>
      </c>
      <c r="D2387" s="98" t="str">
        <f t="shared" si="1"/>
        <v>#VALUE!</v>
      </c>
      <c r="E2387" s="101" t="str">
        <f t="shared" si="2"/>
        <v>Letter from P. Welling to A. Howard</v>
      </c>
      <c r="F2387" s="98" t="str">
        <f t="shared" si="3"/>
        <v/>
      </c>
      <c r="G2387" s="98">
        <f t="shared" si="4"/>
        <v>1994</v>
      </c>
      <c r="H2387" s="98">
        <f t="shared" si="5"/>
        <v>4</v>
      </c>
      <c r="I2387" s="98">
        <f t="shared" si="6"/>
        <v>26</v>
      </c>
      <c r="J2387" s="101"/>
      <c r="K2387" s="101"/>
      <c r="L2387" s="101"/>
      <c r="M2387" s="101"/>
      <c r="N2387" s="101"/>
      <c r="O2387" s="101"/>
      <c r="P2387" s="101"/>
      <c r="Q2387" s="101"/>
      <c r="R2387" s="101"/>
      <c r="S2387" s="101"/>
      <c r="T2387" s="101"/>
      <c r="U2387" s="101"/>
      <c r="V2387" s="101"/>
      <c r="W2387" s="101"/>
      <c r="X2387" s="101"/>
      <c r="Y2387" s="101"/>
      <c r="Z2387" s="101"/>
    </row>
    <row r="2388" ht="12.0" customHeight="1">
      <c r="A2388" s="51">
        <v>34449.0</v>
      </c>
      <c r="B2388" s="29" t="s">
        <v>2161</v>
      </c>
      <c r="C2388" s="113" t="s">
        <v>7</v>
      </c>
      <c r="D2388" s="98" t="str">
        <f t="shared" si="1"/>
        <v>#VALUE!</v>
      </c>
      <c r="E2388" s="101" t="str">
        <f t="shared" si="2"/>
        <v>Letter from L. Elliot Graham to J Marshall</v>
      </c>
      <c r="F2388" s="98" t="str">
        <f t="shared" si="3"/>
        <v/>
      </c>
      <c r="G2388" s="98">
        <f t="shared" si="4"/>
        <v>1994</v>
      </c>
      <c r="H2388" s="98">
        <f t="shared" si="5"/>
        <v>4</v>
      </c>
      <c r="I2388" s="98">
        <f t="shared" si="6"/>
        <v>25</v>
      </c>
      <c r="J2388" s="101"/>
      <c r="K2388" s="101"/>
      <c r="L2388" s="101"/>
      <c r="M2388" s="101"/>
      <c r="N2388" s="101"/>
      <c r="O2388" s="101"/>
      <c r="P2388" s="101"/>
      <c r="Q2388" s="101"/>
      <c r="R2388" s="101"/>
      <c r="S2388" s="101"/>
      <c r="T2388" s="101"/>
      <c r="U2388" s="101"/>
      <c r="V2388" s="101"/>
      <c r="W2388" s="101"/>
      <c r="X2388" s="101"/>
      <c r="Y2388" s="101"/>
      <c r="Z2388" s="101"/>
    </row>
    <row r="2389" ht="12.0" customHeight="1">
      <c r="A2389" s="51">
        <v>34449.0</v>
      </c>
      <c r="B2389" s="29" t="s">
        <v>2053</v>
      </c>
      <c r="C2389" s="113" t="s">
        <v>7</v>
      </c>
      <c r="D2389" s="98" t="str">
        <f t="shared" si="1"/>
        <v>#VALUE!</v>
      </c>
      <c r="E2389" s="101" t="str">
        <f t="shared" si="2"/>
        <v>Letter from L. Lipinski to D. Politis</v>
      </c>
      <c r="F2389" s="98" t="str">
        <f t="shared" si="3"/>
        <v/>
      </c>
      <c r="G2389" s="98">
        <f t="shared" si="4"/>
        <v>1994</v>
      </c>
      <c r="H2389" s="98">
        <f t="shared" si="5"/>
        <v>4</v>
      </c>
      <c r="I2389" s="98">
        <f t="shared" si="6"/>
        <v>25</v>
      </c>
      <c r="J2389" s="101"/>
      <c r="K2389" s="101"/>
      <c r="L2389" s="101"/>
      <c r="M2389" s="101"/>
      <c r="N2389" s="101"/>
      <c r="O2389" s="101"/>
      <c r="P2389" s="101"/>
      <c r="Q2389" s="101"/>
      <c r="R2389" s="101"/>
      <c r="S2389" s="101"/>
      <c r="T2389" s="101"/>
      <c r="U2389" s="101"/>
      <c r="V2389" s="101"/>
      <c r="W2389" s="101"/>
      <c r="X2389" s="101"/>
      <c r="Y2389" s="101"/>
      <c r="Z2389" s="101"/>
    </row>
    <row r="2390" ht="12.0" customHeight="1">
      <c r="A2390" s="51">
        <v>34444.0</v>
      </c>
      <c r="B2390" s="29" t="s">
        <v>2162</v>
      </c>
      <c r="C2390" s="29" t="s">
        <v>9</v>
      </c>
      <c r="D2390" s="98" t="str">
        <f t="shared" si="1"/>
        <v>#VALUE!</v>
      </c>
      <c r="E2390" s="101" t="str">
        <f t="shared" si="2"/>
        <v>Letter from K. &amp; R. Vane to R. Miller</v>
      </c>
      <c r="F2390" s="98" t="str">
        <f t="shared" si="3"/>
        <v/>
      </c>
      <c r="G2390" s="98">
        <f t="shared" si="4"/>
        <v>1994</v>
      </c>
      <c r="H2390" s="98">
        <f t="shared" si="5"/>
        <v>4</v>
      </c>
      <c r="I2390" s="98">
        <f t="shared" si="6"/>
        <v>20</v>
      </c>
      <c r="J2390" s="101"/>
      <c r="K2390" s="101"/>
      <c r="L2390" s="101"/>
      <c r="M2390" s="101"/>
      <c r="N2390" s="101"/>
      <c r="O2390" s="101"/>
      <c r="P2390" s="101"/>
      <c r="Q2390" s="101"/>
      <c r="R2390" s="101"/>
      <c r="S2390" s="101"/>
      <c r="T2390" s="101"/>
      <c r="U2390" s="101"/>
      <c r="V2390" s="101"/>
      <c r="W2390" s="101"/>
      <c r="X2390" s="101"/>
      <c r="Y2390" s="101"/>
      <c r="Z2390" s="101"/>
    </row>
    <row r="2391" ht="12.0" customHeight="1">
      <c r="A2391" s="51">
        <v>34444.0</v>
      </c>
      <c r="B2391" s="29" t="s">
        <v>2163</v>
      </c>
      <c r="C2391" s="29" t="s">
        <v>9</v>
      </c>
      <c r="D2391" s="98" t="str">
        <f t="shared" si="1"/>
        <v>#VALUE!</v>
      </c>
      <c r="E2391" s="101" t="str">
        <f t="shared" si="2"/>
        <v>Letter from R. Topping &amp; S. Tindall to R. Miller</v>
      </c>
      <c r="F2391" s="98" t="str">
        <f t="shared" si="3"/>
        <v/>
      </c>
      <c r="G2391" s="98">
        <f t="shared" si="4"/>
        <v>1994</v>
      </c>
      <c r="H2391" s="98">
        <f t="shared" si="5"/>
        <v>4</v>
      </c>
      <c r="I2391" s="98">
        <f t="shared" si="6"/>
        <v>20</v>
      </c>
      <c r="J2391" s="101"/>
      <c r="K2391" s="101"/>
      <c r="L2391" s="101"/>
      <c r="M2391" s="101"/>
      <c r="N2391" s="101"/>
      <c r="O2391" s="101"/>
      <c r="P2391" s="101"/>
      <c r="Q2391" s="101"/>
      <c r="R2391" s="101"/>
      <c r="S2391" s="101"/>
      <c r="T2391" s="101"/>
      <c r="U2391" s="101"/>
      <c r="V2391" s="101"/>
      <c r="W2391" s="101"/>
      <c r="X2391" s="101"/>
      <c r="Y2391" s="101"/>
      <c r="Z2391" s="101"/>
    </row>
    <row r="2392" ht="12.0" customHeight="1">
      <c r="A2392" s="51">
        <v>34444.0</v>
      </c>
      <c r="B2392" s="29" t="s">
        <v>2164</v>
      </c>
      <c r="C2392" s="29" t="s">
        <v>9</v>
      </c>
      <c r="D2392" s="98" t="str">
        <f t="shared" si="1"/>
        <v>#VALUE!</v>
      </c>
      <c r="E2392" s="101" t="str">
        <f t="shared" si="2"/>
        <v>Letter from S. &amp; K. Tucker to R. Miller </v>
      </c>
      <c r="F2392" s="98" t="str">
        <f t="shared" si="3"/>
        <v/>
      </c>
      <c r="G2392" s="98">
        <f t="shared" si="4"/>
        <v>1994</v>
      </c>
      <c r="H2392" s="98">
        <f t="shared" si="5"/>
        <v>4</v>
      </c>
      <c r="I2392" s="98">
        <f t="shared" si="6"/>
        <v>20</v>
      </c>
      <c r="J2392" s="101"/>
      <c r="K2392" s="101"/>
      <c r="L2392" s="101"/>
      <c r="M2392" s="101"/>
      <c r="N2392" s="101"/>
      <c r="O2392" s="101"/>
      <c r="P2392" s="101"/>
      <c r="Q2392" s="101"/>
      <c r="R2392" s="101"/>
      <c r="S2392" s="101"/>
      <c r="T2392" s="101"/>
      <c r="U2392" s="101"/>
      <c r="V2392" s="101"/>
      <c r="W2392" s="101"/>
      <c r="X2392" s="101"/>
      <c r="Y2392" s="101"/>
      <c r="Z2392" s="101"/>
    </row>
    <row r="2393" ht="12.0" customHeight="1">
      <c r="A2393" s="51">
        <v>34443.0</v>
      </c>
      <c r="B2393" s="29" t="s">
        <v>2165</v>
      </c>
      <c r="C2393" s="113" t="s">
        <v>7</v>
      </c>
      <c r="D2393" s="98" t="str">
        <f t="shared" si="1"/>
        <v>#VALUE!</v>
      </c>
      <c r="E2393" s="101" t="str">
        <f t="shared" si="2"/>
        <v>Letter from L. Elliot Graham to J. Monroe</v>
      </c>
      <c r="F2393" s="98" t="str">
        <f t="shared" si="3"/>
        <v/>
      </c>
      <c r="G2393" s="98">
        <f t="shared" si="4"/>
        <v>1994</v>
      </c>
      <c r="H2393" s="98">
        <f t="shared" si="5"/>
        <v>4</v>
      </c>
      <c r="I2393" s="98">
        <f t="shared" si="6"/>
        <v>19</v>
      </c>
      <c r="J2393" s="101"/>
      <c r="K2393" s="101"/>
      <c r="L2393" s="101"/>
      <c r="M2393" s="101"/>
      <c r="N2393" s="101"/>
      <c r="O2393" s="101"/>
      <c r="P2393" s="101"/>
      <c r="Q2393" s="101"/>
      <c r="R2393" s="101"/>
      <c r="S2393" s="101"/>
      <c r="T2393" s="101"/>
      <c r="U2393" s="101"/>
      <c r="V2393" s="101"/>
      <c r="W2393" s="101"/>
      <c r="X2393" s="101"/>
      <c r="Y2393" s="101"/>
      <c r="Z2393" s="101"/>
    </row>
    <row r="2394" ht="12.0" customHeight="1">
      <c r="A2394" s="51">
        <v>34439.0</v>
      </c>
      <c r="B2394" s="29" t="s">
        <v>2166</v>
      </c>
      <c r="C2394" s="113" t="s">
        <v>7</v>
      </c>
      <c r="D2394" s="98" t="str">
        <f t="shared" si="1"/>
        <v>#VALUE!</v>
      </c>
      <c r="E2394" s="101" t="str">
        <f t="shared" si="2"/>
        <v>Letter from C. Gelman to A. Gatta w/ attachments</v>
      </c>
      <c r="F2394" s="98" t="str">
        <f t="shared" si="3"/>
        <v/>
      </c>
      <c r="G2394" s="98">
        <f t="shared" si="4"/>
        <v>1994</v>
      </c>
      <c r="H2394" s="98">
        <f t="shared" si="5"/>
        <v>4</v>
      </c>
      <c r="I2394" s="98">
        <f t="shared" si="6"/>
        <v>15</v>
      </c>
      <c r="J2394" s="101"/>
      <c r="K2394" s="101"/>
      <c r="L2394" s="101"/>
      <c r="M2394" s="101"/>
      <c r="N2394" s="101"/>
      <c r="O2394" s="101"/>
      <c r="P2394" s="101"/>
      <c r="Q2394" s="101"/>
      <c r="R2394" s="101"/>
      <c r="S2394" s="101"/>
      <c r="T2394" s="101"/>
      <c r="U2394" s="101"/>
      <c r="V2394" s="101"/>
      <c r="W2394" s="101"/>
      <c r="X2394" s="101"/>
      <c r="Y2394" s="101"/>
      <c r="Z2394" s="101"/>
    </row>
    <row r="2395" ht="12.0" customHeight="1">
      <c r="A2395" s="51">
        <v>34439.0</v>
      </c>
      <c r="B2395" s="29" t="s">
        <v>2167</v>
      </c>
      <c r="C2395" s="113" t="s">
        <v>7</v>
      </c>
      <c r="D2395" s="98" t="str">
        <f t="shared" si="1"/>
        <v>#VALUE!</v>
      </c>
      <c r="E2395" s="101" t="str">
        <f t="shared" si="2"/>
        <v>Letter from J. Marshall to M Adrounie</v>
      </c>
      <c r="F2395" s="98" t="str">
        <f t="shared" si="3"/>
        <v/>
      </c>
      <c r="G2395" s="98">
        <f t="shared" si="4"/>
        <v>1994</v>
      </c>
      <c r="H2395" s="98">
        <f t="shared" si="5"/>
        <v>4</v>
      </c>
      <c r="I2395" s="98">
        <f t="shared" si="6"/>
        <v>15</v>
      </c>
      <c r="J2395" s="101"/>
      <c r="K2395" s="101"/>
      <c r="L2395" s="101"/>
      <c r="M2395" s="101"/>
      <c r="N2395" s="101"/>
      <c r="O2395" s="101"/>
      <c r="P2395" s="101"/>
      <c r="Q2395" s="101"/>
      <c r="R2395" s="101"/>
      <c r="S2395" s="101"/>
      <c r="T2395" s="101"/>
      <c r="U2395" s="101"/>
      <c r="V2395" s="101"/>
      <c r="W2395" s="101"/>
      <c r="X2395" s="101"/>
      <c r="Y2395" s="101"/>
      <c r="Z2395" s="101"/>
    </row>
    <row r="2396" ht="12.0" customHeight="1">
      <c r="A2396" s="51">
        <v>34428.0</v>
      </c>
      <c r="B2396" s="29" t="s">
        <v>2168</v>
      </c>
      <c r="C2396" s="113" t="s">
        <v>7</v>
      </c>
      <c r="D2396" s="98" t="str">
        <f t="shared" si="1"/>
        <v>#VALUE!</v>
      </c>
      <c r="E2396" s="101" t="str">
        <f t="shared" si="2"/>
        <v>Letter from C. Gelman to A. Gatta</v>
      </c>
      <c r="F2396" s="98" t="str">
        <f t="shared" si="3"/>
        <v/>
      </c>
      <c r="G2396" s="98">
        <f t="shared" si="4"/>
        <v>1994</v>
      </c>
      <c r="H2396" s="98">
        <f t="shared" si="5"/>
        <v>4</v>
      </c>
      <c r="I2396" s="98">
        <f t="shared" si="6"/>
        <v>4</v>
      </c>
      <c r="J2396" s="101"/>
      <c r="K2396" s="101"/>
      <c r="L2396" s="101"/>
      <c r="M2396" s="101"/>
      <c r="N2396" s="101"/>
      <c r="O2396" s="101"/>
      <c r="P2396" s="101"/>
      <c r="Q2396" s="101"/>
      <c r="R2396" s="101"/>
      <c r="S2396" s="101"/>
      <c r="T2396" s="101"/>
      <c r="U2396" s="101"/>
      <c r="V2396" s="101"/>
      <c r="W2396" s="101"/>
      <c r="X2396" s="101"/>
      <c r="Y2396" s="101"/>
      <c r="Z2396" s="101"/>
    </row>
    <row r="2397" ht="12.0" customHeight="1">
      <c r="A2397" s="51">
        <v>34421.0</v>
      </c>
      <c r="B2397" s="29" t="s">
        <v>2169</v>
      </c>
      <c r="C2397" s="113" t="s">
        <v>7</v>
      </c>
      <c r="D2397" s="98">
        <f t="shared" si="1"/>
        <v>36</v>
      </c>
      <c r="E2397" s="98" t="str">
        <f t="shared" si="2"/>
        <v>Letter from C. Gelman to R. Tickle </v>
      </c>
      <c r="F2397" s="98" t="str">
        <f t="shared" si="3"/>
        <v>(with attachments)</v>
      </c>
      <c r="G2397" s="98">
        <f t="shared" si="4"/>
        <v>1994</v>
      </c>
      <c r="H2397" s="98">
        <f t="shared" si="5"/>
        <v>3</v>
      </c>
      <c r="I2397" s="98">
        <f t="shared" si="6"/>
        <v>28</v>
      </c>
      <c r="J2397" s="101"/>
      <c r="K2397" s="101"/>
      <c r="L2397" s="101"/>
      <c r="M2397" s="101"/>
      <c r="N2397" s="101"/>
      <c r="O2397" s="101"/>
      <c r="P2397" s="101"/>
      <c r="Q2397" s="101"/>
      <c r="R2397" s="101"/>
      <c r="S2397" s="101"/>
      <c r="T2397" s="101"/>
      <c r="U2397" s="101"/>
      <c r="V2397" s="101"/>
      <c r="W2397" s="101"/>
      <c r="X2397" s="101"/>
      <c r="Y2397" s="101"/>
      <c r="Z2397" s="101"/>
    </row>
    <row r="2398" ht="12.0" customHeight="1">
      <c r="A2398" s="51">
        <v>34421.0</v>
      </c>
      <c r="B2398" s="29" t="s">
        <v>2170</v>
      </c>
      <c r="C2398" s="29" t="s">
        <v>9</v>
      </c>
      <c r="D2398" s="98" t="str">
        <f t="shared" si="1"/>
        <v>#VALUE!</v>
      </c>
      <c r="E2398" s="101" t="str">
        <f t="shared" si="2"/>
        <v>Letter from W. McIntosh to C. Gelman</v>
      </c>
      <c r="F2398" s="98" t="str">
        <f t="shared" si="3"/>
        <v/>
      </c>
      <c r="G2398" s="98">
        <f t="shared" si="4"/>
        <v>1994</v>
      </c>
      <c r="H2398" s="98">
        <f t="shared" si="5"/>
        <v>3</v>
      </c>
      <c r="I2398" s="98">
        <f t="shared" si="6"/>
        <v>28</v>
      </c>
      <c r="J2398" s="101"/>
      <c r="K2398" s="101"/>
      <c r="L2398" s="101"/>
      <c r="M2398" s="101"/>
      <c r="N2398" s="101"/>
      <c r="O2398" s="101"/>
      <c r="P2398" s="101"/>
      <c r="Q2398" s="101"/>
      <c r="R2398" s="101"/>
      <c r="S2398" s="101"/>
      <c r="T2398" s="101"/>
      <c r="U2398" s="101"/>
      <c r="V2398" s="101"/>
      <c r="W2398" s="101"/>
      <c r="X2398" s="101"/>
      <c r="Y2398" s="101"/>
      <c r="Z2398" s="101"/>
    </row>
    <row r="2399" ht="12.0" customHeight="1">
      <c r="A2399" s="51">
        <v>34417.0</v>
      </c>
      <c r="B2399" s="29" t="s">
        <v>2171</v>
      </c>
      <c r="C2399" s="113" t="s">
        <v>7</v>
      </c>
      <c r="D2399" s="98">
        <f t="shared" si="1"/>
        <v>37</v>
      </c>
      <c r="E2399" s="98" t="str">
        <f t="shared" si="2"/>
        <v>Letter from C. Gelman to G. Klepper </v>
      </c>
      <c r="F2399" s="98" t="str">
        <f t="shared" si="3"/>
        <v>(with attachments)</v>
      </c>
      <c r="G2399" s="98">
        <f t="shared" si="4"/>
        <v>1994</v>
      </c>
      <c r="H2399" s="98">
        <f t="shared" si="5"/>
        <v>3</v>
      </c>
      <c r="I2399" s="98">
        <f t="shared" si="6"/>
        <v>24</v>
      </c>
      <c r="J2399" s="101"/>
      <c r="K2399" s="101"/>
      <c r="L2399" s="101"/>
      <c r="M2399" s="101"/>
      <c r="N2399" s="101"/>
      <c r="O2399" s="101"/>
      <c r="P2399" s="101"/>
      <c r="Q2399" s="101"/>
      <c r="R2399" s="101"/>
      <c r="S2399" s="101"/>
      <c r="T2399" s="101"/>
      <c r="U2399" s="101"/>
      <c r="V2399" s="101"/>
      <c r="W2399" s="101"/>
      <c r="X2399" s="101"/>
      <c r="Y2399" s="101"/>
      <c r="Z2399" s="101"/>
    </row>
    <row r="2400" ht="12.0" customHeight="1">
      <c r="A2400" s="51">
        <v>34417.0</v>
      </c>
      <c r="B2400" s="29" t="s">
        <v>1974</v>
      </c>
      <c r="C2400" s="113" t="s">
        <v>7</v>
      </c>
      <c r="D2400" s="98" t="str">
        <f t="shared" si="1"/>
        <v>#VALUE!</v>
      </c>
      <c r="E2400" s="101" t="str">
        <f t="shared" si="2"/>
        <v>Letter from R. Reichel to A. Wasserman</v>
      </c>
      <c r="F2400" s="98" t="str">
        <f t="shared" si="3"/>
        <v/>
      </c>
      <c r="G2400" s="98">
        <f t="shared" si="4"/>
        <v>1994</v>
      </c>
      <c r="H2400" s="98">
        <f t="shared" si="5"/>
        <v>3</v>
      </c>
      <c r="I2400" s="98">
        <f t="shared" si="6"/>
        <v>24</v>
      </c>
      <c r="J2400" s="101"/>
      <c r="K2400" s="101"/>
      <c r="L2400" s="101"/>
      <c r="M2400" s="101"/>
      <c r="N2400" s="101"/>
      <c r="O2400" s="101"/>
      <c r="P2400" s="101"/>
      <c r="Q2400" s="101"/>
      <c r="R2400" s="101"/>
      <c r="S2400" s="101"/>
      <c r="T2400" s="101"/>
      <c r="U2400" s="101"/>
      <c r="V2400" s="101"/>
      <c r="W2400" s="101"/>
      <c r="X2400" s="101"/>
      <c r="Y2400" s="101"/>
      <c r="Z2400" s="101"/>
    </row>
    <row r="2401" ht="12.0" customHeight="1">
      <c r="A2401" s="51">
        <v>34417.0</v>
      </c>
      <c r="B2401" s="29" t="s">
        <v>2172</v>
      </c>
      <c r="C2401" s="29" t="s">
        <v>9</v>
      </c>
      <c r="D2401" s="98" t="str">
        <f t="shared" si="1"/>
        <v>#VALUE!</v>
      </c>
      <c r="E2401" s="101" t="str">
        <f t="shared" si="2"/>
        <v>MDNR follow-up to discussions with GSI on Honey Creek and Evergreen System</v>
      </c>
      <c r="F2401" s="98" t="str">
        <f t="shared" si="3"/>
        <v/>
      </c>
      <c r="G2401" s="98">
        <f t="shared" si="4"/>
        <v>1994</v>
      </c>
      <c r="H2401" s="98">
        <f t="shared" si="5"/>
        <v>3</v>
      </c>
      <c r="I2401" s="98">
        <f t="shared" si="6"/>
        <v>24</v>
      </c>
      <c r="J2401" s="101"/>
      <c r="K2401" s="101"/>
      <c r="L2401" s="101"/>
      <c r="M2401" s="101"/>
      <c r="N2401" s="101"/>
      <c r="O2401" s="101"/>
      <c r="P2401" s="101"/>
      <c r="Q2401" s="101"/>
      <c r="R2401" s="101"/>
      <c r="S2401" s="101"/>
      <c r="T2401" s="101"/>
      <c r="U2401" s="101"/>
      <c r="V2401" s="101"/>
      <c r="W2401" s="101"/>
      <c r="X2401" s="101"/>
      <c r="Y2401" s="101"/>
      <c r="Z2401" s="101"/>
    </row>
    <row r="2402" ht="12.0" customHeight="1">
      <c r="A2402" s="51">
        <v>34416.0</v>
      </c>
      <c r="B2402" s="29" t="s">
        <v>2173</v>
      </c>
      <c r="C2402" s="113" t="s">
        <v>4</v>
      </c>
      <c r="D2402" s="98" t="str">
        <f t="shared" si="1"/>
        <v>#VALUE!</v>
      </c>
      <c r="E2402" s="101" t="str">
        <f t="shared" si="2"/>
        <v>GSI fifth quarterly report, 12/1/93 to 2/28/94</v>
      </c>
      <c r="F2402" s="98" t="str">
        <f t="shared" si="3"/>
        <v/>
      </c>
      <c r="G2402" s="98">
        <f t="shared" si="4"/>
        <v>1994</v>
      </c>
      <c r="H2402" s="98">
        <f t="shared" si="5"/>
        <v>3</v>
      </c>
      <c r="I2402" s="98">
        <f t="shared" si="6"/>
        <v>23</v>
      </c>
      <c r="J2402" s="101"/>
      <c r="K2402" s="101"/>
      <c r="L2402" s="101"/>
      <c r="M2402" s="101"/>
      <c r="N2402" s="101"/>
      <c r="O2402" s="101"/>
      <c r="P2402" s="101"/>
      <c r="Q2402" s="101"/>
      <c r="R2402" s="101"/>
      <c r="S2402" s="101"/>
      <c r="T2402" s="101"/>
      <c r="U2402" s="101"/>
      <c r="V2402" s="101"/>
      <c r="W2402" s="101"/>
      <c r="X2402" s="101"/>
      <c r="Y2402" s="101"/>
      <c r="Z2402" s="101"/>
    </row>
    <row r="2403" ht="12.0" customHeight="1">
      <c r="A2403" s="51">
        <v>34407.0</v>
      </c>
      <c r="B2403" s="29" t="s">
        <v>2174</v>
      </c>
      <c r="C2403" s="113" t="s">
        <v>7</v>
      </c>
      <c r="D2403" s="98" t="str">
        <f t="shared" si="1"/>
        <v>#VALUE!</v>
      </c>
      <c r="E2403" s="101" t="str">
        <f t="shared" si="2"/>
        <v>Crain's Detroit Business, Gelman article</v>
      </c>
      <c r="F2403" s="98" t="str">
        <f t="shared" si="3"/>
        <v/>
      </c>
      <c r="G2403" s="98">
        <f t="shared" si="4"/>
        <v>1994</v>
      </c>
      <c r="H2403" s="98">
        <f t="shared" si="5"/>
        <v>3</v>
      </c>
      <c r="I2403" s="98">
        <f t="shared" si="6"/>
        <v>14</v>
      </c>
      <c r="J2403" s="101"/>
      <c r="K2403" s="101"/>
      <c r="L2403" s="101"/>
      <c r="M2403" s="101"/>
      <c r="N2403" s="101"/>
      <c r="O2403" s="101"/>
      <c r="P2403" s="101"/>
      <c r="Q2403" s="101"/>
      <c r="R2403" s="101"/>
      <c r="S2403" s="101"/>
      <c r="T2403" s="101"/>
      <c r="U2403" s="101"/>
      <c r="V2403" s="101"/>
      <c r="W2403" s="101"/>
      <c r="X2403" s="101"/>
      <c r="Y2403" s="101"/>
      <c r="Z2403" s="101"/>
    </row>
    <row r="2404" ht="24.0" customHeight="1">
      <c r="A2404" s="51">
        <v>34402.0</v>
      </c>
      <c r="B2404" s="29" t="s">
        <v>2175</v>
      </c>
      <c r="C2404" s="113" t="s">
        <v>356</v>
      </c>
      <c r="D2404" s="98" t="str">
        <f t="shared" si="1"/>
        <v>#VALUE!</v>
      </c>
      <c r="E2404" s="101" t="str">
        <f t="shared" si="2"/>
        <v>MDNR response to 1/5/94 GSI submittal of Proposed Modifications to Evergreen System Monitoring Plan</v>
      </c>
      <c r="F2404" s="98" t="str">
        <f t="shared" si="3"/>
        <v/>
      </c>
      <c r="G2404" s="98">
        <f t="shared" si="4"/>
        <v>1994</v>
      </c>
      <c r="H2404" s="98">
        <f t="shared" si="5"/>
        <v>3</v>
      </c>
      <c r="I2404" s="98">
        <f t="shared" si="6"/>
        <v>9</v>
      </c>
      <c r="J2404" s="101"/>
      <c r="K2404" s="101"/>
      <c r="L2404" s="101"/>
      <c r="M2404" s="101"/>
      <c r="N2404" s="101"/>
      <c r="O2404" s="101"/>
      <c r="P2404" s="101"/>
      <c r="Q2404" s="101"/>
      <c r="R2404" s="101"/>
      <c r="S2404" s="101"/>
      <c r="T2404" s="101"/>
      <c r="U2404" s="101"/>
      <c r="V2404" s="101"/>
      <c r="W2404" s="101"/>
      <c r="X2404" s="101"/>
      <c r="Y2404" s="101"/>
      <c r="Z2404" s="101"/>
    </row>
    <row r="2405" ht="12.0" customHeight="1">
      <c r="A2405" s="51">
        <v>34402.0</v>
      </c>
      <c r="B2405" s="29" t="s">
        <v>2031</v>
      </c>
      <c r="C2405" s="113" t="s">
        <v>7</v>
      </c>
      <c r="D2405" s="98" t="str">
        <f t="shared" si="1"/>
        <v>#VALUE!</v>
      </c>
      <c r="E2405" s="101" t="str">
        <f t="shared" si="2"/>
        <v>Letter from A. Wasserman to R. Reichel</v>
      </c>
      <c r="F2405" s="98" t="str">
        <f t="shared" si="3"/>
        <v/>
      </c>
      <c r="G2405" s="98">
        <f t="shared" si="4"/>
        <v>1994</v>
      </c>
      <c r="H2405" s="98">
        <f t="shared" si="5"/>
        <v>3</v>
      </c>
      <c r="I2405" s="98">
        <f t="shared" si="6"/>
        <v>9</v>
      </c>
      <c r="J2405" s="101"/>
      <c r="K2405" s="101"/>
      <c r="L2405" s="101"/>
      <c r="M2405" s="101"/>
      <c r="N2405" s="101"/>
      <c r="O2405" s="101"/>
      <c r="P2405" s="101"/>
      <c r="Q2405" s="101"/>
      <c r="R2405" s="101"/>
      <c r="S2405" s="101"/>
      <c r="T2405" s="101"/>
      <c r="U2405" s="101"/>
      <c r="V2405" s="101"/>
      <c r="W2405" s="101"/>
      <c r="X2405" s="101"/>
      <c r="Y2405" s="101"/>
      <c r="Z2405" s="101"/>
    </row>
    <row r="2406" ht="24.0" customHeight="1">
      <c r="A2406" s="51">
        <v>34402.0</v>
      </c>
      <c r="B2406" s="29" t="s">
        <v>2176</v>
      </c>
      <c r="C2406" s="29" t="s">
        <v>9</v>
      </c>
      <c r="D2406" s="98" t="str">
        <f t="shared" si="1"/>
        <v>#VALUE!</v>
      </c>
      <c r="E2406" s="101" t="str">
        <f t="shared" si="2"/>
        <v>MDNR response to 1/2/94 GSI submittal of Proposed Study for Discharge to Honey Creek</v>
      </c>
      <c r="F2406" s="98" t="str">
        <f t="shared" si="3"/>
        <v/>
      </c>
      <c r="G2406" s="98">
        <f t="shared" si="4"/>
        <v>1994</v>
      </c>
      <c r="H2406" s="98">
        <f t="shared" si="5"/>
        <v>3</v>
      </c>
      <c r="I2406" s="98">
        <f t="shared" si="6"/>
        <v>9</v>
      </c>
      <c r="J2406" s="101"/>
      <c r="K2406" s="101"/>
      <c r="L2406" s="101"/>
      <c r="M2406" s="101"/>
      <c r="N2406" s="101"/>
      <c r="O2406" s="101"/>
      <c r="P2406" s="101"/>
      <c r="Q2406" s="101"/>
      <c r="R2406" s="101"/>
      <c r="S2406" s="101"/>
      <c r="T2406" s="101"/>
      <c r="U2406" s="101"/>
      <c r="V2406" s="101"/>
      <c r="W2406" s="101"/>
      <c r="X2406" s="101"/>
      <c r="Y2406" s="101"/>
      <c r="Z2406" s="101"/>
    </row>
    <row r="2407" ht="12.0" customHeight="1">
      <c r="A2407" s="51">
        <v>34401.0</v>
      </c>
      <c r="B2407" s="29" t="s">
        <v>2177</v>
      </c>
      <c r="C2407" s="113" t="s">
        <v>801</v>
      </c>
      <c r="D2407" s="98" t="str">
        <f t="shared" si="1"/>
        <v>#VALUE!</v>
      </c>
      <c r="E2407" s="101" t="str">
        <f t="shared" si="2"/>
        <v>GSI revision of Marshy Area System schedule</v>
      </c>
      <c r="F2407" s="98" t="str">
        <f t="shared" si="3"/>
        <v/>
      </c>
      <c r="G2407" s="98">
        <f t="shared" si="4"/>
        <v>1994</v>
      </c>
      <c r="H2407" s="98">
        <f t="shared" si="5"/>
        <v>3</v>
      </c>
      <c r="I2407" s="98">
        <f t="shared" si="6"/>
        <v>8</v>
      </c>
      <c r="J2407" s="101"/>
      <c r="K2407" s="101"/>
      <c r="L2407" s="101"/>
      <c r="M2407" s="101"/>
      <c r="N2407" s="101"/>
      <c r="O2407" s="101"/>
      <c r="P2407" s="101"/>
      <c r="Q2407" s="101"/>
      <c r="R2407" s="101"/>
      <c r="S2407" s="101"/>
      <c r="T2407" s="101"/>
      <c r="U2407" s="101"/>
      <c r="V2407" s="101"/>
      <c r="W2407" s="101"/>
      <c r="X2407" s="101"/>
      <c r="Y2407" s="101"/>
      <c r="Z2407" s="101"/>
    </row>
    <row r="2408" ht="12.0" customHeight="1">
      <c r="A2408" s="51">
        <v>34393.0</v>
      </c>
      <c r="B2408" s="29" t="s">
        <v>2178</v>
      </c>
      <c r="C2408" s="113" t="s">
        <v>7</v>
      </c>
      <c r="D2408" s="98" t="str">
        <f t="shared" si="1"/>
        <v>#VALUE!</v>
      </c>
      <c r="E2408" s="101" t="str">
        <f t="shared" si="2"/>
        <v>Letter from EPA to E. Loeman</v>
      </c>
      <c r="F2408" s="98" t="str">
        <f t="shared" si="3"/>
        <v/>
      </c>
      <c r="G2408" s="98">
        <f t="shared" si="4"/>
        <v>1994</v>
      </c>
      <c r="H2408" s="98">
        <f t="shared" si="5"/>
        <v>2</v>
      </c>
      <c r="I2408" s="98">
        <f t="shared" si="6"/>
        <v>28</v>
      </c>
      <c r="J2408" s="101"/>
      <c r="K2408" s="101"/>
      <c r="L2408" s="101"/>
      <c r="M2408" s="101"/>
      <c r="N2408" s="101"/>
      <c r="O2408" s="101"/>
      <c r="P2408" s="101"/>
      <c r="Q2408" s="101"/>
      <c r="R2408" s="101"/>
      <c r="S2408" s="101"/>
      <c r="T2408" s="101"/>
      <c r="U2408" s="101"/>
      <c r="V2408" s="101"/>
      <c r="W2408" s="101"/>
      <c r="X2408" s="101"/>
      <c r="Y2408" s="101"/>
      <c r="Z2408" s="101"/>
    </row>
    <row r="2409" ht="12.0" customHeight="1">
      <c r="A2409" s="51">
        <v>34390.0</v>
      </c>
      <c r="B2409" s="29" t="s">
        <v>2179</v>
      </c>
      <c r="C2409" s="29" t="s">
        <v>88</v>
      </c>
      <c r="D2409" s="98" t="str">
        <f t="shared" si="1"/>
        <v>#VALUE!</v>
      </c>
      <c r="E2409" s="101" t="str">
        <f t="shared" si="2"/>
        <v>CDM review of Western Plume Artesian Area Investigation</v>
      </c>
      <c r="F2409" s="98" t="str">
        <f t="shared" si="3"/>
        <v/>
      </c>
      <c r="G2409" s="98">
        <f t="shared" si="4"/>
        <v>1994</v>
      </c>
      <c r="H2409" s="98">
        <f t="shared" si="5"/>
        <v>2</v>
      </c>
      <c r="I2409" s="98">
        <f t="shared" si="6"/>
        <v>25</v>
      </c>
      <c r="J2409" s="101"/>
      <c r="K2409" s="101"/>
      <c r="L2409" s="101"/>
      <c r="M2409" s="101"/>
      <c r="N2409" s="101"/>
      <c r="O2409" s="101"/>
      <c r="P2409" s="101"/>
      <c r="Q2409" s="101"/>
      <c r="R2409" s="101"/>
      <c r="S2409" s="101"/>
      <c r="T2409" s="101"/>
      <c r="U2409" s="101"/>
      <c r="V2409" s="101"/>
      <c r="W2409" s="101"/>
      <c r="X2409" s="101"/>
      <c r="Y2409" s="101"/>
      <c r="Z2409" s="101"/>
    </row>
    <row r="2410" ht="12.0" customHeight="1">
      <c r="A2410" s="51">
        <v>34387.0</v>
      </c>
      <c r="B2410" s="29" t="s">
        <v>2180</v>
      </c>
      <c r="C2410" s="29" t="s">
        <v>9</v>
      </c>
      <c r="D2410" s="98" t="str">
        <f t="shared" si="1"/>
        <v>#VALUE!</v>
      </c>
      <c r="E2410" s="101" t="str">
        <f t="shared" si="2"/>
        <v>Letter from D. &amp; N. Neal to R. Miller, with attachments</v>
      </c>
      <c r="F2410" s="98" t="str">
        <f t="shared" si="3"/>
        <v/>
      </c>
      <c r="G2410" s="98">
        <f t="shared" si="4"/>
        <v>1994</v>
      </c>
      <c r="H2410" s="98">
        <f t="shared" si="5"/>
        <v>2</v>
      </c>
      <c r="I2410" s="98">
        <f t="shared" si="6"/>
        <v>22</v>
      </c>
      <c r="J2410" s="101"/>
      <c r="K2410" s="101"/>
      <c r="L2410" s="101"/>
      <c r="M2410" s="101"/>
      <c r="N2410" s="101"/>
      <c r="O2410" s="101"/>
      <c r="P2410" s="101"/>
      <c r="Q2410" s="101"/>
      <c r="R2410" s="101"/>
      <c r="S2410" s="101"/>
      <c r="T2410" s="101"/>
      <c r="U2410" s="101"/>
      <c r="V2410" s="101"/>
      <c r="W2410" s="101"/>
      <c r="X2410" s="101"/>
      <c r="Y2410" s="101"/>
      <c r="Z2410" s="101"/>
    </row>
    <row r="2411" ht="12.0" customHeight="1">
      <c r="A2411" s="51">
        <v>34386.0</v>
      </c>
      <c r="B2411" s="29" t="s">
        <v>2070</v>
      </c>
      <c r="C2411" s="113" t="s">
        <v>7</v>
      </c>
      <c r="D2411" s="98" t="str">
        <f t="shared" si="1"/>
        <v>#VALUE!</v>
      </c>
      <c r="E2411" s="101" t="str">
        <f t="shared" si="2"/>
        <v>Letter from D. Politis to L. Lipinski</v>
      </c>
      <c r="F2411" s="98" t="str">
        <f t="shared" si="3"/>
        <v/>
      </c>
      <c r="G2411" s="98">
        <f t="shared" si="4"/>
        <v>1994</v>
      </c>
      <c r="H2411" s="98">
        <f t="shared" si="5"/>
        <v>2</v>
      </c>
      <c r="I2411" s="98">
        <f t="shared" si="6"/>
        <v>21</v>
      </c>
      <c r="J2411" s="101"/>
      <c r="K2411" s="101"/>
      <c r="L2411" s="101"/>
      <c r="M2411" s="101"/>
      <c r="N2411" s="101"/>
      <c r="O2411" s="101"/>
      <c r="P2411" s="101"/>
      <c r="Q2411" s="101"/>
      <c r="R2411" s="101"/>
      <c r="S2411" s="101"/>
      <c r="T2411" s="101"/>
      <c r="U2411" s="101"/>
      <c r="V2411" s="101"/>
      <c r="W2411" s="101"/>
      <c r="X2411" s="101"/>
      <c r="Y2411" s="101"/>
      <c r="Z2411" s="101"/>
    </row>
    <row r="2412" ht="12.0" customHeight="1">
      <c r="A2412" s="51">
        <v>34382.0</v>
      </c>
      <c r="B2412" s="29" t="s">
        <v>2181</v>
      </c>
      <c r="C2412" s="113" t="s">
        <v>7</v>
      </c>
      <c r="D2412" s="98" t="str">
        <f t="shared" si="1"/>
        <v>#VALUE!</v>
      </c>
      <c r="E2412" s="101" t="str">
        <f t="shared" si="2"/>
        <v>Spill response report, with attachments</v>
      </c>
      <c r="F2412" s="98" t="str">
        <f t="shared" si="3"/>
        <v/>
      </c>
      <c r="G2412" s="98">
        <f t="shared" si="4"/>
        <v>1994</v>
      </c>
      <c r="H2412" s="98">
        <f t="shared" si="5"/>
        <v>2</v>
      </c>
      <c r="I2412" s="98">
        <f t="shared" si="6"/>
        <v>17</v>
      </c>
      <c r="J2412" s="101"/>
      <c r="K2412" s="101"/>
      <c r="L2412" s="101"/>
      <c r="M2412" s="101"/>
      <c r="N2412" s="101"/>
      <c r="O2412" s="101"/>
      <c r="P2412" s="101"/>
      <c r="Q2412" s="101"/>
      <c r="R2412" s="101"/>
      <c r="S2412" s="101"/>
      <c r="T2412" s="101"/>
      <c r="U2412" s="101"/>
      <c r="V2412" s="101"/>
      <c r="W2412" s="101"/>
      <c r="X2412" s="101"/>
      <c r="Y2412" s="101"/>
      <c r="Z2412" s="101"/>
    </row>
    <row r="2413" ht="12.0" customHeight="1">
      <c r="A2413" s="51">
        <v>34375.0</v>
      </c>
      <c r="B2413" s="29" t="s">
        <v>2182</v>
      </c>
      <c r="C2413" s="113" t="s">
        <v>7</v>
      </c>
      <c r="D2413" s="98" t="str">
        <f t="shared" si="1"/>
        <v>#VALUE!</v>
      </c>
      <c r="E2413" s="101" t="str">
        <f t="shared" si="2"/>
        <v>Letter from C. Gelman to Governor Engler</v>
      </c>
      <c r="F2413" s="98" t="str">
        <f t="shared" si="3"/>
        <v/>
      </c>
      <c r="G2413" s="98">
        <f t="shared" si="4"/>
        <v>1994</v>
      </c>
      <c r="H2413" s="98">
        <f t="shared" si="5"/>
        <v>2</v>
      </c>
      <c r="I2413" s="98">
        <f t="shared" si="6"/>
        <v>10</v>
      </c>
      <c r="J2413" s="101"/>
      <c r="K2413" s="101"/>
      <c r="L2413" s="101"/>
      <c r="M2413" s="101"/>
      <c r="N2413" s="101"/>
      <c r="O2413" s="101"/>
      <c r="P2413" s="101"/>
      <c r="Q2413" s="101"/>
      <c r="R2413" s="101"/>
      <c r="S2413" s="101"/>
      <c r="T2413" s="101"/>
      <c r="U2413" s="101"/>
      <c r="V2413" s="101"/>
      <c r="W2413" s="101"/>
      <c r="X2413" s="101"/>
      <c r="Y2413" s="101"/>
      <c r="Z2413" s="101"/>
    </row>
    <row r="2414" ht="12.0" customHeight="1">
      <c r="A2414" s="51">
        <v>34375.0</v>
      </c>
      <c r="B2414" s="29" t="s">
        <v>2183</v>
      </c>
      <c r="C2414" s="29" t="s">
        <v>9</v>
      </c>
      <c r="D2414" s="98" t="str">
        <f t="shared" si="1"/>
        <v>#VALUE!</v>
      </c>
      <c r="E2414" s="101" t="str">
        <f t="shared" si="2"/>
        <v>Letter from R. Miller to B. Ike, with attachments</v>
      </c>
      <c r="F2414" s="98" t="str">
        <f t="shared" si="3"/>
        <v/>
      </c>
      <c r="G2414" s="98">
        <f t="shared" si="4"/>
        <v>1994</v>
      </c>
      <c r="H2414" s="98">
        <f t="shared" si="5"/>
        <v>2</v>
      </c>
      <c r="I2414" s="98">
        <f t="shared" si="6"/>
        <v>10</v>
      </c>
      <c r="J2414" s="101"/>
      <c r="K2414" s="101"/>
      <c r="L2414" s="101"/>
      <c r="M2414" s="101"/>
      <c r="N2414" s="101"/>
      <c r="O2414" s="101"/>
      <c r="P2414" s="101"/>
      <c r="Q2414" s="101"/>
      <c r="R2414" s="101"/>
      <c r="S2414" s="101"/>
      <c r="T2414" s="101"/>
      <c r="U2414" s="101"/>
      <c r="V2414" s="101"/>
      <c r="W2414" s="101"/>
      <c r="X2414" s="101"/>
      <c r="Y2414" s="101"/>
      <c r="Z2414" s="101"/>
    </row>
    <row r="2415" ht="12.0" customHeight="1">
      <c r="A2415" s="51">
        <v>34375.0</v>
      </c>
      <c r="B2415" s="29" t="s">
        <v>2184</v>
      </c>
      <c r="C2415" s="29" t="s">
        <v>9</v>
      </c>
      <c r="D2415" s="98" t="str">
        <f t="shared" si="1"/>
        <v>#VALUE!</v>
      </c>
      <c r="E2415" s="101" t="str">
        <f t="shared" si="2"/>
        <v>Letter from R. Miller to D. &amp; N. Neal, with attachments</v>
      </c>
      <c r="F2415" s="98" t="str">
        <f t="shared" si="3"/>
        <v/>
      </c>
      <c r="G2415" s="98">
        <f t="shared" si="4"/>
        <v>1994</v>
      </c>
      <c r="H2415" s="98">
        <f t="shared" si="5"/>
        <v>2</v>
      </c>
      <c r="I2415" s="98">
        <f t="shared" si="6"/>
        <v>10</v>
      </c>
      <c r="J2415" s="101"/>
      <c r="K2415" s="101"/>
      <c r="L2415" s="101"/>
      <c r="M2415" s="101"/>
      <c r="N2415" s="101"/>
      <c r="O2415" s="101"/>
      <c r="P2415" s="101"/>
      <c r="Q2415" s="101"/>
      <c r="R2415" s="101"/>
      <c r="S2415" s="101"/>
      <c r="T2415" s="101"/>
      <c r="U2415" s="101"/>
      <c r="V2415" s="101"/>
      <c r="W2415" s="101"/>
      <c r="X2415" s="101"/>
      <c r="Y2415" s="101"/>
      <c r="Z2415" s="101"/>
    </row>
    <row r="2416" ht="12.0" customHeight="1">
      <c r="A2416" s="51">
        <v>34375.0</v>
      </c>
      <c r="B2416" s="29" t="s">
        <v>2185</v>
      </c>
      <c r="C2416" s="29" t="s">
        <v>9</v>
      </c>
      <c r="D2416" s="98" t="str">
        <f t="shared" si="1"/>
        <v>#VALUE!</v>
      </c>
      <c r="E2416" s="101" t="str">
        <f t="shared" si="2"/>
        <v>Letter from W. McCracken to Politis &amp; Rayle</v>
      </c>
      <c r="F2416" s="98" t="str">
        <f t="shared" si="3"/>
        <v/>
      </c>
      <c r="G2416" s="98">
        <f t="shared" si="4"/>
        <v>1994</v>
      </c>
      <c r="H2416" s="98">
        <f t="shared" si="5"/>
        <v>2</v>
      </c>
      <c r="I2416" s="98">
        <f t="shared" si="6"/>
        <v>10</v>
      </c>
      <c r="J2416" s="101"/>
      <c r="K2416" s="101"/>
      <c r="L2416" s="101"/>
      <c r="M2416" s="101"/>
      <c r="N2416" s="101"/>
      <c r="O2416" s="101"/>
      <c r="P2416" s="101"/>
      <c r="Q2416" s="101"/>
      <c r="R2416" s="101"/>
      <c r="S2416" s="101"/>
      <c r="T2416" s="101"/>
      <c r="U2416" s="101"/>
      <c r="V2416" s="101"/>
      <c r="W2416" s="101"/>
      <c r="X2416" s="101"/>
      <c r="Y2416" s="101"/>
      <c r="Z2416" s="101"/>
    </row>
    <row r="2417" ht="12.0" customHeight="1">
      <c r="A2417" s="51">
        <v>34369.0</v>
      </c>
      <c r="B2417" s="29" t="s">
        <v>2186</v>
      </c>
      <c r="C2417" s="29" t="s">
        <v>9</v>
      </c>
      <c r="D2417" s="98" t="str">
        <f t="shared" si="1"/>
        <v>#VALUE!</v>
      </c>
      <c r="E2417" s="101" t="str">
        <f t="shared" si="2"/>
        <v>Letter from Politis &amp; Rayle to W. McCracken, with attachments</v>
      </c>
      <c r="F2417" s="98" t="str">
        <f t="shared" si="3"/>
        <v/>
      </c>
      <c r="G2417" s="98">
        <f t="shared" si="4"/>
        <v>1994</v>
      </c>
      <c r="H2417" s="98">
        <f t="shared" si="5"/>
        <v>2</v>
      </c>
      <c r="I2417" s="98">
        <f t="shared" si="6"/>
        <v>4</v>
      </c>
      <c r="J2417" s="101"/>
      <c r="K2417" s="101"/>
      <c r="L2417" s="101"/>
      <c r="M2417" s="101"/>
      <c r="N2417" s="101"/>
      <c r="O2417" s="101"/>
      <c r="P2417" s="101"/>
      <c r="Q2417" s="101"/>
      <c r="R2417" s="101"/>
      <c r="S2417" s="101"/>
      <c r="T2417" s="101"/>
      <c r="U2417" s="101"/>
      <c r="V2417" s="101"/>
      <c r="W2417" s="101"/>
      <c r="X2417" s="101"/>
      <c r="Y2417" s="101"/>
      <c r="Z2417" s="101"/>
    </row>
    <row r="2418" ht="12.0" customHeight="1">
      <c r="A2418" s="51">
        <v>34367.0</v>
      </c>
      <c r="B2418" s="29" t="s">
        <v>2187</v>
      </c>
      <c r="C2418" s="113" t="s">
        <v>7</v>
      </c>
      <c r="D2418" s="98" t="str">
        <f t="shared" si="1"/>
        <v>#VALUE!</v>
      </c>
      <c r="E2418" s="101" t="str">
        <f t="shared" si="2"/>
        <v>Letter from C. Gelman to T. Alley</v>
      </c>
      <c r="F2418" s="98" t="str">
        <f t="shared" si="3"/>
        <v/>
      </c>
      <c r="G2418" s="98">
        <f t="shared" si="4"/>
        <v>1994</v>
      </c>
      <c r="H2418" s="98">
        <f t="shared" si="5"/>
        <v>2</v>
      </c>
      <c r="I2418" s="98">
        <f t="shared" si="6"/>
        <v>2</v>
      </c>
      <c r="J2418" s="101"/>
      <c r="K2418" s="101"/>
      <c r="L2418" s="101"/>
      <c r="M2418" s="101"/>
      <c r="N2418" s="101"/>
      <c r="O2418" s="101"/>
      <c r="P2418" s="101"/>
      <c r="Q2418" s="101"/>
      <c r="R2418" s="101"/>
      <c r="S2418" s="101"/>
      <c r="T2418" s="101"/>
      <c r="U2418" s="101"/>
      <c r="V2418" s="101"/>
      <c r="W2418" s="101"/>
      <c r="X2418" s="101"/>
      <c r="Y2418" s="101"/>
      <c r="Z2418" s="101"/>
    </row>
    <row r="2419" ht="12.0" customHeight="1">
      <c r="A2419" s="51">
        <v>34366.0</v>
      </c>
      <c r="B2419" s="29" t="s">
        <v>2188</v>
      </c>
      <c r="C2419" s="29" t="s">
        <v>9</v>
      </c>
      <c r="D2419" s="98" t="str">
        <f t="shared" si="1"/>
        <v>#VALUE!</v>
      </c>
      <c r="E2419" s="101" t="str">
        <f t="shared" si="2"/>
        <v>Letter from R. Reichel to GSI regarding access problems</v>
      </c>
      <c r="F2419" s="98" t="str">
        <f t="shared" si="3"/>
        <v/>
      </c>
      <c r="G2419" s="98">
        <f t="shared" si="4"/>
        <v>1994</v>
      </c>
      <c r="H2419" s="98">
        <f t="shared" si="5"/>
        <v>2</v>
      </c>
      <c r="I2419" s="98">
        <f t="shared" si="6"/>
        <v>1</v>
      </c>
      <c r="J2419" s="101"/>
      <c r="K2419" s="101"/>
      <c r="L2419" s="101"/>
      <c r="M2419" s="101"/>
      <c r="N2419" s="101"/>
      <c r="O2419" s="101"/>
      <c r="P2419" s="101"/>
      <c r="Q2419" s="101"/>
      <c r="R2419" s="101"/>
      <c r="S2419" s="101"/>
      <c r="T2419" s="101"/>
      <c r="U2419" s="101"/>
      <c r="V2419" s="101"/>
      <c r="W2419" s="101"/>
      <c r="X2419" s="101"/>
      <c r="Y2419" s="101"/>
      <c r="Z2419" s="101"/>
    </row>
    <row r="2420" ht="12.0" customHeight="1">
      <c r="A2420" s="51">
        <v>34358.0</v>
      </c>
      <c r="B2420" s="29" t="s">
        <v>2189</v>
      </c>
      <c r="C2420" s="29" t="s">
        <v>88</v>
      </c>
      <c r="D2420" s="98" t="str">
        <f t="shared" si="1"/>
        <v>#VALUE!</v>
      </c>
      <c r="E2420" s="101" t="str">
        <f t="shared" si="2"/>
        <v>GSI submittal of Work Plan - Artesian Area Investigation - Western Plume System</v>
      </c>
      <c r="F2420" s="98" t="str">
        <f t="shared" si="3"/>
        <v/>
      </c>
      <c r="G2420" s="98">
        <f t="shared" si="4"/>
        <v>1994</v>
      </c>
      <c r="H2420" s="98">
        <f t="shared" si="5"/>
        <v>1</v>
      </c>
      <c r="I2420" s="98">
        <f t="shared" si="6"/>
        <v>24</v>
      </c>
      <c r="J2420" s="101"/>
      <c r="K2420" s="101"/>
      <c r="L2420" s="101"/>
      <c r="M2420" s="101"/>
      <c r="N2420" s="101"/>
      <c r="O2420" s="101"/>
      <c r="P2420" s="101"/>
      <c r="Q2420" s="101"/>
      <c r="R2420" s="101"/>
      <c r="S2420" s="101"/>
      <c r="T2420" s="101"/>
      <c r="U2420" s="101"/>
      <c r="V2420" s="101"/>
      <c r="W2420" s="101"/>
      <c r="X2420" s="101"/>
      <c r="Y2420" s="101"/>
      <c r="Z2420" s="101"/>
    </row>
    <row r="2421" ht="12.0" customHeight="1">
      <c r="A2421" s="51">
        <v>34354.0</v>
      </c>
      <c r="B2421" s="29" t="s">
        <v>2190</v>
      </c>
      <c r="C2421" s="113" t="s">
        <v>801</v>
      </c>
      <c r="D2421" s="98" t="str">
        <f t="shared" si="1"/>
        <v>#VALUE!</v>
      </c>
      <c r="E2421" s="101" t="str">
        <f t="shared" si="2"/>
        <v>Letter from GSI to MDNR regarding delay Marshy Area Work Plan Implementation</v>
      </c>
      <c r="F2421" s="98" t="str">
        <f t="shared" si="3"/>
        <v/>
      </c>
      <c r="G2421" s="98">
        <f t="shared" si="4"/>
        <v>1994</v>
      </c>
      <c r="H2421" s="98">
        <f t="shared" si="5"/>
        <v>1</v>
      </c>
      <c r="I2421" s="98">
        <f t="shared" si="6"/>
        <v>20</v>
      </c>
      <c r="J2421" s="101"/>
      <c r="K2421" s="101"/>
      <c r="L2421" s="101"/>
      <c r="M2421" s="101"/>
      <c r="N2421" s="101"/>
      <c r="O2421" s="101"/>
      <c r="P2421" s="101"/>
      <c r="Q2421" s="101"/>
      <c r="R2421" s="101"/>
      <c r="S2421" s="101"/>
      <c r="T2421" s="101"/>
      <c r="U2421" s="101"/>
      <c r="V2421" s="101"/>
      <c r="W2421" s="101"/>
      <c r="X2421" s="101"/>
      <c r="Y2421" s="101"/>
      <c r="Z2421" s="101"/>
    </row>
    <row r="2422" ht="12.0" customHeight="1">
      <c r="A2422" s="51">
        <v>34352.0</v>
      </c>
      <c r="B2422" s="29" t="s">
        <v>2191</v>
      </c>
      <c r="C2422" s="113" t="s">
        <v>7</v>
      </c>
      <c r="D2422" s="98" t="str">
        <f t="shared" si="1"/>
        <v>#VALUE!</v>
      </c>
      <c r="E2422" s="101" t="str">
        <f t="shared" si="2"/>
        <v>Letter from A. Gatta to City of Ann Arbor with attachments</v>
      </c>
      <c r="F2422" s="98" t="str">
        <f t="shared" si="3"/>
        <v/>
      </c>
      <c r="G2422" s="98">
        <f t="shared" si="4"/>
        <v>1994</v>
      </c>
      <c r="H2422" s="98">
        <f t="shared" si="5"/>
        <v>1</v>
      </c>
      <c r="I2422" s="98">
        <f t="shared" si="6"/>
        <v>18</v>
      </c>
      <c r="J2422" s="101"/>
      <c r="K2422" s="101"/>
      <c r="L2422" s="101"/>
      <c r="M2422" s="101"/>
      <c r="N2422" s="101"/>
      <c r="O2422" s="101"/>
      <c r="P2422" s="101"/>
      <c r="Q2422" s="101"/>
      <c r="R2422" s="101"/>
      <c r="S2422" s="101"/>
      <c r="T2422" s="101"/>
      <c r="U2422" s="101"/>
      <c r="V2422" s="101"/>
      <c r="W2422" s="101"/>
      <c r="X2422" s="101"/>
      <c r="Y2422" s="101"/>
      <c r="Z2422" s="101"/>
    </row>
    <row r="2423" ht="12.0" customHeight="1">
      <c r="A2423" s="51">
        <v>34346.0</v>
      </c>
      <c r="B2423" s="29" t="s">
        <v>2192</v>
      </c>
      <c r="C2423" s="29" t="s">
        <v>9</v>
      </c>
      <c r="D2423" s="98" t="str">
        <f t="shared" si="1"/>
        <v>#VALUE!</v>
      </c>
      <c r="E2423" s="101" t="str">
        <f t="shared" si="2"/>
        <v>MDNR letter to citizens in response to declaration</v>
      </c>
      <c r="F2423" s="98" t="str">
        <f t="shared" si="3"/>
        <v/>
      </c>
      <c r="G2423" s="98">
        <f t="shared" si="4"/>
        <v>1994</v>
      </c>
      <c r="H2423" s="98">
        <f t="shared" si="5"/>
        <v>1</v>
      </c>
      <c r="I2423" s="98">
        <f t="shared" si="6"/>
        <v>12</v>
      </c>
      <c r="J2423" s="101"/>
      <c r="K2423" s="101"/>
      <c r="L2423" s="101"/>
      <c r="M2423" s="101"/>
      <c r="N2423" s="101"/>
      <c r="O2423" s="101"/>
      <c r="P2423" s="101"/>
      <c r="Q2423" s="101"/>
      <c r="R2423" s="101"/>
      <c r="S2423" s="101"/>
      <c r="T2423" s="101"/>
      <c r="U2423" s="101"/>
      <c r="V2423" s="101"/>
      <c r="W2423" s="101"/>
      <c r="X2423" s="101"/>
      <c r="Y2423" s="101"/>
      <c r="Z2423" s="101"/>
    </row>
    <row r="2424" ht="12.0" customHeight="1">
      <c r="A2424" s="51">
        <v>34346.0</v>
      </c>
      <c r="B2424" s="27" t="s">
        <v>2193</v>
      </c>
      <c r="C2424" s="29" t="s">
        <v>9</v>
      </c>
      <c r="D2424" s="98" t="str">
        <f t="shared" si="1"/>
        <v>#VALUE!</v>
      </c>
      <c r="E2424" s="101" t="str">
        <f t="shared" si="2"/>
        <v>MDNR letter to GSI with copy of citizen declaration on Honey Creek</v>
      </c>
      <c r="F2424" s="98" t="str">
        <f t="shared" si="3"/>
        <v/>
      </c>
      <c r="G2424" s="98">
        <f t="shared" si="4"/>
        <v>1994</v>
      </c>
      <c r="H2424" s="98">
        <f t="shared" si="5"/>
        <v>1</v>
      </c>
      <c r="I2424" s="98">
        <f t="shared" si="6"/>
        <v>12</v>
      </c>
      <c r="J2424" s="101"/>
      <c r="K2424" s="101"/>
      <c r="L2424" s="101"/>
      <c r="M2424" s="101"/>
      <c r="N2424" s="101"/>
      <c r="O2424" s="101"/>
      <c r="P2424" s="101"/>
      <c r="Q2424" s="101"/>
      <c r="R2424" s="101"/>
      <c r="S2424" s="101"/>
      <c r="T2424" s="101"/>
      <c r="U2424" s="101"/>
      <c r="V2424" s="101"/>
      <c r="W2424" s="101"/>
      <c r="X2424" s="101"/>
      <c r="Y2424" s="101"/>
      <c r="Z2424" s="101"/>
    </row>
    <row r="2425" ht="12.0" customHeight="1">
      <c r="A2425" s="51">
        <v>34341.0</v>
      </c>
      <c r="B2425" s="29" t="s">
        <v>2194</v>
      </c>
      <c r="C2425" s="29" t="s">
        <v>9</v>
      </c>
      <c r="D2425" s="98" t="str">
        <f t="shared" si="1"/>
        <v>#VALUE!</v>
      </c>
      <c r="E2425" s="101" t="str">
        <f t="shared" si="2"/>
        <v>GSI submittal of Proposed Study and Interim Discharge to Honey Creek</v>
      </c>
      <c r="F2425" s="98" t="str">
        <f t="shared" si="3"/>
        <v/>
      </c>
      <c r="G2425" s="98">
        <f t="shared" si="4"/>
        <v>1994</v>
      </c>
      <c r="H2425" s="98">
        <f t="shared" si="5"/>
        <v>1</v>
      </c>
      <c r="I2425" s="98">
        <f t="shared" si="6"/>
        <v>7</v>
      </c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</row>
    <row r="2426" ht="12.0" customHeight="1">
      <c r="A2426" s="51">
        <v>34340.0</v>
      </c>
      <c r="B2426" s="27" t="s">
        <v>2195</v>
      </c>
      <c r="C2426" s="29" t="s">
        <v>9</v>
      </c>
      <c r="D2426" s="98" t="str">
        <f t="shared" si="1"/>
        <v>#VALUE!</v>
      </c>
      <c r="E2426" s="101" t="str">
        <f t="shared" si="2"/>
        <v>GSI notification to MDNR of access problems on Honey Creek</v>
      </c>
      <c r="F2426" s="98" t="str">
        <f t="shared" si="3"/>
        <v/>
      </c>
      <c r="G2426" s="98">
        <f t="shared" si="4"/>
        <v>1994</v>
      </c>
      <c r="H2426" s="98">
        <f t="shared" si="5"/>
        <v>1</v>
      </c>
      <c r="I2426" s="98">
        <f t="shared" si="6"/>
        <v>6</v>
      </c>
      <c r="J2426" s="101"/>
      <c r="K2426" s="101"/>
      <c r="L2426" s="101"/>
      <c r="M2426" s="101"/>
      <c r="N2426" s="101"/>
      <c r="O2426" s="101"/>
      <c r="P2426" s="101"/>
      <c r="Q2426" s="101"/>
      <c r="R2426" s="101"/>
      <c r="S2426" s="101"/>
      <c r="T2426" s="101"/>
      <c r="U2426" s="101"/>
      <c r="V2426" s="101"/>
      <c r="W2426" s="101"/>
      <c r="X2426" s="101"/>
      <c r="Y2426" s="101"/>
      <c r="Z2426" s="101"/>
    </row>
    <row r="2427" ht="12.0" customHeight="1">
      <c r="A2427" s="51">
        <v>34339.0</v>
      </c>
      <c r="B2427" s="29" t="s">
        <v>2196</v>
      </c>
      <c r="C2427" s="113" t="s">
        <v>356</v>
      </c>
      <c r="D2427" s="98" t="str">
        <f t="shared" si="1"/>
        <v>#VALUE!</v>
      </c>
      <c r="E2427" s="101" t="str">
        <f t="shared" si="2"/>
        <v>GSI proposed modifications to Evergreen System Monitoring Plan</v>
      </c>
      <c r="F2427" s="98" t="str">
        <f t="shared" si="3"/>
        <v/>
      </c>
      <c r="G2427" s="98">
        <f t="shared" si="4"/>
        <v>1994</v>
      </c>
      <c r="H2427" s="98">
        <f t="shared" si="5"/>
        <v>1</v>
      </c>
      <c r="I2427" s="98">
        <f t="shared" si="6"/>
        <v>5</v>
      </c>
      <c r="J2427" s="101"/>
      <c r="K2427" s="101"/>
      <c r="L2427" s="101"/>
      <c r="M2427" s="101"/>
      <c r="N2427" s="101"/>
      <c r="O2427" s="101"/>
      <c r="P2427" s="101"/>
      <c r="Q2427" s="101"/>
      <c r="R2427" s="101"/>
      <c r="S2427" s="101"/>
      <c r="T2427" s="101"/>
      <c r="U2427" s="101"/>
      <c r="V2427" s="101"/>
      <c r="W2427" s="101"/>
      <c r="X2427" s="101"/>
      <c r="Y2427" s="101"/>
      <c r="Z2427" s="101"/>
    </row>
    <row r="2428" ht="24.0" customHeight="1">
      <c r="A2428" s="51">
        <v>34339.0</v>
      </c>
      <c r="B2428" s="29" t="s">
        <v>2197</v>
      </c>
      <c r="C2428" s="113" t="s">
        <v>356</v>
      </c>
      <c r="D2428" s="98" t="str">
        <f t="shared" si="1"/>
        <v>#VALUE!</v>
      </c>
      <c r="E2428" s="101" t="str">
        <f t="shared" si="2"/>
        <v>GSI response to 12/8/93 MDNR comments on verification plan for Evergreen System Performance Monitoring Plan</v>
      </c>
      <c r="F2428" s="98" t="str">
        <f t="shared" si="3"/>
        <v/>
      </c>
      <c r="G2428" s="98">
        <f t="shared" si="4"/>
        <v>1994</v>
      </c>
      <c r="H2428" s="98">
        <f t="shared" si="5"/>
        <v>1</v>
      </c>
      <c r="I2428" s="98">
        <f t="shared" si="6"/>
        <v>5</v>
      </c>
      <c r="J2428" s="101"/>
      <c r="K2428" s="101"/>
      <c r="L2428" s="101"/>
      <c r="M2428" s="101"/>
      <c r="N2428" s="101"/>
      <c r="O2428" s="101"/>
      <c r="P2428" s="101"/>
      <c r="Q2428" s="101"/>
      <c r="R2428" s="101"/>
      <c r="S2428" s="101"/>
      <c r="T2428" s="101"/>
      <c r="U2428" s="101"/>
      <c r="V2428" s="101"/>
      <c r="W2428" s="101"/>
      <c r="X2428" s="101"/>
      <c r="Y2428" s="101"/>
      <c r="Z2428" s="101"/>
    </row>
    <row r="2429" ht="12.0" customHeight="1">
      <c r="A2429" s="51">
        <v>34339.0</v>
      </c>
      <c r="B2429" s="29" t="s">
        <v>2198</v>
      </c>
      <c r="C2429" s="29" t="s">
        <v>9</v>
      </c>
      <c r="D2429" s="98" t="str">
        <f t="shared" si="1"/>
        <v>#VALUE!</v>
      </c>
      <c r="E2429" s="101" t="str">
        <f t="shared" si="2"/>
        <v>GSI request to MDNR to modify NPDES permit</v>
      </c>
      <c r="F2429" s="98" t="str">
        <f t="shared" si="3"/>
        <v/>
      </c>
      <c r="G2429" s="98">
        <f t="shared" si="4"/>
        <v>1994</v>
      </c>
      <c r="H2429" s="98">
        <f t="shared" si="5"/>
        <v>1</v>
      </c>
      <c r="I2429" s="98">
        <f t="shared" si="6"/>
        <v>5</v>
      </c>
      <c r="J2429" s="101"/>
      <c r="K2429" s="101"/>
      <c r="L2429" s="101"/>
      <c r="M2429" s="101"/>
      <c r="N2429" s="101"/>
      <c r="O2429" s="101"/>
      <c r="P2429" s="101"/>
      <c r="Q2429" s="101"/>
      <c r="R2429" s="101"/>
      <c r="S2429" s="101"/>
      <c r="T2429" s="101"/>
      <c r="U2429" s="101"/>
      <c r="V2429" s="101"/>
      <c r="W2429" s="101"/>
      <c r="X2429" s="101"/>
      <c r="Y2429" s="101"/>
      <c r="Z2429" s="101"/>
    </row>
    <row r="2430" ht="12.0" customHeight="1">
      <c r="A2430" s="51">
        <v>34332.0</v>
      </c>
      <c r="B2430" s="29" t="s">
        <v>2199</v>
      </c>
      <c r="C2430" s="113" t="s">
        <v>356</v>
      </c>
      <c r="D2430" s="98" t="str">
        <f t="shared" si="1"/>
        <v>#VALUE!</v>
      </c>
      <c r="E2430" s="101" t="str">
        <f t="shared" si="2"/>
        <v>Letter from Alpha Geo Sciences on Evergreen System well boring</v>
      </c>
      <c r="F2430" s="98" t="str">
        <f t="shared" si="3"/>
        <v/>
      </c>
      <c r="G2430" s="98">
        <f t="shared" si="4"/>
        <v>1993</v>
      </c>
      <c r="H2430" s="98">
        <f t="shared" si="5"/>
        <v>12</v>
      </c>
      <c r="I2430" s="98">
        <f t="shared" si="6"/>
        <v>29</v>
      </c>
      <c r="J2430" s="101"/>
      <c r="K2430" s="101"/>
      <c r="L2430" s="101"/>
      <c r="M2430" s="101"/>
      <c r="N2430" s="101"/>
      <c r="O2430" s="101"/>
      <c r="P2430" s="101"/>
      <c r="Q2430" s="101"/>
      <c r="R2430" s="101"/>
      <c r="S2430" s="101"/>
      <c r="T2430" s="101"/>
      <c r="U2430" s="101"/>
      <c r="V2430" s="101"/>
      <c r="W2430" s="101"/>
      <c r="X2430" s="101"/>
      <c r="Y2430" s="101"/>
      <c r="Z2430" s="101"/>
    </row>
    <row r="2431" ht="12.0" customHeight="1">
      <c r="A2431" s="51">
        <v>34325.0</v>
      </c>
      <c r="B2431" s="29" t="s">
        <v>2200</v>
      </c>
      <c r="C2431" s="113" t="s">
        <v>7</v>
      </c>
      <c r="D2431" s="98" t="str">
        <f t="shared" si="1"/>
        <v>#VALUE!</v>
      </c>
      <c r="E2431" s="101" t="str">
        <f t="shared" si="2"/>
        <v>Letter from S. Holodnick to D. Wojcik</v>
      </c>
      <c r="F2431" s="98" t="str">
        <f t="shared" si="3"/>
        <v/>
      </c>
      <c r="G2431" s="98">
        <f t="shared" si="4"/>
        <v>1993</v>
      </c>
      <c r="H2431" s="98">
        <f t="shared" si="5"/>
        <v>12</v>
      </c>
      <c r="I2431" s="98">
        <f t="shared" si="6"/>
        <v>22</v>
      </c>
      <c r="J2431" s="101"/>
      <c r="K2431" s="101"/>
      <c r="L2431" s="101"/>
      <c r="M2431" s="101"/>
      <c r="N2431" s="101"/>
      <c r="O2431" s="101"/>
      <c r="P2431" s="101"/>
      <c r="Q2431" s="101"/>
      <c r="R2431" s="101"/>
      <c r="S2431" s="101"/>
      <c r="T2431" s="101"/>
      <c r="U2431" s="101"/>
      <c r="V2431" s="101"/>
      <c r="W2431" s="101"/>
      <c r="X2431" s="101"/>
      <c r="Y2431" s="101"/>
      <c r="Z2431" s="101"/>
    </row>
    <row r="2432" ht="12.0" customHeight="1">
      <c r="A2432" s="51">
        <v>34323.0</v>
      </c>
      <c r="B2432" s="29" t="s">
        <v>2201</v>
      </c>
      <c r="C2432" s="113" t="s">
        <v>275</v>
      </c>
      <c r="D2432" s="98" t="str">
        <f t="shared" si="1"/>
        <v>#VALUE!</v>
      </c>
      <c r="E2432" s="101" t="str">
        <f t="shared" si="2"/>
        <v>GSI letter to Ann Arbor with data on Dolph Park discharge</v>
      </c>
      <c r="F2432" s="98" t="str">
        <f t="shared" si="3"/>
        <v/>
      </c>
      <c r="G2432" s="98">
        <f t="shared" si="4"/>
        <v>1993</v>
      </c>
      <c r="H2432" s="98">
        <f t="shared" si="5"/>
        <v>12</v>
      </c>
      <c r="I2432" s="98">
        <f t="shared" si="6"/>
        <v>20</v>
      </c>
      <c r="J2432" s="101"/>
      <c r="K2432" s="101"/>
      <c r="L2432" s="101"/>
      <c r="M2432" s="101"/>
      <c r="N2432" s="101"/>
      <c r="O2432" s="101"/>
      <c r="P2432" s="101"/>
      <c r="Q2432" s="101"/>
      <c r="R2432" s="101"/>
      <c r="S2432" s="101"/>
      <c r="T2432" s="101"/>
      <c r="U2432" s="101"/>
      <c r="V2432" s="101"/>
      <c r="W2432" s="101"/>
      <c r="X2432" s="101"/>
      <c r="Y2432" s="101"/>
      <c r="Z2432" s="101"/>
    </row>
    <row r="2433" ht="12.0" customHeight="1">
      <c r="A2433" s="51">
        <v>34323.0</v>
      </c>
      <c r="B2433" s="27" t="s">
        <v>2202</v>
      </c>
      <c r="C2433" s="113" t="s">
        <v>7</v>
      </c>
      <c r="D2433" s="98" t="str">
        <f t="shared" si="1"/>
        <v>#VALUE!</v>
      </c>
      <c r="E2433" s="101" t="str">
        <f t="shared" si="2"/>
        <v>Letter from Alan Wasserman on change in GSI Project Manager</v>
      </c>
      <c r="F2433" s="98" t="str">
        <f t="shared" si="3"/>
        <v/>
      </c>
      <c r="G2433" s="98">
        <f t="shared" si="4"/>
        <v>1993</v>
      </c>
      <c r="H2433" s="98">
        <f t="shared" si="5"/>
        <v>12</v>
      </c>
      <c r="I2433" s="98">
        <f t="shared" si="6"/>
        <v>20</v>
      </c>
      <c r="J2433" s="101"/>
      <c r="K2433" s="101"/>
      <c r="L2433" s="101"/>
      <c r="M2433" s="101"/>
      <c r="N2433" s="101"/>
      <c r="O2433" s="101"/>
      <c r="P2433" s="101"/>
      <c r="Q2433" s="101"/>
      <c r="R2433" s="101"/>
      <c r="S2433" s="101"/>
      <c r="T2433" s="101"/>
      <c r="U2433" s="101"/>
      <c r="V2433" s="101"/>
      <c r="W2433" s="101"/>
      <c r="X2433" s="101"/>
      <c r="Y2433" s="101"/>
      <c r="Z2433" s="101"/>
    </row>
    <row r="2434" ht="12.0" customHeight="1">
      <c r="A2434" s="51">
        <v>34323.0</v>
      </c>
      <c r="B2434" s="27" t="s">
        <v>2203</v>
      </c>
      <c r="C2434" s="29" t="s">
        <v>88</v>
      </c>
      <c r="D2434" s="98" t="str">
        <f t="shared" si="1"/>
        <v>#VALUE!</v>
      </c>
      <c r="E2434" s="101" t="str">
        <f t="shared" si="2"/>
        <v>GSI submittal of Western System monitoring results</v>
      </c>
      <c r="F2434" s="98" t="str">
        <f t="shared" si="3"/>
        <v/>
      </c>
      <c r="G2434" s="98">
        <f t="shared" si="4"/>
        <v>1993</v>
      </c>
      <c r="H2434" s="98">
        <f t="shared" si="5"/>
        <v>12</v>
      </c>
      <c r="I2434" s="98">
        <f t="shared" si="6"/>
        <v>20</v>
      </c>
      <c r="J2434" s="101"/>
      <c r="K2434" s="101"/>
      <c r="L2434" s="101"/>
      <c r="M2434" s="101"/>
      <c r="N2434" s="101"/>
      <c r="O2434" s="101"/>
      <c r="P2434" s="101"/>
      <c r="Q2434" s="101"/>
      <c r="R2434" s="101"/>
      <c r="S2434" s="101"/>
      <c r="T2434" s="101"/>
      <c r="U2434" s="101"/>
      <c r="V2434" s="101"/>
      <c r="W2434" s="101"/>
      <c r="X2434" s="101"/>
      <c r="Y2434" s="101"/>
      <c r="Z2434" s="101"/>
    </row>
    <row r="2435" ht="12.0" customHeight="1">
      <c r="A2435" s="51">
        <v>34318.0</v>
      </c>
      <c r="B2435" s="27" t="s">
        <v>2204</v>
      </c>
      <c r="C2435" s="113" t="s">
        <v>801</v>
      </c>
      <c r="D2435" s="98" t="str">
        <f t="shared" si="1"/>
        <v>#VALUE!</v>
      </c>
      <c r="E2435" s="101" t="str">
        <f t="shared" si="2"/>
        <v>GSI submittal of Marshy Area System Work Plan Update</v>
      </c>
      <c r="F2435" s="98" t="str">
        <f t="shared" si="3"/>
        <v/>
      </c>
      <c r="G2435" s="98">
        <f t="shared" si="4"/>
        <v>1993</v>
      </c>
      <c r="H2435" s="98">
        <f t="shared" si="5"/>
        <v>12</v>
      </c>
      <c r="I2435" s="98">
        <f t="shared" si="6"/>
        <v>15</v>
      </c>
      <c r="J2435" s="101"/>
      <c r="K2435" s="101"/>
      <c r="L2435" s="101"/>
      <c r="M2435" s="101"/>
      <c r="N2435" s="101"/>
      <c r="O2435" s="101"/>
      <c r="P2435" s="101"/>
      <c r="Q2435" s="101"/>
      <c r="R2435" s="101"/>
      <c r="S2435" s="101"/>
      <c r="T2435" s="101"/>
      <c r="U2435" s="101"/>
      <c r="V2435" s="101"/>
      <c r="W2435" s="101"/>
      <c r="X2435" s="101"/>
      <c r="Y2435" s="101"/>
      <c r="Z2435" s="101"/>
    </row>
    <row r="2436" ht="12.0" customHeight="1">
      <c r="A2436" s="51">
        <v>34318.0</v>
      </c>
      <c r="B2436" s="27" t="s">
        <v>2205</v>
      </c>
      <c r="C2436" s="113" t="s">
        <v>4</v>
      </c>
      <c r="D2436" s="98" t="str">
        <f t="shared" si="1"/>
        <v>#VALUE!</v>
      </c>
      <c r="E2436" s="101" t="str">
        <f t="shared" si="2"/>
        <v>GSI fourth quarterly report, 9/1/93 to 11/30/93</v>
      </c>
      <c r="F2436" s="98" t="str">
        <f t="shared" si="3"/>
        <v/>
      </c>
      <c r="G2436" s="98">
        <f t="shared" si="4"/>
        <v>1993</v>
      </c>
      <c r="H2436" s="98">
        <f t="shared" si="5"/>
        <v>12</v>
      </c>
      <c r="I2436" s="98">
        <f t="shared" si="6"/>
        <v>15</v>
      </c>
      <c r="J2436" s="101"/>
      <c r="K2436" s="101"/>
      <c r="L2436" s="101"/>
      <c r="M2436" s="101"/>
      <c r="N2436" s="101"/>
      <c r="O2436" s="101"/>
      <c r="P2436" s="101"/>
      <c r="Q2436" s="101"/>
      <c r="R2436" s="101"/>
      <c r="S2436" s="101"/>
      <c r="T2436" s="101"/>
      <c r="U2436" s="101"/>
      <c r="V2436" s="101"/>
      <c r="W2436" s="101"/>
      <c r="X2436" s="101"/>
      <c r="Y2436" s="101"/>
      <c r="Z2436" s="101"/>
    </row>
    <row r="2437" ht="24.0" customHeight="1">
      <c r="A2437" s="51">
        <v>34316.0</v>
      </c>
      <c r="B2437" s="27" t="s">
        <v>2206</v>
      </c>
      <c r="C2437" s="113" t="s">
        <v>356</v>
      </c>
      <c r="D2437" s="98" t="str">
        <f t="shared" si="1"/>
        <v>#VALUE!</v>
      </c>
      <c r="E2437" s="101" t="str">
        <f t="shared" si="2"/>
        <v>MDNR response to GSI submittal of Groundwater Discharge Permit Exemption notification for Evergreen System</v>
      </c>
      <c r="F2437" s="98" t="str">
        <f t="shared" si="3"/>
        <v/>
      </c>
      <c r="G2437" s="98">
        <f t="shared" si="4"/>
        <v>1993</v>
      </c>
      <c r="H2437" s="98">
        <f t="shared" si="5"/>
        <v>12</v>
      </c>
      <c r="I2437" s="98">
        <f t="shared" si="6"/>
        <v>13</v>
      </c>
      <c r="J2437" s="101"/>
      <c r="K2437" s="101"/>
      <c r="L2437" s="101"/>
      <c r="M2437" s="101"/>
      <c r="N2437" s="101"/>
      <c r="O2437" s="101"/>
      <c r="P2437" s="101"/>
      <c r="Q2437" s="101"/>
      <c r="R2437" s="101"/>
      <c r="S2437" s="101"/>
      <c r="T2437" s="101"/>
      <c r="U2437" s="101"/>
      <c r="V2437" s="101"/>
      <c r="W2437" s="101"/>
      <c r="X2437" s="101"/>
      <c r="Y2437" s="101"/>
      <c r="Z2437" s="101"/>
    </row>
    <row r="2438" ht="12.0" customHeight="1">
      <c r="A2438" s="51">
        <v>34316.0</v>
      </c>
      <c r="B2438" s="27" t="s">
        <v>2207</v>
      </c>
      <c r="C2438" s="113" t="s">
        <v>732</v>
      </c>
      <c r="D2438" s="98" t="str">
        <f t="shared" si="1"/>
        <v>#VALUE!</v>
      </c>
      <c r="E2438" s="101" t="str">
        <f t="shared" si="2"/>
        <v>GSI submittal of Soils System schedule and sample results</v>
      </c>
      <c r="F2438" s="98" t="str">
        <f t="shared" si="3"/>
        <v/>
      </c>
      <c r="G2438" s="98">
        <f t="shared" si="4"/>
        <v>1993</v>
      </c>
      <c r="H2438" s="98">
        <f t="shared" si="5"/>
        <v>12</v>
      </c>
      <c r="I2438" s="98">
        <f t="shared" si="6"/>
        <v>13</v>
      </c>
      <c r="J2438" s="101"/>
      <c r="K2438" s="101"/>
      <c r="L2438" s="101"/>
      <c r="M2438" s="101"/>
      <c r="N2438" s="101"/>
      <c r="O2438" s="101"/>
      <c r="P2438" s="101"/>
      <c r="Q2438" s="101"/>
      <c r="R2438" s="101"/>
      <c r="S2438" s="101"/>
      <c r="T2438" s="101"/>
      <c r="U2438" s="101"/>
      <c r="V2438" s="101"/>
      <c r="W2438" s="101"/>
      <c r="X2438" s="101"/>
      <c r="Y2438" s="101"/>
      <c r="Z2438" s="101"/>
    </row>
    <row r="2439" ht="24.0" customHeight="1">
      <c r="A2439" s="51">
        <v>34311.0</v>
      </c>
      <c r="B2439" s="29" t="s">
        <v>2208</v>
      </c>
      <c r="C2439" s="113" t="s">
        <v>356</v>
      </c>
      <c r="D2439" s="98" t="str">
        <f t="shared" si="1"/>
        <v>#VALUE!</v>
      </c>
      <c r="E2439" s="101" t="str">
        <f t="shared" si="2"/>
        <v>MDNR response to 11/16/93 GSI revision to Evergreen System Performance Monitoring Plan for Groundwater Discharge</v>
      </c>
      <c r="F2439" s="98" t="str">
        <f t="shared" si="3"/>
        <v/>
      </c>
      <c r="G2439" s="98">
        <f t="shared" si="4"/>
        <v>1993</v>
      </c>
      <c r="H2439" s="98">
        <f t="shared" si="5"/>
        <v>12</v>
      </c>
      <c r="I2439" s="98">
        <f t="shared" si="6"/>
        <v>8</v>
      </c>
      <c r="J2439" s="101"/>
      <c r="K2439" s="101"/>
      <c r="L2439" s="101"/>
      <c r="M2439" s="101"/>
      <c r="N2439" s="101"/>
      <c r="O2439" s="101"/>
      <c r="P2439" s="101"/>
      <c r="Q2439" s="101"/>
      <c r="R2439" s="101"/>
      <c r="S2439" s="101"/>
      <c r="T2439" s="101"/>
      <c r="U2439" s="101"/>
      <c r="V2439" s="101"/>
      <c r="W2439" s="101"/>
      <c r="X2439" s="101"/>
      <c r="Y2439" s="101"/>
      <c r="Z2439" s="101"/>
    </row>
    <row r="2440" ht="12.0" customHeight="1">
      <c r="A2440" s="51">
        <v>34311.0</v>
      </c>
      <c r="B2440" s="29" t="s">
        <v>2209</v>
      </c>
      <c r="C2440" s="29" t="s">
        <v>9</v>
      </c>
      <c r="D2440" s="98" t="str">
        <f t="shared" si="1"/>
        <v>#VALUE!</v>
      </c>
      <c r="E2440" s="101" t="str">
        <f t="shared" si="2"/>
        <v>MDNR response to 10/25/93 GSI revision of proposal to discharge to Honey Creek</v>
      </c>
      <c r="F2440" s="98" t="str">
        <f t="shared" si="3"/>
        <v/>
      </c>
      <c r="G2440" s="98">
        <f t="shared" si="4"/>
        <v>1993</v>
      </c>
      <c r="H2440" s="98">
        <f t="shared" si="5"/>
        <v>12</v>
      </c>
      <c r="I2440" s="98">
        <f t="shared" si="6"/>
        <v>8</v>
      </c>
      <c r="J2440" s="101"/>
      <c r="K2440" s="101"/>
      <c r="L2440" s="101"/>
      <c r="M2440" s="101"/>
      <c r="N2440" s="101"/>
      <c r="O2440" s="101"/>
      <c r="P2440" s="101"/>
      <c r="Q2440" s="101"/>
      <c r="R2440" s="101"/>
      <c r="S2440" s="101"/>
      <c r="T2440" s="101"/>
      <c r="U2440" s="101"/>
      <c r="V2440" s="101"/>
      <c r="W2440" s="101"/>
      <c r="X2440" s="101"/>
      <c r="Y2440" s="101"/>
      <c r="Z2440" s="101"/>
    </row>
    <row r="2441" ht="12.0" customHeight="1">
      <c r="A2441" s="51">
        <v>34305.0</v>
      </c>
      <c r="B2441" s="29" t="s">
        <v>2210</v>
      </c>
      <c r="C2441" s="113" t="s">
        <v>7</v>
      </c>
      <c r="D2441" s="98">
        <f t="shared" si="1"/>
        <v>52</v>
      </c>
      <c r="E2441" s="98" t="str">
        <f t="shared" si="2"/>
        <v>MDNR response to Paula Globerson letter of 10/8/93 </v>
      </c>
      <c r="F2441" s="98" t="str">
        <f t="shared" si="3"/>
        <v>(attached)</v>
      </c>
      <c r="G2441" s="98">
        <f t="shared" si="4"/>
        <v>1993</v>
      </c>
      <c r="H2441" s="98">
        <f t="shared" si="5"/>
        <v>12</v>
      </c>
      <c r="I2441" s="98">
        <f t="shared" si="6"/>
        <v>2</v>
      </c>
      <c r="J2441" s="101"/>
      <c r="K2441" s="101"/>
      <c r="L2441" s="101"/>
      <c r="M2441" s="101"/>
      <c r="N2441" s="101"/>
      <c r="O2441" s="101"/>
      <c r="P2441" s="101"/>
      <c r="Q2441" s="101"/>
      <c r="R2441" s="101"/>
      <c r="S2441" s="101"/>
      <c r="T2441" s="101"/>
      <c r="U2441" s="101"/>
      <c r="V2441" s="101"/>
      <c r="W2441" s="101"/>
      <c r="X2441" s="101"/>
      <c r="Y2441" s="101"/>
      <c r="Z2441" s="101"/>
    </row>
    <row r="2442" ht="24.0" customHeight="1">
      <c r="A2442" s="51">
        <v>34292.0</v>
      </c>
      <c r="B2442" s="29" t="s">
        <v>2211</v>
      </c>
      <c r="C2442" s="113" t="s">
        <v>356</v>
      </c>
      <c r="D2442" s="98" t="str">
        <f t="shared" si="1"/>
        <v>#VALUE!</v>
      </c>
      <c r="E2442" s="101" t="str">
        <f t="shared" si="2"/>
        <v>Memo from ERD to WMD on Evergreen System Performance Monitoring Plan for Groundwater Discharge</v>
      </c>
      <c r="F2442" s="98" t="str">
        <f t="shared" si="3"/>
        <v/>
      </c>
      <c r="G2442" s="98">
        <f t="shared" si="4"/>
        <v>1993</v>
      </c>
      <c r="H2442" s="98">
        <f t="shared" si="5"/>
        <v>11</v>
      </c>
      <c r="I2442" s="98">
        <f t="shared" si="6"/>
        <v>19</v>
      </c>
      <c r="J2442" s="101"/>
      <c r="K2442" s="101"/>
      <c r="L2442" s="101"/>
      <c r="M2442" s="101"/>
      <c r="N2442" s="101"/>
      <c r="O2442" s="101"/>
      <c r="P2442" s="101"/>
      <c r="Q2442" s="101"/>
      <c r="R2442" s="101"/>
      <c r="S2442" s="101"/>
      <c r="T2442" s="101"/>
      <c r="U2442" s="101"/>
      <c r="V2442" s="101"/>
      <c r="W2442" s="101"/>
      <c r="X2442" s="101"/>
      <c r="Y2442" s="101"/>
      <c r="Z2442" s="101"/>
    </row>
    <row r="2443" ht="12.0" customHeight="1">
      <c r="A2443" s="51">
        <v>34290.0</v>
      </c>
      <c r="B2443" s="29" t="s">
        <v>2212</v>
      </c>
      <c r="C2443" s="29" t="s">
        <v>9</v>
      </c>
      <c r="D2443" s="98" t="str">
        <f t="shared" si="1"/>
        <v>#VALUE!</v>
      </c>
      <c r="E2443" s="101" t="str">
        <f t="shared" si="2"/>
        <v>Resolution by Washtenaw Co. Board of Commissioners on discharge to Honey Creek</v>
      </c>
      <c r="F2443" s="98" t="str">
        <f t="shared" si="3"/>
        <v/>
      </c>
      <c r="G2443" s="98">
        <f t="shared" si="4"/>
        <v>1993</v>
      </c>
      <c r="H2443" s="98">
        <f t="shared" si="5"/>
        <v>11</v>
      </c>
      <c r="I2443" s="98">
        <f t="shared" si="6"/>
        <v>17</v>
      </c>
      <c r="J2443" s="101"/>
      <c r="K2443" s="101"/>
      <c r="L2443" s="101"/>
      <c r="M2443" s="101"/>
      <c r="N2443" s="101"/>
      <c r="O2443" s="101"/>
      <c r="P2443" s="101"/>
      <c r="Q2443" s="101"/>
      <c r="R2443" s="101"/>
      <c r="S2443" s="101"/>
      <c r="T2443" s="101"/>
      <c r="U2443" s="101"/>
      <c r="V2443" s="101"/>
      <c r="W2443" s="101"/>
      <c r="X2443" s="101"/>
      <c r="Y2443" s="101"/>
      <c r="Z2443" s="101"/>
    </row>
    <row r="2444" ht="24.0" customHeight="1">
      <c r="A2444" s="51">
        <v>34289.0</v>
      </c>
      <c r="B2444" s="29" t="s">
        <v>2213</v>
      </c>
      <c r="C2444" s="113" t="s">
        <v>356</v>
      </c>
      <c r="D2444" s="98" t="str">
        <f t="shared" si="1"/>
        <v>#VALUE!</v>
      </c>
      <c r="E2444" s="101" t="str">
        <f t="shared" si="2"/>
        <v>GSI revision to Evergreen System Performance Monitoring Plan for Groundwater Discharge</v>
      </c>
      <c r="F2444" s="98" t="str">
        <f t="shared" si="3"/>
        <v/>
      </c>
      <c r="G2444" s="98">
        <f t="shared" si="4"/>
        <v>1993</v>
      </c>
      <c r="H2444" s="98">
        <f t="shared" si="5"/>
        <v>11</v>
      </c>
      <c r="I2444" s="98">
        <f t="shared" si="6"/>
        <v>16</v>
      </c>
      <c r="J2444" s="101"/>
      <c r="K2444" s="101"/>
      <c r="L2444" s="101"/>
      <c r="M2444" s="101"/>
      <c r="N2444" s="101"/>
      <c r="O2444" s="101"/>
      <c r="P2444" s="101"/>
      <c r="Q2444" s="101"/>
      <c r="R2444" s="101"/>
      <c r="S2444" s="101"/>
      <c r="T2444" s="101"/>
      <c r="U2444" s="101"/>
      <c r="V2444" s="101"/>
      <c r="W2444" s="101"/>
      <c r="X2444" s="101"/>
      <c r="Y2444" s="101"/>
      <c r="Z2444" s="101"/>
    </row>
    <row r="2445" ht="12.0" customHeight="1">
      <c r="A2445" s="51">
        <v>34281.0</v>
      </c>
      <c r="B2445" s="29" t="s">
        <v>2214</v>
      </c>
      <c r="C2445" s="29" t="s">
        <v>9</v>
      </c>
      <c r="D2445" s="98" t="str">
        <f t="shared" si="1"/>
        <v>#VALUE!</v>
      </c>
      <c r="E2445" s="101" t="str">
        <f t="shared" si="2"/>
        <v>MDNR response to S. Garris letter of 10/28/93</v>
      </c>
      <c r="F2445" s="98" t="str">
        <f t="shared" si="3"/>
        <v/>
      </c>
      <c r="G2445" s="98">
        <f t="shared" si="4"/>
        <v>1993</v>
      </c>
      <c r="H2445" s="98">
        <f t="shared" si="5"/>
        <v>11</v>
      </c>
      <c r="I2445" s="98">
        <f t="shared" si="6"/>
        <v>8</v>
      </c>
      <c r="J2445" s="101"/>
      <c r="K2445" s="101"/>
      <c r="L2445" s="101"/>
      <c r="M2445" s="101"/>
      <c r="N2445" s="101"/>
      <c r="O2445" s="101"/>
      <c r="P2445" s="101"/>
      <c r="Q2445" s="101"/>
      <c r="R2445" s="101"/>
      <c r="S2445" s="101"/>
      <c r="T2445" s="101"/>
      <c r="U2445" s="101"/>
      <c r="V2445" s="101"/>
      <c r="W2445" s="101"/>
      <c r="X2445" s="101"/>
      <c r="Y2445" s="101"/>
      <c r="Z2445" s="101"/>
    </row>
    <row r="2446" ht="12.0" customHeight="1">
      <c r="A2446" s="51">
        <v>34278.0</v>
      </c>
      <c r="B2446" s="29" t="s">
        <v>2215</v>
      </c>
      <c r="C2446" s="113" t="s">
        <v>356</v>
      </c>
      <c r="D2446" s="98" t="str">
        <f t="shared" si="1"/>
        <v>#VALUE!</v>
      </c>
      <c r="E2446" s="101" t="str">
        <f t="shared" si="2"/>
        <v>MDNR response to C. Gelman letter of 10/26/93</v>
      </c>
      <c r="F2446" s="98" t="str">
        <f t="shared" si="3"/>
        <v/>
      </c>
      <c r="G2446" s="98">
        <f t="shared" si="4"/>
        <v>1993</v>
      </c>
      <c r="H2446" s="98">
        <f t="shared" si="5"/>
        <v>11</v>
      </c>
      <c r="I2446" s="98">
        <f t="shared" si="6"/>
        <v>5</v>
      </c>
      <c r="J2446" s="101"/>
      <c r="K2446" s="101"/>
      <c r="L2446" s="101"/>
      <c r="M2446" s="101"/>
      <c r="N2446" s="101"/>
      <c r="O2446" s="101"/>
      <c r="P2446" s="101"/>
      <c r="Q2446" s="101"/>
      <c r="R2446" s="101"/>
      <c r="S2446" s="101"/>
      <c r="T2446" s="101"/>
      <c r="U2446" s="101"/>
      <c r="V2446" s="101"/>
      <c r="W2446" s="101"/>
      <c r="X2446" s="101"/>
      <c r="Y2446" s="101"/>
      <c r="Z2446" s="101"/>
    </row>
    <row r="2447" ht="24.0" customHeight="1">
      <c r="A2447" s="51">
        <v>34271.0</v>
      </c>
      <c r="B2447" s="29" t="s">
        <v>2216</v>
      </c>
      <c r="C2447" s="29" t="s">
        <v>9</v>
      </c>
      <c r="D2447" s="98" t="str">
        <f t="shared" si="1"/>
        <v>#VALUE!</v>
      </c>
      <c r="E2447" s="101" t="str">
        <f t="shared" si="2"/>
        <v>Letter and motion to adjourn or reschedule contested case hearing on NPDES permit for discharge to Honey Creek</v>
      </c>
      <c r="F2447" s="98" t="str">
        <f t="shared" si="3"/>
        <v/>
      </c>
      <c r="G2447" s="98">
        <f t="shared" si="4"/>
        <v>1993</v>
      </c>
      <c r="H2447" s="98">
        <f t="shared" si="5"/>
        <v>10</v>
      </c>
      <c r="I2447" s="98">
        <f t="shared" si="6"/>
        <v>29</v>
      </c>
      <c r="J2447" s="101"/>
      <c r="K2447" s="101"/>
      <c r="L2447" s="101"/>
      <c r="M2447" s="101"/>
      <c r="N2447" s="101"/>
      <c r="O2447" s="101"/>
      <c r="P2447" s="101"/>
      <c r="Q2447" s="101"/>
      <c r="R2447" s="101"/>
      <c r="S2447" s="101"/>
      <c r="T2447" s="101"/>
      <c r="U2447" s="101"/>
      <c r="V2447" s="101"/>
      <c r="W2447" s="101"/>
      <c r="X2447" s="101"/>
      <c r="Y2447" s="101"/>
      <c r="Z2447" s="101"/>
    </row>
    <row r="2448" ht="12.0" customHeight="1">
      <c r="A2448" s="51">
        <v>34270.0</v>
      </c>
      <c r="B2448" s="29" t="s">
        <v>2217</v>
      </c>
      <c r="C2448" s="29" t="s">
        <v>9</v>
      </c>
      <c r="D2448" s="98" t="str">
        <f t="shared" si="1"/>
        <v>#VALUE!</v>
      </c>
      <c r="E2448" s="101" t="str">
        <f t="shared" si="2"/>
        <v>Letter from S. Garris to MDNR on discharge to Honey Creek</v>
      </c>
      <c r="F2448" s="98" t="str">
        <f t="shared" si="3"/>
        <v/>
      </c>
      <c r="G2448" s="98">
        <f t="shared" si="4"/>
        <v>1993</v>
      </c>
      <c r="H2448" s="98">
        <f t="shared" si="5"/>
        <v>10</v>
      </c>
      <c r="I2448" s="98">
        <f t="shared" si="6"/>
        <v>28</v>
      </c>
      <c r="J2448" s="101"/>
      <c r="K2448" s="101"/>
      <c r="L2448" s="101"/>
      <c r="M2448" s="101"/>
      <c r="N2448" s="101"/>
      <c r="O2448" s="101"/>
      <c r="P2448" s="101"/>
      <c r="Q2448" s="101"/>
      <c r="R2448" s="101"/>
      <c r="S2448" s="101"/>
      <c r="T2448" s="101"/>
      <c r="U2448" s="101"/>
      <c r="V2448" s="101"/>
      <c r="W2448" s="101"/>
      <c r="X2448" s="101"/>
      <c r="Y2448" s="101"/>
      <c r="Z2448" s="101"/>
    </row>
    <row r="2449" ht="12.0" customHeight="1">
      <c r="A2449" s="51">
        <v>34268.0</v>
      </c>
      <c r="B2449" s="29" t="s">
        <v>2218</v>
      </c>
      <c r="C2449" s="113" t="s">
        <v>356</v>
      </c>
      <c r="D2449" s="98" t="str">
        <f t="shared" si="1"/>
        <v>#VALUE!</v>
      </c>
      <c r="E2449" s="101" t="str">
        <f t="shared" si="2"/>
        <v>Letter from C. Gelman to MDNR on Evergreen monitor wells</v>
      </c>
      <c r="F2449" s="98" t="str">
        <f t="shared" si="3"/>
        <v/>
      </c>
      <c r="G2449" s="98">
        <f t="shared" si="4"/>
        <v>1993</v>
      </c>
      <c r="H2449" s="98">
        <f t="shared" si="5"/>
        <v>10</v>
      </c>
      <c r="I2449" s="98">
        <f t="shared" si="6"/>
        <v>26</v>
      </c>
      <c r="J2449" s="101"/>
      <c r="K2449" s="101"/>
      <c r="L2449" s="101"/>
      <c r="M2449" s="101"/>
      <c r="N2449" s="101"/>
      <c r="O2449" s="101"/>
      <c r="P2449" s="101"/>
      <c r="Q2449" s="101"/>
      <c r="R2449" s="101"/>
      <c r="S2449" s="101"/>
      <c r="T2449" s="101"/>
      <c r="U2449" s="101"/>
      <c r="V2449" s="101"/>
      <c r="W2449" s="101"/>
      <c r="X2449" s="101"/>
      <c r="Y2449" s="101"/>
      <c r="Z2449" s="101"/>
    </row>
    <row r="2450" ht="12.0" customHeight="1">
      <c r="A2450" s="51">
        <v>34268.0</v>
      </c>
      <c r="B2450" s="29" t="s">
        <v>2219</v>
      </c>
      <c r="C2450" s="113" t="s">
        <v>7</v>
      </c>
      <c r="D2450" s="98" t="str">
        <f t="shared" si="1"/>
        <v>#VALUE!</v>
      </c>
      <c r="E2450" s="101" t="str">
        <f t="shared" si="2"/>
        <v>MDAG memo of GSI installment payment for past costs</v>
      </c>
      <c r="F2450" s="98" t="str">
        <f t="shared" si="3"/>
        <v/>
      </c>
      <c r="G2450" s="98">
        <f t="shared" si="4"/>
        <v>1993</v>
      </c>
      <c r="H2450" s="98">
        <f t="shared" si="5"/>
        <v>10</v>
      </c>
      <c r="I2450" s="98">
        <f t="shared" si="6"/>
        <v>26</v>
      </c>
      <c r="J2450" s="101"/>
      <c r="K2450" s="101"/>
      <c r="L2450" s="101"/>
      <c r="M2450" s="101"/>
      <c r="N2450" s="101"/>
      <c r="O2450" s="101"/>
      <c r="P2450" s="101"/>
      <c r="Q2450" s="101"/>
      <c r="R2450" s="101"/>
      <c r="S2450" s="101"/>
      <c r="T2450" s="101"/>
      <c r="U2450" s="101"/>
      <c r="V2450" s="101"/>
      <c r="W2450" s="101"/>
      <c r="X2450" s="101"/>
      <c r="Y2450" s="101"/>
      <c r="Z2450" s="101"/>
    </row>
    <row r="2451" ht="24.0" customHeight="1">
      <c r="A2451" s="51">
        <v>34267.0</v>
      </c>
      <c r="B2451" s="29" t="s">
        <v>2220</v>
      </c>
      <c r="C2451" s="113" t="s">
        <v>356</v>
      </c>
      <c r="D2451" s="98" t="str">
        <f t="shared" si="1"/>
        <v>#VALUE!</v>
      </c>
      <c r="E2451" s="101" t="str">
        <f t="shared" si="2"/>
        <v>GSI submittal of Evergreen System performance monitoring plan and exemption notification for groundwater discharge</v>
      </c>
      <c r="F2451" s="98" t="str">
        <f t="shared" si="3"/>
        <v/>
      </c>
      <c r="G2451" s="98">
        <f t="shared" si="4"/>
        <v>1993</v>
      </c>
      <c r="H2451" s="98">
        <f t="shared" si="5"/>
        <v>10</v>
      </c>
      <c r="I2451" s="98">
        <f t="shared" si="6"/>
        <v>25</v>
      </c>
      <c r="J2451" s="101"/>
      <c r="K2451" s="101"/>
      <c r="L2451" s="101"/>
      <c r="M2451" s="101"/>
      <c r="N2451" s="101"/>
      <c r="O2451" s="101"/>
      <c r="P2451" s="101"/>
      <c r="Q2451" s="101"/>
      <c r="R2451" s="101"/>
      <c r="S2451" s="101"/>
      <c r="T2451" s="101"/>
      <c r="U2451" s="101"/>
      <c r="V2451" s="101"/>
      <c r="W2451" s="101"/>
      <c r="X2451" s="101"/>
      <c r="Y2451" s="101"/>
      <c r="Z2451" s="101"/>
    </row>
    <row r="2452" ht="24.0" customHeight="1">
      <c r="A2452" s="51">
        <v>34267.0</v>
      </c>
      <c r="B2452" s="29" t="s">
        <v>2221</v>
      </c>
      <c r="C2452" s="29" t="s">
        <v>9</v>
      </c>
      <c r="D2452" s="98" t="str">
        <f t="shared" si="1"/>
        <v>#VALUE!</v>
      </c>
      <c r="E2452" s="101" t="str">
        <f t="shared" si="2"/>
        <v>GSI submittal of "Proposed Work Plan for Groundwater Monitoring Along the Honey Creek/Honey Creek Tributary"</v>
      </c>
      <c r="F2452" s="98" t="str">
        <f t="shared" si="3"/>
        <v/>
      </c>
      <c r="G2452" s="98">
        <f t="shared" si="4"/>
        <v>1993</v>
      </c>
      <c r="H2452" s="98">
        <f t="shared" si="5"/>
        <v>10</v>
      </c>
      <c r="I2452" s="98">
        <f t="shared" si="6"/>
        <v>25</v>
      </c>
      <c r="J2452" s="101"/>
      <c r="K2452" s="101"/>
      <c r="L2452" s="101"/>
      <c r="M2452" s="101"/>
      <c r="N2452" s="101"/>
      <c r="O2452" s="101"/>
      <c r="P2452" s="101"/>
      <c r="Q2452" s="101"/>
      <c r="R2452" s="101"/>
      <c r="S2452" s="101"/>
      <c r="T2452" s="101"/>
      <c r="U2452" s="101"/>
      <c r="V2452" s="101"/>
      <c r="W2452" s="101"/>
      <c r="X2452" s="101"/>
      <c r="Y2452" s="101"/>
      <c r="Z2452" s="101"/>
    </row>
    <row r="2453" ht="12.0" customHeight="1">
      <c r="A2453" s="51">
        <v>34260.0</v>
      </c>
      <c r="B2453" s="27" t="s">
        <v>2222</v>
      </c>
      <c r="C2453" s="29" t="s">
        <v>9</v>
      </c>
      <c r="D2453" s="98" t="str">
        <f t="shared" si="1"/>
        <v>#VALUE!</v>
      </c>
      <c r="E2453" s="101" t="str">
        <f t="shared" si="2"/>
        <v>Notice of public hearing on NPDES Permit #MI-0008453</v>
      </c>
      <c r="F2453" s="98" t="str">
        <f t="shared" si="3"/>
        <v/>
      </c>
      <c r="G2453" s="98">
        <f t="shared" si="4"/>
        <v>1993</v>
      </c>
      <c r="H2453" s="98">
        <f t="shared" si="5"/>
        <v>10</v>
      </c>
      <c r="I2453" s="98">
        <f t="shared" si="6"/>
        <v>18</v>
      </c>
      <c r="J2453" s="101"/>
      <c r="K2453" s="101"/>
      <c r="L2453" s="101"/>
      <c r="M2453" s="101"/>
      <c r="N2453" s="101"/>
      <c r="O2453" s="101"/>
      <c r="P2453" s="101"/>
      <c r="Q2453" s="101"/>
      <c r="R2453" s="101"/>
      <c r="S2453" s="101"/>
      <c r="T2453" s="101"/>
      <c r="U2453" s="101"/>
      <c r="V2453" s="101"/>
      <c r="W2453" s="101"/>
      <c r="X2453" s="101"/>
      <c r="Y2453" s="101"/>
      <c r="Z2453" s="101"/>
    </row>
    <row r="2454" ht="24.0" customHeight="1">
      <c r="A2454" s="51">
        <v>34254.0</v>
      </c>
      <c r="B2454" s="29" t="s">
        <v>2223</v>
      </c>
      <c r="C2454" s="113" t="s">
        <v>356</v>
      </c>
      <c r="D2454" s="98" t="str">
        <f t="shared" si="1"/>
        <v>#VALUE!</v>
      </c>
      <c r="E2454" s="101" t="str">
        <f t="shared" si="2"/>
        <v>MDNR response to 9/8/93 GSI submittal on Evergreen System Performance Monitoring Plan for Groundwater Discharge</v>
      </c>
      <c r="F2454" s="98" t="str">
        <f t="shared" si="3"/>
        <v/>
      </c>
      <c r="G2454" s="98">
        <f t="shared" si="4"/>
        <v>1993</v>
      </c>
      <c r="H2454" s="98">
        <f t="shared" si="5"/>
        <v>10</v>
      </c>
      <c r="I2454" s="98">
        <f t="shared" si="6"/>
        <v>12</v>
      </c>
      <c r="J2454" s="101"/>
      <c r="K2454" s="101"/>
      <c r="L2454" s="101"/>
      <c r="M2454" s="101"/>
      <c r="N2454" s="101"/>
      <c r="O2454" s="101"/>
      <c r="P2454" s="101"/>
      <c r="Q2454" s="101"/>
      <c r="R2454" s="101"/>
      <c r="S2454" s="101"/>
      <c r="T2454" s="101"/>
      <c r="U2454" s="101"/>
      <c r="V2454" s="101"/>
      <c r="W2454" s="101"/>
      <c r="X2454" s="101"/>
      <c r="Y2454" s="101"/>
      <c r="Z2454" s="101"/>
    </row>
    <row r="2455" ht="12.0" customHeight="1">
      <c r="A2455" s="51">
        <v>34253.0</v>
      </c>
      <c r="B2455" s="27" t="s">
        <v>2224</v>
      </c>
      <c r="C2455" s="113" t="s">
        <v>7</v>
      </c>
      <c r="D2455" s="98" t="str">
        <f t="shared" si="1"/>
        <v>#VALUE!</v>
      </c>
      <c r="E2455" s="101" t="str">
        <f t="shared" si="2"/>
        <v>Letter from J. Fahrner to L. Lipinski</v>
      </c>
      <c r="F2455" s="98" t="str">
        <f t="shared" si="3"/>
        <v/>
      </c>
      <c r="G2455" s="98">
        <f t="shared" si="4"/>
        <v>1993</v>
      </c>
      <c r="H2455" s="98">
        <f t="shared" si="5"/>
        <v>10</v>
      </c>
      <c r="I2455" s="98">
        <f t="shared" si="6"/>
        <v>11</v>
      </c>
      <c r="J2455" s="101"/>
      <c r="K2455" s="101"/>
      <c r="L2455" s="101"/>
      <c r="M2455" s="101"/>
      <c r="N2455" s="101"/>
      <c r="O2455" s="101"/>
      <c r="P2455" s="101"/>
      <c r="Q2455" s="101"/>
      <c r="R2455" s="101"/>
      <c r="S2455" s="101"/>
      <c r="T2455" s="101"/>
      <c r="U2455" s="101"/>
      <c r="V2455" s="101"/>
      <c r="W2455" s="101"/>
      <c r="X2455" s="101"/>
      <c r="Y2455" s="101"/>
      <c r="Z2455" s="101"/>
    </row>
    <row r="2456" ht="12.0" customHeight="1">
      <c r="A2456" s="51">
        <v>34246.0</v>
      </c>
      <c r="B2456" s="29" t="s">
        <v>2225</v>
      </c>
      <c r="C2456" s="113" t="s">
        <v>7</v>
      </c>
      <c r="D2456" s="98" t="str">
        <f t="shared" si="1"/>
        <v>#VALUE!</v>
      </c>
      <c r="E2456" s="101" t="str">
        <f t="shared" si="2"/>
        <v>Letter from A. Gatta to City of Ann Arbor</v>
      </c>
      <c r="F2456" s="98" t="str">
        <f t="shared" si="3"/>
        <v/>
      </c>
      <c r="G2456" s="98">
        <f t="shared" si="4"/>
        <v>1993</v>
      </c>
      <c r="H2456" s="98">
        <f t="shared" si="5"/>
        <v>10</v>
      </c>
      <c r="I2456" s="98">
        <f t="shared" si="6"/>
        <v>4</v>
      </c>
      <c r="J2456" s="101"/>
      <c r="K2456" s="101"/>
      <c r="L2456" s="101"/>
      <c r="M2456" s="101"/>
      <c r="N2456" s="101"/>
      <c r="O2456" s="101"/>
      <c r="P2456" s="101"/>
      <c r="Q2456" s="101"/>
      <c r="R2456" s="101"/>
      <c r="S2456" s="101"/>
      <c r="T2456" s="101"/>
      <c r="U2456" s="101"/>
      <c r="V2456" s="101"/>
      <c r="W2456" s="101"/>
      <c r="X2456" s="101"/>
      <c r="Y2456" s="101"/>
      <c r="Z2456" s="101"/>
    </row>
    <row r="2457" ht="12.0" customHeight="1">
      <c r="A2457" s="51">
        <v>34246.0</v>
      </c>
      <c r="B2457" s="27" t="s">
        <v>2226</v>
      </c>
      <c r="C2457" s="29" t="s">
        <v>9</v>
      </c>
      <c r="D2457" s="98" t="str">
        <f t="shared" si="1"/>
        <v>#VALUE!</v>
      </c>
      <c r="E2457" s="101" t="str">
        <f t="shared" si="2"/>
        <v>MDNR response to 8/3/93 GSI submittal of revised Honey Creek work plan</v>
      </c>
      <c r="F2457" s="98" t="str">
        <f t="shared" si="3"/>
        <v/>
      </c>
      <c r="G2457" s="98">
        <f t="shared" si="4"/>
        <v>1993</v>
      </c>
      <c r="H2457" s="98">
        <f t="shared" si="5"/>
        <v>10</v>
      </c>
      <c r="I2457" s="98">
        <f t="shared" si="6"/>
        <v>4</v>
      </c>
      <c r="J2457" s="101"/>
      <c r="K2457" s="101"/>
      <c r="L2457" s="101"/>
      <c r="M2457" s="101"/>
      <c r="N2457" s="101"/>
      <c r="O2457" s="101"/>
      <c r="P2457" s="101"/>
      <c r="Q2457" s="101"/>
      <c r="R2457" s="101"/>
      <c r="S2457" s="101"/>
      <c r="T2457" s="101"/>
      <c r="U2457" s="101"/>
      <c r="V2457" s="101"/>
      <c r="W2457" s="101"/>
      <c r="X2457" s="101"/>
      <c r="Y2457" s="101"/>
      <c r="Z2457" s="101"/>
    </row>
    <row r="2458" ht="12.0" customHeight="1">
      <c r="A2458" s="51">
        <v>34246.0</v>
      </c>
      <c r="B2458" s="27" t="s">
        <v>2227</v>
      </c>
      <c r="C2458" s="113" t="s">
        <v>273</v>
      </c>
      <c r="D2458" s="98">
        <f t="shared" si="1"/>
        <v>24</v>
      </c>
      <c r="E2458" s="98" t="str">
        <f t="shared" si="2"/>
        <v>Bore hole log for IW-1 </v>
      </c>
      <c r="F2458" s="98" t="str">
        <f t="shared" si="3"/>
        <v>(also related to Evergreen System)</v>
      </c>
      <c r="G2458" s="98">
        <f t="shared" si="4"/>
        <v>1993</v>
      </c>
      <c r="H2458" s="98">
        <f t="shared" si="5"/>
        <v>10</v>
      </c>
      <c r="I2458" s="98">
        <f t="shared" si="6"/>
        <v>4</v>
      </c>
      <c r="J2458" s="101"/>
      <c r="K2458" s="101"/>
      <c r="L2458" s="101"/>
      <c r="M2458" s="101"/>
      <c r="N2458" s="101"/>
      <c r="O2458" s="101"/>
      <c r="P2458" s="101"/>
      <c r="Q2458" s="101"/>
      <c r="R2458" s="101"/>
      <c r="S2458" s="101"/>
      <c r="T2458" s="101"/>
      <c r="U2458" s="101"/>
      <c r="V2458" s="101"/>
      <c r="W2458" s="101"/>
      <c r="X2458" s="101"/>
      <c r="Y2458" s="101"/>
      <c r="Z2458" s="101"/>
    </row>
    <row r="2459" ht="12.0" customHeight="1">
      <c r="A2459" s="51">
        <v>34234.0</v>
      </c>
      <c r="B2459" s="27" t="s">
        <v>2228</v>
      </c>
      <c r="C2459" s="113" t="s">
        <v>1961</v>
      </c>
      <c r="D2459" s="98" t="str">
        <f t="shared" si="1"/>
        <v>#VALUE!</v>
      </c>
      <c r="E2459" s="101" t="str">
        <f t="shared" si="2"/>
        <v>GSI submittal of revisions to Spray Irrigation Field Soil Flushing Work Plan</v>
      </c>
      <c r="F2459" s="98" t="str">
        <f t="shared" si="3"/>
        <v/>
      </c>
      <c r="G2459" s="98">
        <f t="shared" si="4"/>
        <v>1993</v>
      </c>
      <c r="H2459" s="98">
        <f t="shared" si="5"/>
        <v>9</v>
      </c>
      <c r="I2459" s="98">
        <f t="shared" si="6"/>
        <v>22</v>
      </c>
      <c r="J2459" s="101"/>
      <c r="K2459" s="101"/>
      <c r="L2459" s="101"/>
      <c r="M2459" s="101"/>
      <c r="N2459" s="101"/>
      <c r="O2459" s="101"/>
      <c r="P2459" s="101"/>
      <c r="Q2459" s="101"/>
      <c r="R2459" s="101"/>
      <c r="S2459" s="101"/>
      <c r="T2459" s="101"/>
      <c r="U2459" s="101"/>
      <c r="V2459" s="101"/>
      <c r="W2459" s="101"/>
      <c r="X2459" s="101"/>
      <c r="Y2459" s="101"/>
      <c r="Z2459" s="101"/>
    </row>
    <row r="2460" ht="12.0" customHeight="1">
      <c r="A2460" s="51">
        <v>34233.0</v>
      </c>
      <c r="B2460" s="29" t="s">
        <v>2229</v>
      </c>
      <c r="C2460" s="113" t="s">
        <v>801</v>
      </c>
      <c r="D2460" s="98" t="str">
        <f t="shared" si="1"/>
        <v>#VALUE!</v>
      </c>
      <c r="E2460" s="101" t="str">
        <f t="shared" si="2"/>
        <v>MDNR response to GSI revision of Marshy Area Work Plan</v>
      </c>
      <c r="F2460" s="98" t="str">
        <f t="shared" si="3"/>
        <v/>
      </c>
      <c r="G2460" s="98">
        <f t="shared" si="4"/>
        <v>1993</v>
      </c>
      <c r="H2460" s="98">
        <f t="shared" si="5"/>
        <v>9</v>
      </c>
      <c r="I2460" s="98">
        <f t="shared" si="6"/>
        <v>21</v>
      </c>
      <c r="J2460" s="101"/>
      <c r="K2460" s="101"/>
      <c r="L2460" s="101"/>
      <c r="M2460" s="101"/>
      <c r="N2460" s="101"/>
      <c r="O2460" s="101"/>
      <c r="P2460" s="101"/>
      <c r="Q2460" s="101"/>
      <c r="R2460" s="101"/>
      <c r="S2460" s="101"/>
      <c r="T2460" s="101"/>
      <c r="U2460" s="101"/>
      <c r="V2460" s="101"/>
      <c r="W2460" s="101"/>
      <c r="X2460" s="101"/>
      <c r="Y2460" s="101"/>
      <c r="Z2460" s="101"/>
    </row>
    <row r="2461" ht="12.0" customHeight="1">
      <c r="A2461" s="51">
        <v>34225.0</v>
      </c>
      <c r="B2461" s="29" t="s">
        <v>2230</v>
      </c>
      <c r="C2461" s="113" t="s">
        <v>4</v>
      </c>
      <c r="D2461" s="98" t="str">
        <f t="shared" si="1"/>
        <v>#VALUE!</v>
      </c>
      <c r="E2461" s="101" t="str">
        <f t="shared" si="2"/>
        <v>GSI third quarterly report, 6/1/93 to 8/31/93</v>
      </c>
      <c r="F2461" s="98" t="str">
        <f t="shared" si="3"/>
        <v/>
      </c>
      <c r="G2461" s="98">
        <f t="shared" si="4"/>
        <v>1993</v>
      </c>
      <c r="H2461" s="98">
        <f t="shared" si="5"/>
        <v>9</v>
      </c>
      <c r="I2461" s="98">
        <f t="shared" si="6"/>
        <v>13</v>
      </c>
      <c r="J2461" s="101"/>
      <c r="K2461" s="101"/>
      <c r="L2461" s="101"/>
      <c r="M2461" s="101"/>
      <c r="N2461" s="101"/>
      <c r="O2461" s="101"/>
      <c r="P2461" s="101"/>
      <c r="Q2461" s="101"/>
      <c r="R2461" s="101"/>
      <c r="S2461" s="101"/>
      <c r="T2461" s="101"/>
      <c r="U2461" s="101"/>
      <c r="V2461" s="101"/>
      <c r="W2461" s="101"/>
      <c r="X2461" s="101"/>
      <c r="Y2461" s="101"/>
      <c r="Z2461" s="101"/>
    </row>
    <row r="2462" ht="12.0" customHeight="1">
      <c r="A2462" s="51">
        <v>34220.0</v>
      </c>
      <c r="B2462" s="29" t="s">
        <v>2231</v>
      </c>
      <c r="C2462" s="113" t="s">
        <v>356</v>
      </c>
      <c r="D2462" s="98" t="str">
        <f t="shared" si="1"/>
        <v>#VALUE!</v>
      </c>
      <c r="E2462" s="101" t="str">
        <f t="shared" si="2"/>
        <v>GSI reply to 8/6/93 MDNR response to Evergreen Performance Monitoring Plan</v>
      </c>
      <c r="F2462" s="98" t="str">
        <f t="shared" si="3"/>
        <v/>
      </c>
      <c r="G2462" s="98">
        <f t="shared" si="4"/>
        <v>1993</v>
      </c>
      <c r="H2462" s="98">
        <f t="shared" si="5"/>
        <v>9</v>
      </c>
      <c r="I2462" s="98">
        <f t="shared" si="6"/>
        <v>8</v>
      </c>
      <c r="J2462" s="101"/>
      <c r="K2462" s="101"/>
      <c r="L2462" s="101"/>
      <c r="M2462" s="101"/>
      <c r="N2462" s="101"/>
      <c r="O2462" s="101"/>
      <c r="P2462" s="101"/>
      <c r="Q2462" s="101"/>
      <c r="R2462" s="101"/>
      <c r="S2462" s="101"/>
      <c r="T2462" s="101"/>
      <c r="U2462" s="101"/>
      <c r="V2462" s="101"/>
      <c r="W2462" s="101"/>
      <c r="X2462" s="101"/>
      <c r="Y2462" s="101"/>
      <c r="Z2462" s="101"/>
    </row>
    <row r="2463" ht="12.0" customHeight="1">
      <c r="A2463" s="51">
        <v>34220.0</v>
      </c>
      <c r="B2463" s="29" t="s">
        <v>2232</v>
      </c>
      <c r="C2463" s="29" t="s">
        <v>9</v>
      </c>
      <c r="D2463" s="98" t="str">
        <f t="shared" si="1"/>
        <v>#VALUE!</v>
      </c>
      <c r="E2463" s="101" t="str">
        <f t="shared" si="2"/>
        <v>Kunkle's review of GSI 8/1/93 revised Honey Creek proposal</v>
      </c>
      <c r="F2463" s="98" t="str">
        <f t="shared" si="3"/>
        <v/>
      </c>
      <c r="G2463" s="98">
        <f t="shared" si="4"/>
        <v>1993</v>
      </c>
      <c r="H2463" s="98">
        <f t="shared" si="5"/>
        <v>9</v>
      </c>
      <c r="I2463" s="98">
        <f t="shared" si="6"/>
        <v>8</v>
      </c>
      <c r="J2463" s="101"/>
      <c r="K2463" s="101"/>
      <c r="L2463" s="101"/>
      <c r="M2463" s="101"/>
      <c r="N2463" s="101"/>
      <c r="O2463" s="101"/>
      <c r="P2463" s="101"/>
      <c r="Q2463" s="101"/>
      <c r="R2463" s="101"/>
      <c r="S2463" s="101"/>
      <c r="T2463" s="101"/>
      <c r="U2463" s="101"/>
      <c r="V2463" s="101"/>
      <c r="W2463" s="101"/>
      <c r="X2463" s="101"/>
      <c r="Y2463" s="101"/>
      <c r="Z2463" s="101"/>
    </row>
    <row r="2464" ht="12.0" customHeight="1">
      <c r="A2464" s="51">
        <v>34219.0</v>
      </c>
      <c r="B2464" s="29" t="s">
        <v>2233</v>
      </c>
      <c r="C2464" s="113" t="s">
        <v>356</v>
      </c>
      <c r="D2464" s="98" t="str">
        <f t="shared" si="1"/>
        <v>#VALUE!</v>
      </c>
      <c r="E2464" s="101" t="str">
        <f t="shared" si="2"/>
        <v>GSI reply to 8/6/93 MDNR response to Evergreen Monitoring Plan</v>
      </c>
      <c r="F2464" s="98" t="str">
        <f t="shared" si="3"/>
        <v/>
      </c>
      <c r="G2464" s="98">
        <f t="shared" si="4"/>
        <v>1993</v>
      </c>
      <c r="H2464" s="98">
        <f t="shared" si="5"/>
        <v>9</v>
      </c>
      <c r="I2464" s="98">
        <f t="shared" si="6"/>
        <v>7</v>
      </c>
      <c r="J2464" s="101"/>
      <c r="K2464" s="101"/>
      <c r="L2464" s="101"/>
      <c r="M2464" s="101"/>
      <c r="N2464" s="101"/>
      <c r="O2464" s="101"/>
      <c r="P2464" s="101"/>
      <c r="Q2464" s="101"/>
      <c r="R2464" s="101"/>
      <c r="S2464" s="101"/>
      <c r="T2464" s="101"/>
      <c r="U2464" s="101"/>
      <c r="V2464" s="101"/>
      <c r="W2464" s="101"/>
      <c r="X2464" s="101"/>
      <c r="Y2464" s="101"/>
      <c r="Z2464" s="101"/>
    </row>
    <row r="2465" ht="12.0" customHeight="1">
      <c r="A2465" s="51">
        <v>34213.0</v>
      </c>
      <c r="B2465" s="29" t="s">
        <v>2234</v>
      </c>
      <c r="C2465" s="29" t="s">
        <v>9</v>
      </c>
      <c r="D2465" s="98" t="str">
        <f t="shared" si="1"/>
        <v>#VALUE!</v>
      </c>
      <c r="E2465" s="101" t="str">
        <f t="shared" si="2"/>
        <v>CDM review of GSI 8/1/93 revised Honey Creek proposal</v>
      </c>
      <c r="F2465" s="98" t="str">
        <f t="shared" si="3"/>
        <v/>
      </c>
      <c r="G2465" s="98">
        <f t="shared" si="4"/>
        <v>1993</v>
      </c>
      <c r="H2465" s="98">
        <f t="shared" si="5"/>
        <v>9</v>
      </c>
      <c r="I2465" s="98">
        <f t="shared" si="6"/>
        <v>1</v>
      </c>
      <c r="J2465" s="101"/>
      <c r="K2465" s="101"/>
      <c r="L2465" s="101"/>
      <c r="M2465" s="101"/>
      <c r="N2465" s="101"/>
      <c r="O2465" s="101"/>
      <c r="P2465" s="101"/>
      <c r="Q2465" s="101"/>
      <c r="R2465" s="101"/>
      <c r="S2465" s="101"/>
      <c r="T2465" s="101"/>
      <c r="U2465" s="101"/>
      <c r="V2465" s="101"/>
      <c r="W2465" s="101"/>
      <c r="X2465" s="101"/>
      <c r="Y2465" s="101"/>
      <c r="Z2465" s="101"/>
    </row>
    <row r="2466" ht="12.0" customHeight="1">
      <c r="A2466" s="51">
        <v>34213.0</v>
      </c>
      <c r="B2466" s="29" t="s">
        <v>2235</v>
      </c>
      <c r="C2466" s="29" t="s">
        <v>9</v>
      </c>
      <c r="D2466" s="98" t="str">
        <f t="shared" si="1"/>
        <v>#VALUE!</v>
      </c>
      <c r="E2466" s="101" t="str">
        <f t="shared" si="2"/>
        <v>CDM review of Kunkle's 7/14/93 comments on original Honey Creek proposal</v>
      </c>
      <c r="F2466" s="98" t="str">
        <f t="shared" si="3"/>
        <v/>
      </c>
      <c r="G2466" s="98">
        <f t="shared" si="4"/>
        <v>1993</v>
      </c>
      <c r="H2466" s="98">
        <f t="shared" si="5"/>
        <v>9</v>
      </c>
      <c r="I2466" s="98">
        <f t="shared" si="6"/>
        <v>1</v>
      </c>
      <c r="J2466" s="101"/>
      <c r="K2466" s="101"/>
      <c r="L2466" s="101"/>
      <c r="M2466" s="101"/>
      <c r="N2466" s="101"/>
      <c r="O2466" s="101"/>
      <c r="P2466" s="101"/>
      <c r="Q2466" s="101"/>
      <c r="R2466" s="101"/>
      <c r="S2466" s="101"/>
      <c r="T2466" s="101"/>
      <c r="U2466" s="101"/>
      <c r="V2466" s="101"/>
      <c r="W2466" s="101"/>
      <c r="X2466" s="101"/>
      <c r="Y2466" s="101"/>
      <c r="Z2466" s="101"/>
    </row>
    <row r="2467" ht="12.0" customHeight="1">
      <c r="A2467" s="51">
        <v>34200.0</v>
      </c>
      <c r="B2467" s="29" t="s">
        <v>2236</v>
      </c>
      <c r="C2467" s="113" t="s">
        <v>275</v>
      </c>
      <c r="D2467" s="98" t="str">
        <f t="shared" si="1"/>
        <v>#VALUE!</v>
      </c>
      <c r="E2467" s="101" t="str">
        <f t="shared" si="2"/>
        <v>GSI reply to 7/22/93 MDNR response to Core Area Exemption</v>
      </c>
      <c r="F2467" s="98" t="str">
        <f t="shared" si="3"/>
        <v/>
      </c>
      <c r="G2467" s="98">
        <f t="shared" si="4"/>
        <v>1993</v>
      </c>
      <c r="H2467" s="98">
        <f t="shared" si="5"/>
        <v>8</v>
      </c>
      <c r="I2467" s="98">
        <f t="shared" si="6"/>
        <v>19</v>
      </c>
      <c r="J2467" s="101"/>
      <c r="K2467" s="101"/>
      <c r="L2467" s="101"/>
      <c r="M2467" s="101"/>
      <c r="N2467" s="101"/>
      <c r="O2467" s="101"/>
      <c r="P2467" s="101"/>
      <c r="Q2467" s="101"/>
      <c r="R2467" s="101"/>
      <c r="S2467" s="101"/>
      <c r="T2467" s="101"/>
      <c r="U2467" s="101"/>
      <c r="V2467" s="101"/>
      <c r="W2467" s="101"/>
      <c r="X2467" s="101"/>
      <c r="Y2467" s="101"/>
      <c r="Z2467" s="101"/>
    </row>
    <row r="2468" ht="12.0" customHeight="1">
      <c r="A2468" s="51">
        <v>34192.0</v>
      </c>
      <c r="B2468" s="29" t="s">
        <v>2237</v>
      </c>
      <c r="C2468" s="113" t="s">
        <v>732</v>
      </c>
      <c r="D2468" s="98" t="str">
        <f t="shared" si="1"/>
        <v>#VALUE!</v>
      </c>
      <c r="E2468" s="101" t="str">
        <f t="shared" si="2"/>
        <v>GSI reply to 7/22/93 MDNR response to Soils System Plan</v>
      </c>
      <c r="F2468" s="98" t="str">
        <f t="shared" si="3"/>
        <v/>
      </c>
      <c r="G2468" s="98">
        <f t="shared" si="4"/>
        <v>1993</v>
      </c>
      <c r="H2468" s="98">
        <f t="shared" si="5"/>
        <v>8</v>
      </c>
      <c r="I2468" s="98">
        <f t="shared" si="6"/>
        <v>11</v>
      </c>
      <c r="J2468" s="101"/>
      <c r="K2468" s="101"/>
      <c r="L2468" s="101"/>
      <c r="M2468" s="101"/>
      <c r="N2468" s="101"/>
      <c r="O2468" s="101"/>
      <c r="P2468" s="101"/>
      <c r="Q2468" s="101"/>
      <c r="R2468" s="101"/>
      <c r="S2468" s="101"/>
      <c r="T2468" s="101"/>
      <c r="U2468" s="101"/>
      <c r="V2468" s="101"/>
      <c r="W2468" s="101"/>
      <c r="X2468" s="101"/>
      <c r="Y2468" s="101"/>
      <c r="Z2468" s="101"/>
    </row>
    <row r="2469" ht="12.0" customHeight="1">
      <c r="A2469" s="51">
        <v>34187.0</v>
      </c>
      <c r="B2469" s="29" t="s">
        <v>2238</v>
      </c>
      <c r="C2469" s="113" t="s">
        <v>356</v>
      </c>
      <c r="D2469" s="98" t="str">
        <f t="shared" si="1"/>
        <v>#VALUE!</v>
      </c>
      <c r="E2469" s="101" t="str">
        <f t="shared" si="2"/>
        <v>MDNR response to Evergreen System Monitoring Plan</v>
      </c>
      <c r="F2469" s="98" t="str">
        <f t="shared" si="3"/>
        <v/>
      </c>
      <c r="G2469" s="98">
        <f t="shared" si="4"/>
        <v>1993</v>
      </c>
      <c r="H2469" s="98">
        <f t="shared" si="5"/>
        <v>8</v>
      </c>
      <c r="I2469" s="98">
        <f t="shared" si="6"/>
        <v>6</v>
      </c>
      <c r="J2469" s="101"/>
      <c r="K2469" s="101"/>
      <c r="L2469" s="101"/>
      <c r="M2469" s="101"/>
      <c r="N2469" s="101"/>
      <c r="O2469" s="101"/>
      <c r="P2469" s="101"/>
      <c r="Q2469" s="101"/>
      <c r="R2469" s="101"/>
      <c r="S2469" s="101"/>
      <c r="T2469" s="101"/>
      <c r="U2469" s="101"/>
      <c r="V2469" s="101"/>
      <c r="W2469" s="101"/>
      <c r="X2469" s="101"/>
      <c r="Y2469" s="101"/>
      <c r="Z2469" s="101"/>
    </row>
    <row r="2470" ht="24.0" customHeight="1">
      <c r="A2470" s="51">
        <v>34187.0</v>
      </c>
      <c r="B2470" s="29" t="s">
        <v>2239</v>
      </c>
      <c r="C2470" s="113" t="s">
        <v>356</v>
      </c>
      <c r="D2470" s="98" t="str">
        <f t="shared" si="1"/>
        <v>#VALUE!</v>
      </c>
      <c r="E2470" s="101" t="str">
        <f t="shared" si="2"/>
        <v>MDNR response to Evergreen System Performance Monitoring Plan for Groundwater Discharge</v>
      </c>
      <c r="F2470" s="98" t="str">
        <f t="shared" si="3"/>
        <v/>
      </c>
      <c r="G2470" s="98">
        <f t="shared" si="4"/>
        <v>1993</v>
      </c>
      <c r="H2470" s="98">
        <f t="shared" si="5"/>
        <v>8</v>
      </c>
      <c r="I2470" s="98">
        <f t="shared" si="6"/>
        <v>6</v>
      </c>
      <c r="J2470" s="101"/>
      <c r="K2470" s="101"/>
      <c r="L2470" s="101"/>
      <c r="M2470" s="101"/>
      <c r="N2470" s="101"/>
      <c r="O2470" s="101"/>
      <c r="P2470" s="101"/>
      <c r="Q2470" s="101"/>
      <c r="R2470" s="101"/>
      <c r="S2470" s="101"/>
      <c r="T2470" s="101"/>
      <c r="U2470" s="101"/>
      <c r="V2470" s="101"/>
      <c r="W2470" s="101"/>
      <c r="X2470" s="101"/>
      <c r="Y2470" s="101"/>
      <c r="Z2470" s="101"/>
    </row>
    <row r="2471" ht="12.0" customHeight="1">
      <c r="A2471" s="51">
        <v>34187.0</v>
      </c>
      <c r="B2471" s="29" t="s">
        <v>2240</v>
      </c>
      <c r="C2471" s="113" t="s">
        <v>1961</v>
      </c>
      <c r="D2471" s="98" t="str">
        <f t="shared" si="1"/>
        <v>#VALUE!</v>
      </c>
      <c r="E2471" s="101" t="str">
        <f t="shared" si="2"/>
        <v>MDNR response to Spray Irrigation Field Soil Flushing System Work Plan</v>
      </c>
      <c r="F2471" s="98" t="str">
        <f t="shared" si="3"/>
        <v/>
      </c>
      <c r="G2471" s="98">
        <f t="shared" si="4"/>
        <v>1993</v>
      </c>
      <c r="H2471" s="98">
        <f t="shared" si="5"/>
        <v>8</v>
      </c>
      <c r="I2471" s="98">
        <f t="shared" si="6"/>
        <v>6</v>
      </c>
      <c r="J2471" s="101"/>
      <c r="K2471" s="101"/>
      <c r="L2471" s="101"/>
      <c r="M2471" s="101"/>
      <c r="N2471" s="101"/>
      <c r="O2471" s="101"/>
      <c r="P2471" s="101"/>
      <c r="Q2471" s="101"/>
      <c r="R2471" s="101"/>
      <c r="S2471" s="101"/>
      <c r="T2471" s="101"/>
      <c r="U2471" s="101"/>
      <c r="V2471" s="101"/>
      <c r="W2471" s="101"/>
      <c r="X2471" s="101"/>
      <c r="Y2471" s="101"/>
      <c r="Z2471" s="101"/>
    </row>
    <row r="2472" ht="12.0" customHeight="1">
      <c r="A2472" s="51">
        <v>34186.0</v>
      </c>
      <c r="B2472" s="29" t="s">
        <v>2241</v>
      </c>
      <c r="C2472" s="113" t="s">
        <v>275</v>
      </c>
      <c r="D2472" s="98" t="str">
        <f t="shared" si="1"/>
        <v>#VALUE!</v>
      </c>
      <c r="E2472" s="101" t="str">
        <f t="shared" si="2"/>
        <v>GSI Progress Update for Core System Work Plan</v>
      </c>
      <c r="F2472" s="98" t="str">
        <f t="shared" si="3"/>
        <v/>
      </c>
      <c r="G2472" s="98">
        <f t="shared" si="4"/>
        <v>1993</v>
      </c>
      <c r="H2472" s="98">
        <f t="shared" si="5"/>
        <v>8</v>
      </c>
      <c r="I2472" s="98">
        <f t="shared" si="6"/>
        <v>5</v>
      </c>
      <c r="J2472" s="101"/>
      <c r="K2472" s="101"/>
      <c r="L2472" s="101"/>
      <c r="M2472" s="101"/>
      <c r="N2472" s="101"/>
      <c r="O2472" s="101"/>
      <c r="P2472" s="101"/>
      <c r="Q2472" s="101"/>
      <c r="R2472" s="101"/>
      <c r="S2472" s="101"/>
      <c r="T2472" s="101"/>
      <c r="U2472" s="101"/>
      <c r="V2472" s="101"/>
      <c r="W2472" s="101"/>
      <c r="X2472" s="101"/>
      <c r="Y2472" s="101"/>
      <c r="Z2472" s="101"/>
    </row>
    <row r="2473" ht="12.0" customHeight="1">
      <c r="A2473" s="51">
        <v>34184.0</v>
      </c>
      <c r="B2473" s="29" t="s">
        <v>2242</v>
      </c>
      <c r="C2473" s="113" t="s">
        <v>275</v>
      </c>
      <c r="D2473" s="98" t="str">
        <f t="shared" si="1"/>
        <v>#VALUE!</v>
      </c>
      <c r="E2473" s="101" t="str">
        <f t="shared" si="2"/>
        <v>MDNR clarification of 7/22/93 letter requesting performance monitoring plan</v>
      </c>
      <c r="F2473" s="98" t="str">
        <f t="shared" si="3"/>
        <v/>
      </c>
      <c r="G2473" s="98">
        <f t="shared" si="4"/>
        <v>1993</v>
      </c>
      <c r="H2473" s="98">
        <f t="shared" si="5"/>
        <v>8</v>
      </c>
      <c r="I2473" s="98">
        <f t="shared" si="6"/>
        <v>3</v>
      </c>
      <c r="J2473" s="101"/>
      <c r="K2473" s="101"/>
      <c r="L2473" s="101"/>
      <c r="M2473" s="101"/>
      <c r="N2473" s="101"/>
      <c r="O2473" s="101"/>
      <c r="P2473" s="101"/>
      <c r="Q2473" s="101"/>
      <c r="R2473" s="101"/>
      <c r="S2473" s="101"/>
      <c r="T2473" s="101"/>
      <c r="U2473" s="101"/>
      <c r="V2473" s="101"/>
      <c r="W2473" s="101"/>
      <c r="X2473" s="101"/>
      <c r="Y2473" s="101"/>
      <c r="Z2473" s="101"/>
    </row>
    <row r="2474" ht="24.0" customHeight="1">
      <c r="A2474" s="51">
        <v>34184.0</v>
      </c>
      <c r="B2474" s="29" t="s">
        <v>2243</v>
      </c>
      <c r="C2474" s="29" t="s">
        <v>9</v>
      </c>
      <c r="D2474" s="98" t="str">
        <f t="shared" si="1"/>
        <v>#VALUE!</v>
      </c>
      <c r="E2474" s="101" t="str">
        <f t="shared" si="2"/>
        <v>GSI submittal of Proposed Study and Interim Discharge to Honey Creek and Honey Creek Tributary</v>
      </c>
      <c r="F2474" s="98" t="str">
        <f t="shared" si="3"/>
        <v/>
      </c>
      <c r="G2474" s="98">
        <f t="shared" si="4"/>
        <v>1993</v>
      </c>
      <c r="H2474" s="98">
        <f t="shared" si="5"/>
        <v>8</v>
      </c>
      <c r="I2474" s="98">
        <f t="shared" si="6"/>
        <v>3</v>
      </c>
      <c r="J2474" s="101"/>
      <c r="K2474" s="101"/>
      <c r="L2474" s="101"/>
      <c r="M2474" s="101"/>
      <c r="N2474" s="101"/>
      <c r="O2474" s="101"/>
      <c r="P2474" s="101"/>
      <c r="Q2474" s="101"/>
      <c r="R2474" s="101"/>
      <c r="S2474" s="101"/>
      <c r="T2474" s="101"/>
      <c r="U2474" s="101"/>
      <c r="V2474" s="101"/>
      <c r="W2474" s="101"/>
      <c r="X2474" s="101"/>
      <c r="Y2474" s="101"/>
      <c r="Z2474" s="101"/>
    </row>
    <row r="2475" ht="12.0" customHeight="1">
      <c r="A2475" s="51">
        <v>34178.0</v>
      </c>
      <c r="B2475" s="27" t="s">
        <v>2244</v>
      </c>
      <c r="C2475" s="113" t="s">
        <v>1961</v>
      </c>
      <c r="D2475" s="98" t="str">
        <f t="shared" si="1"/>
        <v>#VALUE!</v>
      </c>
      <c r="E2475" s="101" t="str">
        <f t="shared" si="2"/>
        <v>CDM review of Spray Irrigation Field Soil Flushing System</v>
      </c>
      <c r="F2475" s="98" t="str">
        <f t="shared" si="3"/>
        <v/>
      </c>
      <c r="G2475" s="98">
        <f t="shared" si="4"/>
        <v>1993</v>
      </c>
      <c r="H2475" s="98">
        <f t="shared" si="5"/>
        <v>7</v>
      </c>
      <c r="I2475" s="98">
        <f t="shared" si="6"/>
        <v>28</v>
      </c>
      <c r="J2475" s="101"/>
      <c r="K2475" s="101"/>
      <c r="L2475" s="101"/>
      <c r="M2475" s="101"/>
      <c r="N2475" s="101"/>
      <c r="O2475" s="101"/>
      <c r="P2475" s="101"/>
      <c r="Q2475" s="101"/>
      <c r="R2475" s="101"/>
      <c r="S2475" s="101"/>
      <c r="T2475" s="101"/>
      <c r="U2475" s="101"/>
      <c r="V2475" s="101"/>
      <c r="W2475" s="101"/>
      <c r="X2475" s="101"/>
      <c r="Y2475" s="101"/>
      <c r="Z2475" s="101"/>
    </row>
    <row r="2476" ht="12.0" customHeight="1">
      <c r="A2476" s="51">
        <v>34177.0</v>
      </c>
      <c r="B2476" s="29" t="s">
        <v>2245</v>
      </c>
      <c r="C2476" s="113" t="s">
        <v>356</v>
      </c>
      <c r="D2476" s="98" t="str">
        <f t="shared" si="1"/>
        <v>#VALUE!</v>
      </c>
      <c r="E2476" s="101" t="str">
        <f t="shared" si="2"/>
        <v>CDM review of Evergreen System Monitoring Plan</v>
      </c>
      <c r="F2476" s="98" t="str">
        <f t="shared" si="3"/>
        <v/>
      </c>
      <c r="G2476" s="98">
        <f t="shared" si="4"/>
        <v>1993</v>
      </c>
      <c r="H2476" s="98">
        <f t="shared" si="5"/>
        <v>7</v>
      </c>
      <c r="I2476" s="98">
        <f t="shared" si="6"/>
        <v>27</v>
      </c>
      <c r="J2476" s="101"/>
      <c r="K2476" s="101"/>
      <c r="L2476" s="101"/>
      <c r="M2476" s="101"/>
      <c r="N2476" s="101"/>
      <c r="O2476" s="101"/>
      <c r="P2476" s="101"/>
      <c r="Q2476" s="101"/>
      <c r="R2476" s="101"/>
      <c r="S2476" s="101"/>
      <c r="T2476" s="101"/>
      <c r="U2476" s="101"/>
      <c r="V2476" s="101"/>
      <c r="W2476" s="101"/>
      <c r="X2476" s="101"/>
      <c r="Y2476" s="101"/>
      <c r="Z2476" s="101"/>
    </row>
    <row r="2477" ht="24.0" customHeight="1">
      <c r="A2477" s="51">
        <v>34172.0</v>
      </c>
      <c r="B2477" s="29" t="s">
        <v>2246</v>
      </c>
      <c r="C2477" s="113" t="s">
        <v>275</v>
      </c>
      <c r="D2477" s="98" t="str">
        <f t="shared" si="1"/>
        <v>#VALUE!</v>
      </c>
      <c r="E2477" s="101" t="str">
        <f t="shared" si="2"/>
        <v>MDNR request for performance monitoring plan for proposed Core Area System Groundwater Discharge</v>
      </c>
      <c r="F2477" s="98" t="str">
        <f t="shared" si="3"/>
        <v/>
      </c>
      <c r="G2477" s="98">
        <f t="shared" si="4"/>
        <v>1993</v>
      </c>
      <c r="H2477" s="98">
        <f t="shared" si="5"/>
        <v>7</v>
      </c>
      <c r="I2477" s="98">
        <f t="shared" si="6"/>
        <v>22</v>
      </c>
      <c r="J2477" s="101"/>
      <c r="K2477" s="101"/>
      <c r="L2477" s="101"/>
      <c r="M2477" s="101"/>
      <c r="N2477" s="101"/>
      <c r="O2477" s="101"/>
      <c r="P2477" s="101"/>
      <c r="Q2477" s="101"/>
      <c r="R2477" s="101"/>
      <c r="S2477" s="101"/>
      <c r="T2477" s="101"/>
      <c r="U2477" s="101"/>
      <c r="V2477" s="101"/>
      <c r="W2477" s="101"/>
      <c r="X2477" s="101"/>
      <c r="Y2477" s="101"/>
      <c r="Z2477" s="101"/>
    </row>
    <row r="2478" ht="12.0" customHeight="1">
      <c r="A2478" s="51">
        <v>34172.0</v>
      </c>
      <c r="B2478" s="29" t="s">
        <v>2247</v>
      </c>
      <c r="C2478" s="113" t="s">
        <v>732</v>
      </c>
      <c r="D2478" s="98" t="str">
        <f t="shared" si="1"/>
        <v>#VALUE!</v>
      </c>
      <c r="E2478" s="101" t="str">
        <f t="shared" si="2"/>
        <v>MDNR response to Work Plan for Soils System</v>
      </c>
      <c r="F2478" s="98" t="str">
        <f t="shared" si="3"/>
        <v/>
      </c>
      <c r="G2478" s="98">
        <f t="shared" si="4"/>
        <v>1993</v>
      </c>
      <c r="H2478" s="98">
        <f t="shared" si="5"/>
        <v>7</v>
      </c>
      <c r="I2478" s="98">
        <f t="shared" si="6"/>
        <v>22</v>
      </c>
      <c r="J2478" s="101"/>
      <c r="K2478" s="101"/>
      <c r="L2478" s="101"/>
      <c r="M2478" s="101"/>
      <c r="N2478" s="101"/>
      <c r="O2478" s="101"/>
      <c r="P2478" s="101"/>
      <c r="Q2478" s="101"/>
      <c r="R2478" s="101"/>
      <c r="S2478" s="101"/>
      <c r="T2478" s="101"/>
      <c r="U2478" s="101"/>
      <c r="V2478" s="101"/>
      <c r="W2478" s="101"/>
      <c r="X2478" s="101"/>
      <c r="Y2478" s="101"/>
      <c r="Z2478" s="101"/>
    </row>
    <row r="2479" ht="12.0" customHeight="1">
      <c r="A2479" s="51">
        <v>34164.0</v>
      </c>
      <c r="B2479" s="29" t="s">
        <v>2248</v>
      </c>
      <c r="C2479" s="29" t="s">
        <v>9</v>
      </c>
      <c r="D2479" s="98" t="str">
        <f t="shared" si="1"/>
        <v>#VALUE!</v>
      </c>
      <c r="E2479" s="101" t="str">
        <f t="shared" si="2"/>
        <v>G. R. Kunkle and Associates review of Gelman work plan for study of Honey Creek</v>
      </c>
      <c r="F2479" s="98" t="str">
        <f t="shared" si="3"/>
        <v/>
      </c>
      <c r="G2479" s="98">
        <f t="shared" si="4"/>
        <v>1993</v>
      </c>
      <c r="H2479" s="98">
        <f t="shared" si="5"/>
        <v>7</v>
      </c>
      <c r="I2479" s="98">
        <f t="shared" si="6"/>
        <v>14</v>
      </c>
      <c r="J2479" s="101"/>
      <c r="K2479" s="101"/>
      <c r="L2479" s="101"/>
      <c r="M2479" s="101"/>
      <c r="N2479" s="101"/>
      <c r="O2479" s="101"/>
      <c r="P2479" s="101"/>
      <c r="Q2479" s="101"/>
      <c r="R2479" s="101"/>
      <c r="S2479" s="101"/>
      <c r="T2479" s="101"/>
      <c r="U2479" s="101"/>
      <c r="V2479" s="101"/>
      <c r="W2479" s="101"/>
      <c r="X2479" s="101"/>
      <c r="Y2479" s="101"/>
      <c r="Z2479" s="101"/>
    </row>
    <row r="2480" ht="12.0" customHeight="1">
      <c r="A2480" s="51">
        <v>34163.0</v>
      </c>
      <c r="B2480" s="29" t="s">
        <v>2249</v>
      </c>
      <c r="C2480" s="113" t="s">
        <v>1961</v>
      </c>
      <c r="D2480" s="98" t="str">
        <f t="shared" si="1"/>
        <v>#VALUE!</v>
      </c>
      <c r="E2480" s="101" t="str">
        <f t="shared" si="2"/>
        <v>GSI clarification of Spray Irrigation Field Work Plan</v>
      </c>
      <c r="F2480" s="98" t="str">
        <f t="shared" si="3"/>
        <v/>
      </c>
      <c r="G2480" s="98">
        <f t="shared" si="4"/>
        <v>1993</v>
      </c>
      <c r="H2480" s="98">
        <f t="shared" si="5"/>
        <v>7</v>
      </c>
      <c r="I2480" s="98">
        <f t="shared" si="6"/>
        <v>13</v>
      </c>
      <c r="J2480" s="101"/>
      <c r="K2480" s="101"/>
      <c r="L2480" s="101"/>
      <c r="M2480" s="101"/>
      <c r="N2480" s="101"/>
      <c r="O2480" s="101"/>
      <c r="P2480" s="101"/>
      <c r="Q2480" s="101"/>
      <c r="R2480" s="101"/>
      <c r="S2480" s="101"/>
      <c r="T2480" s="101"/>
      <c r="U2480" s="101"/>
      <c r="V2480" s="101"/>
      <c r="W2480" s="101"/>
      <c r="X2480" s="101"/>
      <c r="Y2480" s="101"/>
      <c r="Z2480" s="101"/>
    </row>
    <row r="2481" ht="12.0" customHeight="1">
      <c r="A2481" s="51">
        <v>34150.0</v>
      </c>
      <c r="B2481" s="29" t="s">
        <v>2250</v>
      </c>
      <c r="C2481" s="113" t="s">
        <v>4</v>
      </c>
      <c r="D2481" s="98" t="str">
        <f t="shared" si="1"/>
        <v>#VALUE!</v>
      </c>
      <c r="E2481" s="101" t="str">
        <f t="shared" si="2"/>
        <v>Second GSI Quarterly Report, 3/1/93 to 5/31/93</v>
      </c>
      <c r="F2481" s="98" t="str">
        <f t="shared" si="3"/>
        <v/>
      </c>
      <c r="G2481" s="98">
        <f t="shared" si="4"/>
        <v>1993</v>
      </c>
      <c r="H2481" s="98">
        <f t="shared" si="5"/>
        <v>6</v>
      </c>
      <c r="I2481" s="98">
        <f t="shared" si="6"/>
        <v>30</v>
      </c>
      <c r="J2481" s="101"/>
      <c r="K2481" s="101"/>
      <c r="L2481" s="101"/>
      <c r="M2481" s="101"/>
      <c r="N2481" s="101"/>
      <c r="O2481" s="101"/>
      <c r="P2481" s="101"/>
      <c r="Q2481" s="101"/>
      <c r="R2481" s="101"/>
      <c r="S2481" s="101"/>
      <c r="T2481" s="101"/>
      <c r="U2481" s="101"/>
      <c r="V2481" s="101"/>
      <c r="W2481" s="101"/>
      <c r="X2481" s="101"/>
      <c r="Y2481" s="101"/>
      <c r="Z2481" s="101"/>
    </row>
    <row r="2482" ht="12.0" customHeight="1">
      <c r="A2482" s="51">
        <v>34150.0</v>
      </c>
      <c r="B2482" s="29" t="s">
        <v>2251</v>
      </c>
      <c r="C2482" s="113" t="s">
        <v>732</v>
      </c>
      <c r="D2482" s="98" t="str">
        <f t="shared" si="1"/>
        <v>#VALUE!</v>
      </c>
      <c r="E2482" s="101" t="str">
        <f t="shared" si="2"/>
        <v>CDM review of Soil Remediation Plan</v>
      </c>
      <c r="F2482" s="98" t="str">
        <f t="shared" si="3"/>
        <v/>
      </c>
      <c r="G2482" s="98">
        <f t="shared" si="4"/>
        <v>1993</v>
      </c>
      <c r="H2482" s="98">
        <f t="shared" si="5"/>
        <v>6</v>
      </c>
      <c r="I2482" s="98">
        <f t="shared" si="6"/>
        <v>30</v>
      </c>
      <c r="J2482" s="101"/>
      <c r="K2482" s="101"/>
      <c r="L2482" s="101"/>
      <c r="M2482" s="101"/>
      <c r="N2482" s="101"/>
      <c r="O2482" s="101"/>
      <c r="P2482" s="101"/>
      <c r="Q2482" s="101"/>
      <c r="R2482" s="101"/>
      <c r="S2482" s="101"/>
      <c r="T2482" s="101"/>
      <c r="U2482" s="101"/>
      <c r="V2482" s="101"/>
      <c r="W2482" s="101"/>
      <c r="X2482" s="101"/>
      <c r="Y2482" s="101"/>
      <c r="Z2482" s="101"/>
    </row>
    <row r="2483" ht="12.0" customHeight="1">
      <c r="A2483" s="51">
        <v>34143.0</v>
      </c>
      <c r="B2483" s="29" t="s">
        <v>2252</v>
      </c>
      <c r="C2483" s="113" t="s">
        <v>1961</v>
      </c>
      <c r="D2483" s="98" t="str">
        <f t="shared" si="1"/>
        <v>#VALUE!</v>
      </c>
      <c r="E2483" s="101" t="str">
        <f t="shared" si="2"/>
        <v>GSI submittal of Spray Irrigation Field Soil Flushing System Work Plan</v>
      </c>
      <c r="F2483" s="98" t="str">
        <f t="shared" si="3"/>
        <v/>
      </c>
      <c r="G2483" s="98">
        <f t="shared" si="4"/>
        <v>1993</v>
      </c>
      <c r="H2483" s="98">
        <f t="shared" si="5"/>
        <v>6</v>
      </c>
      <c r="I2483" s="98">
        <f t="shared" si="6"/>
        <v>23</v>
      </c>
      <c r="J2483" s="101"/>
      <c r="K2483" s="101"/>
      <c r="L2483" s="101"/>
      <c r="M2483" s="101"/>
      <c r="N2483" s="101"/>
      <c r="O2483" s="101"/>
      <c r="P2483" s="101"/>
      <c r="Q2483" s="101"/>
      <c r="R2483" s="101"/>
      <c r="S2483" s="101"/>
      <c r="T2483" s="101"/>
      <c r="U2483" s="101"/>
      <c r="V2483" s="101"/>
      <c r="W2483" s="101"/>
      <c r="X2483" s="101"/>
      <c r="Y2483" s="101"/>
      <c r="Z2483" s="101"/>
    </row>
    <row r="2484" ht="24.0" customHeight="1">
      <c r="A2484" s="51">
        <v>34142.0</v>
      </c>
      <c r="B2484" s="29" t="s">
        <v>2253</v>
      </c>
      <c r="C2484" s="113" t="s">
        <v>356</v>
      </c>
      <c r="D2484" s="98" t="str">
        <f t="shared" si="1"/>
        <v>#VALUE!</v>
      </c>
      <c r="E2484" s="101" t="str">
        <f t="shared" si="2"/>
        <v>GSI submittal of Evergreen System Performance Monitoring Plan for groundwater discharge</v>
      </c>
      <c r="F2484" s="98" t="str">
        <f t="shared" si="3"/>
        <v/>
      </c>
      <c r="G2484" s="98">
        <f t="shared" si="4"/>
        <v>1993</v>
      </c>
      <c r="H2484" s="98">
        <f t="shared" si="5"/>
        <v>6</v>
      </c>
      <c r="I2484" s="98">
        <f t="shared" si="6"/>
        <v>22</v>
      </c>
      <c r="J2484" s="101"/>
      <c r="K2484" s="101"/>
      <c r="L2484" s="101"/>
      <c r="M2484" s="101"/>
      <c r="N2484" s="101"/>
      <c r="O2484" s="101"/>
      <c r="P2484" s="101"/>
      <c r="Q2484" s="101"/>
      <c r="R2484" s="101"/>
      <c r="S2484" s="101"/>
      <c r="T2484" s="101"/>
      <c r="U2484" s="101"/>
      <c r="V2484" s="101"/>
      <c r="W2484" s="101"/>
      <c r="X2484" s="101"/>
      <c r="Y2484" s="101"/>
      <c r="Z2484" s="101"/>
    </row>
    <row r="2485" ht="12.0" customHeight="1">
      <c r="A2485" s="51">
        <v>34142.0</v>
      </c>
      <c r="B2485" s="29" t="s">
        <v>2254</v>
      </c>
      <c r="C2485" s="29" t="s">
        <v>88</v>
      </c>
      <c r="D2485" s="98" t="str">
        <f t="shared" si="1"/>
        <v>#VALUE!</v>
      </c>
      <c r="E2485" s="101" t="str">
        <f t="shared" si="2"/>
        <v>GSI submittal of Western Plume System Aquifer Evaluation</v>
      </c>
      <c r="F2485" s="98" t="str">
        <f t="shared" si="3"/>
        <v/>
      </c>
      <c r="G2485" s="98">
        <f t="shared" si="4"/>
        <v>1993</v>
      </c>
      <c r="H2485" s="98">
        <f t="shared" si="5"/>
        <v>6</v>
      </c>
      <c r="I2485" s="98">
        <f t="shared" si="6"/>
        <v>22</v>
      </c>
      <c r="J2485" s="101"/>
      <c r="K2485" s="101"/>
      <c r="L2485" s="101"/>
      <c r="M2485" s="101"/>
      <c r="N2485" s="101"/>
      <c r="O2485" s="101"/>
      <c r="P2485" s="101"/>
      <c r="Q2485" s="101"/>
      <c r="R2485" s="101"/>
      <c r="S2485" s="101"/>
      <c r="T2485" s="101"/>
      <c r="U2485" s="101"/>
      <c r="V2485" s="101"/>
      <c r="W2485" s="101"/>
      <c r="X2485" s="101"/>
      <c r="Y2485" s="101"/>
      <c r="Z2485" s="101"/>
    </row>
    <row r="2486" ht="12.0" customHeight="1">
      <c r="A2486" s="51">
        <v>34142.0</v>
      </c>
      <c r="B2486" s="29" t="s">
        <v>2255</v>
      </c>
      <c r="C2486" s="113" t="s">
        <v>1961</v>
      </c>
      <c r="D2486" s="98" t="str">
        <f t="shared" si="1"/>
        <v>#VALUE!</v>
      </c>
      <c r="E2486" s="101" t="str">
        <f t="shared" si="2"/>
        <v>MDNR response to Spray Irrigation Field Work Plan</v>
      </c>
      <c r="F2486" s="98" t="str">
        <f t="shared" si="3"/>
        <v/>
      </c>
      <c r="G2486" s="98">
        <f t="shared" si="4"/>
        <v>1993</v>
      </c>
      <c r="H2486" s="98">
        <f t="shared" si="5"/>
        <v>6</v>
      </c>
      <c r="I2486" s="98">
        <f t="shared" si="6"/>
        <v>22</v>
      </c>
      <c r="J2486" s="101"/>
      <c r="K2486" s="101"/>
      <c r="L2486" s="101"/>
      <c r="M2486" s="101"/>
      <c r="N2486" s="101"/>
      <c r="O2486" s="101"/>
      <c r="P2486" s="101"/>
      <c r="Q2486" s="101"/>
      <c r="R2486" s="101"/>
      <c r="S2486" s="101"/>
      <c r="T2486" s="101"/>
      <c r="U2486" s="101"/>
      <c r="V2486" s="101"/>
      <c r="W2486" s="101"/>
      <c r="X2486" s="101"/>
      <c r="Y2486" s="101"/>
      <c r="Z2486" s="101"/>
    </row>
    <row r="2487" ht="12.0" customHeight="1">
      <c r="A2487" s="51">
        <v>34137.0</v>
      </c>
      <c r="B2487" s="29" t="s">
        <v>1725</v>
      </c>
      <c r="C2487" s="113" t="s">
        <v>356</v>
      </c>
      <c r="D2487" s="98" t="str">
        <f t="shared" si="1"/>
        <v>#VALUE!</v>
      </c>
      <c r="E2487" s="101" t="str">
        <f t="shared" si="2"/>
        <v>GSI submittal of Evergreen System Monitoring Plan</v>
      </c>
      <c r="F2487" s="98" t="str">
        <f t="shared" si="3"/>
        <v/>
      </c>
      <c r="G2487" s="98">
        <f t="shared" si="4"/>
        <v>1993</v>
      </c>
      <c r="H2487" s="98">
        <f t="shared" si="5"/>
        <v>6</v>
      </c>
      <c r="I2487" s="98">
        <f t="shared" si="6"/>
        <v>17</v>
      </c>
      <c r="J2487" s="101"/>
      <c r="K2487" s="101"/>
      <c r="L2487" s="101"/>
      <c r="M2487" s="101"/>
      <c r="N2487" s="101"/>
      <c r="O2487" s="101"/>
      <c r="P2487" s="101"/>
      <c r="Q2487" s="101"/>
      <c r="R2487" s="101"/>
      <c r="S2487" s="101"/>
      <c r="T2487" s="101"/>
      <c r="U2487" s="101"/>
      <c r="V2487" s="101"/>
      <c r="W2487" s="101"/>
      <c r="X2487" s="101"/>
      <c r="Y2487" s="101"/>
      <c r="Z2487" s="101"/>
    </row>
    <row r="2488" ht="12.0" customHeight="1">
      <c r="A2488" s="51">
        <v>34137.0</v>
      </c>
      <c r="B2488" s="29" t="s">
        <v>2256</v>
      </c>
      <c r="C2488" s="113" t="s">
        <v>7</v>
      </c>
      <c r="D2488" s="98" t="str">
        <f t="shared" si="1"/>
        <v>#VALUE!</v>
      </c>
      <c r="E2488" s="101" t="str">
        <f t="shared" si="2"/>
        <v>Letter from S. Holodnick to R. Olsen</v>
      </c>
      <c r="F2488" s="98" t="str">
        <f t="shared" si="3"/>
        <v/>
      </c>
      <c r="G2488" s="98">
        <f t="shared" si="4"/>
        <v>1993</v>
      </c>
      <c r="H2488" s="98">
        <f t="shared" si="5"/>
        <v>6</v>
      </c>
      <c r="I2488" s="98">
        <f t="shared" si="6"/>
        <v>17</v>
      </c>
      <c r="J2488" s="101"/>
      <c r="K2488" s="101"/>
      <c r="L2488" s="101"/>
      <c r="M2488" s="101"/>
      <c r="N2488" s="101"/>
      <c r="O2488" s="101"/>
      <c r="P2488" s="101"/>
      <c r="Q2488" s="101"/>
      <c r="R2488" s="101"/>
      <c r="S2488" s="101"/>
      <c r="T2488" s="101"/>
      <c r="U2488" s="101"/>
      <c r="V2488" s="101"/>
      <c r="W2488" s="101"/>
      <c r="X2488" s="101"/>
      <c r="Y2488" s="101"/>
      <c r="Z2488" s="101"/>
    </row>
    <row r="2489" ht="24.0" customHeight="1">
      <c r="A2489" s="51">
        <v>34135.0</v>
      </c>
      <c r="B2489" s="29" t="s">
        <v>2257</v>
      </c>
      <c r="C2489" s="29" t="s">
        <v>9</v>
      </c>
      <c r="D2489" s="98" t="str">
        <f t="shared" si="1"/>
        <v>#VALUE!</v>
      </c>
      <c r="E2489" s="101" t="str">
        <f t="shared" si="2"/>
        <v>MDNR review of proposed work plan to determine groundwater/surface water interaction on Honey Creek</v>
      </c>
      <c r="F2489" s="98" t="str">
        <f t="shared" si="3"/>
        <v/>
      </c>
      <c r="G2489" s="98">
        <f t="shared" si="4"/>
        <v>1993</v>
      </c>
      <c r="H2489" s="98">
        <f t="shared" si="5"/>
        <v>6</v>
      </c>
      <c r="I2489" s="98">
        <f t="shared" si="6"/>
        <v>15</v>
      </c>
      <c r="J2489" s="101"/>
      <c r="K2489" s="101"/>
      <c r="L2489" s="101"/>
      <c r="M2489" s="101"/>
      <c r="N2489" s="101"/>
      <c r="O2489" s="101"/>
      <c r="P2489" s="101"/>
      <c r="Q2489" s="101"/>
      <c r="R2489" s="101"/>
      <c r="S2489" s="101"/>
      <c r="T2489" s="101"/>
      <c r="U2489" s="101"/>
      <c r="V2489" s="101"/>
      <c r="W2489" s="101"/>
      <c r="X2489" s="101"/>
      <c r="Y2489" s="101"/>
      <c r="Z2489" s="101"/>
    </row>
    <row r="2490" ht="12.0" customHeight="1">
      <c r="A2490" s="51">
        <v>34134.0</v>
      </c>
      <c r="B2490" s="29" t="s">
        <v>2258</v>
      </c>
      <c r="C2490" s="29" t="s">
        <v>9</v>
      </c>
      <c r="D2490" s="98" t="str">
        <f t="shared" si="1"/>
        <v>#VALUE!</v>
      </c>
      <c r="E2490" s="101" t="str">
        <f t="shared" si="2"/>
        <v>CDM comments on GSI Honey Creek Monitoring Plan</v>
      </c>
      <c r="F2490" s="98" t="str">
        <f t="shared" si="3"/>
        <v/>
      </c>
      <c r="G2490" s="98">
        <f t="shared" si="4"/>
        <v>1993</v>
      </c>
      <c r="H2490" s="98">
        <f t="shared" si="5"/>
        <v>6</v>
      </c>
      <c r="I2490" s="98">
        <f t="shared" si="6"/>
        <v>14</v>
      </c>
      <c r="J2490" s="101"/>
      <c r="K2490" s="101"/>
      <c r="L2490" s="101"/>
      <c r="M2490" s="101"/>
      <c r="N2490" s="101"/>
      <c r="O2490" s="101"/>
      <c r="P2490" s="101"/>
      <c r="Q2490" s="101"/>
      <c r="R2490" s="101"/>
      <c r="S2490" s="101"/>
      <c r="T2490" s="101"/>
      <c r="U2490" s="101"/>
      <c r="V2490" s="101"/>
      <c r="W2490" s="101"/>
      <c r="X2490" s="101"/>
      <c r="Y2490" s="101"/>
      <c r="Z2490" s="101"/>
    </row>
    <row r="2491" ht="12.0" customHeight="1">
      <c r="A2491" s="51">
        <v>34130.0</v>
      </c>
      <c r="B2491" s="29" t="s">
        <v>2259</v>
      </c>
      <c r="C2491" s="113" t="s">
        <v>801</v>
      </c>
      <c r="D2491" s="98" t="str">
        <f t="shared" si="1"/>
        <v>#VALUE!</v>
      </c>
      <c r="E2491" s="101" t="str">
        <f t="shared" si="2"/>
        <v>GSI response to MDNR rejection of Marshy Area System Work Plan</v>
      </c>
      <c r="F2491" s="98" t="str">
        <f t="shared" si="3"/>
        <v/>
      </c>
      <c r="G2491" s="98">
        <f t="shared" si="4"/>
        <v>1993</v>
      </c>
      <c r="H2491" s="98">
        <f t="shared" si="5"/>
        <v>6</v>
      </c>
      <c r="I2491" s="98">
        <f t="shared" si="6"/>
        <v>10</v>
      </c>
      <c r="J2491" s="101"/>
      <c r="K2491" s="101"/>
      <c r="L2491" s="101"/>
      <c r="M2491" s="101"/>
      <c r="N2491" s="101"/>
      <c r="O2491" s="101"/>
      <c r="P2491" s="101"/>
      <c r="Q2491" s="101"/>
      <c r="R2491" s="101"/>
      <c r="S2491" s="101"/>
      <c r="T2491" s="101"/>
      <c r="U2491" s="101"/>
      <c r="V2491" s="101"/>
      <c r="W2491" s="101"/>
      <c r="X2491" s="101"/>
      <c r="Y2491" s="101"/>
      <c r="Z2491" s="101"/>
    </row>
    <row r="2492" ht="12.0" customHeight="1">
      <c r="A2492" s="51">
        <v>34117.0</v>
      </c>
      <c r="B2492" s="29" t="s">
        <v>2260</v>
      </c>
      <c r="C2492" s="113" t="s">
        <v>356</v>
      </c>
      <c r="D2492" s="98" t="str">
        <f t="shared" si="1"/>
        <v>#VALUE!</v>
      </c>
      <c r="E2492" s="101" t="str">
        <f t="shared" si="2"/>
        <v>MDNR request for performance monitoring plan for Evergreen Groundwater Discharge</v>
      </c>
      <c r="F2492" s="98" t="str">
        <f t="shared" si="3"/>
        <v/>
      </c>
      <c r="G2492" s="98">
        <f t="shared" si="4"/>
        <v>1993</v>
      </c>
      <c r="H2492" s="98">
        <f t="shared" si="5"/>
        <v>5</v>
      </c>
      <c r="I2492" s="98">
        <f t="shared" si="6"/>
        <v>28</v>
      </c>
      <c r="J2492" s="101"/>
      <c r="K2492" s="101"/>
      <c r="L2492" s="101"/>
      <c r="M2492" s="101"/>
      <c r="N2492" s="101"/>
      <c r="O2492" s="101"/>
      <c r="P2492" s="101"/>
      <c r="Q2492" s="101"/>
      <c r="R2492" s="101"/>
      <c r="S2492" s="101"/>
      <c r="T2492" s="101"/>
      <c r="U2492" s="101"/>
      <c r="V2492" s="101"/>
      <c r="W2492" s="101"/>
      <c r="X2492" s="101"/>
      <c r="Y2492" s="101"/>
      <c r="Z2492" s="101"/>
    </row>
    <row r="2493" ht="12.0" customHeight="1">
      <c r="A2493" s="51">
        <v>34117.0</v>
      </c>
      <c r="B2493" s="29" t="s">
        <v>2261</v>
      </c>
      <c r="C2493" s="113" t="s">
        <v>1961</v>
      </c>
      <c r="D2493" s="98" t="str">
        <f t="shared" si="1"/>
        <v>#VALUE!</v>
      </c>
      <c r="E2493" s="101" t="str">
        <f t="shared" si="2"/>
        <v>CDM review of Spray Irrigation Field RI Work Plan</v>
      </c>
      <c r="F2493" s="98" t="str">
        <f t="shared" si="3"/>
        <v/>
      </c>
      <c r="G2493" s="98">
        <f t="shared" si="4"/>
        <v>1993</v>
      </c>
      <c r="H2493" s="98">
        <f t="shared" si="5"/>
        <v>5</v>
      </c>
      <c r="I2493" s="98">
        <f t="shared" si="6"/>
        <v>28</v>
      </c>
      <c r="J2493" s="101"/>
      <c r="K2493" s="101"/>
      <c r="L2493" s="101"/>
      <c r="M2493" s="101"/>
      <c r="N2493" s="101"/>
      <c r="O2493" s="101"/>
      <c r="P2493" s="101"/>
      <c r="Q2493" s="101"/>
      <c r="R2493" s="101"/>
      <c r="S2493" s="101"/>
      <c r="T2493" s="101"/>
      <c r="U2493" s="101"/>
      <c r="V2493" s="101"/>
      <c r="W2493" s="101"/>
      <c r="X2493" s="101"/>
      <c r="Y2493" s="101"/>
      <c r="Z2493" s="101"/>
    </row>
    <row r="2494" ht="24.0" customHeight="1">
      <c r="A2494" s="51">
        <v>34116.0</v>
      </c>
      <c r="B2494" s="29" t="s">
        <v>2262</v>
      </c>
      <c r="C2494" s="113" t="s">
        <v>7</v>
      </c>
      <c r="D2494" s="98" t="str">
        <f t="shared" si="1"/>
        <v>#VALUE!</v>
      </c>
      <c r="E2494" s="101" t="str">
        <f t="shared" si="2"/>
        <v>Maps showing existing monitoring wells and estimated spread of dioxane groundwater contamination</v>
      </c>
      <c r="F2494" s="98" t="str">
        <f t="shared" si="3"/>
        <v/>
      </c>
      <c r="G2494" s="98">
        <f t="shared" si="4"/>
        <v>1993</v>
      </c>
      <c r="H2494" s="98">
        <f t="shared" si="5"/>
        <v>5</v>
      </c>
      <c r="I2494" s="98">
        <f t="shared" si="6"/>
        <v>27</v>
      </c>
      <c r="J2494" s="101"/>
      <c r="K2494" s="101"/>
      <c r="L2494" s="101"/>
      <c r="M2494" s="101"/>
      <c r="N2494" s="101"/>
      <c r="O2494" s="101"/>
      <c r="P2494" s="101"/>
      <c r="Q2494" s="101"/>
      <c r="R2494" s="101"/>
      <c r="S2494" s="101"/>
      <c r="T2494" s="101"/>
      <c r="U2494" s="101"/>
      <c r="V2494" s="101"/>
      <c r="W2494" s="101"/>
      <c r="X2494" s="101"/>
      <c r="Y2494" s="101"/>
      <c r="Z2494" s="101"/>
    </row>
    <row r="2495" ht="12.0" customHeight="1">
      <c r="A2495" s="51">
        <v>34113.0</v>
      </c>
      <c r="B2495" s="29" t="s">
        <v>2263</v>
      </c>
      <c r="C2495" s="113" t="s">
        <v>732</v>
      </c>
      <c r="D2495" s="98" t="str">
        <f t="shared" si="1"/>
        <v>#VALUE!</v>
      </c>
      <c r="E2495" s="101" t="str">
        <f t="shared" si="2"/>
        <v>GSI submittal of "Soils System Plan"</v>
      </c>
      <c r="F2495" s="98" t="str">
        <f t="shared" si="3"/>
        <v/>
      </c>
      <c r="G2495" s="98">
        <f t="shared" si="4"/>
        <v>1993</v>
      </c>
      <c r="H2495" s="98">
        <f t="shared" si="5"/>
        <v>5</v>
      </c>
      <c r="I2495" s="98">
        <f t="shared" si="6"/>
        <v>24</v>
      </c>
      <c r="J2495" s="101"/>
      <c r="K2495" s="101"/>
      <c r="L2495" s="101"/>
      <c r="M2495" s="101"/>
      <c r="N2495" s="101"/>
      <c r="O2495" s="101"/>
      <c r="P2495" s="101"/>
      <c r="Q2495" s="101"/>
      <c r="R2495" s="101"/>
      <c r="S2495" s="101"/>
      <c r="T2495" s="101"/>
      <c r="U2495" s="101"/>
      <c r="V2495" s="101"/>
      <c r="W2495" s="101"/>
      <c r="X2495" s="101"/>
      <c r="Y2495" s="101"/>
      <c r="Z2495" s="101"/>
    </row>
    <row r="2496" ht="12.0" customHeight="1">
      <c r="A2496" s="51">
        <v>34109.0</v>
      </c>
      <c r="B2496" s="29" t="s">
        <v>2264</v>
      </c>
      <c r="C2496" s="113" t="s">
        <v>356</v>
      </c>
      <c r="D2496" s="98" t="str">
        <f t="shared" si="1"/>
        <v>#VALUE!</v>
      </c>
      <c r="E2496" s="101" t="str">
        <f t="shared" si="2"/>
        <v>MDNR response to Evergreen work plan revisions</v>
      </c>
      <c r="F2496" s="98" t="str">
        <f t="shared" si="3"/>
        <v/>
      </c>
      <c r="G2496" s="98">
        <f t="shared" si="4"/>
        <v>1993</v>
      </c>
      <c r="H2496" s="98">
        <f t="shared" si="5"/>
        <v>5</v>
      </c>
      <c r="I2496" s="98">
        <f t="shared" si="6"/>
        <v>20</v>
      </c>
      <c r="J2496" s="101"/>
      <c r="K2496" s="101"/>
      <c r="L2496" s="101"/>
      <c r="M2496" s="101"/>
      <c r="N2496" s="101"/>
      <c r="O2496" s="101"/>
      <c r="P2496" s="101"/>
      <c r="Q2496" s="101"/>
      <c r="R2496" s="101"/>
      <c r="S2496" s="101"/>
      <c r="T2496" s="101"/>
      <c r="U2496" s="101"/>
      <c r="V2496" s="101"/>
      <c r="W2496" s="101"/>
      <c r="X2496" s="101"/>
      <c r="Y2496" s="101"/>
      <c r="Z2496" s="101"/>
    </row>
    <row r="2497" ht="12.0" customHeight="1">
      <c r="A2497" s="51">
        <v>34109.0</v>
      </c>
      <c r="B2497" s="29" t="s">
        <v>2265</v>
      </c>
      <c r="C2497" s="113" t="s">
        <v>801</v>
      </c>
      <c r="D2497" s="98" t="str">
        <f t="shared" si="1"/>
        <v>#VALUE!</v>
      </c>
      <c r="E2497" s="101" t="str">
        <f t="shared" si="2"/>
        <v>MDNR response to Marshy Area work plan</v>
      </c>
      <c r="F2497" s="98" t="str">
        <f t="shared" si="3"/>
        <v/>
      </c>
      <c r="G2497" s="98">
        <f t="shared" si="4"/>
        <v>1993</v>
      </c>
      <c r="H2497" s="98">
        <f t="shared" si="5"/>
        <v>5</v>
      </c>
      <c r="I2497" s="98">
        <f t="shared" si="6"/>
        <v>20</v>
      </c>
      <c r="J2497" s="101"/>
      <c r="K2497" s="101"/>
      <c r="L2497" s="101"/>
      <c r="M2497" s="101"/>
      <c r="N2497" s="101"/>
      <c r="O2497" s="101"/>
      <c r="P2497" s="101"/>
      <c r="Q2497" s="101"/>
      <c r="R2497" s="101"/>
      <c r="S2497" s="101"/>
      <c r="T2497" s="101"/>
      <c r="U2497" s="101"/>
      <c r="V2497" s="101"/>
      <c r="W2497" s="101"/>
      <c r="X2497" s="101"/>
      <c r="Y2497" s="101"/>
      <c r="Z2497" s="101"/>
    </row>
    <row r="2498" ht="12.0" customHeight="1">
      <c r="A2498" s="51">
        <v>34101.0</v>
      </c>
      <c r="B2498" s="29" t="s">
        <v>2266</v>
      </c>
      <c r="C2498" s="113" t="s">
        <v>275</v>
      </c>
      <c r="D2498" s="98" t="str">
        <f t="shared" si="1"/>
        <v>#VALUE!</v>
      </c>
      <c r="E2498" s="101" t="str">
        <f t="shared" si="2"/>
        <v>GSI response to 4/20/93 MDNR comments on Core System Work Plan</v>
      </c>
      <c r="F2498" s="98" t="str">
        <f t="shared" si="3"/>
        <v/>
      </c>
      <c r="G2498" s="98">
        <f t="shared" si="4"/>
        <v>1993</v>
      </c>
      <c r="H2498" s="98">
        <f t="shared" si="5"/>
        <v>5</v>
      </c>
      <c r="I2498" s="98">
        <f t="shared" si="6"/>
        <v>12</v>
      </c>
      <c r="J2498" s="101"/>
      <c r="K2498" s="101"/>
      <c r="L2498" s="101"/>
      <c r="M2498" s="101"/>
      <c r="N2498" s="101"/>
      <c r="O2498" s="101"/>
      <c r="P2498" s="101"/>
      <c r="Q2498" s="101"/>
      <c r="R2498" s="101"/>
      <c r="S2498" s="101"/>
      <c r="T2498" s="101"/>
      <c r="U2498" s="101"/>
      <c r="V2498" s="101"/>
      <c r="W2498" s="101"/>
      <c r="X2498" s="101"/>
      <c r="Y2498" s="101"/>
      <c r="Z2498" s="101"/>
    </row>
    <row r="2499" ht="12.0" customHeight="1">
      <c r="A2499" s="51">
        <v>34087.0</v>
      </c>
      <c r="B2499" s="29" t="s">
        <v>2267</v>
      </c>
      <c r="C2499" s="113" t="s">
        <v>801</v>
      </c>
      <c r="D2499" s="98" t="str">
        <f t="shared" si="1"/>
        <v>#VALUE!</v>
      </c>
      <c r="E2499" s="101" t="str">
        <f t="shared" si="2"/>
        <v>CDM review of Marshy Area System Work Plan</v>
      </c>
      <c r="F2499" s="98" t="str">
        <f t="shared" si="3"/>
        <v/>
      </c>
      <c r="G2499" s="98">
        <f t="shared" si="4"/>
        <v>1993</v>
      </c>
      <c r="H2499" s="98">
        <f t="shared" si="5"/>
        <v>4</v>
      </c>
      <c r="I2499" s="98">
        <f t="shared" si="6"/>
        <v>28</v>
      </c>
      <c r="J2499" s="101"/>
      <c r="K2499" s="101"/>
      <c r="L2499" s="101"/>
      <c r="M2499" s="101"/>
      <c r="N2499" s="101"/>
      <c r="O2499" s="101"/>
      <c r="P2499" s="101"/>
      <c r="Q2499" s="101"/>
      <c r="R2499" s="101"/>
      <c r="S2499" s="101"/>
      <c r="T2499" s="101"/>
      <c r="U2499" s="101"/>
      <c r="V2499" s="101"/>
      <c r="W2499" s="101"/>
      <c r="X2499" s="101"/>
      <c r="Y2499" s="101"/>
      <c r="Z2499" s="101"/>
    </row>
    <row r="2500" ht="12.0" customHeight="1">
      <c r="A2500" s="51">
        <v>34087.0</v>
      </c>
      <c r="B2500" s="29" t="s">
        <v>2268</v>
      </c>
      <c r="C2500" s="29" t="s">
        <v>9</v>
      </c>
      <c r="D2500" s="98" t="str">
        <f t="shared" si="1"/>
        <v>#VALUE!</v>
      </c>
      <c r="E2500" s="101" t="str">
        <f t="shared" si="2"/>
        <v>MDNR memo on Honey Creek 95% exceedance flows</v>
      </c>
      <c r="F2500" s="98" t="str">
        <f t="shared" si="3"/>
        <v/>
      </c>
      <c r="G2500" s="98">
        <f t="shared" si="4"/>
        <v>1993</v>
      </c>
      <c r="H2500" s="98">
        <f t="shared" si="5"/>
        <v>4</v>
      </c>
      <c r="I2500" s="98">
        <f t="shared" si="6"/>
        <v>28</v>
      </c>
      <c r="J2500" s="101"/>
      <c r="K2500" s="101"/>
      <c r="L2500" s="101"/>
      <c r="M2500" s="101"/>
      <c r="N2500" s="101"/>
      <c r="O2500" s="101"/>
      <c r="P2500" s="101"/>
      <c r="Q2500" s="101"/>
      <c r="R2500" s="101"/>
      <c r="S2500" s="101"/>
      <c r="T2500" s="101"/>
      <c r="U2500" s="101"/>
      <c r="V2500" s="101"/>
      <c r="W2500" s="101"/>
      <c r="X2500" s="101"/>
      <c r="Y2500" s="101"/>
      <c r="Z2500" s="101"/>
    </row>
    <row r="2501" ht="12.0" customHeight="1">
      <c r="A2501" s="51">
        <v>34085.0</v>
      </c>
      <c r="B2501" s="29" t="s">
        <v>2269</v>
      </c>
      <c r="C2501" s="113" t="s">
        <v>1961</v>
      </c>
      <c r="D2501" s="98" t="str">
        <f t="shared" si="1"/>
        <v>#VALUE!</v>
      </c>
      <c r="E2501" s="101" t="str">
        <f t="shared" si="2"/>
        <v>GSI submittal of Spray Irrigation Field work plan</v>
      </c>
      <c r="F2501" s="98" t="str">
        <f t="shared" si="3"/>
        <v/>
      </c>
      <c r="G2501" s="98">
        <f t="shared" si="4"/>
        <v>1993</v>
      </c>
      <c r="H2501" s="98">
        <f t="shared" si="5"/>
        <v>4</v>
      </c>
      <c r="I2501" s="98">
        <f t="shared" si="6"/>
        <v>26</v>
      </c>
      <c r="J2501" s="101"/>
      <c r="K2501" s="101"/>
      <c r="L2501" s="101"/>
      <c r="M2501" s="101"/>
      <c r="N2501" s="101"/>
      <c r="O2501" s="101"/>
      <c r="P2501" s="101"/>
      <c r="Q2501" s="101"/>
      <c r="R2501" s="101"/>
      <c r="S2501" s="101"/>
      <c r="T2501" s="101"/>
      <c r="U2501" s="101"/>
      <c r="V2501" s="101"/>
      <c r="W2501" s="101"/>
      <c r="X2501" s="101"/>
      <c r="Y2501" s="101"/>
      <c r="Z2501" s="101"/>
    </row>
    <row r="2502" ht="12.0" customHeight="1">
      <c r="A2502" s="51">
        <v>34079.0</v>
      </c>
      <c r="B2502" s="29" t="s">
        <v>2270</v>
      </c>
      <c r="C2502" s="113" t="s">
        <v>275</v>
      </c>
      <c r="D2502" s="98" t="str">
        <f t="shared" si="1"/>
        <v>#VALUE!</v>
      </c>
      <c r="E2502" s="101" t="str">
        <f t="shared" si="2"/>
        <v>MDNR response to Core System submittal</v>
      </c>
      <c r="F2502" s="98" t="str">
        <f t="shared" si="3"/>
        <v/>
      </c>
      <c r="G2502" s="98">
        <f t="shared" si="4"/>
        <v>1993</v>
      </c>
      <c r="H2502" s="98">
        <f t="shared" si="5"/>
        <v>4</v>
      </c>
      <c r="I2502" s="98">
        <f t="shared" si="6"/>
        <v>20</v>
      </c>
      <c r="J2502" s="101"/>
      <c r="K2502" s="101"/>
      <c r="L2502" s="101"/>
      <c r="M2502" s="101"/>
      <c r="N2502" s="101"/>
      <c r="O2502" s="101"/>
      <c r="P2502" s="101"/>
      <c r="Q2502" s="101"/>
      <c r="R2502" s="101"/>
      <c r="S2502" s="101"/>
      <c r="T2502" s="101"/>
      <c r="U2502" s="101"/>
      <c r="V2502" s="101"/>
      <c r="W2502" s="101"/>
      <c r="X2502" s="101"/>
      <c r="Y2502" s="101"/>
      <c r="Z2502" s="101"/>
    </row>
    <row r="2503" ht="12.0" customHeight="1">
      <c r="A2503" s="51">
        <v>34075.0</v>
      </c>
      <c r="B2503" s="29" t="s">
        <v>2271</v>
      </c>
      <c r="C2503" s="113" t="s">
        <v>356</v>
      </c>
      <c r="D2503" s="98" t="str">
        <f t="shared" si="1"/>
        <v>#VALUE!</v>
      </c>
      <c r="E2503" s="101" t="str">
        <f t="shared" si="2"/>
        <v>GSI revisions of Evergreen System submittal</v>
      </c>
      <c r="F2503" s="98" t="str">
        <f t="shared" si="3"/>
        <v/>
      </c>
      <c r="G2503" s="98">
        <f t="shared" si="4"/>
        <v>1993</v>
      </c>
      <c r="H2503" s="98">
        <f t="shared" si="5"/>
        <v>4</v>
      </c>
      <c r="I2503" s="98">
        <f t="shared" si="6"/>
        <v>16</v>
      </c>
      <c r="J2503" s="101"/>
      <c r="K2503" s="101"/>
      <c r="L2503" s="101"/>
      <c r="M2503" s="101"/>
      <c r="N2503" s="101"/>
      <c r="O2503" s="101"/>
      <c r="P2503" s="101"/>
      <c r="Q2503" s="101"/>
      <c r="R2503" s="101"/>
      <c r="S2503" s="101"/>
      <c r="T2503" s="101"/>
      <c r="U2503" s="101"/>
      <c r="V2503" s="101"/>
      <c r="W2503" s="101"/>
      <c r="X2503" s="101"/>
      <c r="Y2503" s="101"/>
      <c r="Z2503" s="101"/>
    </row>
    <row r="2504" ht="12.0" customHeight="1">
      <c r="A2504" s="51">
        <v>34067.0</v>
      </c>
      <c r="B2504" s="29" t="s">
        <v>2272</v>
      </c>
      <c r="C2504" s="29" t="s">
        <v>88</v>
      </c>
      <c r="D2504" s="98" t="str">
        <f t="shared" si="1"/>
        <v>#VALUE!</v>
      </c>
      <c r="E2504" s="101" t="str">
        <f t="shared" si="2"/>
        <v>MDNR response to GSI Western System revision</v>
      </c>
      <c r="F2504" s="98" t="str">
        <f t="shared" si="3"/>
        <v/>
      </c>
      <c r="G2504" s="98">
        <f t="shared" si="4"/>
        <v>1993</v>
      </c>
      <c r="H2504" s="98">
        <f t="shared" si="5"/>
        <v>4</v>
      </c>
      <c r="I2504" s="98">
        <f t="shared" si="6"/>
        <v>8</v>
      </c>
      <c r="J2504" s="101"/>
      <c r="K2504" s="101"/>
      <c r="L2504" s="101"/>
      <c r="M2504" s="101"/>
      <c r="N2504" s="101"/>
      <c r="O2504" s="101"/>
      <c r="P2504" s="101"/>
      <c r="Q2504" s="101"/>
      <c r="R2504" s="101"/>
      <c r="S2504" s="101"/>
      <c r="T2504" s="101"/>
      <c r="U2504" s="101"/>
      <c r="V2504" s="101"/>
      <c r="W2504" s="101"/>
      <c r="X2504" s="101"/>
      <c r="Y2504" s="101"/>
      <c r="Z2504" s="101"/>
    </row>
    <row r="2505" ht="12.0" customHeight="1">
      <c r="A2505" s="51">
        <v>34059.0</v>
      </c>
      <c r="B2505" s="29" t="s">
        <v>2273</v>
      </c>
      <c r="C2505" s="29" t="s">
        <v>9</v>
      </c>
      <c r="D2505" s="98" t="str">
        <f t="shared" si="1"/>
        <v>#VALUE!</v>
      </c>
      <c r="E2505" s="101" t="str">
        <f t="shared" si="2"/>
        <v>GSI proposed work plan for groundwater monitoring on Honey Creek</v>
      </c>
      <c r="F2505" s="98" t="str">
        <f t="shared" si="3"/>
        <v/>
      </c>
      <c r="G2505" s="98">
        <f t="shared" si="4"/>
        <v>1993</v>
      </c>
      <c r="H2505" s="98">
        <f t="shared" si="5"/>
        <v>3</v>
      </c>
      <c r="I2505" s="98">
        <f t="shared" si="6"/>
        <v>31</v>
      </c>
      <c r="J2505" s="101"/>
      <c r="K2505" s="101"/>
      <c r="L2505" s="101"/>
      <c r="M2505" s="101"/>
      <c r="N2505" s="101"/>
      <c r="O2505" s="101"/>
      <c r="P2505" s="101"/>
      <c r="Q2505" s="101"/>
      <c r="R2505" s="101"/>
      <c r="S2505" s="101"/>
      <c r="T2505" s="101"/>
      <c r="U2505" s="101"/>
      <c r="V2505" s="101"/>
      <c r="W2505" s="101"/>
      <c r="X2505" s="101"/>
      <c r="Y2505" s="101"/>
      <c r="Z2505" s="101"/>
    </row>
    <row r="2506" ht="12.0" customHeight="1">
      <c r="A2506" s="51">
        <v>34057.0</v>
      </c>
      <c r="B2506" s="29" t="s">
        <v>2274</v>
      </c>
      <c r="C2506" s="113" t="s">
        <v>275</v>
      </c>
      <c r="D2506" s="98" t="str">
        <f t="shared" si="1"/>
        <v>#VALUE!</v>
      </c>
      <c r="E2506" s="101" t="str">
        <f t="shared" si="2"/>
        <v>CDM review of Core System Work Plan</v>
      </c>
      <c r="F2506" s="98" t="str">
        <f t="shared" si="3"/>
        <v/>
      </c>
      <c r="G2506" s="98">
        <f t="shared" si="4"/>
        <v>1993</v>
      </c>
      <c r="H2506" s="98">
        <f t="shared" si="5"/>
        <v>3</v>
      </c>
      <c r="I2506" s="98">
        <f t="shared" si="6"/>
        <v>29</v>
      </c>
      <c r="J2506" s="101"/>
      <c r="K2506" s="101"/>
      <c r="L2506" s="101"/>
      <c r="M2506" s="101"/>
      <c r="N2506" s="101"/>
      <c r="O2506" s="101"/>
      <c r="P2506" s="101"/>
      <c r="Q2506" s="101"/>
      <c r="R2506" s="101"/>
      <c r="S2506" s="101"/>
      <c r="T2506" s="101"/>
      <c r="U2506" s="101"/>
      <c r="V2506" s="101"/>
      <c r="W2506" s="101"/>
      <c r="X2506" s="101"/>
      <c r="Y2506" s="101"/>
      <c r="Z2506" s="101"/>
    </row>
    <row r="2507" ht="12.0" customHeight="1">
      <c r="A2507" s="51">
        <v>34053.0</v>
      </c>
      <c r="B2507" s="29" t="s">
        <v>2275</v>
      </c>
      <c r="C2507" s="113" t="s">
        <v>356</v>
      </c>
      <c r="D2507" s="98" t="str">
        <f t="shared" si="1"/>
        <v>#VALUE!</v>
      </c>
      <c r="E2507" s="101" t="str">
        <f t="shared" si="2"/>
        <v>MDNR response to GSI 1/25/93 submittal on Evergreen system</v>
      </c>
      <c r="F2507" s="98" t="str">
        <f t="shared" si="3"/>
        <v/>
      </c>
      <c r="G2507" s="98">
        <f t="shared" si="4"/>
        <v>1993</v>
      </c>
      <c r="H2507" s="98">
        <f t="shared" si="5"/>
        <v>3</v>
      </c>
      <c r="I2507" s="98">
        <f t="shared" si="6"/>
        <v>25</v>
      </c>
      <c r="J2507" s="101"/>
      <c r="K2507" s="101"/>
      <c r="L2507" s="101"/>
      <c r="M2507" s="101"/>
      <c r="N2507" s="101"/>
      <c r="O2507" s="101"/>
      <c r="P2507" s="101"/>
      <c r="Q2507" s="101"/>
      <c r="R2507" s="101"/>
      <c r="S2507" s="101"/>
      <c r="T2507" s="101"/>
      <c r="U2507" s="101"/>
      <c r="V2507" s="101"/>
      <c r="W2507" s="101"/>
      <c r="X2507" s="101"/>
      <c r="Y2507" s="101"/>
      <c r="Z2507" s="101"/>
    </row>
    <row r="2508" ht="12.0" customHeight="1">
      <c r="A2508" s="51">
        <v>34052.0</v>
      </c>
      <c r="B2508" s="29" t="s">
        <v>2276</v>
      </c>
      <c r="C2508" s="113" t="s">
        <v>275</v>
      </c>
      <c r="D2508" s="98" t="str">
        <f t="shared" si="1"/>
        <v>#VALUE!</v>
      </c>
      <c r="E2508" s="101" t="str">
        <f t="shared" si="2"/>
        <v>MDNR response to GSI Core &amp; Evergreen System groundwater reinjection permits</v>
      </c>
      <c r="F2508" s="98" t="str">
        <f t="shared" si="3"/>
        <v/>
      </c>
      <c r="G2508" s="98">
        <f t="shared" si="4"/>
        <v>1993</v>
      </c>
      <c r="H2508" s="98">
        <f t="shared" si="5"/>
        <v>3</v>
      </c>
      <c r="I2508" s="98">
        <f t="shared" si="6"/>
        <v>24</v>
      </c>
      <c r="J2508" s="101"/>
      <c r="K2508" s="101"/>
      <c r="L2508" s="101"/>
      <c r="M2508" s="101"/>
      <c r="N2508" s="101"/>
      <c r="O2508" s="101"/>
      <c r="P2508" s="101"/>
      <c r="Q2508" s="101"/>
      <c r="R2508" s="101"/>
      <c r="S2508" s="101"/>
      <c r="T2508" s="101"/>
      <c r="U2508" s="101"/>
      <c r="V2508" s="101"/>
      <c r="W2508" s="101"/>
      <c r="X2508" s="101"/>
      <c r="Y2508" s="101"/>
      <c r="Z2508" s="101"/>
    </row>
    <row r="2509" ht="12.0" customHeight="1">
      <c r="A2509" s="51">
        <v>34052.0</v>
      </c>
      <c r="B2509" s="29" t="s">
        <v>2276</v>
      </c>
      <c r="C2509" s="113" t="s">
        <v>356</v>
      </c>
      <c r="D2509" s="98" t="str">
        <f t="shared" si="1"/>
        <v>#VALUE!</v>
      </c>
      <c r="E2509" s="101" t="str">
        <f t="shared" si="2"/>
        <v>MDNR response to GSI Core &amp; Evergreen System groundwater reinjection permits</v>
      </c>
      <c r="F2509" s="98" t="str">
        <f t="shared" si="3"/>
        <v/>
      </c>
      <c r="G2509" s="98">
        <f t="shared" si="4"/>
        <v>1993</v>
      </c>
      <c r="H2509" s="98">
        <f t="shared" si="5"/>
        <v>3</v>
      </c>
      <c r="I2509" s="98">
        <f t="shared" si="6"/>
        <v>24</v>
      </c>
      <c r="J2509" s="101"/>
      <c r="K2509" s="101"/>
      <c r="L2509" s="101"/>
      <c r="M2509" s="101"/>
      <c r="N2509" s="101"/>
      <c r="O2509" s="101"/>
      <c r="P2509" s="101"/>
      <c r="Q2509" s="101"/>
      <c r="R2509" s="101"/>
      <c r="S2509" s="101"/>
      <c r="T2509" s="101"/>
      <c r="U2509" s="101"/>
      <c r="V2509" s="101"/>
      <c r="W2509" s="101"/>
      <c r="X2509" s="101"/>
      <c r="Y2509" s="101"/>
      <c r="Z2509" s="101"/>
    </row>
    <row r="2510" ht="12.0" customHeight="1">
      <c r="A2510" s="51">
        <v>34050.0</v>
      </c>
      <c r="B2510" s="29" t="s">
        <v>2277</v>
      </c>
      <c r="C2510" s="113" t="s">
        <v>801</v>
      </c>
      <c r="D2510" s="98" t="str">
        <f t="shared" si="1"/>
        <v>#VALUE!</v>
      </c>
      <c r="E2510" s="101" t="str">
        <f t="shared" si="2"/>
        <v>GSI submittal of "Marshy Area System Work Plan"</v>
      </c>
      <c r="F2510" s="98" t="str">
        <f t="shared" si="3"/>
        <v/>
      </c>
      <c r="G2510" s="98">
        <f t="shared" si="4"/>
        <v>1993</v>
      </c>
      <c r="H2510" s="98">
        <f t="shared" si="5"/>
        <v>3</v>
      </c>
      <c r="I2510" s="98">
        <f t="shared" si="6"/>
        <v>22</v>
      </c>
      <c r="J2510" s="101"/>
      <c r="K2510" s="101"/>
      <c r="L2510" s="101"/>
      <c r="M2510" s="101"/>
      <c r="N2510" s="101"/>
      <c r="O2510" s="101"/>
      <c r="P2510" s="101"/>
      <c r="Q2510" s="101"/>
      <c r="R2510" s="101"/>
      <c r="S2510" s="101"/>
      <c r="T2510" s="101"/>
      <c r="U2510" s="101"/>
      <c r="V2510" s="101"/>
      <c r="W2510" s="101"/>
      <c r="X2510" s="101"/>
      <c r="Y2510" s="101"/>
      <c r="Z2510" s="101"/>
    </row>
    <row r="2511" ht="12.0" customHeight="1">
      <c r="A2511" s="51">
        <v>34037.0</v>
      </c>
      <c r="B2511" s="29" t="s">
        <v>2278</v>
      </c>
      <c r="C2511" s="29" t="s">
        <v>88</v>
      </c>
      <c r="D2511" s="98" t="str">
        <f t="shared" si="1"/>
        <v>#VALUE!</v>
      </c>
      <c r="E2511" s="101" t="str">
        <f t="shared" si="2"/>
        <v>GSI revisions of Western System submittal</v>
      </c>
      <c r="F2511" s="98" t="str">
        <f t="shared" si="3"/>
        <v/>
      </c>
      <c r="G2511" s="98">
        <f t="shared" si="4"/>
        <v>1993</v>
      </c>
      <c r="H2511" s="98">
        <f t="shared" si="5"/>
        <v>3</v>
      </c>
      <c r="I2511" s="98">
        <f t="shared" si="6"/>
        <v>9</v>
      </c>
      <c r="J2511" s="101"/>
      <c r="K2511" s="101"/>
      <c r="L2511" s="101"/>
      <c r="M2511" s="101"/>
      <c r="N2511" s="101"/>
      <c r="O2511" s="101"/>
      <c r="P2511" s="101"/>
      <c r="Q2511" s="101"/>
      <c r="R2511" s="101"/>
      <c r="S2511" s="101"/>
      <c r="T2511" s="101"/>
      <c r="U2511" s="101"/>
      <c r="V2511" s="101"/>
      <c r="W2511" s="101"/>
      <c r="X2511" s="101"/>
      <c r="Y2511" s="101"/>
      <c r="Z2511" s="101"/>
    </row>
    <row r="2512" ht="12.0" customHeight="1">
      <c r="A2512" s="51">
        <v>34030.0</v>
      </c>
      <c r="B2512" s="29" t="s">
        <v>2279</v>
      </c>
      <c r="C2512" s="113" t="s">
        <v>356</v>
      </c>
      <c r="D2512" s="98" t="str">
        <f t="shared" si="1"/>
        <v>#VALUE!</v>
      </c>
      <c r="E2512" s="101" t="str">
        <f t="shared" si="2"/>
        <v>CDM review of Evergreen System Work Plan</v>
      </c>
      <c r="F2512" s="98" t="str">
        <f t="shared" si="3"/>
        <v/>
      </c>
      <c r="G2512" s="98">
        <f t="shared" si="4"/>
        <v>1993</v>
      </c>
      <c r="H2512" s="98">
        <f t="shared" si="5"/>
        <v>3</v>
      </c>
      <c r="I2512" s="98">
        <f t="shared" si="6"/>
        <v>2</v>
      </c>
      <c r="J2512" s="101"/>
      <c r="K2512" s="101"/>
      <c r="L2512" s="101"/>
      <c r="M2512" s="101"/>
      <c r="N2512" s="101"/>
      <c r="O2512" s="101"/>
      <c r="P2512" s="101"/>
      <c r="Q2512" s="101"/>
      <c r="R2512" s="101"/>
      <c r="S2512" s="101"/>
      <c r="T2512" s="101"/>
      <c r="U2512" s="101"/>
      <c r="V2512" s="101"/>
      <c r="W2512" s="101"/>
      <c r="X2512" s="101"/>
      <c r="Y2512" s="101"/>
      <c r="Z2512" s="101"/>
    </row>
    <row r="2513" ht="36.0" customHeight="1">
      <c r="A2513" s="51">
        <v>34023.0</v>
      </c>
      <c r="B2513" s="27" t="s">
        <v>2280</v>
      </c>
      <c r="C2513" s="113" t="s">
        <v>275</v>
      </c>
      <c r="D2513" s="98">
        <f t="shared" si="1"/>
        <v>75</v>
      </c>
      <c r="E2513" s="98" t="str">
        <f t="shared" si="2"/>
        <v>GSI "Report on Development of a Groundwater Flow Model for the Core Area" </v>
      </c>
      <c r="F2513" s="98" t="str">
        <f t="shared" si="3"/>
        <v>(excluding Appendix A, MODFLOW output, containing 7,921 data points from which report was generated</v>
      </c>
      <c r="G2513" s="98">
        <f t="shared" si="4"/>
        <v>1993</v>
      </c>
      <c r="H2513" s="98">
        <f t="shared" si="5"/>
        <v>2</v>
      </c>
      <c r="I2513" s="98">
        <f t="shared" si="6"/>
        <v>23</v>
      </c>
      <c r="J2513" s="101"/>
      <c r="K2513" s="101"/>
      <c r="L2513" s="101"/>
      <c r="M2513" s="101"/>
      <c r="N2513" s="101"/>
      <c r="O2513" s="101"/>
      <c r="P2513" s="101"/>
      <c r="Q2513" s="101"/>
      <c r="R2513" s="101"/>
      <c r="S2513" s="101"/>
      <c r="T2513" s="101"/>
      <c r="U2513" s="101"/>
      <c r="V2513" s="101"/>
      <c r="W2513" s="101"/>
      <c r="X2513" s="101"/>
      <c r="Y2513" s="101"/>
      <c r="Z2513" s="101"/>
    </row>
    <row r="2514" ht="12.0" customHeight="1">
      <c r="A2514" s="51">
        <v>34023.0</v>
      </c>
      <c r="B2514" s="29" t="s">
        <v>1940</v>
      </c>
      <c r="C2514" s="113" t="s">
        <v>275</v>
      </c>
      <c r="D2514" s="98" t="str">
        <f t="shared" si="1"/>
        <v>#VALUE!</v>
      </c>
      <c r="E2514" s="101" t="str">
        <f t="shared" si="2"/>
        <v>GSI submittal of Core System Work Plan</v>
      </c>
      <c r="F2514" s="98" t="str">
        <f t="shared" si="3"/>
        <v/>
      </c>
      <c r="G2514" s="98">
        <f t="shared" si="4"/>
        <v>1993</v>
      </c>
      <c r="H2514" s="98">
        <f t="shared" si="5"/>
        <v>2</v>
      </c>
      <c r="I2514" s="98">
        <f t="shared" si="6"/>
        <v>23</v>
      </c>
      <c r="J2514" s="101"/>
      <c r="K2514" s="101"/>
      <c r="L2514" s="101"/>
      <c r="M2514" s="101"/>
      <c r="N2514" s="101"/>
      <c r="O2514" s="101"/>
      <c r="P2514" s="101"/>
      <c r="Q2514" s="101"/>
      <c r="R2514" s="101"/>
      <c r="S2514" s="101"/>
      <c r="T2514" s="101"/>
      <c r="U2514" s="101"/>
      <c r="V2514" s="101"/>
      <c r="W2514" s="101"/>
      <c r="X2514" s="101"/>
      <c r="Y2514" s="101"/>
      <c r="Z2514" s="101"/>
    </row>
    <row r="2515" ht="12.0" customHeight="1">
      <c r="A2515" s="51">
        <v>34023.0</v>
      </c>
      <c r="B2515" s="29" t="s">
        <v>2281</v>
      </c>
      <c r="C2515" s="113" t="s">
        <v>4</v>
      </c>
      <c r="D2515" s="98" t="str">
        <f t="shared" si="1"/>
        <v>#VALUE!</v>
      </c>
      <c r="E2515" s="101" t="str">
        <f t="shared" si="2"/>
        <v>First GSI quarterly report, 10/26/92 to 2/23/93</v>
      </c>
      <c r="F2515" s="98" t="str">
        <f t="shared" si="3"/>
        <v/>
      </c>
      <c r="G2515" s="98">
        <f t="shared" si="4"/>
        <v>1993</v>
      </c>
      <c r="H2515" s="98">
        <f t="shared" si="5"/>
        <v>2</v>
      </c>
      <c r="I2515" s="98">
        <f t="shared" si="6"/>
        <v>23</v>
      </c>
      <c r="J2515" s="101"/>
      <c r="K2515" s="101"/>
      <c r="L2515" s="101"/>
      <c r="M2515" s="101"/>
      <c r="N2515" s="101"/>
      <c r="O2515" s="101"/>
      <c r="P2515" s="101"/>
      <c r="Q2515" s="101"/>
      <c r="R2515" s="101"/>
      <c r="S2515" s="101"/>
      <c r="T2515" s="101"/>
      <c r="U2515" s="101"/>
      <c r="V2515" s="101"/>
      <c r="W2515" s="101"/>
      <c r="X2515" s="101"/>
      <c r="Y2515" s="101"/>
      <c r="Z2515" s="101"/>
    </row>
    <row r="2516" ht="12.0" customHeight="1">
      <c r="A2516" s="51">
        <v>34022.0</v>
      </c>
      <c r="B2516" s="27" t="s">
        <v>2282</v>
      </c>
      <c r="C2516" s="29" t="s">
        <v>88</v>
      </c>
      <c r="D2516" s="98" t="str">
        <f t="shared" si="1"/>
        <v>#VALUE!</v>
      </c>
      <c r="E2516" s="101" t="str">
        <f t="shared" si="2"/>
        <v>MDNR response to 12-28-92 GSI submittal on Western System</v>
      </c>
      <c r="F2516" s="98" t="str">
        <f t="shared" si="3"/>
        <v/>
      </c>
      <c r="G2516" s="98">
        <f t="shared" si="4"/>
        <v>1993</v>
      </c>
      <c r="H2516" s="98">
        <f t="shared" si="5"/>
        <v>2</v>
      </c>
      <c r="I2516" s="98">
        <f t="shared" si="6"/>
        <v>22</v>
      </c>
      <c r="J2516" s="101"/>
      <c r="K2516" s="101"/>
      <c r="L2516" s="101"/>
      <c r="M2516" s="101"/>
      <c r="N2516" s="101"/>
      <c r="O2516" s="101"/>
      <c r="P2516" s="101"/>
      <c r="Q2516" s="101"/>
      <c r="R2516" s="101"/>
      <c r="S2516" s="101"/>
      <c r="T2516" s="101"/>
      <c r="U2516" s="101"/>
      <c r="V2516" s="101"/>
      <c r="W2516" s="101"/>
      <c r="X2516" s="101"/>
      <c r="Y2516" s="101"/>
      <c r="Z2516" s="101"/>
    </row>
    <row r="2517" ht="12.0" customHeight="1">
      <c r="A2517" s="51">
        <v>34016.0</v>
      </c>
      <c r="B2517" s="29" t="s">
        <v>2283</v>
      </c>
      <c r="C2517" s="29" t="s">
        <v>88</v>
      </c>
      <c r="D2517" s="98" t="str">
        <f t="shared" si="1"/>
        <v>#VALUE!</v>
      </c>
      <c r="E2517" s="101" t="str">
        <f t="shared" si="2"/>
        <v>CDM review of Western System Work Plan</v>
      </c>
      <c r="F2517" s="98" t="str">
        <f t="shared" si="3"/>
        <v/>
      </c>
      <c r="G2517" s="98">
        <f t="shared" si="4"/>
        <v>1993</v>
      </c>
      <c r="H2517" s="98">
        <f t="shared" si="5"/>
        <v>2</v>
      </c>
      <c r="I2517" s="98">
        <f t="shared" si="6"/>
        <v>16</v>
      </c>
      <c r="J2517" s="101"/>
      <c r="K2517" s="101"/>
      <c r="L2517" s="101"/>
      <c r="M2517" s="101"/>
      <c r="N2517" s="101"/>
      <c r="O2517" s="101"/>
      <c r="P2517" s="101"/>
      <c r="Q2517" s="101"/>
      <c r="R2517" s="101"/>
      <c r="S2517" s="101"/>
      <c r="T2517" s="101"/>
      <c r="U2517" s="101"/>
      <c r="V2517" s="101"/>
      <c r="W2517" s="101"/>
      <c r="X2517" s="101"/>
      <c r="Y2517" s="101"/>
      <c r="Z2517" s="101"/>
    </row>
    <row r="2518" ht="24.0" customHeight="1">
      <c r="A2518" s="51">
        <v>34015.0</v>
      </c>
      <c r="B2518" s="29" t="s">
        <v>2284</v>
      </c>
      <c r="C2518" s="29" t="s">
        <v>9</v>
      </c>
      <c r="D2518" s="98">
        <f t="shared" si="1"/>
        <v>97</v>
      </c>
      <c r="E2518" s="98" t="str">
        <f t="shared" si="2"/>
        <v>Letter from Attorney General's office regarding National Pollutant Discharge Elimination System </v>
      </c>
      <c r="F2518" s="98" t="str">
        <f t="shared" si="3"/>
        <v>(NPDES) Act 245 appeal of Scio Township residents on permit issued to GSI</v>
      </c>
      <c r="G2518" s="98">
        <f t="shared" si="4"/>
        <v>1993</v>
      </c>
      <c r="H2518" s="98">
        <f t="shared" si="5"/>
        <v>2</v>
      </c>
      <c r="I2518" s="98">
        <f t="shared" si="6"/>
        <v>15</v>
      </c>
      <c r="J2518" s="101"/>
      <c r="K2518" s="101"/>
      <c r="L2518" s="101"/>
      <c r="M2518" s="101"/>
      <c r="N2518" s="101"/>
      <c r="O2518" s="101"/>
      <c r="P2518" s="101"/>
      <c r="Q2518" s="101"/>
      <c r="R2518" s="101"/>
      <c r="S2518" s="101"/>
      <c r="T2518" s="101"/>
      <c r="U2518" s="101"/>
      <c r="V2518" s="101"/>
      <c r="W2518" s="101"/>
      <c r="X2518" s="101"/>
      <c r="Y2518" s="101"/>
      <c r="Z2518" s="101"/>
    </row>
    <row r="2519" ht="24.0" customHeight="1">
      <c r="A2519" s="51">
        <v>33991.0</v>
      </c>
      <c r="B2519" s="27" t="s">
        <v>2285</v>
      </c>
      <c r="C2519" s="113" t="s">
        <v>275</v>
      </c>
      <c r="D2519" s="98" t="str">
        <f t="shared" si="1"/>
        <v>#VALUE!</v>
      </c>
      <c r="E2519" s="101" t="str">
        <f t="shared" si="2"/>
        <v>Work plan for Evergreen System, Applications for groundwater reinjection permits for Evergreen and Core Systems</v>
      </c>
      <c r="F2519" s="98" t="str">
        <f t="shared" si="3"/>
        <v/>
      </c>
      <c r="G2519" s="98">
        <f t="shared" si="4"/>
        <v>1993</v>
      </c>
      <c r="H2519" s="98">
        <f t="shared" si="5"/>
        <v>1</v>
      </c>
      <c r="I2519" s="98">
        <f t="shared" si="6"/>
        <v>22</v>
      </c>
      <c r="J2519" s="101"/>
      <c r="K2519" s="101"/>
      <c r="L2519" s="101"/>
      <c r="M2519" s="101"/>
      <c r="N2519" s="101"/>
      <c r="O2519" s="101"/>
      <c r="P2519" s="101"/>
      <c r="Q2519" s="101"/>
      <c r="R2519" s="101"/>
      <c r="S2519" s="101"/>
      <c r="T2519" s="101"/>
      <c r="U2519" s="101"/>
      <c r="V2519" s="101"/>
      <c r="W2519" s="101"/>
      <c r="X2519" s="101"/>
      <c r="Y2519" s="101"/>
      <c r="Z2519" s="101"/>
    </row>
    <row r="2520" ht="24.0" customHeight="1">
      <c r="A2520" s="51">
        <v>33991.0</v>
      </c>
      <c r="B2520" s="29" t="s">
        <v>2285</v>
      </c>
      <c r="C2520" s="113" t="s">
        <v>356</v>
      </c>
      <c r="D2520" s="98" t="str">
        <f t="shared" si="1"/>
        <v>#VALUE!</v>
      </c>
      <c r="E2520" s="101" t="str">
        <f t="shared" si="2"/>
        <v>Work plan for Evergreen System, Applications for groundwater reinjection permits for Evergreen and Core Systems</v>
      </c>
      <c r="F2520" s="98" t="str">
        <f t="shared" si="3"/>
        <v/>
      </c>
      <c r="G2520" s="98">
        <f t="shared" si="4"/>
        <v>1993</v>
      </c>
      <c r="H2520" s="98">
        <f t="shared" si="5"/>
        <v>1</v>
      </c>
      <c r="I2520" s="98">
        <f t="shared" si="6"/>
        <v>22</v>
      </c>
      <c r="J2520" s="101"/>
      <c r="K2520" s="101"/>
      <c r="L2520" s="101"/>
      <c r="M2520" s="101"/>
      <c r="N2520" s="101"/>
      <c r="O2520" s="101"/>
      <c r="P2520" s="101"/>
      <c r="Q2520" s="101"/>
      <c r="R2520" s="101"/>
      <c r="S2520" s="101"/>
      <c r="T2520" s="101"/>
      <c r="U2520" s="101"/>
      <c r="V2520" s="101"/>
      <c r="W2520" s="101"/>
      <c r="X2520" s="101"/>
      <c r="Y2520" s="101"/>
      <c r="Z2520" s="101"/>
    </row>
    <row r="2521" ht="24.0" customHeight="1">
      <c r="A2521" s="51">
        <v>33966.0</v>
      </c>
      <c r="B2521" s="29" t="s">
        <v>2286</v>
      </c>
      <c r="C2521" s="29" t="s">
        <v>88</v>
      </c>
      <c r="D2521" s="98" t="str">
        <f t="shared" si="1"/>
        <v>#VALUE!</v>
      </c>
      <c r="E2521" s="101" t="str">
        <f t="shared" si="2"/>
        <v>GSI submittal for remedial investigation work plan, system design and schedule for the Western System</v>
      </c>
      <c r="F2521" s="98" t="str">
        <f t="shared" si="3"/>
        <v/>
      </c>
      <c r="G2521" s="98">
        <f t="shared" si="4"/>
        <v>1992</v>
      </c>
      <c r="H2521" s="98">
        <f t="shared" si="5"/>
        <v>12</v>
      </c>
      <c r="I2521" s="98">
        <f t="shared" si="6"/>
        <v>28</v>
      </c>
      <c r="J2521" s="101"/>
      <c r="K2521" s="101"/>
      <c r="L2521" s="101"/>
      <c r="M2521" s="101"/>
      <c r="N2521" s="101"/>
      <c r="O2521" s="101"/>
      <c r="P2521" s="101"/>
      <c r="Q2521" s="101"/>
      <c r="R2521" s="101"/>
      <c r="S2521" s="101"/>
      <c r="T2521" s="101"/>
      <c r="U2521" s="101"/>
      <c r="V2521" s="101"/>
      <c r="W2521" s="101"/>
      <c r="X2521" s="101"/>
      <c r="Y2521" s="101"/>
      <c r="Z2521" s="101"/>
    </row>
    <row r="2522" ht="12.0" customHeight="1">
      <c r="A2522" s="51">
        <v>33961.0</v>
      </c>
      <c r="B2522" s="27" t="s">
        <v>2287</v>
      </c>
      <c r="C2522" s="113" t="s">
        <v>356</v>
      </c>
      <c r="D2522" s="98" t="str">
        <f t="shared" si="1"/>
        <v>#VALUE!</v>
      </c>
      <c r="E2522" s="101" t="str">
        <f t="shared" si="2"/>
        <v>MDNR response to GSI specification sheet for Evergreen System Treatment Equipment</v>
      </c>
      <c r="F2522" s="98" t="str">
        <f t="shared" si="3"/>
        <v/>
      </c>
      <c r="G2522" s="98">
        <f t="shared" si="4"/>
        <v>1992</v>
      </c>
      <c r="H2522" s="98">
        <f t="shared" si="5"/>
        <v>12</v>
      </c>
      <c r="I2522" s="98">
        <f t="shared" si="6"/>
        <v>23</v>
      </c>
      <c r="J2522" s="101"/>
      <c r="K2522" s="101"/>
      <c r="L2522" s="101"/>
      <c r="M2522" s="101"/>
      <c r="N2522" s="101"/>
      <c r="O2522" s="101"/>
      <c r="P2522" s="101"/>
      <c r="Q2522" s="101"/>
      <c r="R2522" s="101"/>
      <c r="S2522" s="101"/>
      <c r="T2522" s="101"/>
      <c r="U2522" s="101"/>
      <c r="V2522" s="101"/>
      <c r="W2522" s="101"/>
      <c r="X2522" s="101"/>
      <c r="Y2522" s="101"/>
      <c r="Z2522" s="101"/>
    </row>
    <row r="2523" ht="24.0" customHeight="1">
      <c r="A2523" s="51">
        <v>33933.0</v>
      </c>
      <c r="B2523" s="29" t="s">
        <v>2288</v>
      </c>
      <c r="C2523" s="113" t="s">
        <v>275</v>
      </c>
      <c r="D2523" s="98" t="str">
        <f t="shared" si="1"/>
        <v>#VALUE!</v>
      </c>
      <c r="E2523" s="101" t="str">
        <f t="shared" si="2"/>
        <v>GSI submittal on Core Area "Evaluation of Groundwater Reinjection Alternative - Pilot Testing of UV/Oxidation Systems"</v>
      </c>
      <c r="F2523" s="98" t="str">
        <f t="shared" si="3"/>
        <v/>
      </c>
      <c r="G2523" s="98">
        <f t="shared" si="4"/>
        <v>1992</v>
      </c>
      <c r="H2523" s="98">
        <f t="shared" si="5"/>
        <v>11</v>
      </c>
      <c r="I2523" s="98">
        <f t="shared" si="6"/>
        <v>25</v>
      </c>
      <c r="J2523" s="101"/>
      <c r="K2523" s="101"/>
      <c r="L2523" s="101"/>
      <c r="M2523" s="101"/>
      <c r="N2523" s="101"/>
      <c r="O2523" s="101"/>
      <c r="P2523" s="101"/>
      <c r="Q2523" s="101"/>
      <c r="R2523" s="101"/>
      <c r="S2523" s="101"/>
      <c r="T2523" s="101"/>
      <c r="U2523" s="101"/>
      <c r="V2523" s="101"/>
      <c r="W2523" s="101"/>
      <c r="X2523" s="101"/>
      <c r="Y2523" s="101"/>
      <c r="Z2523" s="101"/>
    </row>
    <row r="2524" ht="12.0" customHeight="1">
      <c r="A2524" s="51">
        <v>33907.0</v>
      </c>
      <c r="B2524" s="29" t="s">
        <v>2289</v>
      </c>
      <c r="C2524" s="113" t="s">
        <v>356</v>
      </c>
      <c r="D2524" s="98" t="str">
        <f t="shared" si="1"/>
        <v>#VALUE!</v>
      </c>
      <c r="E2524" s="101" t="str">
        <f t="shared" si="2"/>
        <v>GSI submittal of Report of LB-1 Aquifer Performance Test</v>
      </c>
      <c r="F2524" s="98" t="str">
        <f t="shared" si="3"/>
        <v/>
      </c>
      <c r="G2524" s="98">
        <f t="shared" si="4"/>
        <v>1992</v>
      </c>
      <c r="H2524" s="98">
        <f t="shared" si="5"/>
        <v>10</v>
      </c>
      <c r="I2524" s="98">
        <f t="shared" si="6"/>
        <v>30</v>
      </c>
      <c r="J2524" s="101"/>
      <c r="K2524" s="101"/>
      <c r="L2524" s="101"/>
      <c r="M2524" s="101"/>
      <c r="N2524" s="101"/>
      <c r="O2524" s="101"/>
      <c r="P2524" s="101"/>
      <c r="Q2524" s="101"/>
      <c r="R2524" s="101"/>
      <c r="S2524" s="101"/>
      <c r="T2524" s="101"/>
      <c r="U2524" s="101"/>
      <c r="V2524" s="101"/>
      <c r="W2524" s="101"/>
      <c r="X2524" s="101"/>
      <c r="Y2524" s="101"/>
      <c r="Z2524" s="101"/>
    </row>
    <row r="2525" ht="12.0" customHeight="1">
      <c r="A2525" s="51">
        <v>33907.0</v>
      </c>
      <c r="B2525" s="29" t="s">
        <v>2290</v>
      </c>
      <c r="C2525" s="113" t="s">
        <v>356</v>
      </c>
      <c r="D2525" s="98" t="str">
        <f t="shared" si="1"/>
        <v>#VALUE!</v>
      </c>
      <c r="E2525" s="101" t="str">
        <f t="shared" si="2"/>
        <v>GSI submittal of Treatment System Specification Document</v>
      </c>
      <c r="F2525" s="98" t="str">
        <f t="shared" si="3"/>
        <v/>
      </c>
      <c r="G2525" s="98">
        <f t="shared" si="4"/>
        <v>1992</v>
      </c>
      <c r="H2525" s="98">
        <f t="shared" si="5"/>
        <v>10</v>
      </c>
      <c r="I2525" s="98">
        <f t="shared" si="6"/>
        <v>30</v>
      </c>
      <c r="J2525" s="101"/>
      <c r="K2525" s="101"/>
      <c r="L2525" s="101"/>
      <c r="M2525" s="101"/>
      <c r="N2525" s="101"/>
      <c r="O2525" s="101"/>
      <c r="P2525" s="101"/>
      <c r="Q2525" s="101"/>
      <c r="R2525" s="101"/>
      <c r="S2525" s="101"/>
      <c r="T2525" s="101"/>
      <c r="U2525" s="101"/>
      <c r="V2525" s="101"/>
      <c r="W2525" s="101"/>
      <c r="X2525" s="101"/>
      <c r="Y2525" s="101"/>
      <c r="Z2525" s="101"/>
    </row>
    <row r="2526" ht="24.0" customHeight="1">
      <c r="A2526" s="51">
        <v>33907.0</v>
      </c>
      <c r="B2526" s="29" t="s">
        <v>2291</v>
      </c>
      <c r="C2526" s="113" t="s">
        <v>7</v>
      </c>
      <c r="D2526" s="98" t="str">
        <f t="shared" si="1"/>
        <v>#VALUE!</v>
      </c>
      <c r="E2526" s="101" t="str">
        <f t="shared" si="2"/>
        <v>MDNR information - Recent well test results, GSI consent judgment requirements, schedule of required submittals and responses</v>
      </c>
      <c r="F2526" s="98" t="str">
        <f t="shared" si="3"/>
        <v/>
      </c>
      <c r="G2526" s="98">
        <f t="shared" si="4"/>
        <v>1992</v>
      </c>
      <c r="H2526" s="98">
        <f t="shared" si="5"/>
        <v>10</v>
      </c>
      <c r="I2526" s="98">
        <f t="shared" si="6"/>
        <v>30</v>
      </c>
      <c r="J2526" s="101"/>
      <c r="K2526" s="101"/>
      <c r="L2526" s="101"/>
      <c r="M2526" s="101"/>
      <c r="N2526" s="101"/>
      <c r="O2526" s="101"/>
      <c r="P2526" s="101"/>
      <c r="Q2526" s="101"/>
      <c r="R2526" s="101"/>
      <c r="S2526" s="101"/>
      <c r="T2526" s="101"/>
      <c r="U2526" s="101"/>
      <c r="V2526" s="101"/>
      <c r="W2526" s="101"/>
      <c r="X2526" s="101"/>
      <c r="Y2526" s="101"/>
      <c r="Z2526" s="101"/>
    </row>
    <row r="2527" ht="12.0" customHeight="1">
      <c r="A2527" s="51">
        <v>33903.0</v>
      </c>
      <c r="B2527" s="52" t="s">
        <v>2292</v>
      </c>
      <c r="C2527" s="113" t="s">
        <v>7</v>
      </c>
      <c r="D2527" s="98" t="str">
        <f t="shared" si="1"/>
        <v>#VALUE!</v>
      </c>
      <c r="E2527" s="106" t="str">
        <f t="shared" si="2"/>
        <v>Consent Judgment between GSI and MDNR</v>
      </c>
      <c r="F2527" s="98" t="str">
        <f t="shared" si="3"/>
        <v/>
      </c>
      <c r="G2527" s="98">
        <f t="shared" si="4"/>
        <v>1992</v>
      </c>
      <c r="H2527" s="98">
        <f t="shared" si="5"/>
        <v>10</v>
      </c>
      <c r="I2527" s="98">
        <f t="shared" si="6"/>
        <v>26</v>
      </c>
      <c r="J2527" s="101"/>
      <c r="K2527" s="101"/>
      <c r="L2527" s="101"/>
      <c r="M2527" s="101"/>
      <c r="N2527" s="101"/>
      <c r="O2527" s="101"/>
      <c r="P2527" s="101"/>
      <c r="Q2527" s="101"/>
      <c r="R2527" s="101"/>
      <c r="S2527" s="101"/>
      <c r="T2527" s="101"/>
      <c r="U2527" s="101"/>
      <c r="V2527" s="101"/>
      <c r="W2527" s="101"/>
      <c r="X2527" s="101"/>
      <c r="Y2527" s="101"/>
      <c r="Z2527" s="101"/>
    </row>
    <row r="2528" ht="12.0" customHeight="1">
      <c r="A2528" s="51">
        <v>33592.0</v>
      </c>
      <c r="B2528" s="29" t="s">
        <v>2293</v>
      </c>
      <c r="C2528" s="113" t="s">
        <v>356</v>
      </c>
      <c r="D2528" s="98">
        <f t="shared" si="1"/>
        <v>14</v>
      </c>
      <c r="E2528" s="98" t="str">
        <f t="shared" si="2"/>
        <v>373 Pinewood </v>
      </c>
      <c r="F2528" s="98" t="str">
        <f t="shared" si="3"/>
        <v>(deep) well log</v>
      </c>
      <c r="G2528" s="98">
        <f t="shared" si="4"/>
        <v>1991</v>
      </c>
      <c r="H2528" s="98">
        <f t="shared" si="5"/>
        <v>12</v>
      </c>
      <c r="I2528" s="98">
        <f t="shared" si="6"/>
        <v>20</v>
      </c>
      <c r="J2528" s="101"/>
      <c r="K2528" s="101"/>
      <c r="L2528" s="101"/>
      <c r="M2528" s="101"/>
      <c r="N2528" s="101"/>
      <c r="O2528" s="101"/>
      <c r="P2528" s="101"/>
      <c r="Q2528" s="101"/>
      <c r="R2528" s="101"/>
      <c r="S2528" s="101"/>
      <c r="T2528" s="101"/>
      <c r="U2528" s="101"/>
      <c r="V2528" s="101"/>
      <c r="W2528" s="101"/>
      <c r="X2528" s="101"/>
      <c r="Y2528" s="101"/>
      <c r="Z2528" s="101"/>
    </row>
    <row r="2529" ht="12.0" customHeight="1">
      <c r="A2529" s="51">
        <v>32398.0</v>
      </c>
      <c r="B2529" s="29" t="s">
        <v>2294</v>
      </c>
      <c r="C2529" s="113" t="s">
        <v>273</v>
      </c>
      <c r="D2529" s="98" t="str">
        <f t="shared" si="1"/>
        <v>#VALUE!</v>
      </c>
      <c r="E2529" s="101" t="str">
        <f t="shared" si="2"/>
        <v>Well logs for MW-30i and MW-30d</v>
      </c>
      <c r="F2529" s="98" t="str">
        <f t="shared" si="3"/>
        <v/>
      </c>
      <c r="G2529" s="98">
        <f t="shared" si="4"/>
        <v>1988</v>
      </c>
      <c r="H2529" s="98">
        <f t="shared" si="5"/>
        <v>9</v>
      </c>
      <c r="I2529" s="98">
        <f t="shared" si="6"/>
        <v>12</v>
      </c>
      <c r="J2529" s="101"/>
      <c r="K2529" s="101"/>
      <c r="L2529" s="101"/>
      <c r="M2529" s="101"/>
      <c r="N2529" s="101"/>
      <c r="O2529" s="101"/>
      <c r="P2529" s="101"/>
      <c r="Q2529" s="101"/>
      <c r="R2529" s="101"/>
      <c r="S2529" s="101"/>
      <c r="T2529" s="101"/>
      <c r="U2529" s="101"/>
      <c r="V2529" s="101"/>
      <c r="W2529" s="101"/>
      <c r="X2529" s="101"/>
      <c r="Y2529" s="101"/>
      <c r="Z2529" s="101"/>
    </row>
    <row r="2530" ht="12.0" customHeight="1">
      <c r="A2530" s="51">
        <v>32128.0</v>
      </c>
      <c r="B2530" s="29" t="s">
        <v>2295</v>
      </c>
      <c r="C2530" s="113" t="s">
        <v>356</v>
      </c>
      <c r="D2530" s="98" t="str">
        <f t="shared" si="1"/>
        <v>#VALUE!</v>
      </c>
      <c r="E2530" s="101" t="str">
        <f t="shared" si="2"/>
        <v>Water well and pump record for 354 Pinewood</v>
      </c>
      <c r="F2530" s="98" t="str">
        <f t="shared" si="3"/>
        <v/>
      </c>
      <c r="G2530" s="98">
        <f t="shared" si="4"/>
        <v>1987</v>
      </c>
      <c r="H2530" s="98">
        <f t="shared" si="5"/>
        <v>12</v>
      </c>
      <c r="I2530" s="98">
        <f t="shared" si="6"/>
        <v>17</v>
      </c>
      <c r="J2530" s="101"/>
      <c r="K2530" s="101"/>
      <c r="L2530" s="101"/>
      <c r="M2530" s="101"/>
      <c r="N2530" s="101"/>
      <c r="O2530" s="101"/>
      <c r="P2530" s="101"/>
      <c r="Q2530" s="101"/>
      <c r="R2530" s="101"/>
      <c r="S2530" s="101"/>
      <c r="T2530" s="101"/>
      <c r="U2530" s="101"/>
      <c r="V2530" s="101"/>
      <c r="W2530" s="101"/>
      <c r="X2530" s="101"/>
      <c r="Y2530" s="101"/>
      <c r="Z2530" s="101"/>
    </row>
  </sheetData>
  <autoFilter ref="$A$1:$C$2530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6"/>
    <hyperlink r:id="rId355" ref="B359"/>
    <hyperlink r:id="rId356" ref="B360"/>
    <hyperlink r:id="rId357" ref="B361"/>
    <hyperlink r:id="rId358" ref="B362"/>
    <hyperlink r:id="rId359" ref="B363"/>
    <hyperlink r:id="rId360" ref="B364"/>
    <hyperlink r:id="rId361" ref="B365"/>
    <hyperlink r:id="rId362" ref="B366"/>
    <hyperlink r:id="rId363" ref="B367"/>
    <hyperlink r:id="rId364" ref="B368"/>
    <hyperlink r:id="rId365" ref="B369"/>
    <hyperlink r:id="rId366" ref="B370"/>
    <hyperlink r:id="rId367" ref="B371"/>
    <hyperlink r:id="rId368" ref="B372"/>
    <hyperlink r:id="rId369" ref="B373"/>
    <hyperlink r:id="rId370" ref="B374"/>
    <hyperlink r:id="rId371" ref="B375"/>
    <hyperlink r:id="rId372" ref="B377"/>
    <hyperlink r:id="rId373" ref="B378"/>
    <hyperlink r:id="rId374" ref="B380"/>
    <hyperlink r:id="rId375" ref="B381"/>
    <hyperlink r:id="rId376" ref="B382"/>
    <hyperlink r:id="rId377" ref="B383"/>
    <hyperlink r:id="rId378" ref="B384"/>
    <hyperlink r:id="rId379" ref="B385"/>
    <hyperlink r:id="rId380" ref="B386"/>
    <hyperlink r:id="rId381" ref="B387"/>
    <hyperlink r:id="rId382" ref="B388"/>
    <hyperlink r:id="rId383" ref="B389"/>
    <hyperlink r:id="rId384" ref="B390"/>
    <hyperlink r:id="rId385" ref="B391"/>
    <hyperlink r:id="rId386" ref="B392"/>
    <hyperlink r:id="rId387" ref="B393"/>
    <hyperlink r:id="rId388" ref="B394"/>
    <hyperlink r:id="rId389" ref="B395"/>
    <hyperlink r:id="rId390" ref="B396"/>
    <hyperlink r:id="rId391" ref="B398"/>
    <hyperlink r:id="rId392" ref="B399"/>
    <hyperlink r:id="rId393" ref="B400"/>
    <hyperlink r:id="rId394" ref="B401"/>
    <hyperlink r:id="rId395" ref="B402"/>
    <hyperlink r:id="rId396" ref="B404"/>
    <hyperlink r:id="rId397" ref="B405"/>
    <hyperlink r:id="rId398" ref="B406"/>
    <hyperlink r:id="rId399" ref="B407"/>
    <hyperlink r:id="rId400" ref="B408"/>
    <hyperlink r:id="rId401" ref="B409"/>
    <hyperlink r:id="rId402" ref="B410"/>
    <hyperlink r:id="rId403" ref="B412"/>
    <hyperlink r:id="rId404" ref="B414"/>
    <hyperlink r:id="rId405" ref="B415"/>
    <hyperlink r:id="rId406" ref="B418"/>
    <hyperlink r:id="rId407" ref="B419"/>
    <hyperlink r:id="rId408" ref="B421"/>
    <hyperlink r:id="rId409" ref="B423"/>
    <hyperlink r:id="rId410" ref="B424"/>
    <hyperlink r:id="rId411" ref="B425"/>
    <hyperlink r:id="rId412" ref="B426"/>
    <hyperlink r:id="rId413" ref="B428"/>
    <hyperlink r:id="rId414" ref="B429"/>
    <hyperlink r:id="rId415" ref="B430"/>
    <hyperlink r:id="rId416" ref="B431"/>
    <hyperlink r:id="rId417" ref="B433"/>
    <hyperlink r:id="rId418" ref="B434"/>
    <hyperlink r:id="rId419" ref="B435"/>
    <hyperlink r:id="rId420" ref="B436"/>
    <hyperlink r:id="rId421" ref="B438"/>
    <hyperlink r:id="rId422" ref="B439"/>
    <hyperlink r:id="rId423" ref="B440"/>
    <hyperlink r:id="rId424" ref="B442"/>
    <hyperlink r:id="rId425" ref="B443"/>
    <hyperlink r:id="rId426" ref="B446"/>
    <hyperlink r:id="rId427" ref="B447"/>
    <hyperlink r:id="rId428" ref="B448"/>
    <hyperlink r:id="rId429" ref="B449"/>
    <hyperlink r:id="rId430" ref="B450"/>
    <hyperlink r:id="rId431" ref="B451"/>
    <hyperlink r:id="rId432" ref="B452"/>
    <hyperlink r:id="rId433" ref="B453"/>
    <hyperlink r:id="rId434" ref="B455"/>
    <hyperlink r:id="rId435" ref="B456"/>
    <hyperlink r:id="rId436" ref="B457"/>
    <hyperlink r:id="rId437" ref="B458"/>
    <hyperlink r:id="rId438" ref="B460"/>
    <hyperlink r:id="rId439" ref="B461"/>
    <hyperlink r:id="rId440" ref="B462"/>
    <hyperlink r:id="rId441" ref="B463"/>
    <hyperlink r:id="rId442" ref="B466"/>
    <hyperlink r:id="rId443" ref="B467"/>
    <hyperlink r:id="rId444" ref="B468"/>
    <hyperlink r:id="rId445" ref="B469"/>
    <hyperlink r:id="rId446" ref="B470"/>
    <hyperlink r:id="rId447" ref="B472"/>
    <hyperlink r:id="rId448" ref="B473"/>
    <hyperlink r:id="rId449" ref="B474"/>
    <hyperlink r:id="rId450" ref="B476"/>
    <hyperlink r:id="rId451" ref="B477"/>
    <hyperlink r:id="rId452" ref="B479"/>
    <hyperlink r:id="rId453" ref="B480"/>
    <hyperlink r:id="rId454" ref="B481"/>
    <hyperlink r:id="rId455" ref="B484"/>
    <hyperlink r:id="rId456" ref="B485"/>
    <hyperlink r:id="rId457" ref="B487"/>
    <hyperlink r:id="rId458" ref="B488"/>
    <hyperlink r:id="rId459" ref="B489"/>
    <hyperlink r:id="rId460" ref="B490"/>
    <hyperlink r:id="rId461" ref="B492"/>
    <hyperlink r:id="rId462" ref="B493"/>
    <hyperlink r:id="rId463" ref="B495"/>
    <hyperlink r:id="rId464" ref="B497"/>
    <hyperlink r:id="rId465" ref="B499"/>
    <hyperlink r:id="rId466" ref="B500"/>
    <hyperlink r:id="rId467" ref="B501"/>
    <hyperlink r:id="rId468" ref="B503"/>
    <hyperlink r:id="rId469" ref="B504"/>
    <hyperlink r:id="rId470" ref="B505"/>
    <hyperlink r:id="rId471" ref="B506"/>
    <hyperlink r:id="rId472" ref="B507"/>
    <hyperlink r:id="rId473" ref="B508"/>
    <hyperlink r:id="rId474" ref="B509"/>
    <hyperlink r:id="rId475" ref="B510"/>
    <hyperlink r:id="rId476" ref="B512"/>
    <hyperlink r:id="rId477" ref="B513"/>
    <hyperlink r:id="rId478" ref="B514"/>
    <hyperlink r:id="rId479" ref="B516"/>
    <hyperlink r:id="rId480" ref="B517"/>
    <hyperlink r:id="rId481" ref="B519"/>
    <hyperlink r:id="rId482" ref="B521"/>
    <hyperlink r:id="rId483" ref="B524"/>
    <hyperlink r:id="rId484" ref="B526"/>
    <hyperlink r:id="rId485" ref="B527"/>
    <hyperlink r:id="rId486" ref="B528"/>
    <hyperlink r:id="rId487" ref="B530"/>
    <hyperlink r:id="rId488" ref="B532"/>
    <hyperlink r:id="rId489" ref="B533"/>
    <hyperlink r:id="rId490" ref="B534"/>
    <hyperlink r:id="rId491" ref="B535"/>
    <hyperlink r:id="rId492" ref="B536"/>
    <hyperlink r:id="rId493" ref="B537"/>
    <hyperlink r:id="rId494" ref="B538"/>
    <hyperlink r:id="rId495" ref="B540"/>
    <hyperlink r:id="rId496" ref="B541"/>
    <hyperlink r:id="rId497" ref="B542"/>
    <hyperlink r:id="rId498" ref="B545"/>
    <hyperlink r:id="rId499" ref="B546"/>
    <hyperlink r:id="rId500" ref="B549"/>
    <hyperlink r:id="rId501" ref="B553"/>
    <hyperlink r:id="rId502" ref="B558"/>
    <hyperlink r:id="rId503" ref="B559"/>
    <hyperlink r:id="rId504" ref="B560"/>
    <hyperlink r:id="rId505" ref="B564"/>
    <hyperlink r:id="rId506" ref="B565"/>
    <hyperlink r:id="rId507" ref="B572"/>
    <hyperlink r:id="rId508" ref="B573"/>
    <hyperlink r:id="rId509" ref="B575"/>
    <hyperlink r:id="rId510" ref="B578"/>
    <hyperlink r:id="rId511" ref="B579"/>
    <hyperlink r:id="rId512" ref="B581"/>
    <hyperlink r:id="rId513" ref="B586"/>
    <hyperlink r:id="rId514" ref="B587"/>
    <hyperlink r:id="rId515" ref="B588"/>
    <hyperlink r:id="rId516" ref="B591"/>
    <hyperlink r:id="rId517" ref="B604"/>
    <hyperlink r:id="rId518" ref="B611"/>
    <hyperlink r:id="rId519" ref="B613"/>
    <hyperlink r:id="rId520" ref="B614"/>
    <hyperlink r:id="rId521" ref="B619"/>
    <hyperlink r:id="rId522" ref="B620"/>
    <hyperlink r:id="rId523" ref="B621"/>
    <hyperlink r:id="rId524" ref="B622"/>
    <hyperlink r:id="rId525" ref="B624"/>
    <hyperlink r:id="rId526" ref="B625"/>
    <hyperlink r:id="rId527" ref="B626"/>
    <hyperlink r:id="rId528" ref="B627"/>
    <hyperlink r:id="rId529" ref="B629"/>
    <hyperlink r:id="rId530" ref="B630"/>
    <hyperlink r:id="rId531" ref="B631"/>
    <hyperlink r:id="rId532" ref="B633"/>
    <hyperlink r:id="rId533" ref="B635"/>
    <hyperlink r:id="rId534" ref="B636"/>
    <hyperlink r:id="rId535" ref="B637"/>
    <hyperlink r:id="rId536" ref="B638"/>
    <hyperlink r:id="rId537" ref="B639"/>
    <hyperlink r:id="rId538" ref="B641"/>
    <hyperlink r:id="rId539" ref="B642"/>
    <hyperlink r:id="rId540" ref="B644"/>
    <hyperlink r:id="rId541" ref="B645"/>
    <hyperlink r:id="rId542" ref="B646"/>
    <hyperlink r:id="rId543" ref="B648"/>
    <hyperlink r:id="rId544" ref="B650"/>
    <hyperlink r:id="rId545" ref="B651"/>
    <hyperlink r:id="rId546" ref="B653"/>
    <hyperlink r:id="rId547" ref="B655"/>
    <hyperlink r:id="rId548" ref="B656"/>
    <hyperlink r:id="rId549" ref="B657"/>
    <hyperlink r:id="rId550" ref="B658"/>
    <hyperlink r:id="rId551" ref="B660"/>
    <hyperlink r:id="rId552" ref="B663"/>
    <hyperlink r:id="rId553" ref="B664"/>
    <hyperlink r:id="rId554" ref="B666"/>
    <hyperlink r:id="rId555" ref="B667"/>
    <hyperlink r:id="rId556" ref="B668"/>
    <hyperlink r:id="rId557" ref="B669"/>
    <hyperlink r:id="rId558" ref="B670"/>
    <hyperlink r:id="rId559" ref="B677"/>
    <hyperlink r:id="rId560" ref="B678"/>
    <hyperlink r:id="rId561" ref="B679"/>
    <hyperlink r:id="rId562" ref="B680"/>
    <hyperlink r:id="rId563" ref="B681"/>
    <hyperlink r:id="rId564" ref="B683"/>
    <hyperlink r:id="rId565" ref="B684"/>
    <hyperlink r:id="rId566" ref="B685"/>
    <hyperlink r:id="rId567" ref="B689"/>
    <hyperlink r:id="rId568" ref="B695"/>
    <hyperlink r:id="rId569" ref="B703"/>
    <hyperlink r:id="rId570" ref="B708"/>
    <hyperlink r:id="rId571" ref="B709"/>
    <hyperlink r:id="rId572" ref="B713"/>
    <hyperlink r:id="rId573" ref="B714"/>
    <hyperlink r:id="rId574" ref="B720"/>
    <hyperlink r:id="rId575" ref="B723"/>
    <hyperlink r:id="rId576" ref="B732"/>
    <hyperlink r:id="rId577" ref="B733"/>
    <hyperlink r:id="rId578" ref="B744"/>
    <hyperlink r:id="rId579" ref="B745"/>
    <hyperlink r:id="rId580" ref="B746"/>
    <hyperlink r:id="rId581" ref="B747"/>
    <hyperlink r:id="rId582" ref="B756"/>
    <hyperlink r:id="rId583" ref="B762"/>
    <hyperlink r:id="rId584" ref="B763"/>
    <hyperlink r:id="rId585" ref="B768"/>
    <hyperlink r:id="rId586" ref="B775"/>
    <hyperlink r:id="rId587" ref="B787"/>
    <hyperlink r:id="rId588" ref="B790"/>
    <hyperlink r:id="rId589" ref="B791"/>
    <hyperlink r:id="rId590" ref="B795"/>
    <hyperlink r:id="rId591" ref="B802"/>
    <hyperlink r:id="rId592" ref="B805"/>
    <hyperlink r:id="rId593" ref="B807"/>
    <hyperlink r:id="rId594" ref="B809"/>
    <hyperlink r:id="rId595" ref="B811"/>
    <hyperlink r:id="rId596" ref="B812"/>
    <hyperlink r:id="rId597" ref="B813"/>
    <hyperlink r:id="rId598" ref="B819"/>
    <hyperlink r:id="rId599" ref="B820"/>
    <hyperlink r:id="rId600" ref="B822"/>
    <hyperlink r:id="rId601" ref="B823"/>
    <hyperlink r:id="rId602" ref="B824"/>
    <hyperlink r:id="rId603" ref="B828"/>
    <hyperlink r:id="rId604" ref="B831"/>
    <hyperlink r:id="rId605" ref="B835"/>
    <hyperlink r:id="rId606" ref="B837"/>
    <hyperlink r:id="rId607" ref="B838"/>
    <hyperlink r:id="rId608" ref="B845"/>
    <hyperlink r:id="rId609" ref="B847"/>
    <hyperlink r:id="rId610" ref="B849"/>
    <hyperlink r:id="rId611" ref="B852"/>
    <hyperlink r:id="rId612" ref="B854"/>
    <hyperlink r:id="rId613" ref="B856"/>
    <hyperlink r:id="rId614" ref="B864"/>
    <hyperlink r:id="rId615" ref="B865"/>
    <hyperlink r:id="rId616" ref="B867"/>
    <hyperlink r:id="rId617" ref="B868"/>
    <hyperlink r:id="rId618" ref="B869"/>
    <hyperlink r:id="rId619" ref="B876"/>
    <hyperlink r:id="rId620" ref="B877"/>
    <hyperlink r:id="rId621" ref="B880"/>
    <hyperlink r:id="rId622" ref="B887"/>
    <hyperlink r:id="rId623" ref="B901"/>
    <hyperlink r:id="rId624" ref="B908"/>
    <hyperlink r:id="rId625" ref="B935"/>
    <hyperlink r:id="rId626" ref="B952"/>
    <hyperlink r:id="rId627" ref="B975"/>
    <hyperlink r:id="rId628" ref="B1527"/>
    <hyperlink r:id="rId629" ref="B2130"/>
    <hyperlink r:id="rId630" ref="B2527"/>
  </hyperlinks>
  <printOptions/>
  <pageMargins bottom="0.75" footer="0.0" header="0.0" left="0.7" right="0.7" top="0.75"/>
  <pageSetup orientation="landscape"/>
  <drawing r:id="rId631"/>
</worksheet>
</file>