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A4CD618-212D-4FE0-AC9E-36C632420DB4}" xr6:coauthVersionLast="40" xr6:coauthVersionMax="40" xr10:uidLastSave="{00000000-0000-0000-0000-000000000000}"/>
  <bookViews>
    <workbookView xWindow="8805" yWindow="3660" windowWidth="20640" windowHeight="12975" xr2:uid="{00000000-000D-0000-FFFF-FFFF00000000}"/>
  </bookViews>
  <sheets>
    <sheet name="Sheet1" sheetId="1" r:id="rId1"/>
    <sheet name="员工信息" sheetId="4" r:id="rId2"/>
    <sheet name="人事档案" sheetId="2" r:id="rId3"/>
  </sheets>
  <definedNames>
    <definedName name="_xlnm._FilterDatabase" localSheetId="0" hidden="1">Sheet1!$A$1:$AA$1</definedName>
    <definedName name="_xlnm._FilterDatabase" localSheetId="2" hidden="1">人事档案!$A$1:$AQ$107</definedName>
    <definedName name="_xlnm._FilterDatabase" localSheetId="1" hidden="1">员工信息!$B$1:$AC$1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32" i="1"/>
  <c r="H8" i="1"/>
  <c r="H13" i="1"/>
  <c r="H33" i="1"/>
  <c r="H74" i="1"/>
  <c r="H34" i="1"/>
  <c r="H35" i="1"/>
  <c r="H75" i="1"/>
  <c r="H36" i="1"/>
  <c r="H14" i="1"/>
  <c r="H55" i="1"/>
  <c r="H37" i="1"/>
  <c r="H56" i="1"/>
  <c r="H38" i="1"/>
  <c r="H57" i="1"/>
  <c r="H39" i="1"/>
  <c r="H85" i="1"/>
  <c r="H104" i="1"/>
  <c r="H58" i="1"/>
  <c r="H105" i="1"/>
  <c r="H76" i="1"/>
  <c r="H86" i="1"/>
  <c r="H87" i="1"/>
  <c r="H88" i="1"/>
  <c r="H89" i="1"/>
  <c r="H90" i="1"/>
  <c r="H91" i="1"/>
  <c r="H59" i="1"/>
  <c r="H15" i="1"/>
  <c r="H70" i="1"/>
  <c r="H16" i="1"/>
  <c r="H106" i="1"/>
  <c r="H92" i="1"/>
  <c r="H60" i="1"/>
  <c r="H17" i="1"/>
  <c r="H77" i="1"/>
  <c r="H18" i="1"/>
  <c r="H102" i="1"/>
  <c r="H61" i="1"/>
  <c r="H9" i="1"/>
  <c r="H40" i="1"/>
  <c r="H41" i="1"/>
  <c r="H71" i="1"/>
  <c r="H62" i="1"/>
  <c r="H19" i="1"/>
  <c r="H20" i="1"/>
  <c r="H63" i="1"/>
  <c r="H93" i="1"/>
  <c r="H78" i="1"/>
  <c r="H72" i="1"/>
  <c r="H42" i="1"/>
  <c r="H64" i="1"/>
  <c r="H43" i="1"/>
  <c r="H65" i="1"/>
  <c r="H79" i="1"/>
  <c r="H107" i="1"/>
  <c r="H66" i="1"/>
  <c r="H94" i="1"/>
  <c r="H21" i="1"/>
  <c r="H80" i="1"/>
  <c r="H67" i="1"/>
  <c r="H23" i="1"/>
  <c r="H44" i="1"/>
  <c r="H45" i="1"/>
  <c r="H46" i="1"/>
  <c r="H95" i="1"/>
  <c r="H47" i="1"/>
  <c r="H96" i="1"/>
  <c r="H81" i="1"/>
  <c r="H97" i="1"/>
  <c r="H22" i="1"/>
  <c r="H49" i="1"/>
  <c r="H11" i="1"/>
  <c r="H82" i="1"/>
  <c r="H98" i="1"/>
  <c r="H50" i="1"/>
  <c r="H51" i="1"/>
  <c r="H68" i="1"/>
  <c r="H10" i="1"/>
  <c r="H69" i="1"/>
  <c r="H24" i="1"/>
  <c r="H99" i="1"/>
  <c r="H100" i="1"/>
  <c r="H52" i="1"/>
  <c r="H25" i="1"/>
  <c r="H26" i="1"/>
  <c r="H27" i="1"/>
  <c r="H48" i="1"/>
  <c r="H28" i="1"/>
  <c r="H12" i="1"/>
  <c r="H73" i="1"/>
  <c r="H103" i="1"/>
  <c r="H101" i="1"/>
  <c r="H83" i="1"/>
  <c r="H53" i="1"/>
  <c r="H29" i="1"/>
  <c r="H30" i="1"/>
  <c r="H31" i="1"/>
  <c r="H54" i="1"/>
  <c r="H84" i="1"/>
  <c r="H2" i="1"/>
  <c r="AB107" i="2"/>
  <c r="AB106" i="2"/>
  <c r="AB105" i="2"/>
  <c r="AB104" i="2"/>
  <c r="AB103" i="2"/>
  <c r="AB102" i="2"/>
  <c r="AB101" i="2"/>
  <c r="AB100" i="2"/>
  <c r="AB99" i="2"/>
  <c r="AB98" i="2"/>
  <c r="H98" i="2"/>
  <c r="AB97" i="2"/>
  <c r="H97" i="2"/>
  <c r="AB96" i="2"/>
  <c r="H96" i="2"/>
  <c r="AB95" i="2"/>
  <c r="AB94" i="2"/>
  <c r="H94" i="2"/>
  <c r="AB93" i="2"/>
  <c r="H93" i="2"/>
  <c r="AB92" i="2"/>
  <c r="H92" i="2"/>
  <c r="AB91" i="2"/>
  <c r="H91" i="2"/>
  <c r="AB90" i="2"/>
  <c r="H90" i="2"/>
  <c r="AB89" i="2"/>
  <c r="H89" i="2"/>
  <c r="AB88" i="2"/>
  <c r="H88" i="2"/>
  <c r="AB87" i="2"/>
  <c r="H87" i="2"/>
  <c r="AB86" i="2"/>
  <c r="H86" i="2"/>
  <c r="AB85" i="2"/>
  <c r="H85" i="2"/>
  <c r="AB84" i="2"/>
  <c r="H84" i="2"/>
  <c r="AB83" i="2"/>
  <c r="H83" i="2"/>
  <c r="AB82" i="2"/>
  <c r="H82" i="2"/>
  <c r="AB81" i="2"/>
  <c r="H81" i="2"/>
  <c r="AB80" i="2"/>
  <c r="H80" i="2"/>
  <c r="AB79" i="2"/>
  <c r="H79" i="2"/>
  <c r="AB78" i="2"/>
  <c r="H78" i="2"/>
  <c r="AB77" i="2"/>
  <c r="H77" i="2"/>
  <c r="AB76" i="2"/>
  <c r="H76" i="2"/>
  <c r="AB75" i="2"/>
  <c r="H75" i="2"/>
  <c r="AB74" i="2"/>
  <c r="H74" i="2"/>
  <c r="AB73" i="2"/>
  <c r="H73" i="2"/>
  <c r="AB72" i="2"/>
  <c r="H72" i="2"/>
  <c r="AB71" i="2"/>
  <c r="H71" i="2"/>
  <c r="AB70" i="2"/>
  <c r="H70" i="2"/>
  <c r="AB69" i="2"/>
  <c r="H69" i="2"/>
  <c r="AB68" i="2"/>
  <c r="H68" i="2"/>
  <c r="AB67" i="2"/>
  <c r="H67" i="2"/>
  <c r="AB66" i="2"/>
  <c r="H66" i="2"/>
  <c r="AB65" i="2"/>
  <c r="H65" i="2"/>
  <c r="AB64" i="2"/>
  <c r="H64" i="2"/>
  <c r="AB63" i="2"/>
  <c r="H63" i="2"/>
  <c r="AB62" i="2"/>
  <c r="H62" i="2"/>
  <c r="AB61" i="2"/>
  <c r="H61" i="2"/>
  <c r="AB60" i="2"/>
  <c r="H60" i="2"/>
  <c r="AB59" i="2"/>
  <c r="H59" i="2"/>
  <c r="AB58" i="2"/>
  <c r="H58" i="2"/>
  <c r="AB57" i="2"/>
  <c r="H57" i="2"/>
  <c r="AB56" i="2"/>
  <c r="H56" i="2"/>
  <c r="AB55" i="2"/>
  <c r="H55" i="2"/>
  <c r="AB54" i="2"/>
  <c r="H54" i="2"/>
  <c r="AB53" i="2"/>
  <c r="H53" i="2"/>
  <c r="AB52" i="2"/>
  <c r="H52" i="2"/>
  <c r="AB51" i="2"/>
  <c r="H51" i="2"/>
  <c r="AB50" i="2"/>
  <c r="H50" i="2"/>
  <c r="AB49" i="2"/>
  <c r="H49" i="2"/>
  <c r="AB48" i="2"/>
  <c r="H48" i="2"/>
  <c r="AB47" i="2"/>
  <c r="H47" i="2"/>
  <c r="AB46" i="2"/>
  <c r="H46" i="2"/>
  <c r="AB45" i="2"/>
  <c r="H45" i="2"/>
  <c r="AB44" i="2"/>
  <c r="H44" i="2"/>
  <c r="AB43" i="2"/>
  <c r="H43" i="2"/>
  <c r="AB42" i="2"/>
  <c r="H42" i="2"/>
  <c r="AB41" i="2"/>
  <c r="H41" i="2"/>
  <c r="AB40" i="2"/>
  <c r="H40" i="2"/>
  <c r="AB39" i="2"/>
  <c r="H39" i="2"/>
  <c r="AB38" i="2"/>
  <c r="H38" i="2"/>
  <c r="AB37" i="2"/>
  <c r="H37" i="2"/>
  <c r="AB36" i="2"/>
  <c r="H36" i="2"/>
  <c r="AB35" i="2"/>
  <c r="H35" i="2"/>
  <c r="AB34" i="2"/>
  <c r="H34" i="2"/>
  <c r="AB33" i="2"/>
  <c r="H33" i="2"/>
  <c r="AB32" i="2"/>
  <c r="H32" i="2"/>
  <c r="AB31" i="2"/>
  <c r="H31" i="2"/>
  <c r="AB30" i="2"/>
  <c r="H30" i="2"/>
  <c r="AB29" i="2"/>
  <c r="H29" i="2"/>
  <c r="AB28" i="2"/>
  <c r="H28" i="2"/>
  <c r="AB27" i="2"/>
  <c r="H27" i="2"/>
  <c r="AB26" i="2"/>
  <c r="H26" i="2"/>
  <c r="AB25" i="2"/>
  <c r="H25" i="2"/>
  <c r="AB24" i="2"/>
  <c r="H24" i="2"/>
  <c r="AB23" i="2"/>
  <c r="H23" i="2"/>
  <c r="AB22" i="2"/>
  <c r="H22" i="2"/>
  <c r="AB21" i="2"/>
  <c r="H21" i="2"/>
  <c r="AB20" i="2"/>
  <c r="H20" i="2"/>
  <c r="AB19" i="2"/>
  <c r="H19" i="2"/>
  <c r="AB18" i="2"/>
  <c r="H18" i="2"/>
  <c r="AB17" i="2"/>
  <c r="H17" i="2"/>
  <c r="AB16" i="2"/>
  <c r="H16" i="2"/>
  <c r="AB15" i="2"/>
  <c r="H15" i="2"/>
  <c r="AB14" i="2"/>
  <c r="H14" i="2"/>
  <c r="R13" i="2"/>
  <c r="H13" i="2" s="1"/>
  <c r="AB13" i="2"/>
  <c r="G13" i="2"/>
  <c r="R12" i="2"/>
  <c r="H12" i="2" s="1"/>
  <c r="AB12" i="2"/>
  <c r="G12" i="2"/>
  <c r="R11" i="2"/>
  <c r="H11" i="2" s="1"/>
  <c r="AB11" i="2"/>
  <c r="G11" i="2"/>
  <c r="R10" i="2"/>
  <c r="H10" i="2" s="1"/>
  <c r="AB10" i="2"/>
  <c r="G10" i="2"/>
  <c r="R9" i="2"/>
  <c r="H9" i="2" s="1"/>
  <c r="AB9" i="2"/>
  <c r="G9" i="2"/>
  <c r="R8" i="2"/>
  <c r="H8" i="2" s="1"/>
  <c r="AB8" i="2"/>
  <c r="G8" i="2"/>
  <c r="AB7" i="2"/>
  <c r="H7" i="2"/>
  <c r="AB6" i="2"/>
  <c r="H6" i="2"/>
  <c r="G6" i="2"/>
  <c r="AB5" i="2"/>
  <c r="H5" i="2"/>
  <c r="AB4" i="2"/>
  <c r="H4" i="2"/>
  <c r="AB3" i="2"/>
  <c r="H3" i="2"/>
  <c r="AB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N10" authorId="0" shapeId="0" xr:uid="{DD6FB289-0D06-4FEC-8DF5-A06AADD1215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11" authorId="0" shapeId="0" xr:uid="{931BD6FB-2067-4B5F-B607-B5ACBA0B429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12" authorId="0" shapeId="0" xr:uid="{08D9F14A-DC95-42A0-9401-A00174B9B93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19" authorId="0" shapeId="0" xr:uid="{CCB70B5B-4F35-4AD9-897D-CDDBD40391F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24" authorId="0" shapeId="0" xr:uid="{6F82A0DC-E00B-43BA-8F80-72BEE84C923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扣工伤保险</t>
        </r>
      </text>
    </comment>
    <comment ref="AA33" authorId="0" shapeId="0" xr:uid="{016E05CB-A7AA-4399-9CF3-7EA89664C88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3月开始外宿补助50元</t>
        </r>
      </text>
    </comment>
    <comment ref="AC36" authorId="0" shapeId="0" xr:uid="{32EAEB2A-3ED9-4B5A-ADE9-3EB559AD8291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1/1</t>
        </r>
        <r>
          <rPr>
            <sz val="9"/>
            <rFont val="宋体"/>
            <family val="3"/>
            <charset val="134"/>
          </rPr>
          <t>转正</t>
        </r>
      </text>
    </comment>
    <comment ref="AC38" authorId="0" shapeId="0" xr:uid="{74F7833C-2C6D-4180-9F03-2C97F58E56C5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1/1</t>
        </r>
        <r>
          <rPr>
            <sz val="9"/>
            <rFont val="宋体"/>
            <family val="3"/>
            <charset val="134"/>
          </rPr>
          <t>转正</t>
        </r>
      </text>
    </comment>
    <comment ref="AN40" authorId="0" shapeId="0" xr:uid="{FAA5BF4E-C125-4C7E-8DD3-8C4547BD02D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扣工伤保险</t>
        </r>
      </text>
    </comment>
    <comment ref="AN43" authorId="0" shapeId="0" xr:uid="{16904346-5967-4DFE-93A6-8F51E2F98E6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49" authorId="0" shapeId="0" xr:uid="{75137D69-92B4-481D-BCDA-9919F8ED8BD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62" authorId="0" shapeId="0" xr:uid="{A0447210-D4E7-472B-8045-02E032EB8FE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74" authorId="0" shapeId="0" xr:uid="{3E421A58-DCD2-40D0-95C5-1846B413639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2019年3月开始买社保</t>
        </r>
      </text>
    </comment>
    <comment ref="Q78" authorId="0" shapeId="0" xr:uid="{379881E9-830D-4EC3-B3FC-AB28C708475A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28号下午上班</t>
        </r>
      </text>
    </comment>
    <comment ref="Q79" authorId="0" shapeId="0" xr:uid="{446365F5-E33B-4F2E-B013-30E275444F4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下午上班</t>
        </r>
      </text>
    </comment>
    <comment ref="Q81" authorId="0" shapeId="0" xr:uid="{23A23CC8-7891-4031-952D-2714E00D5D6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7月5日上班</t>
        </r>
      </text>
    </comment>
    <comment ref="AN88" authorId="0" shapeId="0" xr:uid="{30668489-FA3C-48CA-A792-CA3091811DE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Q95" authorId="0" shapeId="0" xr:uid="{18D0827B-0F23-4461-A135-07FAE900601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下午开始上班</t>
        </r>
      </text>
    </comment>
    <comment ref="AN103" authorId="0" shapeId="0" xr:uid="{E86FE972-671F-404F-8AD1-E774F81995C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工伤保险</t>
        </r>
      </text>
    </comment>
    <comment ref="AN104" authorId="0" shapeId="0" xr:uid="{9BBCD26D-516D-4F5F-B7C7-0555EE38C4E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2019年3月开始</t>
        </r>
      </text>
    </comment>
    <comment ref="AN105" authorId="0" shapeId="0" xr:uid="{A44AF2E0-4104-4A07-B708-3878D3830E1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2019年3月开始</t>
        </r>
      </text>
    </comment>
  </commentList>
</comments>
</file>

<file path=xl/sharedStrings.xml><?xml version="1.0" encoding="utf-8"?>
<sst xmlns="http://schemas.openxmlformats.org/spreadsheetml/2006/main" count="6232" uniqueCount="1098">
  <si>
    <t>工号</t>
    <phoneticPr fontId="1" type="noConversion"/>
  </si>
  <si>
    <t>姓名</t>
    <phoneticPr fontId="1" type="noConversion"/>
  </si>
  <si>
    <t>婚姻</t>
    <phoneticPr fontId="1" type="noConversion"/>
  </si>
  <si>
    <t>年龄</t>
    <phoneticPr fontId="1" type="noConversion"/>
  </si>
  <si>
    <t>学历</t>
    <phoneticPr fontId="1" type="noConversion"/>
  </si>
  <si>
    <t>专业</t>
    <phoneticPr fontId="1" type="noConversion"/>
  </si>
  <si>
    <t>籍贯</t>
    <phoneticPr fontId="1" type="noConversion"/>
  </si>
  <si>
    <t>民族</t>
    <phoneticPr fontId="1" type="noConversion"/>
  </si>
  <si>
    <t>卡号</t>
    <phoneticPr fontId="1" type="noConversion"/>
  </si>
  <si>
    <t>手机</t>
    <phoneticPr fontId="1" type="noConversion"/>
  </si>
  <si>
    <t>介绍人</t>
    <phoneticPr fontId="1" type="noConversion"/>
  </si>
  <si>
    <t>入职日期</t>
    <phoneticPr fontId="1" type="noConversion"/>
  </si>
  <si>
    <t>出生日期</t>
    <phoneticPr fontId="1" type="noConversion"/>
  </si>
  <si>
    <t>户籍地址</t>
    <phoneticPr fontId="1" type="noConversion"/>
  </si>
  <si>
    <t>现居住地</t>
    <phoneticPr fontId="1" type="noConversion"/>
  </si>
  <si>
    <t>紧急联络人</t>
    <phoneticPr fontId="1" type="noConversion"/>
  </si>
  <si>
    <t>联络关系</t>
    <phoneticPr fontId="1" type="noConversion"/>
  </si>
  <si>
    <t>联络电话</t>
    <phoneticPr fontId="1" type="noConversion"/>
  </si>
  <si>
    <t>在职状态</t>
    <phoneticPr fontId="1" type="noConversion"/>
  </si>
  <si>
    <t>轮班班次</t>
    <phoneticPr fontId="1" type="noConversion"/>
  </si>
  <si>
    <t>轮班标记</t>
    <phoneticPr fontId="1" type="noConversion"/>
  </si>
  <si>
    <t>性别</t>
    <phoneticPr fontId="1" type="noConversion"/>
  </si>
  <si>
    <t>职位</t>
    <phoneticPr fontId="1" type="noConversion"/>
  </si>
  <si>
    <t>序号</t>
  </si>
  <si>
    <t>一级部门</t>
  </si>
  <si>
    <t>二级部门</t>
  </si>
  <si>
    <t>工号</t>
  </si>
  <si>
    <t>姓名</t>
  </si>
  <si>
    <t>职位</t>
  </si>
  <si>
    <t>入职时间
年/月/日</t>
  </si>
  <si>
    <t>性别</t>
  </si>
  <si>
    <t>年龄</t>
  </si>
  <si>
    <t>婚否</t>
  </si>
  <si>
    <t>籍贯</t>
  </si>
  <si>
    <t>民族</t>
  </si>
  <si>
    <t>学历</t>
  </si>
  <si>
    <t xml:space="preserve"> 试用期
（个月）</t>
  </si>
  <si>
    <t>宿舍</t>
  </si>
  <si>
    <t>工龄</t>
  </si>
  <si>
    <t>身份证号码</t>
  </si>
  <si>
    <t>出生年月</t>
  </si>
  <si>
    <t>出生月、日</t>
  </si>
  <si>
    <t>介绍人</t>
  </si>
  <si>
    <t>体检金额</t>
  </si>
  <si>
    <t>合同起签</t>
  </si>
  <si>
    <t>合同终止</t>
  </si>
  <si>
    <t>合同份数</t>
  </si>
  <si>
    <t>银行卡号</t>
  </si>
  <si>
    <t>现薪资等级</t>
  </si>
  <si>
    <t>最新调薪日期</t>
  </si>
  <si>
    <t>社保</t>
  </si>
  <si>
    <t>异动情况</t>
  </si>
  <si>
    <t>平安</t>
  </si>
  <si>
    <t>备注</t>
  </si>
  <si>
    <t>总经办</t>
  </si>
  <si>
    <t>D0001</t>
  </si>
  <si>
    <t>薛强</t>
  </si>
  <si>
    <t>总经理</t>
  </si>
  <si>
    <t>男</t>
  </si>
  <si>
    <t>已婚</t>
  </si>
  <si>
    <t>辽宁</t>
  </si>
  <si>
    <t>汉</t>
  </si>
  <si>
    <t>研究生</t>
  </si>
  <si>
    <t>已转正</t>
  </si>
  <si>
    <t>外宿</t>
  </si>
  <si>
    <t>13902235970</t>
  </si>
  <si>
    <t>230103196304293231</t>
  </si>
  <si>
    <t>广州市海珠区翠怡二街10号601之一</t>
  </si>
  <si>
    <t>D0002</t>
  </si>
  <si>
    <t>刘厂长</t>
  </si>
  <si>
    <t>厂长</t>
  </si>
  <si>
    <t>广东</t>
  </si>
  <si>
    <t>大专</t>
  </si>
  <si>
    <t>442527196408274338</t>
  </si>
  <si>
    <t>广东省东莞市大朗镇犀牛陂村</t>
  </si>
  <si>
    <t>D0005</t>
  </si>
  <si>
    <t>陈卓梆</t>
  </si>
  <si>
    <t>顾问</t>
  </si>
  <si>
    <t>440105194907074815</t>
  </si>
  <si>
    <t>广州市海珠区江南大道488号501室</t>
  </si>
  <si>
    <t>D2313</t>
  </si>
  <si>
    <t>薛冰健</t>
  </si>
  <si>
    <t>总经理助理</t>
  </si>
  <si>
    <t>未婚</t>
  </si>
  <si>
    <t>黑龙江</t>
  </si>
  <si>
    <t>18926909197</t>
  </si>
  <si>
    <t>440105198912105119</t>
  </si>
  <si>
    <t>广东省深圳市宝安罗路深业新岸线5-A-6B</t>
  </si>
  <si>
    <t>D0003</t>
  </si>
  <si>
    <t>伍开军</t>
  </si>
  <si>
    <t>厂长兼生产经理</t>
  </si>
  <si>
    <t>四川</t>
  </si>
  <si>
    <t>18680518185</t>
  </si>
  <si>
    <t>511022197101277078</t>
  </si>
  <si>
    <t>四川省资阳市乐至县天池镇厂区一路22号</t>
  </si>
  <si>
    <t>住房公积金</t>
  </si>
  <si>
    <t>D0004</t>
  </si>
  <si>
    <t>黄楚雄</t>
  </si>
  <si>
    <t>会计</t>
  </si>
  <si>
    <t>13686090703</t>
  </si>
  <si>
    <t>445224198504071270</t>
  </si>
  <si>
    <t>广州市天河区迎福路527号广东金融学院06级本科</t>
  </si>
  <si>
    <t>生产部</t>
  </si>
  <si>
    <t>生产修模</t>
  </si>
  <si>
    <t>D0010</t>
  </si>
  <si>
    <t>罗文彬</t>
  </si>
  <si>
    <t>主管</t>
  </si>
  <si>
    <t>中专</t>
  </si>
  <si>
    <t>440233198802060010</t>
  </si>
  <si>
    <t>广东省新丰县丰城镇东田路新太巷13号</t>
  </si>
  <si>
    <t>D0016</t>
  </si>
  <si>
    <t>余吉祥</t>
  </si>
  <si>
    <t>营运经理</t>
  </si>
  <si>
    <t>湖南</t>
  </si>
  <si>
    <t>13536323043</t>
  </si>
  <si>
    <t>430626198410078517</t>
  </si>
  <si>
    <t>湖南省平江县向家镇黄金村26号</t>
  </si>
  <si>
    <t>物控部</t>
  </si>
  <si>
    <t>D1126</t>
  </si>
  <si>
    <t>靳慧</t>
  </si>
  <si>
    <t>包装员</t>
  </si>
  <si>
    <t>湖北</t>
  </si>
  <si>
    <t>初中</t>
  </si>
  <si>
    <t>13728484580</t>
  </si>
  <si>
    <t>420620197203120503</t>
  </si>
  <si>
    <t>湖北省老河口市学府路1-301号</t>
  </si>
  <si>
    <t>工伤保险</t>
  </si>
  <si>
    <t>生产冲压</t>
  </si>
  <si>
    <t>D1305</t>
  </si>
  <si>
    <t>邹花兰</t>
  </si>
  <si>
    <t>攻牙</t>
  </si>
  <si>
    <t>江西</t>
  </si>
  <si>
    <t>13686090705</t>
  </si>
  <si>
    <t>362526197209254148</t>
  </si>
  <si>
    <t>江西省抚州市乐安县南村乡望下村丢坑组</t>
  </si>
  <si>
    <t>2份</t>
  </si>
  <si>
    <t>管理部</t>
  </si>
  <si>
    <t>D1322</t>
  </si>
  <si>
    <t>张祖盈</t>
  </si>
  <si>
    <t>保安</t>
  </si>
  <si>
    <t>13423457280</t>
  </si>
  <si>
    <t>432423195605167630</t>
  </si>
  <si>
    <t>湖南省汉寿县龙潭桥乡白羊湾村周家冲组14号</t>
  </si>
  <si>
    <t>D1411</t>
  </si>
  <si>
    <t>陈锐</t>
  </si>
  <si>
    <t>维修师傅</t>
  </si>
  <si>
    <t>511621198912203911</t>
  </si>
  <si>
    <t>四川省岳池县同兴镇安家沟村4组52号</t>
  </si>
  <si>
    <t>D1437</t>
  </si>
  <si>
    <t>谢永林</t>
  </si>
  <si>
    <t>代理组长</t>
  </si>
  <si>
    <t>高中</t>
  </si>
  <si>
    <t>13418263358</t>
  </si>
  <si>
    <t>440924197712015619</t>
  </si>
  <si>
    <t>广东省化州市文楼镇岭咀界牌村60号</t>
  </si>
  <si>
    <t>D1538</t>
  </si>
  <si>
    <t>陈远平</t>
  </si>
  <si>
    <t>司机</t>
  </si>
  <si>
    <t>13925726199</t>
  </si>
  <si>
    <t>441900198102214359</t>
  </si>
  <si>
    <t>广东省东莞市大朗镇犀牛陂大村90号</t>
  </si>
  <si>
    <t>D1551</t>
  </si>
  <si>
    <t>李江</t>
  </si>
  <si>
    <t>组长</t>
  </si>
  <si>
    <t>15918316952</t>
  </si>
  <si>
    <t>431024198707070319</t>
  </si>
  <si>
    <t>湖南省嘉禾县车头镇荫溪村三组370号</t>
  </si>
  <si>
    <t>D1622</t>
  </si>
  <si>
    <t>陈浩书</t>
  </si>
  <si>
    <t>13425096211</t>
  </si>
  <si>
    <t>445381199007290437</t>
  </si>
  <si>
    <t>广东省罗定市罗镜镇镜东村委水照1号</t>
  </si>
  <si>
    <t xml:space="preserve"> </t>
  </si>
  <si>
    <t>2015-9-1/26天月薪转25天月薪</t>
  </si>
  <si>
    <t>品保部</t>
  </si>
  <si>
    <t>D1686</t>
  </si>
  <si>
    <t>肖红群</t>
  </si>
  <si>
    <t>文控</t>
  </si>
  <si>
    <t>女</t>
  </si>
  <si>
    <t>13532661552</t>
  </si>
  <si>
    <t>511024198612167361</t>
  </si>
  <si>
    <t>四川省威远县越溪镇发展村17组19号</t>
  </si>
  <si>
    <t>D1688</t>
  </si>
  <si>
    <t>邹梅兰</t>
  </si>
  <si>
    <t>13479419749</t>
  </si>
  <si>
    <t>362526197603135024</t>
  </si>
  <si>
    <t>江西省抚州市乐安县南村乡望下村堆上组</t>
  </si>
  <si>
    <t>D1712</t>
  </si>
  <si>
    <t>刘慧青</t>
  </si>
  <si>
    <t>全检员</t>
  </si>
  <si>
    <t xml:space="preserve">湖南 </t>
  </si>
  <si>
    <t xml:space="preserve">汉 </t>
  </si>
  <si>
    <t>小学</t>
  </si>
  <si>
    <t>13760992948</t>
  </si>
  <si>
    <t>430481197805207685</t>
  </si>
  <si>
    <t>湖南省耒阳市公平圩镇白鹭村9组</t>
  </si>
  <si>
    <t>D1719</t>
  </si>
  <si>
    <t>李志强</t>
  </si>
  <si>
    <t>普师</t>
  </si>
  <si>
    <t>广西</t>
  </si>
  <si>
    <t>15818023470</t>
  </si>
  <si>
    <t>450981199202155492</t>
  </si>
  <si>
    <t>广西北流市清湾镇清湾村前进组12号</t>
  </si>
  <si>
    <t>D1720</t>
  </si>
  <si>
    <t>阳秋红</t>
  </si>
  <si>
    <t xml:space="preserve">女 </t>
  </si>
  <si>
    <t>13725743478</t>
  </si>
  <si>
    <t>430424198008177222</t>
  </si>
  <si>
    <t>湖南省衡东县吴集镇桥铺村三组</t>
  </si>
  <si>
    <t>生产组装</t>
  </si>
  <si>
    <t>D1754</t>
  </si>
  <si>
    <t>曾辛芳</t>
  </si>
  <si>
    <t>作业员</t>
  </si>
  <si>
    <t>15015312803</t>
  </si>
  <si>
    <t>430481197111156940</t>
  </si>
  <si>
    <t>湖南省耒阳市公平圩镇公平村2组</t>
  </si>
  <si>
    <t>工程部</t>
  </si>
  <si>
    <t>D1808</t>
  </si>
  <si>
    <t>司俊华</t>
  </si>
  <si>
    <t>模具普师</t>
  </si>
  <si>
    <t>15016888594</t>
  </si>
  <si>
    <t>511322198809013810</t>
  </si>
  <si>
    <t>四川省营山县龙伏乡耳岩村8组5号</t>
  </si>
  <si>
    <t>财务部</t>
  </si>
  <si>
    <t>D1889</t>
  </si>
  <si>
    <t>易展香</t>
  </si>
  <si>
    <t>1867620325</t>
  </si>
  <si>
    <t>430421198304276429</t>
  </si>
  <si>
    <t>广东省东莞市大岭山镇杨屋宫陂村139号</t>
  </si>
  <si>
    <t>D2042</t>
  </si>
  <si>
    <t>付永久</t>
  </si>
  <si>
    <t>IPQC</t>
  </si>
  <si>
    <t>末婚</t>
  </si>
  <si>
    <t>18925560783</t>
  </si>
  <si>
    <t>522623199212113616</t>
  </si>
  <si>
    <t>贵州省施秉县双井镇平寨村三组</t>
  </si>
  <si>
    <t>D2085</t>
  </si>
  <si>
    <t>刘云清</t>
  </si>
  <si>
    <t>会计文员</t>
  </si>
  <si>
    <t>13620019705</t>
  </si>
  <si>
    <t>441900197705284343</t>
  </si>
  <si>
    <t>广东省东莞市大朗镇犀牛陂村犀富174号</t>
  </si>
  <si>
    <t>D2148</t>
  </si>
  <si>
    <t>肖伟</t>
  </si>
  <si>
    <t>IT工程师</t>
  </si>
  <si>
    <t>13825795254</t>
  </si>
  <si>
    <t>420321198607126615</t>
  </si>
  <si>
    <t>湖北省郧县柳陂镇辽瓦村2组45号</t>
  </si>
  <si>
    <t>D2248</t>
  </si>
  <si>
    <t>蓝莊锤</t>
  </si>
  <si>
    <t>模具学徒</t>
  </si>
  <si>
    <t>15218451112</t>
  </si>
  <si>
    <t>441224199806280319</t>
  </si>
  <si>
    <t>广东省怀集县怀城镇上郭居委会</t>
  </si>
  <si>
    <t>由2016-6-1调入工程部做学徒</t>
  </si>
  <si>
    <t>D2167</t>
  </si>
  <si>
    <t>宁在欣</t>
  </si>
  <si>
    <t>线割师傅</t>
  </si>
  <si>
    <t>18376857026</t>
  </si>
  <si>
    <t>45212219970121511X</t>
  </si>
  <si>
    <t>广西横县陶紆社区居委会宁村3队84号</t>
  </si>
  <si>
    <t>D2215</t>
  </si>
  <si>
    <t>刘鸿南</t>
  </si>
  <si>
    <t>汉族</t>
  </si>
  <si>
    <t>18025194311</t>
  </si>
  <si>
    <t>450921198709212854</t>
  </si>
  <si>
    <t>广西容县黎村镇和睦村石脚队17号</t>
  </si>
  <si>
    <t>崔少冲</t>
  </si>
  <si>
    <t>D2216</t>
  </si>
  <si>
    <t>甘鹏翔</t>
  </si>
  <si>
    <t>模具组长</t>
  </si>
  <si>
    <t>13712957221</t>
  </si>
  <si>
    <t>429006198711209339</t>
  </si>
  <si>
    <t>湖北省天门市杨林办事处八市村一组53号</t>
  </si>
  <si>
    <t>D2217</t>
  </si>
  <si>
    <t>龚小武</t>
  </si>
  <si>
    <t>设计工程师组长</t>
  </si>
  <si>
    <t>18122906741</t>
  </si>
  <si>
    <t>430923198505164116</t>
  </si>
  <si>
    <t>湖南省安化县奎溪镇角塘村亲爱村民组19号</t>
  </si>
  <si>
    <t>程文俊</t>
  </si>
  <si>
    <t>D2220</t>
  </si>
  <si>
    <t>罗小庭</t>
  </si>
  <si>
    <t>PE工程师</t>
  </si>
  <si>
    <t>13713121180</t>
  </si>
  <si>
    <t>430524198508291174</t>
  </si>
  <si>
    <t>湖南省隆回县金石桥镇晓阳溪村13组27号</t>
  </si>
  <si>
    <t>D2244</t>
  </si>
  <si>
    <t>李红艳</t>
  </si>
  <si>
    <t>测量组长</t>
  </si>
  <si>
    <t>13532431904</t>
  </si>
  <si>
    <t>430482199203014320</t>
  </si>
  <si>
    <t>湖南省常宁市西岭镇桐江村石院村尾023组</t>
  </si>
  <si>
    <t>D2253</t>
  </si>
  <si>
    <t>谢霞</t>
  </si>
  <si>
    <t>仓管员</t>
  </si>
  <si>
    <t>15526015195</t>
  </si>
  <si>
    <t>430524198902201165</t>
  </si>
  <si>
    <t>客服部</t>
  </si>
  <si>
    <t>D2254</t>
  </si>
  <si>
    <t>金万两</t>
  </si>
  <si>
    <t>13431316522</t>
  </si>
  <si>
    <t>432524198508288081</t>
  </si>
  <si>
    <t>湖南省平江县向家镇黄金村一组</t>
  </si>
  <si>
    <t>D2259</t>
  </si>
  <si>
    <t>张兰</t>
  </si>
  <si>
    <t>PMC</t>
  </si>
  <si>
    <t>13725705818</t>
  </si>
  <si>
    <t>43052519900812854x</t>
  </si>
  <si>
    <t>湖北省襄阳市卧龙镇官山村</t>
  </si>
  <si>
    <t>D2263</t>
  </si>
  <si>
    <t>刘慧如</t>
  </si>
  <si>
    <t>出纳</t>
  </si>
  <si>
    <t>本科</t>
  </si>
  <si>
    <t>15992907738</t>
  </si>
  <si>
    <t>44190019940913434X</t>
  </si>
  <si>
    <t>广东省东莞市大朗镇犀牛陂村犀华148号</t>
  </si>
  <si>
    <t>D2292</t>
  </si>
  <si>
    <t>周永德</t>
  </si>
  <si>
    <t>13650477100</t>
  </si>
  <si>
    <t>362421198912032333</t>
  </si>
  <si>
    <t>江西省吉安市吉安县喱田乡上湖村恒山自然村65号</t>
  </si>
  <si>
    <t>D2311</t>
  </si>
  <si>
    <t>周淑贞</t>
  </si>
  <si>
    <t>全检组长</t>
  </si>
  <si>
    <t>18627435586</t>
  </si>
  <si>
    <t>341221198507191044</t>
  </si>
  <si>
    <t>湖南省花恒县团结镇杨家寨一组</t>
  </si>
  <si>
    <t>D2329</t>
  </si>
  <si>
    <t>石黎明</t>
  </si>
  <si>
    <t>云南</t>
  </si>
  <si>
    <t>阿昌</t>
  </si>
  <si>
    <t>13532952313</t>
  </si>
  <si>
    <t>533124199408020616</t>
  </si>
  <si>
    <t>云南省德宏傣族景颇祖自治州</t>
  </si>
  <si>
    <t>D1555</t>
  </si>
  <si>
    <t>王庚生</t>
  </si>
  <si>
    <t>13763296162</t>
  </si>
  <si>
    <t>432622195912210015</t>
  </si>
  <si>
    <t>湖南省隆回县桃洪镇辰河路6号8栋</t>
  </si>
  <si>
    <t>D2347</t>
  </si>
  <si>
    <t>李滨</t>
  </si>
  <si>
    <t>17820306804</t>
  </si>
  <si>
    <t>430423198901240961</t>
  </si>
  <si>
    <t>湖南省衡山县白果镇新民村竹皮组</t>
  </si>
  <si>
    <t>采购部</t>
  </si>
  <si>
    <t>D2350</t>
  </si>
  <si>
    <t>魏瑞男</t>
  </si>
  <si>
    <t>采购主管</t>
  </si>
  <si>
    <t>江苏</t>
  </si>
  <si>
    <t>15916856951</t>
  </si>
  <si>
    <t>220802198212200316</t>
  </si>
  <si>
    <t>江苏省昆山市玉山镇前进中路108号</t>
  </si>
  <si>
    <t>D2365</t>
  </si>
  <si>
    <t>黄超坤</t>
  </si>
  <si>
    <t>18277575245</t>
  </si>
  <si>
    <t>450921200005024820</t>
  </si>
  <si>
    <t>广西容县石头镇营垌村长田二队8号</t>
  </si>
  <si>
    <t>D2369</t>
  </si>
  <si>
    <t>吴周</t>
  </si>
  <si>
    <t>总经理财务秘书</t>
  </si>
  <si>
    <t>15692063321</t>
  </si>
  <si>
    <t>431124198411240046</t>
  </si>
  <si>
    <t>湖南省道县道江镇濂溪居委会1组</t>
  </si>
  <si>
    <t>D2380</t>
  </si>
  <si>
    <t>邱清池</t>
  </si>
  <si>
    <t>员工</t>
  </si>
  <si>
    <t>13977535013</t>
  </si>
  <si>
    <t>452525198110033222</t>
  </si>
  <si>
    <t>广西省容县杨村镇东华村双头队16号</t>
  </si>
  <si>
    <t>D2373</t>
  </si>
  <si>
    <t>颜小南</t>
  </si>
  <si>
    <t>13509243846</t>
  </si>
  <si>
    <t>430521197012282625</t>
  </si>
  <si>
    <t>广东省化州市中垌镇马路头新塘口村73号</t>
  </si>
  <si>
    <t>D2385</t>
  </si>
  <si>
    <t>刘沈柳</t>
  </si>
  <si>
    <t>市场专员</t>
  </si>
  <si>
    <t>15024087630</t>
  </si>
  <si>
    <t>441900199103264328</t>
  </si>
  <si>
    <t>广东省东莞市大朗镇犀牛陂村犀富192号</t>
  </si>
  <si>
    <t>D2412</t>
  </si>
  <si>
    <t>林容</t>
  </si>
  <si>
    <t>品质工程师助理</t>
  </si>
  <si>
    <t>15718138713</t>
  </si>
  <si>
    <t>450981199312021428</t>
  </si>
  <si>
    <t>广西北流市大里镇冠塘村佛一组6号</t>
  </si>
  <si>
    <t>D2413</t>
  </si>
  <si>
    <t>何华连</t>
  </si>
  <si>
    <t>仓管文员</t>
  </si>
  <si>
    <t>15992948538</t>
  </si>
  <si>
    <t>440981199408217589</t>
  </si>
  <si>
    <t>广东省高州市宝光街道荷木坡中平山村26号</t>
  </si>
  <si>
    <t>D2415</t>
  </si>
  <si>
    <t>郑亮</t>
  </si>
  <si>
    <t>执行采购</t>
  </si>
  <si>
    <t>13532847256</t>
  </si>
  <si>
    <t>431121198512042226</t>
  </si>
  <si>
    <t>广东省东莞市大朗镇正坑一区四巷3号</t>
  </si>
  <si>
    <t>D2432</t>
  </si>
  <si>
    <t>吴琴心</t>
  </si>
  <si>
    <t>15322937560</t>
  </si>
  <si>
    <t>420281198710012043</t>
  </si>
  <si>
    <t>湖北省阳新县兴国镇陵园路43号701室</t>
  </si>
  <si>
    <t>D2440</t>
  </si>
  <si>
    <t>梁伟明</t>
  </si>
  <si>
    <t>模具师傅</t>
  </si>
  <si>
    <t>13650252342</t>
  </si>
  <si>
    <t>441224198811102950</t>
  </si>
  <si>
    <t>广东省怀集县洽水镇新田村委会新田村</t>
  </si>
  <si>
    <t>D2446</t>
  </si>
  <si>
    <t>李顺成</t>
  </si>
  <si>
    <t>厨师</t>
  </si>
  <si>
    <t>15119033980</t>
  </si>
  <si>
    <t>42068319691013127X</t>
  </si>
  <si>
    <t>湖北省枣阳市七方镇大店村六组</t>
  </si>
  <si>
    <t>D2461</t>
  </si>
  <si>
    <t xml:space="preserve">武芳 </t>
  </si>
  <si>
    <t>跟单</t>
  </si>
  <si>
    <t>13620062748</t>
  </si>
  <si>
    <t>430422198901263024</t>
  </si>
  <si>
    <t>湖南省衡阳</t>
  </si>
  <si>
    <t>D2495</t>
  </si>
  <si>
    <t>李金霞</t>
  </si>
  <si>
    <t>15012603674</t>
  </si>
  <si>
    <t>44538119980426344X</t>
  </si>
  <si>
    <t>广东省罗定市围底镇文岗村委纪岗山57号</t>
  </si>
  <si>
    <t>D2517</t>
  </si>
  <si>
    <t>杨莎莎</t>
  </si>
  <si>
    <t>贵州</t>
  </si>
  <si>
    <t>18608574236</t>
  </si>
  <si>
    <t>522423199203192921</t>
  </si>
  <si>
    <t>贵州省黔西县大关镇文明村南门组</t>
  </si>
  <si>
    <t>生产办公室</t>
  </si>
  <si>
    <t>D2525</t>
  </si>
  <si>
    <t>胡义敬</t>
  </si>
  <si>
    <t>生产文员</t>
  </si>
  <si>
    <t>13538336015</t>
  </si>
  <si>
    <t>522122197907074825</t>
  </si>
  <si>
    <t>贵州省桐县夜朗镇凉镇凉水村高梁村组9号</t>
  </si>
  <si>
    <t>D2546</t>
  </si>
  <si>
    <t>姚继秀</t>
  </si>
  <si>
    <t>OQC</t>
  </si>
  <si>
    <t>无试用期</t>
  </si>
  <si>
    <t>13537419572</t>
  </si>
  <si>
    <t>452322198210163040</t>
  </si>
  <si>
    <t>广东省阳春市八甲镇俄颈村委会梅子朗村</t>
  </si>
  <si>
    <t>D2547</t>
  </si>
  <si>
    <t>邵应平</t>
  </si>
  <si>
    <t>13728220379</t>
  </si>
  <si>
    <t>522121195905243618</t>
  </si>
  <si>
    <t>贵州省遵义县泮水镇永安社区四组</t>
  </si>
  <si>
    <t>D2551</t>
  </si>
  <si>
    <t>刘嘉丽</t>
  </si>
  <si>
    <t>13713346378</t>
  </si>
  <si>
    <t>441900199310204328</t>
  </si>
  <si>
    <t>D2552</t>
  </si>
  <si>
    <t>熊桂香</t>
  </si>
  <si>
    <t>13857732449</t>
  </si>
  <si>
    <t>420222197410152023</t>
  </si>
  <si>
    <t>湖北省阳新县太子镇李姓村七组白岩下</t>
  </si>
  <si>
    <t>D2554</t>
  </si>
  <si>
    <t>王安兴</t>
  </si>
  <si>
    <t>17688225360</t>
  </si>
  <si>
    <t>362429199812060017</t>
  </si>
  <si>
    <t>江西省吉安福县平都镇文苑路352号601</t>
  </si>
  <si>
    <t>D2557</t>
  </si>
  <si>
    <t>陈昭珍</t>
  </si>
  <si>
    <t>14786331902</t>
  </si>
  <si>
    <t>431129199604024215</t>
  </si>
  <si>
    <t>湖南省江华瑶族自治县涛圩镇龙山村67号</t>
  </si>
  <si>
    <t>D2571</t>
  </si>
  <si>
    <t>黄谷连</t>
  </si>
  <si>
    <t>清洁工</t>
  </si>
  <si>
    <t>13790577726</t>
  </si>
  <si>
    <t>442527196607021923</t>
  </si>
  <si>
    <t>广东省东莞市大朗镇犀牛陂村犀华112号</t>
  </si>
  <si>
    <t>D2572</t>
  </si>
  <si>
    <t>贾银会</t>
  </si>
  <si>
    <t>15223298836</t>
  </si>
  <si>
    <t>522422198411075024</t>
  </si>
  <si>
    <t>贵州省大方县三元乡群丰村安家寨组</t>
  </si>
  <si>
    <t xml:space="preserve">生产部 </t>
  </si>
  <si>
    <t>D2587</t>
  </si>
  <si>
    <t>谯岐山</t>
  </si>
  <si>
    <t>机修电工</t>
  </si>
  <si>
    <t>13532554674</t>
  </si>
  <si>
    <t>513022198409014473</t>
  </si>
  <si>
    <t>四川省宣汉县凤鸣乡石场村2组26号</t>
  </si>
  <si>
    <t xml:space="preserve">生产组装 </t>
  </si>
  <si>
    <t>D2614</t>
  </si>
  <si>
    <t>叶建香</t>
  </si>
  <si>
    <t>15016024989</t>
  </si>
  <si>
    <t>441322198302024627</t>
  </si>
  <si>
    <t>广东省博罗县福田村委会火烧园三小组62号</t>
  </si>
  <si>
    <t>D2626</t>
  </si>
  <si>
    <t>陈长勤</t>
  </si>
  <si>
    <t>修模师傅</t>
  </si>
  <si>
    <t>18707763091</t>
  </si>
  <si>
    <t>452629198611162736</t>
  </si>
  <si>
    <t>广西乐业县逻沙乡九龙村黄泥坡屯019号</t>
  </si>
  <si>
    <t>D2629</t>
  </si>
  <si>
    <t>管胜利</t>
  </si>
  <si>
    <t>13202662200</t>
  </si>
  <si>
    <t>421126198003110059</t>
  </si>
  <si>
    <t>湖北省蕲春县漕河镇蕲阳北路267号</t>
  </si>
  <si>
    <t xml:space="preserve"> 2018-6-4</t>
  </si>
  <si>
    <t xml:space="preserve"> 2021-6-3</t>
  </si>
  <si>
    <t>D2631</t>
  </si>
  <si>
    <t>吴友光</t>
  </si>
  <si>
    <t>磨床师傅</t>
  </si>
  <si>
    <t xml:space="preserve">汉  </t>
  </si>
  <si>
    <t>13580894282</t>
  </si>
  <si>
    <t>452123198102013737</t>
  </si>
  <si>
    <t>广西宾阳县古辣镇马界村委会黄道村79号</t>
  </si>
  <si>
    <t xml:space="preserve"> 2018-6-5</t>
  </si>
  <si>
    <t xml:space="preserve"> 2021-6-4</t>
  </si>
  <si>
    <t>D2641</t>
  </si>
  <si>
    <t>吴乙群</t>
  </si>
  <si>
    <t>海南</t>
  </si>
  <si>
    <t>13976437656</t>
  </si>
  <si>
    <t>460032197908086261</t>
  </si>
  <si>
    <t>海南省东方市板桥镇抱利村四队</t>
  </si>
  <si>
    <t xml:space="preserve"> 2018-6-12</t>
  </si>
  <si>
    <t xml:space="preserve"> 2021-6-11</t>
  </si>
  <si>
    <t>D2643</t>
  </si>
  <si>
    <t>范林</t>
  </si>
  <si>
    <t>13038890936</t>
  </si>
  <si>
    <t>431022199007293695</t>
  </si>
  <si>
    <t>湖南省宜章县天塘乡山背村第5村民小组</t>
  </si>
  <si>
    <t xml:space="preserve"> 2018-6-13</t>
  </si>
  <si>
    <t xml:space="preserve"> 2021-6-12</t>
  </si>
  <si>
    <t>D2645</t>
  </si>
  <si>
    <t>彭国君</t>
  </si>
  <si>
    <t>18826985921</t>
  </si>
  <si>
    <t>43302419751216569X</t>
  </si>
  <si>
    <t>湖南省潊浦县桐木溪乡刘家渡村十二组</t>
  </si>
  <si>
    <t xml:space="preserve"> 2018-6-15</t>
  </si>
  <si>
    <t xml:space="preserve"> 2021-6-13</t>
  </si>
  <si>
    <t>D2648</t>
  </si>
  <si>
    <t>冯敬华</t>
  </si>
  <si>
    <t>13038810936</t>
  </si>
  <si>
    <t>44188119851005561X</t>
  </si>
  <si>
    <t>广东省英德市沙口镇洲西村委会三二组</t>
  </si>
  <si>
    <t xml:space="preserve"> 2018-6-19</t>
  </si>
  <si>
    <t xml:space="preserve"> 2021-6-18</t>
  </si>
  <si>
    <t>D2656</t>
  </si>
  <si>
    <t>张英</t>
  </si>
  <si>
    <t>1-3个月</t>
  </si>
  <si>
    <t>15773605166</t>
  </si>
  <si>
    <t>430722198907237640</t>
  </si>
  <si>
    <t xml:space="preserve">品保部 </t>
  </si>
  <si>
    <t>D2657</t>
  </si>
  <si>
    <t>胡鑫花</t>
  </si>
  <si>
    <t>13694920500</t>
  </si>
  <si>
    <t>450221198906080928</t>
  </si>
  <si>
    <t>广西柳江县里雍镇广实村有成30号</t>
  </si>
  <si>
    <t xml:space="preserve"> 2018-6-29</t>
  </si>
  <si>
    <t xml:space="preserve"> 2021-6-28</t>
  </si>
  <si>
    <t>销售部</t>
  </si>
  <si>
    <t>D2658</t>
  </si>
  <si>
    <t>周国豪</t>
  </si>
  <si>
    <t xml:space="preserve"> 销售总监</t>
  </si>
  <si>
    <t>13922793766</t>
  </si>
  <si>
    <t>440902198909151274</t>
  </si>
  <si>
    <t>广东省珠海市香洲区金凤路6号</t>
  </si>
  <si>
    <t xml:space="preserve"> 2018-7-1</t>
  </si>
  <si>
    <t xml:space="preserve"> 2021-6-30</t>
  </si>
  <si>
    <t>D2663</t>
  </si>
  <si>
    <t>田锡珍</t>
  </si>
  <si>
    <t>厨工</t>
  </si>
  <si>
    <t>15282416646</t>
  </si>
  <si>
    <t>513029197410257026</t>
  </si>
  <si>
    <t>四川省大竹县八渡乡石城村2组</t>
  </si>
  <si>
    <t xml:space="preserve"> 2018-7-5</t>
  </si>
  <si>
    <t xml:space="preserve"> 2021-7-4</t>
  </si>
  <si>
    <t>6228410954648830373(东莞）</t>
  </si>
  <si>
    <t>D2671</t>
  </si>
  <si>
    <t>陈国明</t>
  </si>
  <si>
    <t>模具设计师</t>
  </si>
  <si>
    <t>15814291994</t>
  </si>
  <si>
    <t>450923198406054038</t>
  </si>
  <si>
    <t>广西博白县东平镇石角村凤尾队027号</t>
  </si>
  <si>
    <t>6230520080008465478（广州）</t>
  </si>
  <si>
    <t>D2673</t>
  </si>
  <si>
    <t>杨诗琪</t>
  </si>
  <si>
    <t>14708250680</t>
  </si>
  <si>
    <t>511681199711230068</t>
  </si>
  <si>
    <t>四川省华蓥市古桥社区6组5号</t>
  </si>
  <si>
    <t>D2683</t>
  </si>
  <si>
    <t>杨娟利</t>
  </si>
  <si>
    <t>助理</t>
  </si>
  <si>
    <t>陕西</t>
  </si>
  <si>
    <t>18729201850</t>
  </si>
  <si>
    <t>610481198304221823</t>
  </si>
  <si>
    <t>陕西省兴平市马镇安家村5组253号</t>
  </si>
  <si>
    <t>6228270129915293972（深圳）</t>
  </si>
  <si>
    <t>D2689</t>
  </si>
  <si>
    <t>雷成登</t>
  </si>
  <si>
    <t>13532576675</t>
  </si>
  <si>
    <t>430528198204067371</t>
  </si>
  <si>
    <t>湖南省新宁县回龙寺镇高阳村5组7号</t>
  </si>
  <si>
    <t>6230520600024611175（东莞）</t>
  </si>
  <si>
    <t>D2690</t>
  </si>
  <si>
    <t>周辉跃</t>
  </si>
  <si>
    <t>总经理特助</t>
  </si>
  <si>
    <t>1861172596</t>
  </si>
  <si>
    <t>431222198601123812</t>
  </si>
  <si>
    <t>湖南省沅陵县五强强镇蒿子溪村金厂岗下组05号</t>
  </si>
  <si>
    <t>D2696</t>
  </si>
  <si>
    <t>王永惠</t>
  </si>
  <si>
    <t>18397360027</t>
  </si>
  <si>
    <t>533524198704122729</t>
  </si>
  <si>
    <t>云南省临沧市永德县大山村鸡刺林上组</t>
  </si>
  <si>
    <t>6228480606719884573 (东莞）</t>
  </si>
  <si>
    <t>D2697</t>
  </si>
  <si>
    <t>曾永丛</t>
  </si>
  <si>
    <t>430722197409096596</t>
  </si>
  <si>
    <t>湖南省汉寿县大南湖乡官兴障村二组7号</t>
  </si>
  <si>
    <t>6228480606697548075 (东莞）</t>
  </si>
  <si>
    <t>D2698</t>
  </si>
  <si>
    <t>杨正国</t>
  </si>
  <si>
    <t>13421421480</t>
  </si>
  <si>
    <t>450722197906244952</t>
  </si>
  <si>
    <t>广西灵山县三隆镇上楼村委会一队46号</t>
  </si>
  <si>
    <t>6230520600027144679(东莞）</t>
  </si>
  <si>
    <t>D2702</t>
  </si>
  <si>
    <t>范林平</t>
  </si>
  <si>
    <t>线割学徒</t>
  </si>
  <si>
    <t>13662458396</t>
  </si>
  <si>
    <t>431022199904113690</t>
  </si>
  <si>
    <t>6230520600027984575(东莞）</t>
  </si>
  <si>
    <t>D2706</t>
  </si>
  <si>
    <t>曹来兵</t>
  </si>
  <si>
    <t>物料员</t>
  </si>
  <si>
    <t>18890472540</t>
  </si>
  <si>
    <t>430528198405263854</t>
  </si>
  <si>
    <t>湖南省新宁县清江桥乡桃花村6组14号</t>
  </si>
  <si>
    <t>6230520600006906171(东莞）</t>
  </si>
  <si>
    <t>D2708</t>
  </si>
  <si>
    <t>韦小兰</t>
  </si>
  <si>
    <t>壮</t>
  </si>
  <si>
    <t>452231197704053067</t>
  </si>
  <si>
    <t>广西忻城县大塘镇寨东村拉光屯55号</t>
  </si>
  <si>
    <t>6230520600028584477(东莞）</t>
  </si>
  <si>
    <t>D2712</t>
  </si>
  <si>
    <t>白海媚</t>
  </si>
  <si>
    <t>440281199408116026</t>
  </si>
  <si>
    <t>广东省乐昌市白石镇水井村委会甫呈山组38号</t>
  </si>
  <si>
    <t>6230520600031777274(东莞）</t>
  </si>
  <si>
    <t>D2714</t>
  </si>
  <si>
    <t>唐云燕</t>
  </si>
  <si>
    <t>13677454013</t>
  </si>
  <si>
    <t>431225199501174421</t>
  </si>
  <si>
    <t>湖南省会同县林城镇龙塘村五组18号</t>
  </si>
  <si>
    <t>6230520600032967171(东莞）</t>
  </si>
  <si>
    <t>D2716</t>
  </si>
  <si>
    <t>谢春丽</t>
  </si>
  <si>
    <t>广东省</t>
  </si>
  <si>
    <t>15019972758</t>
  </si>
  <si>
    <t>450481199108112042</t>
  </si>
  <si>
    <t>广东省四会市威整镇甜竹坑村委会源岗村092号</t>
  </si>
  <si>
    <t>6230520600007025575(东莞)</t>
  </si>
  <si>
    <t>D2717</t>
  </si>
  <si>
    <t>伍开斌</t>
  </si>
  <si>
    <t>18122901313</t>
  </si>
  <si>
    <t>511022196707087071</t>
  </si>
  <si>
    <t>四川省资阳市乐至县安镇杨台村8组</t>
  </si>
  <si>
    <t>6228414114640180170(东莞)</t>
  </si>
  <si>
    <t>D2721</t>
  </si>
  <si>
    <t>刘孟梅</t>
  </si>
  <si>
    <t>营销中心专员</t>
  </si>
  <si>
    <t>15992945210</t>
  </si>
  <si>
    <t>430524198907194064</t>
  </si>
  <si>
    <t>湖南省隆回县七江镇水源村1组20号</t>
  </si>
  <si>
    <t>6230520600039439273(东莞)</t>
  </si>
  <si>
    <t>D2722</t>
  </si>
  <si>
    <t>雷成亮</t>
  </si>
  <si>
    <t>业务助理</t>
  </si>
  <si>
    <t>13430573100</t>
  </si>
  <si>
    <t>430528198904217393</t>
  </si>
  <si>
    <t>湖南省新宁县回龙寺镇茼蒿村6组26号</t>
  </si>
  <si>
    <t>6230520600038266776(东莞)</t>
  </si>
  <si>
    <t>D2723</t>
  </si>
  <si>
    <t>梅军</t>
  </si>
  <si>
    <t>采购员</t>
  </si>
  <si>
    <t>13686669966</t>
  </si>
  <si>
    <t>421127198408172537</t>
  </si>
  <si>
    <t>湖北省黄梅县新开镇正街1号</t>
  </si>
  <si>
    <t>6228480604450988216（东莞）</t>
  </si>
  <si>
    <t>D2724</t>
  </si>
  <si>
    <t>陈宽怀</t>
  </si>
  <si>
    <t>设计师</t>
  </si>
  <si>
    <t>13554970297</t>
  </si>
  <si>
    <t>42011119800809315X</t>
  </si>
  <si>
    <t>广东省罗定市榃滨镇榃滨居委会迎宾路142号</t>
  </si>
  <si>
    <t>6228480120761007315（深圳横岗）</t>
  </si>
  <si>
    <t>D2725</t>
  </si>
  <si>
    <t>徐红梅</t>
  </si>
  <si>
    <t>人事专员</t>
  </si>
  <si>
    <t>重庆</t>
  </si>
  <si>
    <t>15622959036</t>
  </si>
  <si>
    <t>513021198511247349</t>
  </si>
  <si>
    <t>重庆市垫江县高安镇三五村2组96号</t>
  </si>
  <si>
    <t>6228480608701942773（东莞）</t>
  </si>
  <si>
    <t>D2727</t>
  </si>
  <si>
    <t>袁海慧</t>
  </si>
  <si>
    <t>13538542265</t>
  </si>
  <si>
    <t>440981199401051141</t>
  </si>
  <si>
    <t>广东省高州市谢鸡镇铺面村143号</t>
  </si>
  <si>
    <t>6228480606761270275（东莞）</t>
  </si>
  <si>
    <t>D2728</t>
  </si>
  <si>
    <t>罗廷羡</t>
  </si>
  <si>
    <t>1个月</t>
  </si>
  <si>
    <t>15015483342</t>
  </si>
  <si>
    <t>452526197503015414</t>
  </si>
  <si>
    <t>广西省北流市清湾镇禾界村六楞组1号</t>
  </si>
  <si>
    <t>6228410840540195215（广西北流市）</t>
  </si>
  <si>
    <t>待定</t>
  </si>
  <si>
    <t>D2729</t>
  </si>
  <si>
    <t>欧阳小娥</t>
  </si>
  <si>
    <t>18153845689</t>
  </si>
  <si>
    <t>431022197505244248</t>
  </si>
  <si>
    <t>湖南省宜章县梅田镇上寮村1组</t>
  </si>
  <si>
    <t>6228480819447206072（湖南省宜章县）</t>
  </si>
  <si>
    <t>D2730</t>
  </si>
  <si>
    <t>刘霞</t>
  </si>
  <si>
    <t>18216055600</t>
  </si>
  <si>
    <t>43048119860817695X</t>
  </si>
  <si>
    <t>湖南省耒阳市公平圩镇白鹭村15组</t>
  </si>
  <si>
    <t>6230520600048882570（东莞）</t>
  </si>
  <si>
    <t>D2731</t>
  </si>
  <si>
    <t>龙小艳</t>
  </si>
  <si>
    <t>15211883037</t>
  </si>
  <si>
    <t>430521199106274967</t>
  </si>
  <si>
    <t>湖南省邵东县火厂坪镇乐坪村6组8号</t>
  </si>
  <si>
    <t>6230520600048882372（东莞）</t>
  </si>
  <si>
    <t>D2732</t>
  </si>
  <si>
    <t>阎洪斌</t>
  </si>
  <si>
    <t xml:space="preserve">保安 </t>
  </si>
  <si>
    <t>哈尔滨</t>
  </si>
  <si>
    <t>13936181798</t>
  </si>
  <si>
    <t>230106195608071413</t>
  </si>
  <si>
    <t>哈尔滨市道外区辽河路红旗小区18栋4单元3层3号</t>
  </si>
  <si>
    <t>联络人</t>
    <phoneticPr fontId="1" type="noConversion"/>
  </si>
  <si>
    <t>宿舍</t>
    <phoneticPr fontId="1" type="noConversion"/>
  </si>
  <si>
    <t>广东省深圳市宝安罗路深业新岸线5/A/6B</t>
  </si>
  <si>
    <t>湖北省老河口市学府路1/301号</t>
  </si>
  <si>
    <t>考勤号码</t>
  </si>
  <si>
    <t>编号</t>
  </si>
  <si>
    <t>职务</t>
  </si>
  <si>
    <t>行动电话</t>
  </si>
  <si>
    <t>出生日期</t>
  </si>
  <si>
    <t>聘用日期</t>
  </si>
  <si>
    <t>地址</t>
  </si>
  <si>
    <t>办公电话</t>
  </si>
  <si>
    <t>部门</t>
  </si>
  <si>
    <t>管理员</t>
  </si>
  <si>
    <t>卡号</t>
  </si>
  <si>
    <t>级别</t>
  </si>
  <si>
    <t>门禁分组</t>
  </si>
  <si>
    <t>使用组时间段</t>
  </si>
  <si>
    <t>验证方式</t>
  </si>
  <si>
    <t>临时用户</t>
  </si>
  <si>
    <t>有效次数</t>
  </si>
  <si>
    <t>有效期开始</t>
  </si>
  <si>
    <t>有效期结束</t>
  </si>
  <si>
    <t>时段1</t>
  </si>
  <si>
    <t>时段2</t>
  </si>
  <si>
    <t>时段3</t>
  </si>
  <si>
    <t>身份证号</t>
  </si>
  <si>
    <t>身份证有效期</t>
  </si>
  <si>
    <t>邮箱</t>
  </si>
  <si>
    <t>身份证物理卡号</t>
  </si>
  <si>
    <t>63426</t>
  </si>
  <si>
    <t>东讯五金</t>
  </si>
  <si>
    <t>0008059137</t>
  </si>
  <si>
    <t>一般用户</t>
  </si>
  <si>
    <t>1</t>
  </si>
  <si>
    <t>0</t>
  </si>
  <si>
    <t>63419</t>
  </si>
  <si>
    <t>0004883540</t>
  </si>
  <si>
    <t>107</t>
  </si>
  <si>
    <t>0008057191</t>
  </si>
  <si>
    <t>63410</t>
  </si>
  <si>
    <t>0004874892</t>
  </si>
  <si>
    <t>63367</t>
  </si>
  <si>
    <t>D2651</t>
  </si>
  <si>
    <t>陈承东</t>
  </si>
  <si>
    <t>储干</t>
  </si>
  <si>
    <t>0004894883</t>
  </si>
  <si>
    <t>63421</t>
  </si>
  <si>
    <t>陈代兴</t>
  </si>
  <si>
    <t>0012439553</t>
  </si>
  <si>
    <t>63385</t>
  </si>
  <si>
    <t>0013040144</t>
  </si>
  <si>
    <t>94</t>
  </si>
  <si>
    <t>0008784080</t>
  </si>
  <si>
    <t>63401</t>
  </si>
  <si>
    <t>D2687</t>
  </si>
  <si>
    <t>陈佳佳</t>
  </si>
  <si>
    <t>0008832188</t>
  </si>
  <si>
    <t>63437</t>
  </si>
  <si>
    <t>0013053106</t>
  </si>
  <si>
    <t>84</t>
  </si>
  <si>
    <t>模具补师</t>
  </si>
  <si>
    <t>0009107604</t>
  </si>
  <si>
    <t>63344</t>
  </si>
  <si>
    <t>0009118710</t>
  </si>
  <si>
    <t>63291</t>
  </si>
  <si>
    <t>0008832181</t>
  </si>
  <si>
    <t>63263</t>
  </si>
  <si>
    <t>D2527</t>
  </si>
  <si>
    <t>程丽</t>
  </si>
  <si>
    <t>0000657584</t>
  </si>
  <si>
    <t>63366</t>
  </si>
  <si>
    <t>D2654</t>
  </si>
  <si>
    <t>邓玉珊</t>
  </si>
  <si>
    <t>0008073843</t>
  </si>
  <si>
    <t>63412</t>
  </si>
  <si>
    <t>D2699</t>
  </si>
  <si>
    <t>董传奇</t>
  </si>
  <si>
    <t>0004894500</t>
  </si>
  <si>
    <t>63360</t>
  </si>
  <si>
    <t>0008064687</t>
  </si>
  <si>
    <t>63423</t>
  </si>
  <si>
    <t>0013062993</t>
  </si>
  <si>
    <t>63362</t>
  </si>
  <si>
    <t>0008780716</t>
  </si>
  <si>
    <t>63395</t>
  </si>
  <si>
    <t>D2679</t>
  </si>
  <si>
    <t>冯俩红</t>
  </si>
  <si>
    <t>0013041145</t>
  </si>
  <si>
    <t>65</t>
  </si>
  <si>
    <t>0004895126</t>
  </si>
  <si>
    <t>63413</t>
  </si>
  <si>
    <t>D2700</t>
  </si>
  <si>
    <t>甘超</t>
  </si>
  <si>
    <t>0001521422</t>
  </si>
  <si>
    <t>155</t>
  </si>
  <si>
    <t>0013055011</t>
  </si>
  <si>
    <t>128</t>
  </si>
  <si>
    <t>设计工程师</t>
  </si>
  <si>
    <t>0004887463</t>
  </si>
  <si>
    <t>63349</t>
  </si>
  <si>
    <t>0000045700</t>
  </si>
  <si>
    <t>63368</t>
  </si>
  <si>
    <t>D2652</t>
  </si>
  <si>
    <t>郭城基</t>
  </si>
  <si>
    <t>0008058666</t>
  </si>
  <si>
    <t>63405</t>
  </si>
  <si>
    <t>D2691</t>
  </si>
  <si>
    <t>郭水生</t>
  </si>
  <si>
    <t>0013044512</t>
  </si>
  <si>
    <t>63147</t>
  </si>
  <si>
    <t>0000053168</t>
  </si>
  <si>
    <t>63372</t>
  </si>
  <si>
    <t>0004898236</t>
  </si>
  <si>
    <t>63258</t>
  </si>
  <si>
    <t>0004872597</t>
  </si>
  <si>
    <t>245</t>
  </si>
  <si>
    <t>0008832183</t>
  </si>
  <si>
    <t>63303</t>
  </si>
  <si>
    <t>0004873565</t>
  </si>
  <si>
    <t>63434</t>
  </si>
  <si>
    <t>黄忠</t>
  </si>
  <si>
    <t>63403</t>
  </si>
  <si>
    <t>D2688</t>
  </si>
  <si>
    <t>姬杰</t>
  </si>
  <si>
    <t>0013063362</t>
  </si>
  <si>
    <t>63305</t>
  </si>
  <si>
    <t>0013051653</t>
  </si>
  <si>
    <t>44</t>
  </si>
  <si>
    <t>市场助理</t>
  </si>
  <si>
    <t>0013048867</t>
  </si>
  <si>
    <t>62</t>
  </si>
  <si>
    <t>0013039320</t>
  </si>
  <si>
    <t>33</t>
  </si>
  <si>
    <t>学徒</t>
  </si>
  <si>
    <t>0006930335</t>
  </si>
  <si>
    <t>63402</t>
  </si>
  <si>
    <t>0013056274</t>
  </si>
  <si>
    <t>63435</t>
  </si>
  <si>
    <t>0004887437</t>
  </si>
  <si>
    <t>63392</t>
  </si>
  <si>
    <t>D2677</t>
  </si>
  <si>
    <t>黎炎平</t>
  </si>
  <si>
    <t>0008069071</t>
  </si>
  <si>
    <t>227</t>
  </si>
  <si>
    <t>0003324422</t>
  </si>
  <si>
    <t>15</t>
  </si>
  <si>
    <t>0004104309</t>
  </si>
  <si>
    <t>50</t>
  </si>
  <si>
    <t>0013041136</t>
  </si>
  <si>
    <t>63228</t>
  </si>
  <si>
    <t>0001521265</t>
  </si>
  <si>
    <t>126</t>
  </si>
  <si>
    <t>D1722</t>
  </si>
  <si>
    <t>李开强</t>
  </si>
  <si>
    <t>广西北流市清湾镇清湾村卫龙组11号</t>
  </si>
  <si>
    <t>0008769808</t>
  </si>
  <si>
    <t>82</t>
  </si>
  <si>
    <t>技工</t>
  </si>
  <si>
    <t>0008063328</t>
  </si>
  <si>
    <t>63175</t>
  </si>
  <si>
    <t>0001517256</t>
  </si>
  <si>
    <t>63139</t>
  </si>
  <si>
    <t>0008815967</t>
  </si>
  <si>
    <t>156</t>
  </si>
  <si>
    <t>0001542881</t>
  </si>
  <si>
    <t>58</t>
  </si>
  <si>
    <t>0013047528</t>
  </si>
  <si>
    <t>74</t>
  </si>
  <si>
    <t>0004892953</t>
  </si>
  <si>
    <t>63284</t>
  </si>
  <si>
    <t>0000657578</t>
  </si>
  <si>
    <t>63433</t>
  </si>
  <si>
    <t>0001542215</t>
  </si>
  <si>
    <t>63112</t>
  </si>
  <si>
    <t>0003324392</t>
  </si>
  <si>
    <t>63446</t>
  </si>
  <si>
    <t>0013059173</t>
  </si>
  <si>
    <t>36</t>
  </si>
  <si>
    <t>0000657581</t>
  </si>
  <si>
    <t>63445</t>
  </si>
  <si>
    <t>0013059362</t>
  </si>
  <si>
    <t>63416</t>
  </si>
  <si>
    <t>龙永涛</t>
  </si>
  <si>
    <t>0001517253</t>
  </si>
  <si>
    <t>63301</t>
  </si>
  <si>
    <t>D2567</t>
  </si>
  <si>
    <t>罗佩盈</t>
  </si>
  <si>
    <t>63441</t>
  </si>
  <si>
    <t>0004874742</t>
  </si>
  <si>
    <t>83</t>
  </si>
  <si>
    <t>维修组长</t>
  </si>
  <si>
    <t>0008056921</t>
  </si>
  <si>
    <t>157</t>
  </si>
  <si>
    <t>0004885487</t>
  </si>
  <si>
    <t>63380</t>
  </si>
  <si>
    <t>罗雪琪</t>
  </si>
  <si>
    <t>0012449472</t>
  </si>
  <si>
    <t>63414</t>
  </si>
  <si>
    <t>D2701</t>
  </si>
  <si>
    <t>罗宇豪</t>
  </si>
  <si>
    <t>0008074778</t>
  </si>
  <si>
    <t>63431</t>
  </si>
  <si>
    <t>吕云华</t>
  </si>
  <si>
    <t>0013052858</t>
  </si>
  <si>
    <t>63436</t>
  </si>
  <si>
    <t>0005643047</t>
  </si>
  <si>
    <t>91</t>
  </si>
  <si>
    <t>0004890415</t>
  </si>
  <si>
    <t>63442</t>
  </si>
  <si>
    <t>63397</t>
  </si>
  <si>
    <t>D2682</t>
  </si>
  <si>
    <t>潘二妹</t>
  </si>
  <si>
    <t>63361</t>
  </si>
  <si>
    <t>0004895195</t>
  </si>
  <si>
    <t>63318</t>
  </si>
  <si>
    <t>0003321429</t>
  </si>
  <si>
    <t>63105</t>
  </si>
  <si>
    <t>0008832189</t>
  </si>
  <si>
    <t>63280</t>
  </si>
  <si>
    <t>0004872480</t>
  </si>
  <si>
    <t>220</t>
  </si>
  <si>
    <t>仓管</t>
  </si>
  <si>
    <t>0001521415</t>
  </si>
  <si>
    <t>160</t>
  </si>
  <si>
    <t>0001517247</t>
  </si>
  <si>
    <t>63415</t>
  </si>
  <si>
    <t>孙沙</t>
  </si>
  <si>
    <t>0003323455</t>
  </si>
  <si>
    <t>63374</t>
  </si>
  <si>
    <t>覃泽泰</t>
  </si>
  <si>
    <t>0000062194</t>
  </si>
  <si>
    <t>63424</t>
  </si>
  <si>
    <t>0012434406</t>
  </si>
  <si>
    <t>63286</t>
  </si>
  <si>
    <t>MA</t>
  </si>
  <si>
    <t>0004895039</t>
  </si>
  <si>
    <t>207</t>
  </si>
  <si>
    <t>0004897201</t>
  </si>
  <si>
    <t>63339</t>
  </si>
  <si>
    <t>D2621</t>
  </si>
  <si>
    <t>王浩印</t>
  </si>
  <si>
    <t>0004886683</t>
  </si>
  <si>
    <t>63407</t>
  </si>
  <si>
    <t>0013040177</t>
  </si>
  <si>
    <t>39</t>
  </si>
  <si>
    <t>D1541</t>
  </si>
  <si>
    <t>韦其莲</t>
  </si>
  <si>
    <t>广西灵山县平南镇三里村委会新村八队73号</t>
  </si>
  <si>
    <t>63418</t>
  </si>
  <si>
    <t>0004896616</t>
  </si>
  <si>
    <t>230</t>
  </si>
  <si>
    <t>0008769780</t>
  </si>
  <si>
    <t>63439</t>
  </si>
  <si>
    <t>吴丽婵</t>
  </si>
  <si>
    <t>63168</t>
  </si>
  <si>
    <t>0004897317</t>
  </si>
  <si>
    <t>63358</t>
  </si>
  <si>
    <t>0008072059</t>
  </si>
  <si>
    <t>63346</t>
  </si>
  <si>
    <t>0000063066</t>
  </si>
  <si>
    <t>63417</t>
  </si>
  <si>
    <t>吴正桃</t>
  </si>
  <si>
    <t>0008063703</t>
  </si>
  <si>
    <t>249</t>
  </si>
  <si>
    <t>0003323449</t>
  </si>
  <si>
    <t>63429</t>
  </si>
  <si>
    <t>0004884707</t>
  </si>
  <si>
    <t>225</t>
  </si>
  <si>
    <t>0000664958</t>
  </si>
  <si>
    <t>63196</t>
  </si>
  <si>
    <t>武芳</t>
  </si>
  <si>
    <t>0004875201</t>
  </si>
  <si>
    <t>3</t>
  </si>
  <si>
    <t>0008070391</t>
  </si>
  <si>
    <t>78</t>
  </si>
  <si>
    <t>0004873086</t>
  </si>
  <si>
    <t>63428</t>
  </si>
  <si>
    <t>0013047249</t>
  </si>
  <si>
    <t>63300</t>
  </si>
  <si>
    <t>谢洁玲</t>
  </si>
  <si>
    <t>0001542878</t>
  </si>
  <si>
    <t>48</t>
  </si>
  <si>
    <t>0004874593</t>
  </si>
  <si>
    <t>87</t>
  </si>
  <si>
    <t>0013038501</t>
  </si>
  <si>
    <t>63285</t>
  </si>
  <si>
    <t>0008774541</t>
  </si>
  <si>
    <t>63438</t>
  </si>
  <si>
    <t>63298</t>
  </si>
  <si>
    <t>D2569</t>
  </si>
  <si>
    <t>徐美莲</t>
  </si>
  <si>
    <t>0008832184</t>
  </si>
  <si>
    <t>187</t>
  </si>
  <si>
    <t>薛冰建</t>
  </si>
  <si>
    <t>0004898122</t>
  </si>
  <si>
    <t>63444</t>
  </si>
  <si>
    <t>63107</t>
  </si>
  <si>
    <t>0008832190</t>
  </si>
  <si>
    <t>60</t>
  </si>
  <si>
    <t>0009105049</t>
  </si>
  <si>
    <t>63398</t>
  </si>
  <si>
    <t>0008056449</t>
  </si>
  <si>
    <t>63252</t>
  </si>
  <si>
    <t>0008058491</t>
  </si>
  <si>
    <t>63389</t>
  </si>
  <si>
    <t>0008815961</t>
  </si>
  <si>
    <t>63411</t>
  </si>
  <si>
    <t>0013133247</t>
  </si>
  <si>
    <t>63278</t>
  </si>
  <si>
    <t>0004883733</t>
  </si>
  <si>
    <t>63331</t>
  </si>
  <si>
    <t>0004891628</t>
  </si>
  <si>
    <t>24</t>
  </si>
  <si>
    <t>21</t>
  </si>
  <si>
    <t>经理</t>
  </si>
  <si>
    <t>0013037841</t>
  </si>
  <si>
    <t>63440</t>
  </si>
  <si>
    <t>0001517277</t>
  </si>
  <si>
    <t>67</t>
  </si>
  <si>
    <t>0004897104</t>
  </si>
  <si>
    <t>63422</t>
  </si>
  <si>
    <t>张莎</t>
  </si>
  <si>
    <t>63375</t>
  </si>
  <si>
    <t>0008832187</t>
  </si>
  <si>
    <t>18</t>
  </si>
  <si>
    <t>0009093363</t>
  </si>
  <si>
    <t>63154</t>
  </si>
  <si>
    <t>0003324395</t>
  </si>
  <si>
    <t>63373</t>
  </si>
  <si>
    <t>销售总监</t>
  </si>
  <si>
    <t>0008763012</t>
  </si>
  <si>
    <t>63404</t>
  </si>
  <si>
    <t>7</t>
  </si>
  <si>
    <t>0004876328</t>
  </si>
  <si>
    <t>133</t>
  </si>
  <si>
    <t>0004876972</t>
  </si>
  <si>
    <t>63432</t>
  </si>
  <si>
    <t>资秋玉</t>
  </si>
  <si>
    <t>0000062191</t>
  </si>
  <si>
    <t>45</t>
  </si>
  <si>
    <t>0013057700</t>
  </si>
  <si>
    <t>100</t>
  </si>
  <si>
    <t>0013044579</t>
  </si>
  <si>
    <t>卡号</t>
    <phoneticPr fontId="1" type="noConversion"/>
  </si>
  <si>
    <t>身份证</t>
    <phoneticPr fontId="1" type="noConversion"/>
  </si>
  <si>
    <t>组别</t>
    <phoneticPr fontId="1" type="noConversion"/>
  </si>
  <si>
    <t>部门</t>
    <phoneticPr fontId="1" type="noConversion"/>
  </si>
  <si>
    <t>在职</t>
    <phoneticPr fontId="1" type="noConversion"/>
  </si>
  <si>
    <t>待分配</t>
    <phoneticPr fontId="1" type="noConversion"/>
  </si>
  <si>
    <t>待补充</t>
    <phoneticPr fontId="1" type="noConversion"/>
  </si>
  <si>
    <t>无</t>
    <phoneticPr fontId="1" type="noConversion"/>
  </si>
  <si>
    <t>广东省</t>
    <phoneticPr fontId="1" type="noConversion"/>
  </si>
  <si>
    <t>薛强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</si>
</sst>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_ "/>
    <numFmt numFmtId="178" formatCode="m&quot;月&quot;d&quot;日&quot;;@"/>
    <numFmt numFmtId="179" formatCode="0.0_);[Red]\(0.0\)"/>
    <numFmt numFmtId="180" formatCode="#,###,##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indexed="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</cellStyleXfs>
  <cellXfs count="83">
    <xf numFmtId="0" fontId="0" fillId="0" borderId="0" xfId="0"/>
    <xf numFmtId="0" fontId="3" fillId="0" borderId="0" xfId="1" applyFont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 wrapText="1"/>
    </xf>
    <xf numFmtId="14" fontId="3" fillId="0" borderId="0" xfId="1" applyNumberFormat="1" applyFont="1" applyAlignment="1" applyProtection="1">
      <alignment horizontal="center" vertical="center" wrapText="1"/>
      <protection locked="0"/>
    </xf>
    <xf numFmtId="176" fontId="3" fillId="0" borderId="0" xfId="1" applyNumberFormat="1" applyFont="1" applyAlignment="1">
      <alignment horizontal="center" vertical="center" wrapText="1"/>
    </xf>
    <xf numFmtId="49" fontId="3" fillId="0" borderId="0" xfId="1" applyNumberFormat="1" applyFont="1" applyAlignment="1" applyProtection="1">
      <alignment horizontal="center" vertical="center" wrapText="1"/>
      <protection locked="0"/>
    </xf>
    <xf numFmtId="177" fontId="3" fillId="0" borderId="0" xfId="1" applyNumberFormat="1" applyFont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178" fontId="3" fillId="0" borderId="0" xfId="1" applyNumberFormat="1" applyFont="1" applyAlignment="1">
      <alignment horizontal="center" vertical="center" wrapText="1"/>
    </xf>
    <xf numFmtId="179" fontId="3" fillId="0" borderId="0" xfId="1" applyNumberFormat="1" applyFont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7" fontId="3" fillId="2" borderId="1" xfId="2" applyNumberFormat="1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wrapText="1"/>
    </xf>
    <xf numFmtId="178" fontId="3" fillId="2" borderId="1" xfId="2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9" fontId="3" fillId="2" borderId="1" xfId="2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  <protection locked="0"/>
    </xf>
    <xf numFmtId="14" fontId="3" fillId="0" borderId="1" xfId="1" applyNumberFormat="1" applyFont="1" applyBorder="1" applyAlignment="1" applyProtection="1">
      <alignment horizontal="center" vertical="center" wrapText="1"/>
      <protection locked="0"/>
    </xf>
    <xf numFmtId="176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 applyProtection="1">
      <alignment horizontal="center" vertical="center" wrapText="1"/>
      <protection locked="0"/>
    </xf>
    <xf numFmtId="177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78" fontId="3" fillId="0" borderId="1" xfId="1" applyNumberFormat="1" applyFont="1" applyBorder="1" applyAlignment="1">
      <alignment horizontal="center" vertical="center" wrapText="1"/>
    </xf>
    <xf numFmtId="17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178" fontId="4" fillId="0" borderId="1" xfId="1" applyNumberFormat="1" applyFont="1" applyBorder="1" applyAlignment="1">
      <alignment horizontal="center" vertical="center" wrapText="1"/>
    </xf>
    <xf numFmtId="0" fontId="3" fillId="0" borderId="1" xfId="2" applyFont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" xfId="1" quotePrefix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center" wrapText="1"/>
    </xf>
    <xf numFmtId="0" fontId="2" fillId="0" borderId="0" xfId="1"/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3" fillId="5" borderId="1" xfId="1" applyFont="1" applyFill="1" applyBorder="1" applyAlignment="1">
      <alignment horizontal="center" vertical="center" wrapText="1"/>
    </xf>
    <xf numFmtId="14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176" fontId="3" fillId="5" borderId="1" xfId="1" applyNumberFormat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 applyProtection="1">
      <alignment horizontal="center" vertical="center" wrapText="1"/>
      <protection locked="0"/>
    </xf>
    <xf numFmtId="177" fontId="3" fillId="5" borderId="1" xfId="1" applyNumberFormat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14" fontId="3" fillId="5" borderId="1" xfId="1" applyNumberFormat="1" applyFont="1" applyFill="1" applyBorder="1" applyAlignment="1">
      <alignment horizontal="center" vertical="center" wrapText="1"/>
    </xf>
    <xf numFmtId="178" fontId="3" fillId="5" borderId="1" xfId="1" applyNumberFormat="1" applyFont="1" applyFill="1" applyBorder="1" applyAlignment="1">
      <alignment horizontal="center" vertical="center" wrapText="1"/>
    </xf>
    <xf numFmtId="179" fontId="3" fillId="5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3" fillId="5" borderId="0" xfId="1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4" applyFont="1"/>
    <xf numFmtId="0" fontId="9" fillId="0" borderId="0" xfId="5"/>
    <xf numFmtId="0" fontId="9" fillId="0" borderId="0" xfId="4"/>
    <xf numFmtId="22" fontId="9" fillId="0" borderId="0" xfId="4" applyNumberFormat="1"/>
    <xf numFmtId="180" fontId="9" fillId="0" borderId="0" xfId="4" applyNumberFormat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6">
    <cellStyle name="百分比 2" xfId="4" xr:uid="{3DAFC91B-E3DA-479B-87B1-19E80EF5012F}"/>
    <cellStyle name="常规" xfId="0" builtinId="0"/>
    <cellStyle name="常规 2" xfId="1" xr:uid="{A59083C1-ABDF-4474-91A6-15A490F27867}"/>
    <cellStyle name="常规 3" xfId="3" xr:uid="{17B705E8-90C1-4B6E-B8EA-A4F72D02F0A1}"/>
    <cellStyle name="常规 4" xfId="5" xr:uid="{955B0559-B4BC-4F83-8982-086D56A56F83}"/>
    <cellStyle name="常规_Sheet1_人事资料导入模版-东讯" xfId="2" xr:uid="{B33A82ED-E353-45C2-AF57-78BF56E673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abSelected="1" workbookViewId="0">
      <selection activeCell="F11" sqref="F11"/>
    </sheetView>
  </sheetViews>
  <sheetFormatPr defaultRowHeight="14.25" x14ac:dyDescent="0.2"/>
  <cols>
    <col min="2" max="2" width="11.75" customWidth="1"/>
    <col min="4" max="4" width="11.75" customWidth="1"/>
    <col min="5" max="5" width="15.625" customWidth="1"/>
    <col min="8" max="8" width="5.375" customWidth="1"/>
    <col min="10" max="10" width="7.25" customWidth="1"/>
    <col min="13" max="13" width="5.75" customWidth="1"/>
    <col min="14" max="14" width="14.375" style="68" customWidth="1"/>
    <col min="15" max="15" width="6.625" customWidth="1"/>
    <col min="16" max="16" width="11.375" customWidth="1"/>
    <col min="17" max="17" width="11.75" customWidth="1"/>
    <col min="18" max="18" width="43.75" customWidth="1"/>
    <col min="20" max="20" width="21.5" customWidth="1"/>
    <col min="21" max="21" width="9.75" customWidth="1"/>
    <col min="22" max="22" width="10.875" customWidth="1"/>
    <col min="23" max="23" width="8.625" customWidth="1"/>
    <col min="26" max="26" width="8.25" customWidth="1"/>
    <col min="27" max="27" width="9" style="69"/>
  </cols>
  <sheetData>
    <row r="1" spans="1:27" x14ac:dyDescent="0.2">
      <c r="A1" s="75" t="s">
        <v>0</v>
      </c>
      <c r="B1" s="75" t="s">
        <v>1088</v>
      </c>
      <c r="C1" s="75" t="s">
        <v>1091</v>
      </c>
      <c r="D1" s="75" t="s">
        <v>1090</v>
      </c>
      <c r="E1" s="75" t="s">
        <v>22</v>
      </c>
      <c r="F1" s="75" t="s">
        <v>1</v>
      </c>
      <c r="G1" s="75" t="s">
        <v>21</v>
      </c>
      <c r="H1" s="75" t="s">
        <v>3</v>
      </c>
      <c r="I1" s="75" t="s">
        <v>2</v>
      </c>
      <c r="J1" s="75" t="s">
        <v>4</v>
      </c>
      <c r="K1" s="75" t="s">
        <v>5</v>
      </c>
      <c r="L1" s="75" t="s">
        <v>6</v>
      </c>
      <c r="M1" s="75" t="s">
        <v>7</v>
      </c>
      <c r="N1" s="76" t="s">
        <v>9</v>
      </c>
      <c r="O1" s="75" t="s">
        <v>10</v>
      </c>
      <c r="P1" s="75" t="s">
        <v>11</v>
      </c>
      <c r="Q1" s="75" t="s">
        <v>12</v>
      </c>
      <c r="R1" s="75" t="s">
        <v>13</v>
      </c>
      <c r="S1" s="75" t="s">
        <v>14</v>
      </c>
      <c r="T1" s="75" t="s">
        <v>1089</v>
      </c>
      <c r="U1" s="75" t="s">
        <v>15</v>
      </c>
      <c r="V1" s="75" t="s">
        <v>16</v>
      </c>
      <c r="W1" s="75" t="s">
        <v>17</v>
      </c>
      <c r="X1" s="75" t="s">
        <v>18</v>
      </c>
      <c r="Y1" s="75" t="s">
        <v>19</v>
      </c>
      <c r="Z1" s="75" t="s">
        <v>20</v>
      </c>
      <c r="AA1" s="77" t="s">
        <v>745</v>
      </c>
    </row>
    <row r="2" spans="1:27" x14ac:dyDescent="0.2">
      <c r="A2" s="78" t="s">
        <v>55</v>
      </c>
      <c r="B2" s="78" t="s">
        <v>1093</v>
      </c>
      <c r="C2" s="78" t="s">
        <v>54</v>
      </c>
      <c r="D2" s="78" t="s">
        <v>54</v>
      </c>
      <c r="E2" s="78" t="s">
        <v>57</v>
      </c>
      <c r="F2" s="78" t="s">
        <v>1097</v>
      </c>
      <c r="G2" s="78" t="s">
        <v>58</v>
      </c>
      <c r="H2" s="79">
        <f t="shared" ref="H2:H33" ca="1" si="0">TRUNC((TODAY()-Q2)/365)</f>
        <v>55</v>
      </c>
      <c r="I2" s="78" t="s">
        <v>59</v>
      </c>
      <c r="J2" s="78" t="s">
        <v>62</v>
      </c>
      <c r="K2" s="78" t="s">
        <v>1094</v>
      </c>
      <c r="L2" s="78" t="s">
        <v>60</v>
      </c>
      <c r="M2" s="78" t="s">
        <v>61</v>
      </c>
      <c r="N2" s="80" t="s">
        <v>65</v>
      </c>
      <c r="O2" s="78" t="s">
        <v>1095</v>
      </c>
      <c r="P2" s="81">
        <v>36814</v>
      </c>
      <c r="Q2" s="81">
        <v>23130</v>
      </c>
      <c r="R2" s="78" t="s">
        <v>67</v>
      </c>
      <c r="S2" s="78" t="s">
        <v>1094</v>
      </c>
      <c r="T2" s="78" t="s">
        <v>66</v>
      </c>
      <c r="U2" s="78" t="s">
        <v>1094</v>
      </c>
      <c r="V2" s="78" t="s">
        <v>1094</v>
      </c>
      <c r="W2" s="78" t="s">
        <v>1094</v>
      </c>
      <c r="X2" s="78" t="s">
        <v>1092</v>
      </c>
      <c r="Y2" s="78" t="s">
        <v>1093</v>
      </c>
      <c r="Z2" s="78">
        <v>0</v>
      </c>
      <c r="AA2" s="82" t="s">
        <v>64</v>
      </c>
    </row>
    <row r="3" spans="1:27" x14ac:dyDescent="0.2">
      <c r="A3" s="78" t="s">
        <v>68</v>
      </c>
      <c r="B3" s="78" t="s">
        <v>1093</v>
      </c>
      <c r="C3" s="78" t="s">
        <v>54</v>
      </c>
      <c r="D3" s="78" t="s">
        <v>54</v>
      </c>
      <c r="E3" s="78" t="s">
        <v>70</v>
      </c>
      <c r="F3" s="78" t="s">
        <v>69</v>
      </c>
      <c r="G3" s="78" t="s">
        <v>58</v>
      </c>
      <c r="H3" s="79">
        <f t="shared" ca="1" si="0"/>
        <v>54</v>
      </c>
      <c r="I3" s="78" t="s">
        <v>59</v>
      </c>
      <c r="J3" s="78" t="s">
        <v>72</v>
      </c>
      <c r="K3" s="78" t="s">
        <v>1094</v>
      </c>
      <c r="L3" s="78" t="s">
        <v>71</v>
      </c>
      <c r="M3" s="78" t="s">
        <v>61</v>
      </c>
      <c r="N3" s="80" t="s">
        <v>1094</v>
      </c>
      <c r="O3" s="78" t="s">
        <v>1095</v>
      </c>
      <c r="P3" s="81">
        <v>36814</v>
      </c>
      <c r="Q3" s="81">
        <v>23616</v>
      </c>
      <c r="R3" s="78" t="s">
        <v>74</v>
      </c>
      <c r="S3" s="78" t="s">
        <v>1094</v>
      </c>
      <c r="T3" s="78" t="s">
        <v>73</v>
      </c>
      <c r="U3" s="78" t="s">
        <v>1094</v>
      </c>
      <c r="V3" s="78" t="s">
        <v>1094</v>
      </c>
      <c r="W3" s="78" t="s">
        <v>1094</v>
      </c>
      <c r="X3" s="78" t="s">
        <v>1092</v>
      </c>
      <c r="Y3" s="78" t="s">
        <v>1093</v>
      </c>
      <c r="Z3" s="78">
        <v>0</v>
      </c>
      <c r="AA3" s="82" t="s">
        <v>64</v>
      </c>
    </row>
    <row r="4" spans="1:27" x14ac:dyDescent="0.2">
      <c r="A4" s="78" t="s">
        <v>75</v>
      </c>
      <c r="B4" s="78" t="s">
        <v>1093</v>
      </c>
      <c r="C4" s="78" t="s">
        <v>54</v>
      </c>
      <c r="D4" s="78" t="s">
        <v>54</v>
      </c>
      <c r="E4" s="78" t="s">
        <v>77</v>
      </c>
      <c r="F4" s="78" t="s">
        <v>76</v>
      </c>
      <c r="G4" s="78" t="s">
        <v>58</v>
      </c>
      <c r="H4" s="79">
        <f t="shared" ca="1" si="0"/>
        <v>69</v>
      </c>
      <c r="I4" s="78" t="s">
        <v>59</v>
      </c>
      <c r="J4" s="78" t="s">
        <v>72</v>
      </c>
      <c r="K4" s="78" t="s">
        <v>1094</v>
      </c>
      <c r="L4" s="78" t="s">
        <v>71</v>
      </c>
      <c r="M4" s="78" t="s">
        <v>61</v>
      </c>
      <c r="N4" s="80">
        <v>13500001801</v>
      </c>
      <c r="O4" s="78" t="s">
        <v>1095</v>
      </c>
      <c r="P4" s="81">
        <v>36814</v>
      </c>
      <c r="Q4" s="81">
        <v>18086</v>
      </c>
      <c r="R4" s="78" t="s">
        <v>79</v>
      </c>
      <c r="S4" s="78" t="s">
        <v>1094</v>
      </c>
      <c r="T4" s="78" t="s">
        <v>78</v>
      </c>
      <c r="U4" s="78" t="s">
        <v>1094</v>
      </c>
      <c r="V4" s="78" t="s">
        <v>1094</v>
      </c>
      <c r="W4" s="78" t="s">
        <v>1094</v>
      </c>
      <c r="X4" s="78" t="s">
        <v>1092</v>
      </c>
      <c r="Y4" s="78" t="s">
        <v>1093</v>
      </c>
      <c r="Z4" s="78">
        <v>0</v>
      </c>
      <c r="AA4" s="82">
        <v>302</v>
      </c>
    </row>
    <row r="5" spans="1:27" x14ac:dyDescent="0.2">
      <c r="A5" s="78" t="s">
        <v>80</v>
      </c>
      <c r="B5" s="78" t="s">
        <v>1093</v>
      </c>
      <c r="C5" s="78" t="s">
        <v>54</v>
      </c>
      <c r="D5" s="78" t="s">
        <v>54</v>
      </c>
      <c r="E5" s="78" t="s">
        <v>82</v>
      </c>
      <c r="F5" s="78" t="s">
        <v>81</v>
      </c>
      <c r="G5" s="78" t="s">
        <v>58</v>
      </c>
      <c r="H5" s="79">
        <f t="shared" ca="1" si="0"/>
        <v>29</v>
      </c>
      <c r="I5" s="78" t="s">
        <v>83</v>
      </c>
      <c r="J5" s="78" t="s">
        <v>62</v>
      </c>
      <c r="K5" s="78" t="s">
        <v>1094</v>
      </c>
      <c r="L5" s="78" t="s">
        <v>84</v>
      </c>
      <c r="M5" s="78" t="s">
        <v>61</v>
      </c>
      <c r="N5" s="80" t="s">
        <v>85</v>
      </c>
      <c r="O5" s="78" t="s">
        <v>1095</v>
      </c>
      <c r="P5" s="81">
        <v>42520</v>
      </c>
      <c r="Q5" s="81">
        <v>32852</v>
      </c>
      <c r="R5" s="78" t="s">
        <v>746</v>
      </c>
      <c r="S5" s="78" t="s">
        <v>1094</v>
      </c>
      <c r="T5" s="78" t="s">
        <v>86</v>
      </c>
      <c r="U5" s="78" t="s">
        <v>1094</v>
      </c>
      <c r="V5" s="78" t="s">
        <v>1094</v>
      </c>
      <c r="W5" s="78" t="s">
        <v>1094</v>
      </c>
      <c r="X5" s="78" t="s">
        <v>1092</v>
      </c>
      <c r="Y5" s="78" t="s">
        <v>1093</v>
      </c>
      <c r="Z5" s="78">
        <v>0</v>
      </c>
      <c r="AA5" s="82">
        <v>404</v>
      </c>
    </row>
    <row r="6" spans="1:27" x14ac:dyDescent="0.2">
      <c r="A6" s="78" t="s">
        <v>88</v>
      </c>
      <c r="B6" s="78" t="s">
        <v>1013</v>
      </c>
      <c r="C6" s="78" t="s">
        <v>54</v>
      </c>
      <c r="D6" s="78" t="s">
        <v>54</v>
      </c>
      <c r="E6" s="78" t="s">
        <v>90</v>
      </c>
      <c r="F6" s="78" t="s">
        <v>89</v>
      </c>
      <c r="G6" s="78" t="s">
        <v>58</v>
      </c>
      <c r="H6" s="79">
        <f t="shared" ca="1" si="0"/>
        <v>48</v>
      </c>
      <c r="I6" s="78" t="s">
        <v>59</v>
      </c>
      <c r="J6" s="78" t="s">
        <v>72</v>
      </c>
      <c r="K6" s="78" t="s">
        <v>1094</v>
      </c>
      <c r="L6" s="78" t="s">
        <v>91</v>
      </c>
      <c r="M6" s="78" t="s">
        <v>61</v>
      </c>
      <c r="N6" s="80" t="s">
        <v>92</v>
      </c>
      <c r="O6" s="78" t="s">
        <v>1095</v>
      </c>
      <c r="P6" s="81">
        <v>36636</v>
      </c>
      <c r="Q6" s="81">
        <v>25960</v>
      </c>
      <c r="R6" s="78" t="s">
        <v>94</v>
      </c>
      <c r="S6" s="78" t="s">
        <v>1094</v>
      </c>
      <c r="T6" s="78" t="s">
        <v>93</v>
      </c>
      <c r="U6" s="78" t="s">
        <v>1094</v>
      </c>
      <c r="V6" s="78" t="s">
        <v>1094</v>
      </c>
      <c r="W6" s="78" t="s">
        <v>1094</v>
      </c>
      <c r="X6" s="78" t="s">
        <v>1092</v>
      </c>
      <c r="Y6" s="78" t="s">
        <v>1093</v>
      </c>
      <c r="Z6" s="78">
        <v>0</v>
      </c>
      <c r="AA6" s="82">
        <v>302</v>
      </c>
    </row>
    <row r="7" spans="1:27" x14ac:dyDescent="0.2">
      <c r="A7" s="78" t="s">
        <v>96</v>
      </c>
      <c r="B7" s="78" t="s">
        <v>1093</v>
      </c>
      <c r="C7" s="78" t="s">
        <v>54</v>
      </c>
      <c r="D7" s="78" t="s">
        <v>54</v>
      </c>
      <c r="E7" s="78" t="s">
        <v>98</v>
      </c>
      <c r="F7" s="78" t="s">
        <v>97</v>
      </c>
      <c r="G7" s="78" t="s">
        <v>58</v>
      </c>
      <c r="H7" s="79">
        <f t="shared" ca="1" si="0"/>
        <v>33</v>
      </c>
      <c r="I7" s="78" t="s">
        <v>59</v>
      </c>
      <c r="J7" s="78" t="s">
        <v>72</v>
      </c>
      <c r="K7" s="78" t="s">
        <v>1094</v>
      </c>
      <c r="L7" s="78" t="s">
        <v>71</v>
      </c>
      <c r="M7" s="78" t="s">
        <v>61</v>
      </c>
      <c r="N7" s="80" t="s">
        <v>99</v>
      </c>
      <c r="O7" s="78" t="s">
        <v>1095</v>
      </c>
      <c r="P7" s="81">
        <v>39028</v>
      </c>
      <c r="Q7" s="81">
        <v>31144</v>
      </c>
      <c r="R7" s="78" t="s">
        <v>101</v>
      </c>
      <c r="S7" s="78" t="s">
        <v>1094</v>
      </c>
      <c r="T7" s="78" t="s">
        <v>100</v>
      </c>
      <c r="U7" s="78" t="s">
        <v>1094</v>
      </c>
      <c r="V7" s="78" t="s">
        <v>1094</v>
      </c>
      <c r="W7" s="78" t="s">
        <v>1094</v>
      </c>
      <c r="X7" s="78" t="s">
        <v>1092</v>
      </c>
      <c r="Y7" s="78" t="s">
        <v>1093</v>
      </c>
      <c r="Z7" s="78">
        <v>0</v>
      </c>
      <c r="AA7" s="82">
        <v>402</v>
      </c>
    </row>
    <row r="8" spans="1:27" x14ac:dyDescent="0.2">
      <c r="A8" s="78" t="s">
        <v>110</v>
      </c>
      <c r="B8" s="78" t="s">
        <v>1060</v>
      </c>
      <c r="C8" s="78" t="s">
        <v>54</v>
      </c>
      <c r="D8" s="78" t="s">
        <v>54</v>
      </c>
      <c r="E8" s="78" t="s">
        <v>112</v>
      </c>
      <c r="F8" s="78" t="s">
        <v>111</v>
      </c>
      <c r="G8" s="78" t="s">
        <v>58</v>
      </c>
      <c r="H8" s="79">
        <f t="shared" ca="1" si="0"/>
        <v>34</v>
      </c>
      <c r="I8" s="78" t="s">
        <v>59</v>
      </c>
      <c r="J8" s="78" t="s">
        <v>72</v>
      </c>
      <c r="K8" s="78" t="s">
        <v>1094</v>
      </c>
      <c r="L8" s="78" t="s">
        <v>113</v>
      </c>
      <c r="M8" s="78" t="s">
        <v>61</v>
      </c>
      <c r="N8" s="80" t="s">
        <v>114</v>
      </c>
      <c r="O8" s="78" t="s">
        <v>1095</v>
      </c>
      <c r="P8" s="81">
        <v>39529</v>
      </c>
      <c r="Q8" s="81">
        <v>30962</v>
      </c>
      <c r="R8" s="78" t="s">
        <v>116</v>
      </c>
      <c r="S8" s="78" t="s">
        <v>1094</v>
      </c>
      <c r="T8" s="78" t="s">
        <v>115</v>
      </c>
      <c r="U8" s="78" t="s">
        <v>1094</v>
      </c>
      <c r="V8" s="78" t="s">
        <v>1094</v>
      </c>
      <c r="W8" s="78" t="s">
        <v>1094</v>
      </c>
      <c r="X8" s="78" t="s">
        <v>1092</v>
      </c>
      <c r="Y8" s="78" t="s">
        <v>1093</v>
      </c>
      <c r="Z8" s="78">
        <v>0</v>
      </c>
      <c r="AA8" s="82" t="s">
        <v>64</v>
      </c>
    </row>
    <row r="9" spans="1:27" x14ac:dyDescent="0.2">
      <c r="A9" s="78" t="s">
        <v>358</v>
      </c>
      <c r="B9" s="78" t="s">
        <v>1009</v>
      </c>
      <c r="C9" s="78" t="s">
        <v>54</v>
      </c>
      <c r="D9" s="78" t="s">
        <v>54</v>
      </c>
      <c r="E9" s="78" t="s">
        <v>360</v>
      </c>
      <c r="F9" s="78" t="s">
        <v>359</v>
      </c>
      <c r="G9" s="78" t="s">
        <v>178</v>
      </c>
      <c r="H9" s="79">
        <f t="shared" ca="1" si="0"/>
        <v>34</v>
      </c>
      <c r="I9" s="78" t="s">
        <v>59</v>
      </c>
      <c r="J9" s="78" t="s">
        <v>107</v>
      </c>
      <c r="K9" s="78" t="s">
        <v>1094</v>
      </c>
      <c r="L9" s="78" t="s">
        <v>113</v>
      </c>
      <c r="M9" s="78" t="s">
        <v>61</v>
      </c>
      <c r="N9" s="80" t="s">
        <v>361</v>
      </c>
      <c r="O9" s="78" t="s">
        <v>1095</v>
      </c>
      <c r="P9" s="81">
        <v>42719</v>
      </c>
      <c r="Q9" s="81">
        <v>31010</v>
      </c>
      <c r="R9" s="78" t="s">
        <v>363</v>
      </c>
      <c r="S9" s="78" t="s">
        <v>1094</v>
      </c>
      <c r="T9" s="78" t="s">
        <v>362</v>
      </c>
      <c r="U9" s="78" t="s">
        <v>1094</v>
      </c>
      <c r="V9" s="78" t="s">
        <v>1094</v>
      </c>
      <c r="W9" s="78" t="s">
        <v>1094</v>
      </c>
      <c r="X9" s="78" t="s">
        <v>1092</v>
      </c>
      <c r="Y9" s="78" t="s">
        <v>1093</v>
      </c>
      <c r="Z9" s="78">
        <v>0</v>
      </c>
      <c r="AA9" s="82" t="s">
        <v>64</v>
      </c>
    </row>
    <row r="10" spans="1:27" x14ac:dyDescent="0.2">
      <c r="A10" s="78" t="s">
        <v>603</v>
      </c>
      <c r="B10" s="78" t="s">
        <v>986</v>
      </c>
      <c r="C10" s="78" t="s">
        <v>54</v>
      </c>
      <c r="D10" s="78" t="s">
        <v>54</v>
      </c>
      <c r="E10" s="78" t="s">
        <v>605</v>
      </c>
      <c r="F10" s="78" t="s">
        <v>604</v>
      </c>
      <c r="G10" s="78" t="s">
        <v>58</v>
      </c>
      <c r="H10" s="79">
        <f t="shared" ca="1" si="0"/>
        <v>33</v>
      </c>
      <c r="I10" s="78" t="s">
        <v>59</v>
      </c>
      <c r="J10" s="78" t="s">
        <v>313</v>
      </c>
      <c r="K10" s="78" t="s">
        <v>1094</v>
      </c>
      <c r="L10" s="78" t="s">
        <v>113</v>
      </c>
      <c r="M10" s="78" t="s">
        <v>61</v>
      </c>
      <c r="N10" s="80" t="s">
        <v>606</v>
      </c>
      <c r="O10" s="78" t="s">
        <v>1095</v>
      </c>
      <c r="P10" s="81">
        <v>43320</v>
      </c>
      <c r="Q10" s="81">
        <v>31424</v>
      </c>
      <c r="R10" s="78" t="s">
        <v>608</v>
      </c>
      <c r="S10" s="78" t="s">
        <v>1094</v>
      </c>
      <c r="T10" s="78" t="s">
        <v>607</v>
      </c>
      <c r="U10" s="78" t="s">
        <v>1094</v>
      </c>
      <c r="V10" s="78" t="s">
        <v>1094</v>
      </c>
      <c r="W10" s="78" t="s">
        <v>1094</v>
      </c>
      <c r="X10" s="78" t="s">
        <v>1092</v>
      </c>
      <c r="Y10" s="78" t="s">
        <v>1093</v>
      </c>
      <c r="Z10" s="78">
        <v>0</v>
      </c>
      <c r="AA10" s="82" t="s">
        <v>64</v>
      </c>
    </row>
    <row r="11" spans="1:27" x14ac:dyDescent="0.2">
      <c r="A11" s="78" t="s">
        <v>560</v>
      </c>
      <c r="B11" s="78" t="s">
        <v>1075</v>
      </c>
      <c r="C11" s="78" t="s">
        <v>559</v>
      </c>
      <c r="D11" s="78" t="s">
        <v>559</v>
      </c>
      <c r="E11" s="78" t="s">
        <v>562</v>
      </c>
      <c r="F11" s="78" t="s">
        <v>561</v>
      </c>
      <c r="G11" s="78" t="s">
        <v>58</v>
      </c>
      <c r="H11" s="79">
        <f t="shared" ca="1" si="0"/>
        <v>29</v>
      </c>
      <c r="I11" s="78" t="s">
        <v>83</v>
      </c>
      <c r="J11" s="78" t="s">
        <v>313</v>
      </c>
      <c r="K11" s="78" t="s">
        <v>1094</v>
      </c>
      <c r="L11" s="78" t="s">
        <v>71</v>
      </c>
      <c r="M11" s="78" t="s">
        <v>61</v>
      </c>
      <c r="N11" s="80" t="s">
        <v>563</v>
      </c>
      <c r="O11" s="78" t="s">
        <v>1095</v>
      </c>
      <c r="P11" s="81">
        <v>43283</v>
      </c>
      <c r="Q11" s="81">
        <v>32766</v>
      </c>
      <c r="R11" s="78" t="s">
        <v>565</v>
      </c>
      <c r="S11" s="78" t="s">
        <v>1094</v>
      </c>
      <c r="T11" s="78" t="s">
        <v>564</v>
      </c>
      <c r="U11" s="78" t="s">
        <v>1094</v>
      </c>
      <c r="V11" s="78" t="s">
        <v>1094</v>
      </c>
      <c r="W11" s="78" t="s">
        <v>1094</v>
      </c>
      <c r="X11" s="78" t="s">
        <v>1092</v>
      </c>
      <c r="Y11" s="78" t="s">
        <v>1093</v>
      </c>
      <c r="Z11" s="78">
        <v>0</v>
      </c>
      <c r="AA11" s="82">
        <v>402</v>
      </c>
    </row>
    <row r="12" spans="1:27" x14ac:dyDescent="0.2">
      <c r="A12" s="78" t="s">
        <v>669</v>
      </c>
      <c r="B12" s="78" t="s">
        <v>917</v>
      </c>
      <c r="C12" s="78" t="s">
        <v>559</v>
      </c>
      <c r="D12" s="78" t="s">
        <v>559</v>
      </c>
      <c r="E12" s="78" t="s">
        <v>671</v>
      </c>
      <c r="F12" s="78" t="s">
        <v>670</v>
      </c>
      <c r="G12" s="78" t="s">
        <v>205</v>
      </c>
      <c r="H12" s="79">
        <f t="shared" ca="1" si="0"/>
        <v>29</v>
      </c>
      <c r="I12" s="78" t="s">
        <v>59</v>
      </c>
      <c r="J12" s="78" t="s">
        <v>72</v>
      </c>
      <c r="K12" s="78" t="s">
        <v>1094</v>
      </c>
      <c r="L12" s="78" t="s">
        <v>190</v>
      </c>
      <c r="M12" s="78" t="s">
        <v>61</v>
      </c>
      <c r="N12" s="80" t="s">
        <v>672</v>
      </c>
      <c r="O12" s="78" t="s">
        <v>1095</v>
      </c>
      <c r="P12" s="81">
        <v>43409</v>
      </c>
      <c r="Q12" s="81">
        <v>32708</v>
      </c>
      <c r="R12" s="78" t="s">
        <v>674</v>
      </c>
      <c r="S12" s="78" t="s">
        <v>1094</v>
      </c>
      <c r="T12" s="78" t="s">
        <v>673</v>
      </c>
      <c r="U12" s="78" t="s">
        <v>1094</v>
      </c>
      <c r="V12" s="78" t="s">
        <v>1094</v>
      </c>
      <c r="W12" s="78" t="s">
        <v>1094</v>
      </c>
      <c r="X12" s="78" t="s">
        <v>1092</v>
      </c>
      <c r="Y12" s="78" t="s">
        <v>1093</v>
      </c>
      <c r="Z12" s="78">
        <v>0</v>
      </c>
      <c r="AA12" s="82" t="s">
        <v>64</v>
      </c>
    </row>
    <row r="13" spans="1:27" x14ac:dyDescent="0.2">
      <c r="A13" s="78" t="s">
        <v>118</v>
      </c>
      <c r="B13" s="78" t="s">
        <v>876</v>
      </c>
      <c r="C13" s="78" t="s">
        <v>117</v>
      </c>
      <c r="D13" s="78" t="s">
        <v>117</v>
      </c>
      <c r="E13" s="78" t="s">
        <v>120</v>
      </c>
      <c r="F13" s="78" t="s">
        <v>119</v>
      </c>
      <c r="G13" s="78" t="s">
        <v>178</v>
      </c>
      <c r="H13" s="79">
        <f t="shared" ca="1" si="0"/>
        <v>46</v>
      </c>
      <c r="I13" s="78" t="s">
        <v>59</v>
      </c>
      <c r="J13" s="78" t="s">
        <v>122</v>
      </c>
      <c r="K13" s="78" t="s">
        <v>1094</v>
      </c>
      <c r="L13" s="78" t="s">
        <v>121</v>
      </c>
      <c r="M13" s="78" t="s">
        <v>61</v>
      </c>
      <c r="N13" s="80" t="s">
        <v>123</v>
      </c>
      <c r="O13" s="78" t="s">
        <v>1095</v>
      </c>
      <c r="P13" s="81">
        <v>40770</v>
      </c>
      <c r="Q13" s="81">
        <v>26370</v>
      </c>
      <c r="R13" s="78" t="s">
        <v>747</v>
      </c>
      <c r="S13" s="78" t="s">
        <v>1094</v>
      </c>
      <c r="T13" s="78" t="s">
        <v>124</v>
      </c>
      <c r="U13" s="78" t="s">
        <v>1094</v>
      </c>
      <c r="V13" s="78" t="s">
        <v>1094</v>
      </c>
      <c r="W13" s="78" t="s">
        <v>1094</v>
      </c>
      <c r="X13" s="78" t="s">
        <v>1092</v>
      </c>
      <c r="Y13" s="78" t="s">
        <v>1093</v>
      </c>
      <c r="Z13" s="78">
        <v>0</v>
      </c>
      <c r="AA13" s="82" t="s">
        <v>64</v>
      </c>
    </row>
    <row r="14" spans="1:27" x14ac:dyDescent="0.2">
      <c r="A14" s="78" t="s">
        <v>167</v>
      </c>
      <c r="B14" s="78" t="s">
        <v>797</v>
      </c>
      <c r="C14" s="78" t="s">
        <v>117</v>
      </c>
      <c r="D14" s="78" t="s">
        <v>117</v>
      </c>
      <c r="E14" s="78" t="s">
        <v>106</v>
      </c>
      <c r="F14" s="78" t="s">
        <v>168</v>
      </c>
      <c r="G14" s="78" t="s">
        <v>58</v>
      </c>
      <c r="H14" s="79">
        <f t="shared" ca="1" si="0"/>
        <v>28</v>
      </c>
      <c r="I14" s="78" t="s">
        <v>83</v>
      </c>
      <c r="J14" s="78" t="s">
        <v>107</v>
      </c>
      <c r="K14" s="78" t="s">
        <v>1094</v>
      </c>
      <c r="L14" s="78" t="s">
        <v>71</v>
      </c>
      <c r="M14" s="78" t="s">
        <v>61</v>
      </c>
      <c r="N14" s="80" t="s">
        <v>169</v>
      </c>
      <c r="O14" s="78" t="s">
        <v>1095</v>
      </c>
      <c r="P14" s="81">
        <v>41618</v>
      </c>
      <c r="Q14" s="81">
        <v>33083</v>
      </c>
      <c r="R14" s="78" t="s">
        <v>171</v>
      </c>
      <c r="S14" s="78" t="s">
        <v>1094</v>
      </c>
      <c r="T14" s="78" t="s">
        <v>170</v>
      </c>
      <c r="U14" s="78" t="s">
        <v>1094</v>
      </c>
      <c r="V14" s="78" t="s">
        <v>1094</v>
      </c>
      <c r="W14" s="78" t="s">
        <v>1094</v>
      </c>
      <c r="X14" s="78" t="s">
        <v>1092</v>
      </c>
      <c r="Y14" s="78" t="s">
        <v>1093</v>
      </c>
      <c r="Z14" s="78">
        <v>0</v>
      </c>
      <c r="AA14" s="82">
        <v>404</v>
      </c>
    </row>
    <row r="15" spans="1:27" x14ac:dyDescent="0.2">
      <c r="A15" s="78" t="s">
        <v>293</v>
      </c>
      <c r="B15" s="78" t="s">
        <v>1027</v>
      </c>
      <c r="C15" s="78" t="s">
        <v>117</v>
      </c>
      <c r="D15" s="78" t="s">
        <v>117</v>
      </c>
      <c r="E15" s="78" t="s">
        <v>295</v>
      </c>
      <c r="F15" s="78" t="s">
        <v>294</v>
      </c>
      <c r="G15" s="78" t="s">
        <v>178</v>
      </c>
      <c r="H15" s="79">
        <f t="shared" ca="1" si="0"/>
        <v>30</v>
      </c>
      <c r="I15" s="78" t="s">
        <v>59</v>
      </c>
      <c r="J15" s="78" t="s">
        <v>122</v>
      </c>
      <c r="K15" s="78" t="s">
        <v>1094</v>
      </c>
      <c r="L15" s="78" t="s">
        <v>113</v>
      </c>
      <c r="M15" s="78" t="s">
        <v>61</v>
      </c>
      <c r="N15" s="80" t="s">
        <v>296</v>
      </c>
      <c r="O15" s="78" t="s">
        <v>1095</v>
      </c>
      <c r="P15" s="81">
        <v>42430</v>
      </c>
      <c r="Q15" s="81">
        <v>32559</v>
      </c>
      <c r="R15" s="78" t="s">
        <v>286</v>
      </c>
      <c r="S15" s="78" t="s">
        <v>1094</v>
      </c>
      <c r="T15" s="78" t="s">
        <v>297</v>
      </c>
      <c r="U15" s="78" t="s">
        <v>1094</v>
      </c>
      <c r="V15" s="78" t="s">
        <v>1094</v>
      </c>
      <c r="W15" s="78" t="s">
        <v>1094</v>
      </c>
      <c r="X15" s="78" t="s">
        <v>1092</v>
      </c>
      <c r="Y15" s="78" t="s">
        <v>1093</v>
      </c>
      <c r="Z15" s="78">
        <v>0</v>
      </c>
      <c r="AA15" s="82" t="s">
        <v>64</v>
      </c>
    </row>
    <row r="16" spans="1:27" x14ac:dyDescent="0.2">
      <c r="A16" s="78" t="s">
        <v>304</v>
      </c>
      <c r="B16" s="78" t="s">
        <v>1064</v>
      </c>
      <c r="C16" s="78" t="s">
        <v>117</v>
      </c>
      <c r="D16" s="78" t="s">
        <v>117</v>
      </c>
      <c r="E16" s="78" t="s">
        <v>306</v>
      </c>
      <c r="F16" s="78" t="s">
        <v>305</v>
      </c>
      <c r="G16" s="78" t="s">
        <v>178</v>
      </c>
      <c r="H16" s="79">
        <f t="shared" ca="1" si="0"/>
        <v>28</v>
      </c>
      <c r="I16" s="78" t="s">
        <v>59</v>
      </c>
      <c r="J16" s="78" t="s">
        <v>107</v>
      </c>
      <c r="K16" s="78" t="s">
        <v>1094</v>
      </c>
      <c r="L16" s="78" t="s">
        <v>121</v>
      </c>
      <c r="M16" s="78" t="s">
        <v>61</v>
      </c>
      <c r="N16" s="80" t="s">
        <v>307</v>
      </c>
      <c r="O16" s="78" t="s">
        <v>1095</v>
      </c>
      <c r="P16" s="81">
        <v>42431</v>
      </c>
      <c r="Q16" s="81">
        <v>33097</v>
      </c>
      <c r="R16" s="78" t="s">
        <v>309</v>
      </c>
      <c r="S16" s="78" t="s">
        <v>1094</v>
      </c>
      <c r="T16" s="78" t="s">
        <v>308</v>
      </c>
      <c r="U16" s="78" t="s">
        <v>1094</v>
      </c>
      <c r="V16" s="78" t="s">
        <v>1094</v>
      </c>
      <c r="W16" s="78" t="s">
        <v>1094</v>
      </c>
      <c r="X16" s="78" t="s">
        <v>1092</v>
      </c>
      <c r="Y16" s="78" t="s">
        <v>1093</v>
      </c>
      <c r="Z16" s="78">
        <v>0</v>
      </c>
      <c r="AA16" s="82" t="s">
        <v>64</v>
      </c>
    </row>
    <row r="17" spans="1:27" x14ac:dyDescent="0.2">
      <c r="A17" s="78" t="s">
        <v>328</v>
      </c>
      <c r="B17" s="78" t="s">
        <v>967</v>
      </c>
      <c r="C17" s="78" t="s">
        <v>117</v>
      </c>
      <c r="D17" s="78" t="s">
        <v>117</v>
      </c>
      <c r="E17" s="78" t="s">
        <v>295</v>
      </c>
      <c r="F17" s="78" t="s">
        <v>329</v>
      </c>
      <c r="G17" s="78" t="s">
        <v>58</v>
      </c>
      <c r="H17" s="79">
        <f t="shared" ca="1" si="0"/>
        <v>24</v>
      </c>
      <c r="I17" s="78" t="s">
        <v>83</v>
      </c>
      <c r="J17" s="78" t="s">
        <v>122</v>
      </c>
      <c r="K17" s="78" t="s">
        <v>1094</v>
      </c>
      <c r="L17" s="78" t="s">
        <v>330</v>
      </c>
      <c r="M17" s="78" t="s">
        <v>331</v>
      </c>
      <c r="N17" s="80" t="s">
        <v>332</v>
      </c>
      <c r="O17" s="78" t="s">
        <v>1095</v>
      </c>
      <c r="P17" s="81">
        <v>42608</v>
      </c>
      <c r="Q17" s="81">
        <v>34548</v>
      </c>
      <c r="R17" s="78" t="s">
        <v>334</v>
      </c>
      <c r="S17" s="78" t="s">
        <v>1094</v>
      </c>
      <c r="T17" s="78" t="s">
        <v>333</v>
      </c>
      <c r="U17" s="78" t="s">
        <v>1094</v>
      </c>
      <c r="V17" s="78" t="s">
        <v>1094</v>
      </c>
      <c r="W17" s="78" t="s">
        <v>1094</v>
      </c>
      <c r="X17" s="78" t="s">
        <v>1092</v>
      </c>
      <c r="Y17" s="78" t="s">
        <v>1093</v>
      </c>
      <c r="Z17" s="78">
        <v>0</v>
      </c>
      <c r="AA17" s="82" t="s">
        <v>64</v>
      </c>
    </row>
    <row r="18" spans="1:27" x14ac:dyDescent="0.2">
      <c r="A18" s="78" t="s">
        <v>340</v>
      </c>
      <c r="B18" s="78" t="s">
        <v>889</v>
      </c>
      <c r="C18" s="78" t="s">
        <v>117</v>
      </c>
      <c r="D18" s="78" t="s">
        <v>117</v>
      </c>
      <c r="E18" s="78" t="s">
        <v>306</v>
      </c>
      <c r="F18" s="78" t="s">
        <v>341</v>
      </c>
      <c r="G18" s="78" t="s">
        <v>178</v>
      </c>
      <c r="H18" s="79">
        <f t="shared" ca="1" si="0"/>
        <v>30</v>
      </c>
      <c r="I18" s="78" t="s">
        <v>59</v>
      </c>
      <c r="J18" s="78" t="s">
        <v>122</v>
      </c>
      <c r="K18" s="78" t="s">
        <v>1094</v>
      </c>
      <c r="L18" s="78" t="s">
        <v>113</v>
      </c>
      <c r="M18" s="78" t="s">
        <v>61</v>
      </c>
      <c r="N18" s="80" t="s">
        <v>342</v>
      </c>
      <c r="O18" s="78" t="s">
        <v>1095</v>
      </c>
      <c r="P18" s="81">
        <v>42650</v>
      </c>
      <c r="Q18" s="81">
        <v>32532</v>
      </c>
      <c r="R18" s="78" t="s">
        <v>344</v>
      </c>
      <c r="S18" s="78" t="s">
        <v>1094</v>
      </c>
      <c r="T18" s="78" t="s">
        <v>343</v>
      </c>
      <c r="U18" s="78" t="s">
        <v>1094</v>
      </c>
      <c r="V18" s="78" t="s">
        <v>1094</v>
      </c>
      <c r="W18" s="78" t="s">
        <v>1094</v>
      </c>
      <c r="X18" s="78" t="s">
        <v>1092</v>
      </c>
      <c r="Y18" s="78" t="s">
        <v>1093</v>
      </c>
      <c r="Z18" s="78">
        <v>0</v>
      </c>
      <c r="AA18" s="82">
        <v>206</v>
      </c>
    </row>
    <row r="19" spans="1:27" x14ac:dyDescent="0.2">
      <c r="A19" s="78" t="s">
        <v>387</v>
      </c>
      <c r="B19" s="78" t="s">
        <v>855</v>
      </c>
      <c r="C19" s="78" t="s">
        <v>117</v>
      </c>
      <c r="D19" s="78" t="s">
        <v>117</v>
      </c>
      <c r="E19" s="78" t="s">
        <v>389</v>
      </c>
      <c r="F19" s="78" t="s">
        <v>388</v>
      </c>
      <c r="G19" s="78" t="s">
        <v>178</v>
      </c>
      <c r="H19" s="79">
        <f t="shared" ca="1" si="0"/>
        <v>24</v>
      </c>
      <c r="I19" s="78" t="s">
        <v>83</v>
      </c>
      <c r="J19" s="78" t="s">
        <v>151</v>
      </c>
      <c r="K19" s="78" t="s">
        <v>1094</v>
      </c>
      <c r="L19" s="78" t="s">
        <v>71</v>
      </c>
      <c r="M19" s="78" t="s">
        <v>61</v>
      </c>
      <c r="N19" s="80" t="s">
        <v>390</v>
      </c>
      <c r="O19" s="78" t="s">
        <v>1095</v>
      </c>
      <c r="P19" s="81">
        <v>42846</v>
      </c>
      <c r="Q19" s="81">
        <v>34567</v>
      </c>
      <c r="R19" s="78" t="s">
        <v>392</v>
      </c>
      <c r="S19" s="78" t="s">
        <v>1094</v>
      </c>
      <c r="T19" s="78" t="s">
        <v>391</v>
      </c>
      <c r="U19" s="78" t="s">
        <v>1094</v>
      </c>
      <c r="V19" s="78" t="s">
        <v>1094</v>
      </c>
      <c r="W19" s="78" t="s">
        <v>1094</v>
      </c>
      <c r="X19" s="78" t="s">
        <v>1092</v>
      </c>
      <c r="Y19" s="78" t="s">
        <v>1093</v>
      </c>
      <c r="Z19" s="78">
        <v>0</v>
      </c>
      <c r="AA19" s="82" t="s">
        <v>64</v>
      </c>
    </row>
    <row r="20" spans="1:27" x14ac:dyDescent="0.2">
      <c r="A20" s="78" t="s">
        <v>393</v>
      </c>
      <c r="B20" s="78" t="s">
        <v>1072</v>
      </c>
      <c r="C20" s="78" t="s">
        <v>117</v>
      </c>
      <c r="D20" s="78" t="s">
        <v>117</v>
      </c>
      <c r="E20" s="78" t="s">
        <v>395</v>
      </c>
      <c r="F20" s="78" t="s">
        <v>394</v>
      </c>
      <c r="G20" s="78" t="s">
        <v>178</v>
      </c>
      <c r="H20" s="79">
        <f t="shared" ca="1" si="0"/>
        <v>33</v>
      </c>
      <c r="I20" s="78" t="s">
        <v>59</v>
      </c>
      <c r="J20" s="78" t="s">
        <v>72</v>
      </c>
      <c r="K20" s="78" t="s">
        <v>1094</v>
      </c>
      <c r="L20" s="78" t="s">
        <v>71</v>
      </c>
      <c r="M20" s="78" t="s">
        <v>61</v>
      </c>
      <c r="N20" s="80" t="s">
        <v>396</v>
      </c>
      <c r="O20" s="78" t="s">
        <v>1095</v>
      </c>
      <c r="P20" s="81">
        <v>42863</v>
      </c>
      <c r="Q20" s="81">
        <v>31385</v>
      </c>
      <c r="R20" s="78" t="s">
        <v>398</v>
      </c>
      <c r="S20" s="78" t="s">
        <v>1094</v>
      </c>
      <c r="T20" s="78" t="s">
        <v>397</v>
      </c>
      <c r="U20" s="78" t="s">
        <v>1094</v>
      </c>
      <c r="V20" s="78" t="s">
        <v>1094</v>
      </c>
      <c r="W20" s="78" t="s">
        <v>1094</v>
      </c>
      <c r="X20" s="78" t="s">
        <v>1092</v>
      </c>
      <c r="Y20" s="78" t="s">
        <v>1093</v>
      </c>
      <c r="Z20" s="78">
        <v>0</v>
      </c>
      <c r="AA20" s="82" t="s">
        <v>64</v>
      </c>
    </row>
    <row r="21" spans="1:27" x14ac:dyDescent="0.2">
      <c r="A21" s="78" t="s">
        <v>466</v>
      </c>
      <c r="B21" s="78" t="s">
        <v>810</v>
      </c>
      <c r="C21" s="78" t="s">
        <v>117</v>
      </c>
      <c r="D21" s="78" t="s">
        <v>117</v>
      </c>
      <c r="E21" s="78" t="s">
        <v>295</v>
      </c>
      <c r="F21" s="78" t="s">
        <v>467</v>
      </c>
      <c r="G21" s="78" t="s">
        <v>58</v>
      </c>
      <c r="H21" s="79">
        <f t="shared" ca="1" si="0"/>
        <v>22</v>
      </c>
      <c r="I21" s="78" t="s">
        <v>83</v>
      </c>
      <c r="J21" s="78" t="s">
        <v>107</v>
      </c>
      <c r="K21" s="78" t="s">
        <v>1094</v>
      </c>
      <c r="L21" s="78" t="s">
        <v>190</v>
      </c>
      <c r="M21" s="78" t="s">
        <v>61</v>
      </c>
      <c r="N21" s="80" t="s">
        <v>468</v>
      </c>
      <c r="O21" s="78" t="s">
        <v>1095</v>
      </c>
      <c r="P21" s="81">
        <v>43166</v>
      </c>
      <c r="Q21" s="81">
        <v>35157</v>
      </c>
      <c r="R21" s="78" t="s">
        <v>470</v>
      </c>
      <c r="S21" s="78" t="s">
        <v>1094</v>
      </c>
      <c r="T21" s="78" t="s">
        <v>469</v>
      </c>
      <c r="U21" s="78" t="s">
        <v>1094</v>
      </c>
      <c r="V21" s="78" t="s">
        <v>1094</v>
      </c>
      <c r="W21" s="78" t="s">
        <v>1094</v>
      </c>
      <c r="X21" s="78" t="s">
        <v>1092</v>
      </c>
      <c r="Y21" s="78" t="s">
        <v>1093</v>
      </c>
      <c r="Z21" s="78">
        <v>0</v>
      </c>
      <c r="AA21" s="82" t="s">
        <v>64</v>
      </c>
    </row>
    <row r="22" spans="1:27" x14ac:dyDescent="0.2">
      <c r="A22" s="78" t="s">
        <v>546</v>
      </c>
      <c r="B22" s="78" t="s">
        <v>1068</v>
      </c>
      <c r="C22" s="78" t="s">
        <v>117</v>
      </c>
      <c r="D22" s="78" t="s">
        <v>117</v>
      </c>
      <c r="E22" s="78" t="s">
        <v>295</v>
      </c>
      <c r="F22" s="78" t="s">
        <v>547</v>
      </c>
      <c r="G22" s="78" t="s">
        <v>205</v>
      </c>
      <c r="H22" s="79">
        <f t="shared" ca="1" si="0"/>
        <v>29</v>
      </c>
      <c r="I22" s="78" t="s">
        <v>83</v>
      </c>
      <c r="J22" s="78" t="s">
        <v>122</v>
      </c>
      <c r="K22" s="78" t="s">
        <v>1094</v>
      </c>
      <c r="L22" s="78" t="s">
        <v>199</v>
      </c>
      <c r="M22" s="78" t="s">
        <v>61</v>
      </c>
      <c r="N22" s="80" t="s">
        <v>549</v>
      </c>
      <c r="O22" s="78" t="s">
        <v>1095</v>
      </c>
      <c r="P22" s="81">
        <v>43279</v>
      </c>
      <c r="Q22" s="81">
        <v>32712</v>
      </c>
      <c r="R22" s="78" t="s">
        <v>1094</v>
      </c>
      <c r="S22" s="78" t="s">
        <v>1094</v>
      </c>
      <c r="T22" s="78" t="s">
        <v>550</v>
      </c>
      <c r="U22" s="78" t="s">
        <v>1094</v>
      </c>
      <c r="V22" s="78" t="s">
        <v>1094</v>
      </c>
      <c r="W22" s="78" t="s">
        <v>1094</v>
      </c>
      <c r="X22" s="78" t="s">
        <v>1092</v>
      </c>
      <c r="Y22" s="78" t="s">
        <v>1093</v>
      </c>
      <c r="Z22" s="78">
        <v>0</v>
      </c>
      <c r="AA22" s="82">
        <v>204</v>
      </c>
    </row>
    <row r="23" spans="1:27" x14ac:dyDescent="0.2">
      <c r="A23" s="78" t="s">
        <v>483</v>
      </c>
      <c r="B23" s="78" t="s">
        <v>960</v>
      </c>
      <c r="C23" s="78" t="s">
        <v>482</v>
      </c>
      <c r="D23" s="78" t="s">
        <v>103</v>
      </c>
      <c r="E23" s="78" t="s">
        <v>485</v>
      </c>
      <c r="F23" s="78" t="s">
        <v>484</v>
      </c>
      <c r="G23" s="78" t="s">
        <v>58</v>
      </c>
      <c r="H23" s="79">
        <f t="shared" ca="1" si="0"/>
        <v>34</v>
      </c>
      <c r="I23" s="78" t="s">
        <v>59</v>
      </c>
      <c r="J23" s="78" t="s">
        <v>122</v>
      </c>
      <c r="K23" s="78" t="s">
        <v>1094</v>
      </c>
      <c r="L23" s="78" t="s">
        <v>91</v>
      </c>
      <c r="M23" s="78" t="s">
        <v>61</v>
      </c>
      <c r="N23" s="80" t="s">
        <v>486</v>
      </c>
      <c r="O23" s="78" t="s">
        <v>1095</v>
      </c>
      <c r="P23" s="81">
        <v>43208</v>
      </c>
      <c r="Q23" s="81">
        <v>30926</v>
      </c>
      <c r="R23" s="78" t="s">
        <v>488</v>
      </c>
      <c r="S23" s="78" t="s">
        <v>1094</v>
      </c>
      <c r="T23" s="78" t="s">
        <v>487</v>
      </c>
      <c r="U23" s="78" t="s">
        <v>1094</v>
      </c>
      <c r="V23" s="78" t="s">
        <v>1094</v>
      </c>
      <c r="W23" s="78" t="s">
        <v>1094</v>
      </c>
      <c r="X23" s="78" t="s">
        <v>1092</v>
      </c>
      <c r="Y23" s="78" t="s">
        <v>1093</v>
      </c>
      <c r="Z23" s="78">
        <v>0</v>
      </c>
      <c r="AA23" s="82">
        <v>306</v>
      </c>
    </row>
    <row r="24" spans="1:27" x14ac:dyDescent="0.2">
      <c r="A24" s="78" t="s">
        <v>615</v>
      </c>
      <c r="B24" s="78" t="s">
        <v>785</v>
      </c>
      <c r="C24" s="78" t="s">
        <v>482</v>
      </c>
      <c r="D24" s="78" t="s">
        <v>127</v>
      </c>
      <c r="E24" s="78" t="s">
        <v>212</v>
      </c>
      <c r="F24" s="78" t="s">
        <v>616</v>
      </c>
      <c r="G24" s="78" t="s">
        <v>58</v>
      </c>
      <c r="H24" s="79">
        <f t="shared" ca="1" si="0"/>
        <v>44</v>
      </c>
      <c r="I24" s="78" t="s">
        <v>59</v>
      </c>
      <c r="J24" s="78" t="s">
        <v>122</v>
      </c>
      <c r="K24" s="78" t="s">
        <v>1094</v>
      </c>
      <c r="L24" s="78" t="s">
        <v>190</v>
      </c>
      <c r="M24" s="78" t="s">
        <v>61</v>
      </c>
      <c r="N24" s="80" t="s">
        <v>611</v>
      </c>
      <c r="O24" s="78" t="s">
        <v>1095</v>
      </c>
      <c r="P24" s="81">
        <v>43333</v>
      </c>
      <c r="Q24" s="81">
        <v>27281</v>
      </c>
      <c r="R24" s="78" t="s">
        <v>618</v>
      </c>
      <c r="S24" s="78" t="s">
        <v>1094</v>
      </c>
      <c r="T24" s="78" t="s">
        <v>617</v>
      </c>
      <c r="U24" s="78" t="s">
        <v>1094</v>
      </c>
      <c r="V24" s="78" t="s">
        <v>1094</v>
      </c>
      <c r="W24" s="78" t="s">
        <v>1094</v>
      </c>
      <c r="X24" s="78" t="s">
        <v>1092</v>
      </c>
      <c r="Y24" s="78" t="s">
        <v>1093</v>
      </c>
      <c r="Z24" s="78">
        <v>0</v>
      </c>
      <c r="AA24" s="82" t="s">
        <v>64</v>
      </c>
    </row>
    <row r="25" spans="1:27" x14ac:dyDescent="0.2">
      <c r="A25" s="78" t="s">
        <v>639</v>
      </c>
      <c r="B25" s="78" t="s">
        <v>994</v>
      </c>
      <c r="C25" s="78" t="s">
        <v>482</v>
      </c>
      <c r="D25" s="78" t="s">
        <v>489</v>
      </c>
      <c r="E25" s="78" t="s">
        <v>212</v>
      </c>
      <c r="F25" s="78" t="s">
        <v>640</v>
      </c>
      <c r="G25" s="78" t="s">
        <v>205</v>
      </c>
      <c r="H25" s="79">
        <f t="shared" ca="1" si="0"/>
        <v>41</v>
      </c>
      <c r="I25" s="78" t="s">
        <v>59</v>
      </c>
      <c r="J25" s="78" t="s">
        <v>122</v>
      </c>
      <c r="K25" s="78" t="s">
        <v>1094</v>
      </c>
      <c r="L25" s="78" t="s">
        <v>199</v>
      </c>
      <c r="M25" s="78" t="s">
        <v>641</v>
      </c>
      <c r="N25" s="80" t="s">
        <v>1094</v>
      </c>
      <c r="O25" s="78" t="s">
        <v>1095</v>
      </c>
      <c r="P25" s="81">
        <v>43355</v>
      </c>
      <c r="Q25" s="81">
        <v>28220</v>
      </c>
      <c r="R25" s="78" t="s">
        <v>643</v>
      </c>
      <c r="S25" s="78" t="s">
        <v>1094</v>
      </c>
      <c r="T25" s="78" t="s">
        <v>642</v>
      </c>
      <c r="U25" s="78" t="s">
        <v>1094</v>
      </c>
      <c r="V25" s="78" t="s">
        <v>1094</v>
      </c>
      <c r="W25" s="78" t="s">
        <v>1094</v>
      </c>
      <c r="X25" s="78" t="s">
        <v>1092</v>
      </c>
      <c r="Y25" s="78" t="s">
        <v>1093</v>
      </c>
      <c r="Z25" s="78">
        <v>0</v>
      </c>
      <c r="AA25" s="82" t="s">
        <v>64</v>
      </c>
    </row>
    <row r="26" spans="1:27" x14ac:dyDescent="0.2">
      <c r="A26" s="78" t="s">
        <v>645</v>
      </c>
      <c r="B26" s="78" t="s">
        <v>776</v>
      </c>
      <c r="C26" s="78" t="s">
        <v>482</v>
      </c>
      <c r="D26" s="78" t="s">
        <v>489</v>
      </c>
      <c r="E26" s="78" t="s">
        <v>212</v>
      </c>
      <c r="F26" s="78" t="s">
        <v>646</v>
      </c>
      <c r="G26" s="78" t="s">
        <v>205</v>
      </c>
      <c r="H26" s="79">
        <f t="shared" ca="1" si="0"/>
        <v>24</v>
      </c>
      <c r="I26" s="78" t="s">
        <v>59</v>
      </c>
      <c r="J26" s="78" t="s">
        <v>122</v>
      </c>
      <c r="K26" s="78" t="s">
        <v>1094</v>
      </c>
      <c r="L26" s="78" t="s">
        <v>71</v>
      </c>
      <c r="M26" s="78" t="s">
        <v>61</v>
      </c>
      <c r="N26" s="80">
        <v>15219047406</v>
      </c>
      <c r="O26" s="78" t="s">
        <v>1095</v>
      </c>
      <c r="P26" s="81">
        <v>43369</v>
      </c>
      <c r="Q26" s="81">
        <v>34557</v>
      </c>
      <c r="R26" s="78" t="s">
        <v>648</v>
      </c>
      <c r="S26" s="78" t="s">
        <v>1094</v>
      </c>
      <c r="T26" s="78" t="s">
        <v>647</v>
      </c>
      <c r="U26" s="78" t="s">
        <v>1094</v>
      </c>
      <c r="V26" s="78" t="s">
        <v>1094</v>
      </c>
      <c r="W26" s="78" t="s">
        <v>1094</v>
      </c>
      <c r="X26" s="78" t="s">
        <v>1092</v>
      </c>
      <c r="Y26" s="78" t="s">
        <v>1093</v>
      </c>
      <c r="Z26" s="78">
        <v>0</v>
      </c>
      <c r="AA26" s="82" t="s">
        <v>64</v>
      </c>
    </row>
    <row r="27" spans="1:27" x14ac:dyDescent="0.2">
      <c r="A27" s="78" t="s">
        <v>650</v>
      </c>
      <c r="B27" s="78" t="s">
        <v>977</v>
      </c>
      <c r="C27" s="78" t="s">
        <v>482</v>
      </c>
      <c r="D27" s="78" t="s">
        <v>489</v>
      </c>
      <c r="E27" s="78" t="s">
        <v>212</v>
      </c>
      <c r="F27" s="78" t="s">
        <v>651</v>
      </c>
      <c r="G27" s="78" t="s">
        <v>205</v>
      </c>
      <c r="H27" s="79">
        <f t="shared" ca="1" si="0"/>
        <v>24</v>
      </c>
      <c r="I27" s="78" t="s">
        <v>83</v>
      </c>
      <c r="J27" s="78" t="s">
        <v>122</v>
      </c>
      <c r="K27" s="78" t="s">
        <v>1094</v>
      </c>
      <c r="L27" s="78" t="s">
        <v>190</v>
      </c>
      <c r="M27" s="78" t="s">
        <v>61</v>
      </c>
      <c r="N27" s="80" t="s">
        <v>652</v>
      </c>
      <c r="O27" s="78" t="s">
        <v>1095</v>
      </c>
      <c r="P27" s="81">
        <v>43370</v>
      </c>
      <c r="Q27" s="81">
        <v>34716</v>
      </c>
      <c r="R27" s="78" t="s">
        <v>654</v>
      </c>
      <c r="S27" s="78" t="s">
        <v>1094</v>
      </c>
      <c r="T27" s="78" t="s">
        <v>653</v>
      </c>
      <c r="U27" s="78" t="s">
        <v>1094</v>
      </c>
      <c r="V27" s="78" t="s">
        <v>1094</v>
      </c>
      <c r="W27" s="78" t="s">
        <v>1094</v>
      </c>
      <c r="X27" s="78" t="s">
        <v>1092</v>
      </c>
      <c r="Y27" s="78" t="s">
        <v>1093</v>
      </c>
      <c r="Z27" s="78">
        <v>0</v>
      </c>
      <c r="AA27" s="82">
        <v>201</v>
      </c>
    </row>
    <row r="28" spans="1:27" x14ac:dyDescent="0.2">
      <c r="A28" s="78" t="s">
        <v>663</v>
      </c>
      <c r="B28" s="78" t="s">
        <v>1011</v>
      </c>
      <c r="C28" s="78" t="s">
        <v>482</v>
      </c>
      <c r="D28" s="78" t="s">
        <v>103</v>
      </c>
      <c r="E28" s="78" t="s">
        <v>497</v>
      </c>
      <c r="F28" s="78" t="s">
        <v>664</v>
      </c>
      <c r="G28" s="78" t="s">
        <v>58</v>
      </c>
      <c r="H28" s="79">
        <f t="shared" ca="1" si="0"/>
        <v>51</v>
      </c>
      <c r="I28" s="78" t="s">
        <v>59</v>
      </c>
      <c r="J28" s="78" t="s">
        <v>151</v>
      </c>
      <c r="K28" s="78" t="s">
        <v>1094</v>
      </c>
      <c r="L28" s="78" t="s">
        <v>91</v>
      </c>
      <c r="M28" s="78" t="s">
        <v>61</v>
      </c>
      <c r="N28" s="80" t="s">
        <v>665</v>
      </c>
      <c r="O28" s="78" t="s">
        <v>1095</v>
      </c>
      <c r="P28" s="81">
        <v>43396</v>
      </c>
      <c r="Q28" s="81">
        <v>24661</v>
      </c>
      <c r="R28" s="78" t="s">
        <v>667</v>
      </c>
      <c r="S28" s="78" t="s">
        <v>1094</v>
      </c>
      <c r="T28" s="78" t="s">
        <v>666</v>
      </c>
      <c r="U28" s="78" t="s">
        <v>1094</v>
      </c>
      <c r="V28" s="78" t="s">
        <v>1094</v>
      </c>
      <c r="W28" s="78" t="s">
        <v>1094</v>
      </c>
      <c r="X28" s="78" t="s">
        <v>1092</v>
      </c>
      <c r="Y28" s="78" t="s">
        <v>1093</v>
      </c>
      <c r="Z28" s="78">
        <v>0</v>
      </c>
      <c r="AA28" s="82">
        <v>403</v>
      </c>
    </row>
    <row r="29" spans="1:27" x14ac:dyDescent="0.2">
      <c r="A29" s="78" t="s">
        <v>711</v>
      </c>
      <c r="B29" s="78" t="s">
        <v>933</v>
      </c>
      <c r="C29" s="78" t="s">
        <v>482</v>
      </c>
      <c r="D29" s="78" t="s">
        <v>127</v>
      </c>
      <c r="E29" s="78" t="s">
        <v>212</v>
      </c>
      <c r="F29" s="78" t="s">
        <v>712</v>
      </c>
      <c r="G29" s="78" t="s">
        <v>58</v>
      </c>
      <c r="H29" s="79">
        <f t="shared" ca="1" si="0"/>
        <v>44</v>
      </c>
      <c r="I29" s="78" t="s">
        <v>59</v>
      </c>
      <c r="J29" s="78" t="s">
        <v>122</v>
      </c>
      <c r="K29" s="78" t="s">
        <v>1094</v>
      </c>
      <c r="L29" s="78" t="s">
        <v>199</v>
      </c>
      <c r="M29" s="78" t="s">
        <v>61</v>
      </c>
      <c r="N29" s="80" t="s">
        <v>714</v>
      </c>
      <c r="O29" s="78" t="s">
        <v>1095</v>
      </c>
      <c r="P29" s="81">
        <v>43518</v>
      </c>
      <c r="Q29" s="81">
        <v>27454</v>
      </c>
      <c r="R29" s="78" t="s">
        <v>716</v>
      </c>
      <c r="S29" s="78" t="s">
        <v>1094</v>
      </c>
      <c r="T29" s="78" t="s">
        <v>715</v>
      </c>
      <c r="U29" s="78" t="s">
        <v>1094</v>
      </c>
      <c r="V29" s="78" t="s">
        <v>1094</v>
      </c>
      <c r="W29" s="78" t="s">
        <v>1094</v>
      </c>
      <c r="X29" s="78" t="s">
        <v>1092</v>
      </c>
      <c r="Y29" s="78" t="s">
        <v>1093</v>
      </c>
      <c r="Z29" s="78">
        <v>0</v>
      </c>
      <c r="AA29" s="82" t="s">
        <v>64</v>
      </c>
    </row>
    <row r="30" spans="1:27" x14ac:dyDescent="0.2">
      <c r="A30" s="78" t="s">
        <v>719</v>
      </c>
      <c r="B30" s="78" t="s">
        <v>941</v>
      </c>
      <c r="C30" s="78" t="s">
        <v>482</v>
      </c>
      <c r="D30" s="78" t="s">
        <v>127</v>
      </c>
      <c r="E30" s="78" t="s">
        <v>212</v>
      </c>
      <c r="F30" s="78" t="s">
        <v>720</v>
      </c>
      <c r="G30" s="78" t="s">
        <v>205</v>
      </c>
      <c r="H30" s="79">
        <f t="shared" ca="1" si="0"/>
        <v>43</v>
      </c>
      <c r="I30" s="78" t="s">
        <v>59</v>
      </c>
      <c r="J30" s="78" t="s">
        <v>122</v>
      </c>
      <c r="K30" s="78" t="s">
        <v>1094</v>
      </c>
      <c r="L30" s="78" t="s">
        <v>190</v>
      </c>
      <c r="M30" s="78" t="s">
        <v>61</v>
      </c>
      <c r="N30" s="80" t="s">
        <v>721</v>
      </c>
      <c r="O30" s="78" t="s">
        <v>1095</v>
      </c>
      <c r="P30" s="81">
        <v>43518</v>
      </c>
      <c r="Q30" s="81">
        <v>27538</v>
      </c>
      <c r="R30" s="78" t="s">
        <v>723</v>
      </c>
      <c r="S30" s="78" t="s">
        <v>1094</v>
      </c>
      <c r="T30" s="78" t="s">
        <v>722</v>
      </c>
      <c r="U30" s="78" t="s">
        <v>1094</v>
      </c>
      <c r="V30" s="78" t="s">
        <v>1094</v>
      </c>
      <c r="W30" s="78" t="s">
        <v>1094</v>
      </c>
      <c r="X30" s="78" t="s">
        <v>1092</v>
      </c>
      <c r="Y30" s="78" t="s">
        <v>1093</v>
      </c>
      <c r="Z30" s="78">
        <v>0</v>
      </c>
      <c r="AA30" s="82" t="s">
        <v>64</v>
      </c>
    </row>
    <row r="31" spans="1:27" x14ac:dyDescent="0.2">
      <c r="A31" s="78" t="s">
        <v>725</v>
      </c>
      <c r="B31" s="78" t="s">
        <v>921</v>
      </c>
      <c r="C31" s="78" t="s">
        <v>482</v>
      </c>
      <c r="D31" s="78" t="s">
        <v>127</v>
      </c>
      <c r="E31" s="78" t="s">
        <v>212</v>
      </c>
      <c r="F31" s="78" t="s">
        <v>726</v>
      </c>
      <c r="G31" s="78" t="s">
        <v>58</v>
      </c>
      <c r="H31" s="79">
        <f t="shared" ca="1" si="0"/>
        <v>32</v>
      </c>
      <c r="I31" s="78" t="s">
        <v>59</v>
      </c>
      <c r="J31" s="78" t="s">
        <v>122</v>
      </c>
      <c r="K31" s="78" t="s">
        <v>1094</v>
      </c>
      <c r="L31" s="78" t="s">
        <v>190</v>
      </c>
      <c r="M31" s="78" t="s">
        <v>61</v>
      </c>
      <c r="N31" s="80" t="s">
        <v>727</v>
      </c>
      <c r="O31" s="78" t="s">
        <v>1095</v>
      </c>
      <c r="P31" s="81">
        <v>43522</v>
      </c>
      <c r="Q31" s="81">
        <v>31641</v>
      </c>
      <c r="R31" s="78" t="s">
        <v>729</v>
      </c>
      <c r="S31" s="78" t="s">
        <v>1094</v>
      </c>
      <c r="T31" s="78" t="s">
        <v>728</v>
      </c>
      <c r="U31" s="78" t="s">
        <v>1094</v>
      </c>
      <c r="V31" s="78" t="s">
        <v>1094</v>
      </c>
      <c r="W31" s="78" t="s">
        <v>1094</v>
      </c>
      <c r="X31" s="78" t="s">
        <v>1092</v>
      </c>
      <c r="Y31" s="78" t="s">
        <v>1093</v>
      </c>
      <c r="Z31" s="78">
        <v>0</v>
      </c>
      <c r="AA31" s="82" t="s">
        <v>64</v>
      </c>
    </row>
    <row r="32" spans="1:27" x14ac:dyDescent="0.2">
      <c r="A32" s="78" t="s">
        <v>104</v>
      </c>
      <c r="B32" s="78" t="s">
        <v>936</v>
      </c>
      <c r="C32" s="78" t="s">
        <v>102</v>
      </c>
      <c r="D32" s="78" t="s">
        <v>103</v>
      </c>
      <c r="E32" s="78" t="s">
        <v>106</v>
      </c>
      <c r="F32" s="78" t="s">
        <v>105</v>
      </c>
      <c r="G32" s="78" t="s">
        <v>58</v>
      </c>
      <c r="H32" s="79">
        <f t="shared" ca="1" si="0"/>
        <v>31</v>
      </c>
      <c r="I32" s="78" t="s">
        <v>83</v>
      </c>
      <c r="J32" s="78" t="s">
        <v>107</v>
      </c>
      <c r="K32" s="78" t="s">
        <v>1094</v>
      </c>
      <c r="L32" s="78" t="s">
        <v>71</v>
      </c>
      <c r="M32" s="78" t="s">
        <v>61</v>
      </c>
      <c r="N32" s="80">
        <v>13650422672</v>
      </c>
      <c r="O32" s="78" t="s">
        <v>1095</v>
      </c>
      <c r="P32" s="81">
        <v>39029</v>
      </c>
      <c r="Q32" s="81">
        <v>32179</v>
      </c>
      <c r="R32" s="78" t="s">
        <v>109</v>
      </c>
      <c r="S32" s="78" t="s">
        <v>1094</v>
      </c>
      <c r="T32" s="78" t="s">
        <v>108</v>
      </c>
      <c r="U32" s="78" t="s">
        <v>1094</v>
      </c>
      <c r="V32" s="78" t="s">
        <v>1094</v>
      </c>
      <c r="W32" s="78" t="s">
        <v>1094</v>
      </c>
      <c r="X32" s="78" t="s">
        <v>1092</v>
      </c>
      <c r="Y32" s="78" t="s">
        <v>1093</v>
      </c>
      <c r="Z32" s="78">
        <v>0</v>
      </c>
      <c r="AA32" s="82" t="s">
        <v>64</v>
      </c>
    </row>
    <row r="33" spans="1:27" x14ac:dyDescent="0.2">
      <c r="A33" s="78" t="s">
        <v>128</v>
      </c>
      <c r="B33" s="78" t="s">
        <v>1085</v>
      </c>
      <c r="C33" s="78" t="s">
        <v>102</v>
      </c>
      <c r="D33" s="78" t="s">
        <v>127</v>
      </c>
      <c r="E33" s="78" t="s">
        <v>130</v>
      </c>
      <c r="F33" s="78" t="s">
        <v>129</v>
      </c>
      <c r="G33" s="78" t="s">
        <v>178</v>
      </c>
      <c r="H33" s="79">
        <f t="shared" ca="1" si="0"/>
        <v>46</v>
      </c>
      <c r="I33" s="78" t="s">
        <v>59</v>
      </c>
      <c r="J33" s="78" t="s">
        <v>122</v>
      </c>
      <c r="K33" s="78" t="s">
        <v>1094</v>
      </c>
      <c r="L33" s="78" t="s">
        <v>131</v>
      </c>
      <c r="M33" s="78" t="s">
        <v>61</v>
      </c>
      <c r="N33" s="80" t="s">
        <v>132</v>
      </c>
      <c r="O33" s="78" t="s">
        <v>1095</v>
      </c>
      <c r="P33" s="81">
        <v>41064</v>
      </c>
      <c r="Q33" s="81">
        <v>26567</v>
      </c>
      <c r="R33" s="78" t="s">
        <v>134</v>
      </c>
      <c r="S33" s="78" t="s">
        <v>1094</v>
      </c>
      <c r="T33" s="78" t="s">
        <v>133</v>
      </c>
      <c r="U33" s="78" t="s">
        <v>1094</v>
      </c>
      <c r="V33" s="78" t="s">
        <v>1094</v>
      </c>
      <c r="W33" s="78" t="s">
        <v>1094</v>
      </c>
      <c r="X33" s="78" t="s">
        <v>1092</v>
      </c>
      <c r="Y33" s="78" t="s">
        <v>1093</v>
      </c>
      <c r="Z33" s="78">
        <v>0</v>
      </c>
      <c r="AA33" s="82" t="s">
        <v>64</v>
      </c>
    </row>
    <row r="34" spans="1:27" x14ac:dyDescent="0.2">
      <c r="A34" s="78" t="s">
        <v>143</v>
      </c>
      <c r="B34" s="78" t="s">
        <v>806</v>
      </c>
      <c r="C34" s="78" t="s">
        <v>102</v>
      </c>
      <c r="D34" s="78" t="s">
        <v>103</v>
      </c>
      <c r="E34" s="78" t="s">
        <v>145</v>
      </c>
      <c r="F34" s="78" t="s">
        <v>144</v>
      </c>
      <c r="G34" s="78" t="s">
        <v>58</v>
      </c>
      <c r="H34" s="79">
        <f t="shared" ref="H34:H65" ca="1" si="1">TRUNC((TODAY()-Q34)/365)</f>
        <v>29</v>
      </c>
      <c r="I34" s="78" t="s">
        <v>83</v>
      </c>
      <c r="J34" s="78" t="s">
        <v>122</v>
      </c>
      <c r="K34" s="78" t="s">
        <v>1094</v>
      </c>
      <c r="L34" s="78" t="s">
        <v>91</v>
      </c>
      <c r="M34" s="78" t="s">
        <v>61</v>
      </c>
      <c r="N34" s="80">
        <v>13113073637</v>
      </c>
      <c r="O34" s="78" t="s">
        <v>1095</v>
      </c>
      <c r="P34" s="81">
        <v>41137</v>
      </c>
      <c r="Q34" s="81">
        <v>32862</v>
      </c>
      <c r="R34" s="78" t="s">
        <v>147</v>
      </c>
      <c r="S34" s="78" t="s">
        <v>1094</v>
      </c>
      <c r="T34" s="78" t="s">
        <v>146</v>
      </c>
      <c r="U34" s="78" t="s">
        <v>1094</v>
      </c>
      <c r="V34" s="78" t="s">
        <v>1094</v>
      </c>
      <c r="W34" s="78" t="s">
        <v>1094</v>
      </c>
      <c r="X34" s="78" t="s">
        <v>1092</v>
      </c>
      <c r="Y34" s="78" t="s">
        <v>1093</v>
      </c>
      <c r="Z34" s="78">
        <v>0</v>
      </c>
      <c r="AA34" s="82" t="s">
        <v>64</v>
      </c>
    </row>
    <row r="35" spans="1:27" x14ac:dyDescent="0.2">
      <c r="A35" s="78" t="s">
        <v>148</v>
      </c>
      <c r="B35" s="78" t="s">
        <v>1029</v>
      </c>
      <c r="C35" s="78" t="s">
        <v>102</v>
      </c>
      <c r="D35" s="78" t="s">
        <v>103</v>
      </c>
      <c r="E35" s="78" t="s">
        <v>150</v>
      </c>
      <c r="F35" s="78" t="s">
        <v>149</v>
      </c>
      <c r="G35" s="78" t="s">
        <v>58</v>
      </c>
      <c r="H35" s="79">
        <f t="shared" ca="1" si="1"/>
        <v>41</v>
      </c>
      <c r="I35" s="78" t="s">
        <v>59</v>
      </c>
      <c r="J35" s="78" t="s">
        <v>151</v>
      </c>
      <c r="K35" s="78" t="s">
        <v>1094</v>
      </c>
      <c r="L35" s="78" t="s">
        <v>71</v>
      </c>
      <c r="M35" s="78" t="s">
        <v>61</v>
      </c>
      <c r="N35" s="80" t="s">
        <v>152</v>
      </c>
      <c r="O35" s="78" t="s">
        <v>1095</v>
      </c>
      <c r="P35" s="81">
        <v>41238</v>
      </c>
      <c r="Q35" s="81">
        <v>28460</v>
      </c>
      <c r="R35" s="78" t="s">
        <v>154</v>
      </c>
      <c r="S35" s="78" t="s">
        <v>1094</v>
      </c>
      <c r="T35" s="78" t="s">
        <v>153</v>
      </c>
      <c r="U35" s="78" t="s">
        <v>1094</v>
      </c>
      <c r="V35" s="78" t="s">
        <v>1094</v>
      </c>
      <c r="W35" s="78" t="s">
        <v>1094</v>
      </c>
      <c r="X35" s="78" t="s">
        <v>1092</v>
      </c>
      <c r="Y35" s="78" t="s">
        <v>1093</v>
      </c>
      <c r="Z35" s="78">
        <v>0</v>
      </c>
      <c r="AA35" s="82" t="s">
        <v>64</v>
      </c>
    </row>
    <row r="36" spans="1:27" x14ac:dyDescent="0.2">
      <c r="A36" s="78" t="s">
        <v>161</v>
      </c>
      <c r="B36" s="78" t="s">
        <v>893</v>
      </c>
      <c r="C36" s="78" t="s">
        <v>102</v>
      </c>
      <c r="D36" s="78" t="s">
        <v>127</v>
      </c>
      <c r="E36" s="78" t="s">
        <v>163</v>
      </c>
      <c r="F36" s="78" t="s">
        <v>162</v>
      </c>
      <c r="G36" s="78" t="s">
        <v>58</v>
      </c>
      <c r="H36" s="79">
        <f t="shared" ca="1" si="1"/>
        <v>31</v>
      </c>
      <c r="I36" s="78" t="s">
        <v>59</v>
      </c>
      <c r="J36" s="78" t="s">
        <v>122</v>
      </c>
      <c r="K36" s="78" t="s">
        <v>1094</v>
      </c>
      <c r="L36" s="78" t="s">
        <v>113</v>
      </c>
      <c r="M36" s="78" t="s">
        <v>61</v>
      </c>
      <c r="N36" s="80" t="s">
        <v>164</v>
      </c>
      <c r="O36" s="78" t="s">
        <v>1095</v>
      </c>
      <c r="P36" s="81">
        <v>41334</v>
      </c>
      <c r="Q36" s="81">
        <v>31965</v>
      </c>
      <c r="R36" s="78" t="s">
        <v>166</v>
      </c>
      <c r="S36" s="78" t="s">
        <v>1094</v>
      </c>
      <c r="T36" s="78" t="s">
        <v>165</v>
      </c>
      <c r="U36" s="78" t="s">
        <v>1094</v>
      </c>
      <c r="V36" s="78" t="s">
        <v>1094</v>
      </c>
      <c r="W36" s="78" t="s">
        <v>1094</v>
      </c>
      <c r="X36" s="78" t="s">
        <v>1092</v>
      </c>
      <c r="Y36" s="78" t="s">
        <v>1093</v>
      </c>
      <c r="Z36" s="78">
        <v>0</v>
      </c>
      <c r="AA36" s="82" t="s">
        <v>64</v>
      </c>
    </row>
    <row r="37" spans="1:27" x14ac:dyDescent="0.2">
      <c r="A37" s="78" t="s">
        <v>182</v>
      </c>
      <c r="B37" s="78" t="s">
        <v>1087</v>
      </c>
      <c r="C37" s="78" t="s">
        <v>102</v>
      </c>
      <c r="D37" s="78" t="s">
        <v>127</v>
      </c>
      <c r="E37" s="78" t="s">
        <v>130</v>
      </c>
      <c r="F37" s="78" t="s">
        <v>183</v>
      </c>
      <c r="G37" s="78" t="s">
        <v>178</v>
      </c>
      <c r="H37" s="79">
        <f t="shared" ca="1" si="1"/>
        <v>42</v>
      </c>
      <c r="I37" s="78" t="s">
        <v>59</v>
      </c>
      <c r="J37" s="78" t="s">
        <v>122</v>
      </c>
      <c r="K37" s="78" t="s">
        <v>1094</v>
      </c>
      <c r="L37" s="78" t="s">
        <v>131</v>
      </c>
      <c r="M37" s="78" t="s">
        <v>61</v>
      </c>
      <c r="N37" s="80" t="s">
        <v>184</v>
      </c>
      <c r="O37" s="78" t="s">
        <v>1095</v>
      </c>
      <c r="P37" s="81">
        <v>41610</v>
      </c>
      <c r="Q37" s="81">
        <v>27832</v>
      </c>
      <c r="R37" s="78" t="s">
        <v>186</v>
      </c>
      <c r="S37" s="78" t="s">
        <v>1094</v>
      </c>
      <c r="T37" s="78" t="s">
        <v>185</v>
      </c>
      <c r="U37" s="78" t="s">
        <v>1094</v>
      </c>
      <c r="V37" s="78" t="s">
        <v>1094</v>
      </c>
      <c r="W37" s="78" t="s">
        <v>1094</v>
      </c>
      <c r="X37" s="78" t="s">
        <v>1092</v>
      </c>
      <c r="Y37" s="78" t="s">
        <v>1093</v>
      </c>
      <c r="Z37" s="78">
        <v>0</v>
      </c>
      <c r="AA37" s="82" t="s">
        <v>64</v>
      </c>
    </row>
    <row r="38" spans="1:27" x14ac:dyDescent="0.2">
      <c r="A38" s="78" t="s">
        <v>196</v>
      </c>
      <c r="B38" s="78" t="s">
        <v>903</v>
      </c>
      <c r="C38" s="78" t="s">
        <v>102</v>
      </c>
      <c r="D38" s="78" t="s">
        <v>103</v>
      </c>
      <c r="E38" s="78" t="s">
        <v>198</v>
      </c>
      <c r="F38" s="78" t="s">
        <v>197</v>
      </c>
      <c r="G38" s="78" t="s">
        <v>58</v>
      </c>
      <c r="H38" s="79">
        <f t="shared" ca="1" si="1"/>
        <v>27</v>
      </c>
      <c r="I38" s="78" t="s">
        <v>83</v>
      </c>
      <c r="J38" s="78" t="s">
        <v>122</v>
      </c>
      <c r="K38" s="78" t="s">
        <v>1094</v>
      </c>
      <c r="L38" s="78" t="s">
        <v>199</v>
      </c>
      <c r="M38" s="78" t="s">
        <v>191</v>
      </c>
      <c r="N38" s="80" t="s">
        <v>200</v>
      </c>
      <c r="O38" s="78" t="s">
        <v>1095</v>
      </c>
      <c r="P38" s="81">
        <v>41694</v>
      </c>
      <c r="Q38" s="81">
        <v>33649</v>
      </c>
      <c r="R38" s="78" t="s">
        <v>202</v>
      </c>
      <c r="S38" s="78" t="s">
        <v>1094</v>
      </c>
      <c r="T38" s="78" t="s">
        <v>201</v>
      </c>
      <c r="U38" s="78" t="s">
        <v>1094</v>
      </c>
      <c r="V38" s="78" t="s">
        <v>1094</v>
      </c>
      <c r="W38" s="78" t="s">
        <v>1094</v>
      </c>
      <c r="X38" s="78" t="s">
        <v>1092</v>
      </c>
      <c r="Y38" s="78" t="s">
        <v>1093</v>
      </c>
      <c r="Z38" s="78">
        <v>0</v>
      </c>
      <c r="AA38" s="82" t="s">
        <v>64</v>
      </c>
    </row>
    <row r="39" spans="1:27" x14ac:dyDescent="0.2">
      <c r="A39" s="78" t="s">
        <v>210</v>
      </c>
      <c r="B39" s="78" t="s">
        <v>783</v>
      </c>
      <c r="C39" s="78" t="s">
        <v>102</v>
      </c>
      <c r="D39" s="78" t="s">
        <v>209</v>
      </c>
      <c r="E39" s="78" t="s">
        <v>212</v>
      </c>
      <c r="F39" s="78" t="s">
        <v>211</v>
      </c>
      <c r="G39" s="78" t="s">
        <v>205</v>
      </c>
      <c r="H39" s="79">
        <f t="shared" ca="1" si="1"/>
        <v>47</v>
      </c>
      <c r="I39" s="78" t="s">
        <v>59</v>
      </c>
      <c r="J39" s="78" t="s">
        <v>122</v>
      </c>
      <c r="K39" s="78" t="s">
        <v>1094</v>
      </c>
      <c r="L39" s="78" t="s">
        <v>190</v>
      </c>
      <c r="M39" s="78" t="s">
        <v>191</v>
      </c>
      <c r="N39" s="80" t="s">
        <v>213</v>
      </c>
      <c r="O39" s="78" t="s">
        <v>1095</v>
      </c>
      <c r="P39" s="81">
        <v>41764</v>
      </c>
      <c r="Q39" s="81">
        <v>26252</v>
      </c>
      <c r="R39" s="78" t="s">
        <v>215</v>
      </c>
      <c r="S39" s="78" t="s">
        <v>1094</v>
      </c>
      <c r="T39" s="78" t="s">
        <v>214</v>
      </c>
      <c r="U39" s="78" t="s">
        <v>1094</v>
      </c>
      <c r="V39" s="78" t="s">
        <v>1094</v>
      </c>
      <c r="W39" s="78" t="s">
        <v>1094</v>
      </c>
      <c r="X39" s="78" t="s">
        <v>1092</v>
      </c>
      <c r="Y39" s="78" t="s">
        <v>1093</v>
      </c>
      <c r="Z39" s="78">
        <v>0</v>
      </c>
      <c r="AA39" s="82" t="s">
        <v>64</v>
      </c>
    </row>
    <row r="40" spans="1:27" x14ac:dyDescent="0.2">
      <c r="A40" s="78" t="s">
        <v>364</v>
      </c>
      <c r="B40" s="78" t="s">
        <v>962</v>
      </c>
      <c r="C40" s="78" t="s">
        <v>102</v>
      </c>
      <c r="D40" s="78" t="s">
        <v>209</v>
      </c>
      <c r="E40" s="78" t="s">
        <v>366</v>
      </c>
      <c r="F40" s="78" t="s">
        <v>365</v>
      </c>
      <c r="G40" s="78" t="s">
        <v>178</v>
      </c>
      <c r="H40" s="79">
        <f t="shared" ca="1" si="1"/>
        <v>37</v>
      </c>
      <c r="I40" s="78" t="s">
        <v>59</v>
      </c>
      <c r="J40" s="78" t="s">
        <v>122</v>
      </c>
      <c r="K40" s="78" t="s">
        <v>1094</v>
      </c>
      <c r="L40" s="78" t="s">
        <v>199</v>
      </c>
      <c r="M40" s="78" t="s">
        <v>61</v>
      </c>
      <c r="N40" s="80" t="s">
        <v>367</v>
      </c>
      <c r="O40" s="78" t="s">
        <v>1095</v>
      </c>
      <c r="P40" s="81">
        <v>42780</v>
      </c>
      <c r="Q40" s="81">
        <v>29862</v>
      </c>
      <c r="R40" s="78" t="s">
        <v>369</v>
      </c>
      <c r="S40" s="78" t="s">
        <v>1094</v>
      </c>
      <c r="T40" s="78" t="s">
        <v>368</v>
      </c>
      <c r="U40" s="78" t="s">
        <v>1094</v>
      </c>
      <c r="V40" s="78" t="s">
        <v>1094</v>
      </c>
      <c r="W40" s="78" t="s">
        <v>1094</v>
      </c>
      <c r="X40" s="78" t="s">
        <v>1092</v>
      </c>
      <c r="Y40" s="78" t="s">
        <v>1093</v>
      </c>
      <c r="Z40" s="78">
        <v>0</v>
      </c>
      <c r="AA40" s="82" t="s">
        <v>64</v>
      </c>
    </row>
    <row r="41" spans="1:27" x14ac:dyDescent="0.2">
      <c r="A41" s="78" t="s">
        <v>370</v>
      </c>
      <c r="B41" s="78" t="s">
        <v>1042</v>
      </c>
      <c r="C41" s="78" t="s">
        <v>102</v>
      </c>
      <c r="D41" s="78" t="s">
        <v>127</v>
      </c>
      <c r="E41" s="78" t="s">
        <v>212</v>
      </c>
      <c r="F41" s="78" t="s">
        <v>371</v>
      </c>
      <c r="G41" s="78" t="s">
        <v>178</v>
      </c>
      <c r="H41" s="79">
        <f t="shared" ca="1" si="1"/>
        <v>48</v>
      </c>
      <c r="I41" s="78" t="s">
        <v>59</v>
      </c>
      <c r="J41" s="78" t="s">
        <v>122</v>
      </c>
      <c r="K41" s="78" t="s">
        <v>1094</v>
      </c>
      <c r="L41" s="78" t="s">
        <v>71</v>
      </c>
      <c r="M41" s="78" t="s">
        <v>61</v>
      </c>
      <c r="N41" s="80" t="s">
        <v>372</v>
      </c>
      <c r="O41" s="78" t="s">
        <v>1095</v>
      </c>
      <c r="P41" s="81">
        <v>42786</v>
      </c>
      <c r="Q41" s="81">
        <v>25930</v>
      </c>
      <c r="R41" s="78" t="s">
        <v>374</v>
      </c>
      <c r="S41" s="78" t="s">
        <v>1094</v>
      </c>
      <c r="T41" s="78" t="s">
        <v>373</v>
      </c>
      <c r="U41" s="78" t="s">
        <v>1094</v>
      </c>
      <c r="V41" s="78" t="s">
        <v>1094</v>
      </c>
      <c r="W41" s="78" t="s">
        <v>1094</v>
      </c>
      <c r="X41" s="78" t="s">
        <v>1092</v>
      </c>
      <c r="Y41" s="78" t="s">
        <v>1093</v>
      </c>
      <c r="Z41" s="78">
        <v>0</v>
      </c>
      <c r="AA41" s="82" t="s">
        <v>64</v>
      </c>
    </row>
    <row r="42" spans="1:27" x14ac:dyDescent="0.2">
      <c r="A42" s="78" t="s">
        <v>422</v>
      </c>
      <c r="B42" s="78" t="s">
        <v>895</v>
      </c>
      <c r="C42" s="78" t="s">
        <v>102</v>
      </c>
      <c r="D42" s="78" t="s">
        <v>209</v>
      </c>
      <c r="E42" s="78" t="s">
        <v>366</v>
      </c>
      <c r="F42" s="78" t="s">
        <v>423</v>
      </c>
      <c r="G42" s="78" t="s">
        <v>178</v>
      </c>
      <c r="H42" s="79">
        <f t="shared" ca="1" si="1"/>
        <v>20</v>
      </c>
      <c r="I42" s="78" t="s">
        <v>83</v>
      </c>
      <c r="J42" s="78" t="s">
        <v>122</v>
      </c>
      <c r="K42" s="78" t="s">
        <v>1094</v>
      </c>
      <c r="L42" s="78" t="s">
        <v>71</v>
      </c>
      <c r="M42" s="78" t="s">
        <v>61</v>
      </c>
      <c r="N42" s="80" t="s">
        <v>424</v>
      </c>
      <c r="O42" s="78" t="s">
        <v>1095</v>
      </c>
      <c r="P42" s="81">
        <v>42956</v>
      </c>
      <c r="Q42" s="81">
        <v>35911</v>
      </c>
      <c r="R42" s="78" t="s">
        <v>426</v>
      </c>
      <c r="S42" s="78" t="s">
        <v>1094</v>
      </c>
      <c r="T42" s="78" t="s">
        <v>425</v>
      </c>
      <c r="U42" s="78" t="s">
        <v>1094</v>
      </c>
      <c r="V42" s="78" t="s">
        <v>1094</v>
      </c>
      <c r="W42" s="78" t="s">
        <v>1094</v>
      </c>
      <c r="X42" s="78" t="s">
        <v>1092</v>
      </c>
      <c r="Y42" s="78" t="s">
        <v>1093</v>
      </c>
      <c r="Z42" s="78">
        <v>0</v>
      </c>
      <c r="AA42" s="82" t="s">
        <v>64</v>
      </c>
    </row>
    <row r="43" spans="1:27" x14ac:dyDescent="0.2">
      <c r="A43" s="78" t="s">
        <v>434</v>
      </c>
      <c r="B43" s="78" t="s">
        <v>859</v>
      </c>
      <c r="C43" s="78" t="s">
        <v>102</v>
      </c>
      <c r="D43" s="78" t="s">
        <v>433</v>
      </c>
      <c r="E43" s="78" t="s">
        <v>436</v>
      </c>
      <c r="F43" s="78" t="s">
        <v>435</v>
      </c>
      <c r="G43" s="78" t="s">
        <v>178</v>
      </c>
      <c r="H43" s="79">
        <f t="shared" ca="1" si="1"/>
        <v>39</v>
      </c>
      <c r="I43" s="78" t="s">
        <v>59</v>
      </c>
      <c r="J43" s="78" t="s">
        <v>107</v>
      </c>
      <c r="K43" s="78" t="s">
        <v>1094</v>
      </c>
      <c r="L43" s="78" t="s">
        <v>429</v>
      </c>
      <c r="M43" s="78" t="s">
        <v>61</v>
      </c>
      <c r="N43" s="80" t="s">
        <v>437</v>
      </c>
      <c r="O43" s="78" t="s">
        <v>1095</v>
      </c>
      <c r="P43" s="81">
        <v>43016</v>
      </c>
      <c r="Q43" s="81">
        <v>29043</v>
      </c>
      <c r="R43" s="78" t="s">
        <v>439</v>
      </c>
      <c r="S43" s="78" t="s">
        <v>1094</v>
      </c>
      <c r="T43" s="78" t="s">
        <v>438</v>
      </c>
      <c r="U43" s="78" t="s">
        <v>1094</v>
      </c>
      <c r="V43" s="78" t="s">
        <v>1094</v>
      </c>
      <c r="W43" s="78" t="s">
        <v>1094</v>
      </c>
      <c r="X43" s="78" t="s">
        <v>1092</v>
      </c>
      <c r="Y43" s="78" t="s">
        <v>1093</v>
      </c>
      <c r="Z43" s="78">
        <v>0</v>
      </c>
      <c r="AA43" s="82" t="s">
        <v>64</v>
      </c>
    </row>
    <row r="44" spans="1:27" x14ac:dyDescent="0.2">
      <c r="A44" s="78" t="s">
        <v>490</v>
      </c>
      <c r="B44" s="78" t="s">
        <v>1056</v>
      </c>
      <c r="C44" s="78" t="s">
        <v>102</v>
      </c>
      <c r="D44" s="78" t="s">
        <v>489</v>
      </c>
      <c r="E44" s="78" t="s">
        <v>212</v>
      </c>
      <c r="F44" s="78" t="s">
        <v>491</v>
      </c>
      <c r="G44" s="78" t="s">
        <v>205</v>
      </c>
      <c r="H44" s="79">
        <f t="shared" ca="1" si="1"/>
        <v>36</v>
      </c>
      <c r="I44" s="78" t="s">
        <v>59</v>
      </c>
      <c r="J44" s="78" t="s">
        <v>122</v>
      </c>
      <c r="K44" s="78" t="s">
        <v>1094</v>
      </c>
      <c r="L44" s="78" t="s">
        <v>71</v>
      </c>
      <c r="M44" s="78" t="s">
        <v>61</v>
      </c>
      <c r="N44" s="80" t="s">
        <v>492</v>
      </c>
      <c r="O44" s="78" t="s">
        <v>1095</v>
      </c>
      <c r="P44" s="81">
        <v>43236</v>
      </c>
      <c r="Q44" s="81">
        <v>30349</v>
      </c>
      <c r="R44" s="78" t="s">
        <v>494</v>
      </c>
      <c r="S44" s="78" t="s">
        <v>1094</v>
      </c>
      <c r="T44" s="78" t="s">
        <v>493</v>
      </c>
      <c r="U44" s="78" t="s">
        <v>1094</v>
      </c>
      <c r="V44" s="78" t="s">
        <v>1094</v>
      </c>
      <c r="W44" s="78" t="s">
        <v>1094</v>
      </c>
      <c r="X44" s="78" t="s">
        <v>1092</v>
      </c>
      <c r="Y44" s="78" t="s">
        <v>1093</v>
      </c>
      <c r="Z44" s="78">
        <v>0</v>
      </c>
      <c r="AA44" s="82">
        <v>201</v>
      </c>
    </row>
    <row r="45" spans="1:27" x14ac:dyDescent="0.2">
      <c r="A45" s="78" t="s">
        <v>495</v>
      </c>
      <c r="B45" s="78" t="s">
        <v>808</v>
      </c>
      <c r="C45" s="78" t="s">
        <v>102</v>
      </c>
      <c r="D45" s="78" t="s">
        <v>103</v>
      </c>
      <c r="E45" s="78" t="s">
        <v>497</v>
      </c>
      <c r="F45" s="78" t="s">
        <v>496</v>
      </c>
      <c r="G45" s="78" t="s">
        <v>58</v>
      </c>
      <c r="H45" s="79">
        <f t="shared" ca="1" si="1"/>
        <v>32</v>
      </c>
      <c r="I45" s="78" t="s">
        <v>59</v>
      </c>
      <c r="J45" s="78" t="s">
        <v>151</v>
      </c>
      <c r="K45" s="78" t="s">
        <v>1094</v>
      </c>
      <c r="L45" s="78" t="s">
        <v>199</v>
      </c>
      <c r="M45" s="78" t="s">
        <v>61</v>
      </c>
      <c r="N45" s="80" t="s">
        <v>498</v>
      </c>
      <c r="O45" s="78" t="s">
        <v>1095</v>
      </c>
      <c r="P45" s="81">
        <v>43251</v>
      </c>
      <c r="Q45" s="81">
        <v>31732</v>
      </c>
      <c r="R45" s="78" t="s">
        <v>500</v>
      </c>
      <c r="S45" s="78" t="s">
        <v>1094</v>
      </c>
      <c r="T45" s="78" t="s">
        <v>499</v>
      </c>
      <c r="U45" s="78" t="s">
        <v>1094</v>
      </c>
      <c r="V45" s="78" t="s">
        <v>1094</v>
      </c>
      <c r="W45" s="78" t="s">
        <v>1094</v>
      </c>
      <c r="X45" s="78" t="s">
        <v>1092</v>
      </c>
      <c r="Y45" s="78" t="s">
        <v>1093</v>
      </c>
      <c r="Z45" s="78">
        <v>0</v>
      </c>
      <c r="AA45" s="82">
        <v>401</v>
      </c>
    </row>
    <row r="46" spans="1:27" x14ac:dyDescent="0.2">
      <c r="A46" s="78" t="s">
        <v>501</v>
      </c>
      <c r="B46" s="78" t="s">
        <v>845</v>
      </c>
      <c r="C46" s="78" t="s">
        <v>102</v>
      </c>
      <c r="D46" s="78" t="s">
        <v>103</v>
      </c>
      <c r="E46" s="78" t="s">
        <v>198</v>
      </c>
      <c r="F46" s="78" t="s">
        <v>502</v>
      </c>
      <c r="G46" s="78" t="s">
        <v>58</v>
      </c>
      <c r="H46" s="79">
        <f t="shared" ca="1" si="1"/>
        <v>38</v>
      </c>
      <c r="I46" s="78" t="s">
        <v>59</v>
      </c>
      <c r="J46" s="78" t="s">
        <v>151</v>
      </c>
      <c r="K46" s="78" t="s">
        <v>1094</v>
      </c>
      <c r="L46" s="78" t="s">
        <v>121</v>
      </c>
      <c r="M46" s="78" t="s">
        <v>61</v>
      </c>
      <c r="N46" s="80" t="s">
        <v>503</v>
      </c>
      <c r="O46" s="78" t="s">
        <v>1095</v>
      </c>
      <c r="P46" s="81">
        <v>43255</v>
      </c>
      <c r="Q46" s="81">
        <v>29291</v>
      </c>
      <c r="R46" s="78" t="s">
        <v>505</v>
      </c>
      <c r="S46" s="78" t="s">
        <v>1094</v>
      </c>
      <c r="T46" s="78" t="s">
        <v>504</v>
      </c>
      <c r="U46" s="78" t="s">
        <v>1094</v>
      </c>
      <c r="V46" s="78" t="s">
        <v>1094</v>
      </c>
      <c r="W46" s="78" t="s">
        <v>1094</v>
      </c>
      <c r="X46" s="78" t="s">
        <v>1092</v>
      </c>
      <c r="Y46" s="78" t="s">
        <v>1093</v>
      </c>
      <c r="Z46" s="78">
        <v>0</v>
      </c>
      <c r="AA46" s="82">
        <v>401</v>
      </c>
    </row>
    <row r="47" spans="1:27" x14ac:dyDescent="0.2">
      <c r="A47" s="78" t="s">
        <v>517</v>
      </c>
      <c r="B47" s="78" t="s">
        <v>1002</v>
      </c>
      <c r="C47" s="78" t="s">
        <v>102</v>
      </c>
      <c r="D47" s="78" t="s">
        <v>209</v>
      </c>
      <c r="E47" s="78" t="s">
        <v>212</v>
      </c>
      <c r="F47" s="78" t="s">
        <v>518</v>
      </c>
      <c r="G47" s="78" t="s">
        <v>205</v>
      </c>
      <c r="H47" s="79">
        <f t="shared" ca="1" si="1"/>
        <v>39</v>
      </c>
      <c r="I47" s="78" t="s">
        <v>59</v>
      </c>
      <c r="J47" s="78" t="s">
        <v>122</v>
      </c>
      <c r="K47" s="78" t="s">
        <v>1094</v>
      </c>
      <c r="L47" s="78" t="s">
        <v>519</v>
      </c>
      <c r="M47" s="78" t="s">
        <v>61</v>
      </c>
      <c r="N47" s="80" t="s">
        <v>520</v>
      </c>
      <c r="O47" s="78" t="s">
        <v>1095</v>
      </c>
      <c r="P47" s="81">
        <v>43263</v>
      </c>
      <c r="Q47" s="81">
        <v>29075</v>
      </c>
      <c r="R47" s="78" t="s">
        <v>522</v>
      </c>
      <c r="S47" s="78" t="s">
        <v>1094</v>
      </c>
      <c r="T47" s="78" t="s">
        <v>521</v>
      </c>
      <c r="U47" s="78" t="s">
        <v>1094</v>
      </c>
      <c r="V47" s="78" t="s">
        <v>1094</v>
      </c>
      <c r="W47" s="78" t="s">
        <v>1094</v>
      </c>
      <c r="X47" s="78" t="s">
        <v>1092</v>
      </c>
      <c r="Y47" s="78" t="s">
        <v>1093</v>
      </c>
      <c r="Z47" s="78">
        <v>0</v>
      </c>
      <c r="AA47" s="82" t="s">
        <v>64</v>
      </c>
    </row>
    <row r="48" spans="1:27" x14ac:dyDescent="0.2">
      <c r="A48" s="78" t="s">
        <v>656</v>
      </c>
      <c r="B48" s="78" t="s">
        <v>1022</v>
      </c>
      <c r="C48" s="78" t="s">
        <v>102</v>
      </c>
      <c r="D48" s="78" t="s">
        <v>489</v>
      </c>
      <c r="E48" s="78" t="s">
        <v>212</v>
      </c>
      <c r="F48" s="78" t="s">
        <v>657</v>
      </c>
      <c r="G48" s="78" t="s">
        <v>205</v>
      </c>
      <c r="H48" s="79">
        <f t="shared" ca="1" si="1"/>
        <v>27</v>
      </c>
      <c r="I48" s="78" t="s">
        <v>59</v>
      </c>
      <c r="J48" s="78" t="s">
        <v>122</v>
      </c>
      <c r="K48" s="78" t="s">
        <v>1094</v>
      </c>
      <c r="L48" s="78" t="s">
        <v>658</v>
      </c>
      <c r="M48" s="78" t="s">
        <v>61</v>
      </c>
      <c r="N48" s="80" t="s">
        <v>659</v>
      </c>
      <c r="O48" s="78" t="s">
        <v>1095</v>
      </c>
      <c r="P48" s="81">
        <v>43381</v>
      </c>
      <c r="Q48" s="81">
        <v>33461</v>
      </c>
      <c r="R48" s="78" t="s">
        <v>661</v>
      </c>
      <c r="S48" s="78" t="s">
        <v>1094</v>
      </c>
      <c r="T48" s="78" t="s">
        <v>660</v>
      </c>
      <c r="U48" s="78" t="s">
        <v>1094</v>
      </c>
      <c r="V48" s="78" t="s">
        <v>1094</v>
      </c>
      <c r="W48" s="78" t="s">
        <v>1094</v>
      </c>
      <c r="X48" s="78" t="s">
        <v>1092</v>
      </c>
      <c r="Y48" s="78" t="s">
        <v>1093</v>
      </c>
      <c r="Z48" s="78">
        <v>0</v>
      </c>
      <c r="AA48" s="82" t="s">
        <v>64</v>
      </c>
    </row>
    <row r="49" spans="1:27" x14ac:dyDescent="0.2">
      <c r="A49" s="78" t="s">
        <v>552</v>
      </c>
      <c r="B49" s="78" t="s">
        <v>857</v>
      </c>
      <c r="C49" s="78" t="s">
        <v>551</v>
      </c>
      <c r="D49" s="78" t="s">
        <v>551</v>
      </c>
      <c r="E49" s="78" t="s">
        <v>231</v>
      </c>
      <c r="F49" s="78" t="s">
        <v>553</v>
      </c>
      <c r="G49" s="78" t="s">
        <v>205</v>
      </c>
      <c r="H49" s="79">
        <f t="shared" ca="1" si="1"/>
        <v>29</v>
      </c>
      <c r="I49" s="78" t="s">
        <v>83</v>
      </c>
      <c r="J49" s="78" t="s">
        <v>122</v>
      </c>
      <c r="K49" s="78" t="s">
        <v>1094</v>
      </c>
      <c r="L49" s="78" t="s">
        <v>199</v>
      </c>
      <c r="M49" s="78" t="s">
        <v>61</v>
      </c>
      <c r="N49" s="80" t="s">
        <v>554</v>
      </c>
      <c r="O49" s="78" t="s">
        <v>1095</v>
      </c>
      <c r="P49" s="81">
        <v>43280</v>
      </c>
      <c r="Q49" s="81">
        <v>32667</v>
      </c>
      <c r="R49" s="78" t="s">
        <v>556</v>
      </c>
      <c r="S49" s="78" t="s">
        <v>1094</v>
      </c>
      <c r="T49" s="78" t="s">
        <v>555</v>
      </c>
      <c r="U49" s="78" t="s">
        <v>1094</v>
      </c>
      <c r="V49" s="78" t="s">
        <v>1094</v>
      </c>
      <c r="W49" s="78" t="s">
        <v>1094</v>
      </c>
      <c r="X49" s="78" t="s">
        <v>1092</v>
      </c>
      <c r="Y49" s="78" t="s">
        <v>1093</v>
      </c>
      <c r="Z49" s="78">
        <v>0</v>
      </c>
      <c r="AA49" s="82" t="s">
        <v>64</v>
      </c>
    </row>
    <row r="50" spans="1:27" x14ac:dyDescent="0.2">
      <c r="A50" s="78" t="s">
        <v>584</v>
      </c>
      <c r="B50" s="78" t="s">
        <v>1050</v>
      </c>
      <c r="C50" s="78" t="s">
        <v>551</v>
      </c>
      <c r="D50" s="78" t="s">
        <v>551</v>
      </c>
      <c r="E50" s="78" t="s">
        <v>442</v>
      </c>
      <c r="F50" s="78" t="s">
        <v>585</v>
      </c>
      <c r="G50" s="78" t="s">
        <v>205</v>
      </c>
      <c r="H50" s="79">
        <f t="shared" ca="1" si="1"/>
        <v>21</v>
      </c>
      <c r="I50" s="78" t="s">
        <v>83</v>
      </c>
      <c r="J50" s="78" t="s">
        <v>151</v>
      </c>
      <c r="K50" s="78" t="s">
        <v>1094</v>
      </c>
      <c r="L50" s="78" t="s">
        <v>91</v>
      </c>
      <c r="M50" s="78" t="s">
        <v>61</v>
      </c>
      <c r="N50" s="80" t="s">
        <v>586</v>
      </c>
      <c r="O50" s="78" t="s">
        <v>1095</v>
      </c>
      <c r="P50" s="81">
        <v>43300</v>
      </c>
      <c r="Q50" s="81">
        <v>35757</v>
      </c>
      <c r="R50" s="78" t="s">
        <v>588</v>
      </c>
      <c r="S50" s="78" t="s">
        <v>1094</v>
      </c>
      <c r="T50" s="78" t="s">
        <v>587</v>
      </c>
      <c r="U50" s="78" t="s">
        <v>1094</v>
      </c>
      <c r="V50" s="78" t="s">
        <v>1094</v>
      </c>
      <c r="W50" s="78" t="s">
        <v>1094</v>
      </c>
      <c r="X50" s="78" t="s">
        <v>1092</v>
      </c>
      <c r="Y50" s="78" t="s">
        <v>1093</v>
      </c>
      <c r="Z50" s="78">
        <v>0</v>
      </c>
      <c r="AA50" s="82" t="s">
        <v>64</v>
      </c>
    </row>
    <row r="51" spans="1:27" x14ac:dyDescent="0.2">
      <c r="A51" s="78" t="s">
        <v>589</v>
      </c>
      <c r="B51" s="78" t="s">
        <v>1046</v>
      </c>
      <c r="C51" s="78" t="s">
        <v>551</v>
      </c>
      <c r="D51" s="78" t="s">
        <v>551</v>
      </c>
      <c r="E51" s="78" t="s">
        <v>591</v>
      </c>
      <c r="F51" s="78" t="s">
        <v>590</v>
      </c>
      <c r="G51" s="78" t="s">
        <v>205</v>
      </c>
      <c r="H51" s="79">
        <f t="shared" ca="1" si="1"/>
        <v>35</v>
      </c>
      <c r="I51" s="78" t="s">
        <v>59</v>
      </c>
      <c r="J51" s="78" t="s">
        <v>107</v>
      </c>
      <c r="K51" s="78" t="s">
        <v>1094</v>
      </c>
      <c r="L51" s="78" t="s">
        <v>592</v>
      </c>
      <c r="M51" s="78" t="s">
        <v>61</v>
      </c>
      <c r="N51" s="80" t="s">
        <v>593</v>
      </c>
      <c r="O51" s="78" t="s">
        <v>1095</v>
      </c>
      <c r="P51" s="81">
        <v>43308</v>
      </c>
      <c r="Q51" s="81">
        <v>30428</v>
      </c>
      <c r="R51" s="78" t="s">
        <v>595</v>
      </c>
      <c r="S51" s="78" t="s">
        <v>1094</v>
      </c>
      <c r="T51" s="78" t="s">
        <v>594</v>
      </c>
      <c r="U51" s="78" t="s">
        <v>1094</v>
      </c>
      <c r="V51" s="78" t="s">
        <v>1094</v>
      </c>
      <c r="W51" s="78" t="s">
        <v>1094</v>
      </c>
      <c r="X51" s="78" t="s">
        <v>1092</v>
      </c>
      <c r="Y51" s="78" t="s">
        <v>1093</v>
      </c>
      <c r="Z51" s="78">
        <v>0</v>
      </c>
      <c r="AA51" s="82" t="s">
        <v>64</v>
      </c>
    </row>
    <row r="52" spans="1:27" x14ac:dyDescent="0.2">
      <c r="A52" s="78" t="s">
        <v>632</v>
      </c>
      <c r="B52" s="78" t="s">
        <v>781</v>
      </c>
      <c r="C52" s="78" t="s">
        <v>551</v>
      </c>
      <c r="D52" s="78" t="s">
        <v>551</v>
      </c>
      <c r="E52" s="78" t="s">
        <v>634</v>
      </c>
      <c r="F52" s="78" t="s">
        <v>633</v>
      </c>
      <c r="G52" s="78" t="s">
        <v>58</v>
      </c>
      <c r="H52" s="79">
        <f t="shared" ca="1" si="1"/>
        <v>34</v>
      </c>
      <c r="I52" s="78" t="s">
        <v>83</v>
      </c>
      <c r="J52" s="78" t="s">
        <v>107</v>
      </c>
      <c r="K52" s="78" t="s">
        <v>1094</v>
      </c>
      <c r="L52" s="78" t="s">
        <v>190</v>
      </c>
      <c r="M52" s="78" t="s">
        <v>61</v>
      </c>
      <c r="N52" s="80" t="s">
        <v>635</v>
      </c>
      <c r="O52" s="78" t="s">
        <v>1095</v>
      </c>
      <c r="P52" s="81">
        <v>43355</v>
      </c>
      <c r="Q52" s="81">
        <v>30828</v>
      </c>
      <c r="R52" s="78" t="s">
        <v>637</v>
      </c>
      <c r="S52" s="78" t="s">
        <v>1094</v>
      </c>
      <c r="T52" s="78" t="s">
        <v>636</v>
      </c>
      <c r="U52" s="78" t="s">
        <v>1094</v>
      </c>
      <c r="V52" s="78" t="s">
        <v>1094</v>
      </c>
      <c r="W52" s="78" t="s">
        <v>1094</v>
      </c>
      <c r="X52" s="78" t="s">
        <v>1092</v>
      </c>
      <c r="Y52" s="78" t="s">
        <v>1093</v>
      </c>
      <c r="Z52" s="78">
        <v>0</v>
      </c>
      <c r="AA52" s="82">
        <v>303</v>
      </c>
    </row>
    <row r="53" spans="1:27" x14ac:dyDescent="0.2">
      <c r="A53" s="78" t="s">
        <v>705</v>
      </c>
      <c r="B53" s="78" t="s">
        <v>1062</v>
      </c>
      <c r="C53" s="78" t="s">
        <v>551</v>
      </c>
      <c r="D53" s="78" t="s">
        <v>551</v>
      </c>
      <c r="E53" s="78" t="s">
        <v>442</v>
      </c>
      <c r="F53" s="78" t="s">
        <v>706</v>
      </c>
      <c r="G53" s="78" t="s">
        <v>205</v>
      </c>
      <c r="H53" s="79">
        <f t="shared" ca="1" si="1"/>
        <v>25</v>
      </c>
      <c r="I53" s="78" t="s">
        <v>83</v>
      </c>
      <c r="J53" s="78" t="s">
        <v>122</v>
      </c>
      <c r="K53" s="78" t="s">
        <v>1094</v>
      </c>
      <c r="L53" s="78" t="s">
        <v>658</v>
      </c>
      <c r="M53" s="78" t="s">
        <v>61</v>
      </c>
      <c r="N53" s="80" t="s">
        <v>707</v>
      </c>
      <c r="O53" s="78" t="s">
        <v>1095</v>
      </c>
      <c r="P53" s="81">
        <v>43515</v>
      </c>
      <c r="Q53" s="81">
        <v>34339</v>
      </c>
      <c r="R53" s="78" t="s">
        <v>709</v>
      </c>
      <c r="S53" s="78" t="s">
        <v>1094</v>
      </c>
      <c r="T53" s="78" t="s">
        <v>708</v>
      </c>
      <c r="U53" s="78" t="s">
        <v>1094</v>
      </c>
      <c r="V53" s="78" t="s">
        <v>1094</v>
      </c>
      <c r="W53" s="78" t="s">
        <v>1094</v>
      </c>
      <c r="X53" s="78" t="s">
        <v>1092</v>
      </c>
      <c r="Y53" s="78" t="s">
        <v>1093</v>
      </c>
      <c r="Z53" s="78">
        <v>0</v>
      </c>
      <c r="AA53" s="82">
        <v>206</v>
      </c>
    </row>
    <row r="54" spans="1:27" x14ac:dyDescent="0.2">
      <c r="A54" s="78" t="s">
        <v>731</v>
      </c>
      <c r="B54" s="78" t="s">
        <v>925</v>
      </c>
      <c r="C54" s="78" t="s">
        <v>551</v>
      </c>
      <c r="D54" s="78" t="s">
        <v>551</v>
      </c>
      <c r="E54" s="78" t="s">
        <v>189</v>
      </c>
      <c r="F54" s="78" t="s">
        <v>732</v>
      </c>
      <c r="G54" s="78" t="s">
        <v>205</v>
      </c>
      <c r="H54" s="79">
        <f t="shared" ca="1" si="1"/>
        <v>27</v>
      </c>
      <c r="I54" s="78" t="s">
        <v>59</v>
      </c>
      <c r="J54" s="78" t="s">
        <v>122</v>
      </c>
      <c r="K54" s="78" t="s">
        <v>1094</v>
      </c>
      <c r="L54" s="78" t="s">
        <v>190</v>
      </c>
      <c r="M54" s="78" t="s">
        <v>61</v>
      </c>
      <c r="N54" s="80" t="s">
        <v>733</v>
      </c>
      <c r="O54" s="78" t="s">
        <v>1095</v>
      </c>
      <c r="P54" s="81">
        <v>43522</v>
      </c>
      <c r="Q54" s="81">
        <v>33416</v>
      </c>
      <c r="R54" s="78" t="s">
        <v>735</v>
      </c>
      <c r="S54" s="78" t="s">
        <v>1094</v>
      </c>
      <c r="T54" s="78" t="s">
        <v>734</v>
      </c>
      <c r="U54" s="78" t="s">
        <v>1094</v>
      </c>
      <c r="V54" s="78" t="s">
        <v>1094</v>
      </c>
      <c r="W54" s="78" t="s">
        <v>1094</v>
      </c>
      <c r="X54" s="78" t="s">
        <v>1092</v>
      </c>
      <c r="Y54" s="78" t="s">
        <v>1093</v>
      </c>
      <c r="Z54" s="78">
        <v>0</v>
      </c>
      <c r="AA54" s="82" t="s">
        <v>64</v>
      </c>
    </row>
    <row r="55" spans="1:27" x14ac:dyDescent="0.2">
      <c r="A55" s="78" t="s">
        <v>175</v>
      </c>
      <c r="B55" s="78" t="s">
        <v>1018</v>
      </c>
      <c r="C55" s="78" t="s">
        <v>174</v>
      </c>
      <c r="D55" s="78" t="s">
        <v>174</v>
      </c>
      <c r="E55" s="78" t="s">
        <v>177</v>
      </c>
      <c r="F55" s="78" t="s">
        <v>176</v>
      </c>
      <c r="G55" s="78" t="s">
        <v>178</v>
      </c>
      <c r="H55" s="79">
        <f t="shared" ca="1" si="1"/>
        <v>32</v>
      </c>
      <c r="I55" s="78" t="s">
        <v>59</v>
      </c>
      <c r="J55" s="78" t="s">
        <v>122</v>
      </c>
      <c r="K55" s="78" t="s">
        <v>1094</v>
      </c>
      <c r="L55" s="78" t="s">
        <v>91</v>
      </c>
      <c r="M55" s="78" t="s">
        <v>61</v>
      </c>
      <c r="N55" s="80" t="s">
        <v>179</v>
      </c>
      <c r="O55" s="78" t="s">
        <v>1095</v>
      </c>
      <c r="P55" s="81">
        <v>41577</v>
      </c>
      <c r="Q55" s="81">
        <v>31762</v>
      </c>
      <c r="R55" s="78" t="s">
        <v>181</v>
      </c>
      <c r="S55" s="78" t="s">
        <v>1094</v>
      </c>
      <c r="T55" s="78" t="s">
        <v>180</v>
      </c>
      <c r="U55" s="78" t="s">
        <v>1094</v>
      </c>
      <c r="V55" s="78" t="s">
        <v>1094</v>
      </c>
      <c r="W55" s="78" t="s">
        <v>1094</v>
      </c>
      <c r="X55" s="78" t="s">
        <v>1092</v>
      </c>
      <c r="Y55" s="78" t="s">
        <v>1093</v>
      </c>
      <c r="Z55" s="78">
        <v>0</v>
      </c>
      <c r="AA55" s="82" t="s">
        <v>64</v>
      </c>
    </row>
    <row r="56" spans="1:27" x14ac:dyDescent="0.2">
      <c r="A56" s="78" t="s">
        <v>187</v>
      </c>
      <c r="B56" s="78" t="s">
        <v>911</v>
      </c>
      <c r="C56" s="78" t="s">
        <v>174</v>
      </c>
      <c r="D56" s="78" t="s">
        <v>174</v>
      </c>
      <c r="E56" s="78" t="s">
        <v>189</v>
      </c>
      <c r="F56" s="78" t="s">
        <v>188</v>
      </c>
      <c r="G56" s="78" t="s">
        <v>178</v>
      </c>
      <c r="H56" s="79">
        <f t="shared" ca="1" si="1"/>
        <v>40</v>
      </c>
      <c r="I56" s="78" t="s">
        <v>59</v>
      </c>
      <c r="J56" s="78" t="s">
        <v>192</v>
      </c>
      <c r="K56" s="78" t="s">
        <v>1094</v>
      </c>
      <c r="L56" s="78" t="s">
        <v>190</v>
      </c>
      <c r="M56" s="78" t="s">
        <v>191</v>
      </c>
      <c r="N56" s="80" t="s">
        <v>193</v>
      </c>
      <c r="O56" s="78" t="s">
        <v>1095</v>
      </c>
      <c r="P56" s="81">
        <v>41688</v>
      </c>
      <c r="Q56" s="81">
        <v>28630</v>
      </c>
      <c r="R56" s="78" t="s">
        <v>195</v>
      </c>
      <c r="S56" s="78" t="s">
        <v>1094</v>
      </c>
      <c r="T56" s="78" t="s">
        <v>194</v>
      </c>
      <c r="U56" s="78" t="s">
        <v>1094</v>
      </c>
      <c r="V56" s="78" t="s">
        <v>1094</v>
      </c>
      <c r="W56" s="78" t="s">
        <v>1094</v>
      </c>
      <c r="X56" s="78" t="s">
        <v>1092</v>
      </c>
      <c r="Y56" s="78" t="s">
        <v>1093</v>
      </c>
      <c r="Z56" s="78">
        <v>0</v>
      </c>
      <c r="AA56" s="82" t="s">
        <v>64</v>
      </c>
    </row>
    <row r="57" spans="1:27" x14ac:dyDescent="0.2">
      <c r="A57" s="78" t="s">
        <v>203</v>
      </c>
      <c r="B57" s="78" t="s">
        <v>1044</v>
      </c>
      <c r="C57" s="78" t="s">
        <v>174</v>
      </c>
      <c r="D57" s="78" t="s">
        <v>174</v>
      </c>
      <c r="E57" s="78" t="s">
        <v>189</v>
      </c>
      <c r="F57" s="78" t="s">
        <v>204</v>
      </c>
      <c r="G57" s="78" t="s">
        <v>205</v>
      </c>
      <c r="H57" s="79">
        <f t="shared" ca="1" si="1"/>
        <v>38</v>
      </c>
      <c r="I57" s="78" t="s">
        <v>59</v>
      </c>
      <c r="J57" s="78" t="s">
        <v>122</v>
      </c>
      <c r="K57" s="78" t="s">
        <v>1094</v>
      </c>
      <c r="L57" s="78" t="s">
        <v>190</v>
      </c>
      <c r="M57" s="78" t="s">
        <v>191</v>
      </c>
      <c r="N57" s="80" t="s">
        <v>206</v>
      </c>
      <c r="O57" s="78" t="s">
        <v>1095</v>
      </c>
      <c r="P57" s="81">
        <v>41694</v>
      </c>
      <c r="Q57" s="81">
        <v>29450</v>
      </c>
      <c r="R57" s="78" t="s">
        <v>208</v>
      </c>
      <c r="S57" s="78" t="s">
        <v>1094</v>
      </c>
      <c r="T57" s="78" t="s">
        <v>207</v>
      </c>
      <c r="U57" s="78" t="s">
        <v>1094</v>
      </c>
      <c r="V57" s="78" t="s">
        <v>1094</v>
      </c>
      <c r="W57" s="78" t="s">
        <v>1094</v>
      </c>
      <c r="X57" s="78" t="s">
        <v>1092</v>
      </c>
      <c r="Y57" s="78" t="s">
        <v>1093</v>
      </c>
      <c r="Z57" s="78">
        <v>0</v>
      </c>
      <c r="AA57" s="82" t="s">
        <v>64</v>
      </c>
    </row>
    <row r="58" spans="1:27" x14ac:dyDescent="0.2">
      <c r="A58" s="78" t="s">
        <v>229</v>
      </c>
      <c r="B58" s="78" t="s">
        <v>834</v>
      </c>
      <c r="C58" s="78" t="s">
        <v>174</v>
      </c>
      <c r="D58" s="78" t="s">
        <v>174</v>
      </c>
      <c r="E58" s="78" t="s">
        <v>231</v>
      </c>
      <c r="F58" s="78" t="s">
        <v>230</v>
      </c>
      <c r="G58" s="78" t="s">
        <v>58</v>
      </c>
      <c r="H58" s="79">
        <f t="shared" ca="1" si="1"/>
        <v>26</v>
      </c>
      <c r="I58" s="78" t="s">
        <v>232</v>
      </c>
      <c r="J58" s="78" t="s">
        <v>122</v>
      </c>
      <c r="K58" s="78" t="s">
        <v>1094</v>
      </c>
      <c r="L58" s="78" t="s">
        <v>71</v>
      </c>
      <c r="M58" s="78" t="s">
        <v>61</v>
      </c>
      <c r="N58" s="80" t="s">
        <v>233</v>
      </c>
      <c r="O58" s="78" t="s">
        <v>1095</v>
      </c>
      <c r="P58" s="81">
        <v>42067</v>
      </c>
      <c r="Q58" s="81">
        <v>33949</v>
      </c>
      <c r="R58" s="78" t="s">
        <v>235</v>
      </c>
      <c r="S58" s="78" t="s">
        <v>1094</v>
      </c>
      <c r="T58" s="78" t="s">
        <v>234</v>
      </c>
      <c r="U58" s="78" t="s">
        <v>1094</v>
      </c>
      <c r="V58" s="78" t="s">
        <v>1094</v>
      </c>
      <c r="W58" s="78" t="s">
        <v>1094</v>
      </c>
      <c r="X58" s="78" t="s">
        <v>1092</v>
      </c>
      <c r="Y58" s="78" t="s">
        <v>1093</v>
      </c>
      <c r="Z58" s="78">
        <v>0</v>
      </c>
      <c r="AA58" s="82" t="s">
        <v>64</v>
      </c>
    </row>
    <row r="59" spans="1:27" x14ac:dyDescent="0.2">
      <c r="A59" s="78" t="s">
        <v>287</v>
      </c>
      <c r="B59" s="78" t="s">
        <v>891</v>
      </c>
      <c r="C59" s="78" t="s">
        <v>174</v>
      </c>
      <c r="D59" s="78" t="s">
        <v>174</v>
      </c>
      <c r="E59" s="78" t="s">
        <v>289</v>
      </c>
      <c r="F59" s="78" t="s">
        <v>288</v>
      </c>
      <c r="G59" s="78" t="s">
        <v>178</v>
      </c>
      <c r="H59" s="79">
        <f t="shared" ca="1" si="1"/>
        <v>27</v>
      </c>
      <c r="I59" s="78" t="s">
        <v>83</v>
      </c>
      <c r="J59" s="78" t="s">
        <v>122</v>
      </c>
      <c r="K59" s="78" t="s">
        <v>1094</v>
      </c>
      <c r="L59" s="78" t="s">
        <v>113</v>
      </c>
      <c r="M59" s="78" t="s">
        <v>61</v>
      </c>
      <c r="N59" s="80" t="s">
        <v>290</v>
      </c>
      <c r="O59" s="78" t="s">
        <v>1095</v>
      </c>
      <c r="P59" s="81">
        <v>42425</v>
      </c>
      <c r="Q59" s="81">
        <v>33664</v>
      </c>
      <c r="R59" s="78" t="s">
        <v>292</v>
      </c>
      <c r="S59" s="78" t="s">
        <v>1094</v>
      </c>
      <c r="T59" s="78" t="s">
        <v>291</v>
      </c>
      <c r="U59" s="78" t="s">
        <v>1094</v>
      </c>
      <c r="V59" s="78" t="s">
        <v>1094</v>
      </c>
      <c r="W59" s="78" t="s">
        <v>1094</v>
      </c>
      <c r="X59" s="78" t="s">
        <v>1092</v>
      </c>
      <c r="Y59" s="78" t="s">
        <v>1093</v>
      </c>
      <c r="Z59" s="78">
        <v>0</v>
      </c>
      <c r="AA59" s="82" t="s">
        <v>64</v>
      </c>
    </row>
    <row r="60" spans="1:27" x14ac:dyDescent="0.2">
      <c r="A60" s="78" t="s">
        <v>322</v>
      </c>
      <c r="B60" s="78" t="s">
        <v>1078</v>
      </c>
      <c r="C60" s="78" t="s">
        <v>174</v>
      </c>
      <c r="D60" s="78" t="s">
        <v>174</v>
      </c>
      <c r="E60" s="78" t="s">
        <v>324</v>
      </c>
      <c r="F60" s="78" t="s">
        <v>323</v>
      </c>
      <c r="G60" s="78" t="s">
        <v>178</v>
      </c>
      <c r="H60" s="79">
        <f t="shared" ca="1" si="1"/>
        <v>33</v>
      </c>
      <c r="I60" s="78" t="s">
        <v>59</v>
      </c>
      <c r="J60" s="78" t="s">
        <v>122</v>
      </c>
      <c r="K60" s="78" t="s">
        <v>1094</v>
      </c>
      <c r="L60" s="78" t="s">
        <v>113</v>
      </c>
      <c r="M60" s="78" t="s">
        <v>61</v>
      </c>
      <c r="N60" s="80" t="s">
        <v>325</v>
      </c>
      <c r="O60" s="78" t="s">
        <v>1095</v>
      </c>
      <c r="P60" s="81">
        <v>42513</v>
      </c>
      <c r="Q60" s="81">
        <v>31247</v>
      </c>
      <c r="R60" s="78" t="s">
        <v>327</v>
      </c>
      <c r="S60" s="78" t="s">
        <v>1094</v>
      </c>
      <c r="T60" s="78" t="s">
        <v>326</v>
      </c>
      <c r="U60" s="78" t="s">
        <v>1094</v>
      </c>
      <c r="V60" s="78" t="s">
        <v>1094</v>
      </c>
      <c r="W60" s="78" t="s">
        <v>1094</v>
      </c>
      <c r="X60" s="78" t="s">
        <v>1092</v>
      </c>
      <c r="Y60" s="78" t="s">
        <v>1093</v>
      </c>
      <c r="Z60" s="78">
        <v>0</v>
      </c>
      <c r="AA60" s="82" t="s">
        <v>64</v>
      </c>
    </row>
    <row r="61" spans="1:27" x14ac:dyDescent="0.2">
      <c r="A61" s="78" t="s">
        <v>353</v>
      </c>
      <c r="B61" s="78" t="s">
        <v>861</v>
      </c>
      <c r="C61" s="78" t="s">
        <v>174</v>
      </c>
      <c r="D61" s="78" t="s">
        <v>174</v>
      </c>
      <c r="E61" s="78" t="s">
        <v>231</v>
      </c>
      <c r="F61" s="78" t="s">
        <v>354</v>
      </c>
      <c r="G61" s="78" t="s">
        <v>178</v>
      </c>
      <c r="H61" s="79">
        <f t="shared" ca="1" si="1"/>
        <v>18</v>
      </c>
      <c r="I61" s="78" t="s">
        <v>83</v>
      </c>
      <c r="J61" s="78" t="s">
        <v>122</v>
      </c>
      <c r="K61" s="78" t="s">
        <v>1094</v>
      </c>
      <c r="L61" s="78" t="s">
        <v>199</v>
      </c>
      <c r="M61" s="78" t="s">
        <v>61</v>
      </c>
      <c r="N61" s="80" t="s">
        <v>355</v>
      </c>
      <c r="O61" s="78" t="s">
        <v>1095</v>
      </c>
      <c r="P61" s="81">
        <v>42719</v>
      </c>
      <c r="Q61" s="81">
        <v>36679</v>
      </c>
      <c r="R61" s="78" t="s">
        <v>357</v>
      </c>
      <c r="S61" s="78" t="s">
        <v>1094</v>
      </c>
      <c r="T61" s="78" t="s">
        <v>356</v>
      </c>
      <c r="U61" s="78" t="s">
        <v>1094</v>
      </c>
      <c r="V61" s="78" t="s">
        <v>1094</v>
      </c>
      <c r="W61" s="78" t="s">
        <v>1094</v>
      </c>
      <c r="X61" s="78" t="s">
        <v>1092</v>
      </c>
      <c r="Y61" s="78" t="s">
        <v>1093</v>
      </c>
      <c r="Z61" s="78">
        <v>0</v>
      </c>
      <c r="AA61" s="82">
        <v>206</v>
      </c>
    </row>
    <row r="62" spans="1:27" x14ac:dyDescent="0.2">
      <c r="A62" s="78" t="s">
        <v>381</v>
      </c>
      <c r="B62" s="78" t="s">
        <v>907</v>
      </c>
      <c r="C62" s="78" t="s">
        <v>174</v>
      </c>
      <c r="D62" s="78" t="s">
        <v>174</v>
      </c>
      <c r="E62" s="78" t="s">
        <v>383</v>
      </c>
      <c r="F62" s="78" t="s">
        <v>382</v>
      </c>
      <c r="G62" s="78" t="s">
        <v>178</v>
      </c>
      <c r="H62" s="79">
        <f t="shared" ca="1" si="1"/>
        <v>25</v>
      </c>
      <c r="I62" s="78" t="s">
        <v>83</v>
      </c>
      <c r="J62" s="78" t="s">
        <v>107</v>
      </c>
      <c r="K62" s="78" t="s">
        <v>1094</v>
      </c>
      <c r="L62" s="78" t="s">
        <v>199</v>
      </c>
      <c r="M62" s="78" t="s">
        <v>61</v>
      </c>
      <c r="N62" s="80" t="s">
        <v>384</v>
      </c>
      <c r="O62" s="78" t="s">
        <v>1095</v>
      </c>
      <c r="P62" s="81">
        <v>42839</v>
      </c>
      <c r="Q62" s="81">
        <v>34305</v>
      </c>
      <c r="R62" s="78" t="s">
        <v>386</v>
      </c>
      <c r="S62" s="78" t="s">
        <v>1094</v>
      </c>
      <c r="T62" s="78" t="s">
        <v>385</v>
      </c>
      <c r="U62" s="78" t="s">
        <v>1094</v>
      </c>
      <c r="V62" s="78" t="s">
        <v>1094</v>
      </c>
      <c r="W62" s="78" t="s">
        <v>1094</v>
      </c>
      <c r="X62" s="78" t="s">
        <v>1092</v>
      </c>
      <c r="Y62" s="78" t="s">
        <v>1093</v>
      </c>
      <c r="Z62" s="78">
        <v>0</v>
      </c>
      <c r="AA62" s="82" t="s">
        <v>64</v>
      </c>
    </row>
    <row r="63" spans="1:27" x14ac:dyDescent="0.2">
      <c r="A63" s="78" t="s">
        <v>399</v>
      </c>
      <c r="B63" s="78" t="s">
        <v>1000</v>
      </c>
      <c r="C63" s="78" t="s">
        <v>174</v>
      </c>
      <c r="D63" s="78" t="s">
        <v>174</v>
      </c>
      <c r="E63" s="78" t="s">
        <v>189</v>
      </c>
      <c r="F63" s="78" t="s">
        <v>400</v>
      </c>
      <c r="G63" s="78" t="s">
        <v>178</v>
      </c>
      <c r="H63" s="79">
        <f t="shared" ca="1" si="1"/>
        <v>31</v>
      </c>
      <c r="I63" s="78" t="s">
        <v>59</v>
      </c>
      <c r="J63" s="78" t="s">
        <v>122</v>
      </c>
      <c r="K63" s="78" t="s">
        <v>1094</v>
      </c>
      <c r="L63" s="78" t="s">
        <v>121</v>
      </c>
      <c r="M63" s="78" t="s">
        <v>61</v>
      </c>
      <c r="N63" s="80" t="s">
        <v>401</v>
      </c>
      <c r="O63" s="78" t="s">
        <v>1095</v>
      </c>
      <c r="P63" s="81">
        <v>42888</v>
      </c>
      <c r="Q63" s="81">
        <v>32051</v>
      </c>
      <c r="R63" s="78" t="s">
        <v>403</v>
      </c>
      <c r="S63" s="78" t="s">
        <v>1094</v>
      </c>
      <c r="T63" s="78" t="s">
        <v>402</v>
      </c>
      <c r="U63" s="78" t="s">
        <v>1094</v>
      </c>
      <c r="V63" s="78" t="s">
        <v>1094</v>
      </c>
      <c r="W63" s="78" t="s">
        <v>1094</v>
      </c>
      <c r="X63" s="78" t="s">
        <v>1092</v>
      </c>
      <c r="Y63" s="78" t="s">
        <v>1093</v>
      </c>
      <c r="Z63" s="78">
        <v>0</v>
      </c>
      <c r="AA63" s="82" t="s">
        <v>64</v>
      </c>
    </row>
    <row r="64" spans="1:27" x14ac:dyDescent="0.2">
      <c r="A64" s="78" t="s">
        <v>427</v>
      </c>
      <c r="B64" s="78" t="s">
        <v>1048</v>
      </c>
      <c r="C64" s="78" t="s">
        <v>174</v>
      </c>
      <c r="D64" s="78" t="s">
        <v>174</v>
      </c>
      <c r="E64" s="78" t="s">
        <v>189</v>
      </c>
      <c r="F64" s="78" t="s">
        <v>428</v>
      </c>
      <c r="G64" s="78" t="s">
        <v>178</v>
      </c>
      <c r="H64" s="79">
        <f t="shared" ca="1" si="1"/>
        <v>26</v>
      </c>
      <c r="I64" s="78" t="s">
        <v>83</v>
      </c>
      <c r="J64" s="78" t="s">
        <v>122</v>
      </c>
      <c r="K64" s="78" t="s">
        <v>1094</v>
      </c>
      <c r="L64" s="78" t="s">
        <v>429</v>
      </c>
      <c r="M64" s="78" t="s">
        <v>61</v>
      </c>
      <c r="N64" s="80" t="s">
        <v>430</v>
      </c>
      <c r="O64" s="78" t="s">
        <v>1095</v>
      </c>
      <c r="P64" s="81">
        <v>42998</v>
      </c>
      <c r="Q64" s="81">
        <v>33682</v>
      </c>
      <c r="R64" s="78" t="s">
        <v>432</v>
      </c>
      <c r="S64" s="78" t="s">
        <v>1094</v>
      </c>
      <c r="T64" s="78" t="s">
        <v>431</v>
      </c>
      <c r="U64" s="78" t="s">
        <v>1094</v>
      </c>
      <c r="V64" s="78" t="s">
        <v>1094</v>
      </c>
      <c r="W64" s="78" t="s">
        <v>1094</v>
      </c>
      <c r="X64" s="78" t="s">
        <v>1092</v>
      </c>
      <c r="Y64" s="78" t="s">
        <v>1093</v>
      </c>
      <c r="Z64" s="78">
        <v>0</v>
      </c>
      <c r="AA64" s="82" t="s">
        <v>64</v>
      </c>
    </row>
    <row r="65" spans="1:27" x14ac:dyDescent="0.2">
      <c r="A65" s="78" t="s">
        <v>440</v>
      </c>
      <c r="B65" s="78" t="s">
        <v>1054</v>
      </c>
      <c r="C65" s="78" t="s">
        <v>174</v>
      </c>
      <c r="D65" s="78" t="s">
        <v>174</v>
      </c>
      <c r="E65" s="78" t="s">
        <v>442</v>
      </c>
      <c r="F65" s="78" t="s">
        <v>441</v>
      </c>
      <c r="G65" s="78" t="s">
        <v>178</v>
      </c>
      <c r="H65" s="79">
        <f t="shared" ca="1" si="1"/>
        <v>36</v>
      </c>
      <c r="I65" s="78" t="s">
        <v>59</v>
      </c>
      <c r="J65" s="78" t="s">
        <v>151</v>
      </c>
      <c r="K65" s="78" t="s">
        <v>1094</v>
      </c>
      <c r="L65" s="78" t="s">
        <v>71</v>
      </c>
      <c r="M65" s="78" t="s">
        <v>61</v>
      </c>
      <c r="N65" s="80" t="s">
        <v>444</v>
      </c>
      <c r="O65" s="78" t="s">
        <v>1095</v>
      </c>
      <c r="P65" s="81">
        <v>43059</v>
      </c>
      <c r="Q65" s="81">
        <v>30240</v>
      </c>
      <c r="R65" s="78" t="s">
        <v>446</v>
      </c>
      <c r="S65" s="78" t="s">
        <v>1094</v>
      </c>
      <c r="T65" s="78" t="s">
        <v>445</v>
      </c>
      <c r="U65" s="78" t="s">
        <v>1094</v>
      </c>
      <c r="V65" s="78" t="s">
        <v>1094</v>
      </c>
      <c r="W65" s="78" t="s">
        <v>1094</v>
      </c>
      <c r="X65" s="78" t="s">
        <v>1092</v>
      </c>
      <c r="Y65" s="78" t="s">
        <v>1093</v>
      </c>
      <c r="Z65" s="78">
        <v>0</v>
      </c>
      <c r="AA65" s="82" t="s">
        <v>64</v>
      </c>
    </row>
    <row r="66" spans="1:27" x14ac:dyDescent="0.2">
      <c r="A66" s="78" t="s">
        <v>456</v>
      </c>
      <c r="B66" s="78" t="s">
        <v>1031</v>
      </c>
      <c r="C66" s="78" t="s">
        <v>174</v>
      </c>
      <c r="D66" s="78" t="s">
        <v>174</v>
      </c>
      <c r="E66" s="78" t="s">
        <v>189</v>
      </c>
      <c r="F66" s="78" t="s">
        <v>457</v>
      </c>
      <c r="G66" s="78" t="s">
        <v>205</v>
      </c>
      <c r="H66" s="79">
        <f t="shared" ref="H66:H97" ca="1" si="2">TRUNC((TODAY()-Q66)/365)</f>
        <v>44</v>
      </c>
      <c r="I66" s="78" t="s">
        <v>59</v>
      </c>
      <c r="J66" s="78" t="s">
        <v>122</v>
      </c>
      <c r="K66" s="78" t="s">
        <v>1094</v>
      </c>
      <c r="L66" s="78" t="s">
        <v>121</v>
      </c>
      <c r="M66" s="78" t="s">
        <v>61</v>
      </c>
      <c r="N66" s="80" t="s">
        <v>458</v>
      </c>
      <c r="O66" s="78" t="s">
        <v>1095</v>
      </c>
      <c r="P66" s="81">
        <v>43158</v>
      </c>
      <c r="Q66" s="81">
        <v>27317</v>
      </c>
      <c r="R66" s="78" t="s">
        <v>460</v>
      </c>
      <c r="S66" s="78" t="s">
        <v>1094</v>
      </c>
      <c r="T66" s="78" t="s">
        <v>459</v>
      </c>
      <c r="U66" s="78" t="s">
        <v>1094</v>
      </c>
      <c r="V66" s="78" t="s">
        <v>1094</v>
      </c>
      <c r="W66" s="78" t="s">
        <v>1094</v>
      </c>
      <c r="X66" s="78" t="s">
        <v>1092</v>
      </c>
      <c r="Y66" s="78" t="s">
        <v>1093</v>
      </c>
      <c r="Z66" s="78">
        <v>0</v>
      </c>
      <c r="AA66" s="82" t="s">
        <v>64</v>
      </c>
    </row>
    <row r="67" spans="1:27" x14ac:dyDescent="0.2">
      <c r="A67" s="78" t="s">
        <v>477</v>
      </c>
      <c r="B67" s="78" t="s">
        <v>871</v>
      </c>
      <c r="C67" s="78" t="s">
        <v>174</v>
      </c>
      <c r="D67" s="78" t="s">
        <v>174</v>
      </c>
      <c r="E67" s="78" t="s">
        <v>189</v>
      </c>
      <c r="F67" s="78" t="s">
        <v>478</v>
      </c>
      <c r="G67" s="78" t="s">
        <v>178</v>
      </c>
      <c r="H67" s="79">
        <f t="shared" ca="1" si="2"/>
        <v>34</v>
      </c>
      <c r="I67" s="78" t="s">
        <v>59</v>
      </c>
      <c r="J67" s="78" t="s">
        <v>122</v>
      </c>
      <c r="K67" s="78" t="s">
        <v>1094</v>
      </c>
      <c r="L67" s="78" t="s">
        <v>429</v>
      </c>
      <c r="M67" s="78" t="s">
        <v>61</v>
      </c>
      <c r="N67" s="80" t="s">
        <v>479</v>
      </c>
      <c r="O67" s="78" t="s">
        <v>1095</v>
      </c>
      <c r="P67" s="81">
        <v>43182</v>
      </c>
      <c r="Q67" s="81">
        <v>30993</v>
      </c>
      <c r="R67" s="78" t="s">
        <v>481</v>
      </c>
      <c r="S67" s="78" t="s">
        <v>1094</v>
      </c>
      <c r="T67" s="78" t="s">
        <v>480</v>
      </c>
      <c r="U67" s="78" t="s">
        <v>1094</v>
      </c>
      <c r="V67" s="78" t="s">
        <v>1094</v>
      </c>
      <c r="W67" s="78" t="s">
        <v>1094</v>
      </c>
      <c r="X67" s="78" t="s">
        <v>1092</v>
      </c>
      <c r="Y67" s="78" t="s">
        <v>1093</v>
      </c>
      <c r="Z67" s="78">
        <v>0</v>
      </c>
      <c r="AA67" s="82" t="s">
        <v>64</v>
      </c>
    </row>
    <row r="68" spans="1:27" x14ac:dyDescent="0.2">
      <c r="A68" s="78" t="s">
        <v>597</v>
      </c>
      <c r="B68" s="78" t="s">
        <v>881</v>
      </c>
      <c r="C68" s="78" t="s">
        <v>174</v>
      </c>
      <c r="D68" s="78" t="s">
        <v>174</v>
      </c>
      <c r="E68" s="78" t="s">
        <v>106</v>
      </c>
      <c r="F68" s="78" t="s">
        <v>598</v>
      </c>
      <c r="G68" s="78" t="s">
        <v>58</v>
      </c>
      <c r="H68" s="79">
        <f t="shared" ca="1" si="2"/>
        <v>36</v>
      </c>
      <c r="I68" s="78" t="s">
        <v>83</v>
      </c>
      <c r="J68" s="78" t="s">
        <v>72</v>
      </c>
      <c r="K68" s="78" t="s">
        <v>1094</v>
      </c>
      <c r="L68" s="78" t="s">
        <v>113</v>
      </c>
      <c r="M68" s="78" t="s">
        <v>61</v>
      </c>
      <c r="N68" s="80" t="s">
        <v>599</v>
      </c>
      <c r="O68" s="78" t="s">
        <v>1095</v>
      </c>
      <c r="P68" s="81">
        <v>43319</v>
      </c>
      <c r="Q68" s="81">
        <v>30047</v>
      </c>
      <c r="R68" s="78" t="s">
        <v>601</v>
      </c>
      <c r="S68" s="78" t="s">
        <v>1094</v>
      </c>
      <c r="T68" s="78" t="s">
        <v>600</v>
      </c>
      <c r="U68" s="78" t="s">
        <v>1094</v>
      </c>
      <c r="V68" s="78" t="s">
        <v>1094</v>
      </c>
      <c r="W68" s="78" t="s">
        <v>1094</v>
      </c>
      <c r="X68" s="78" t="s">
        <v>1092</v>
      </c>
      <c r="Y68" s="78" t="s">
        <v>1093</v>
      </c>
      <c r="Z68" s="78">
        <v>0</v>
      </c>
      <c r="AA68" s="82">
        <v>303</v>
      </c>
    </row>
    <row r="69" spans="1:27" x14ac:dyDescent="0.2">
      <c r="A69" s="78" t="s">
        <v>609</v>
      </c>
      <c r="B69" s="78" t="s">
        <v>988</v>
      </c>
      <c r="C69" s="78" t="s">
        <v>174</v>
      </c>
      <c r="D69" s="78" t="s">
        <v>174</v>
      </c>
      <c r="E69" s="78" t="s">
        <v>189</v>
      </c>
      <c r="F69" s="78" t="s">
        <v>610</v>
      </c>
      <c r="G69" s="78" t="s">
        <v>178</v>
      </c>
      <c r="H69" s="79">
        <f t="shared" ca="1" si="2"/>
        <v>31</v>
      </c>
      <c r="I69" s="78" t="s">
        <v>59</v>
      </c>
      <c r="J69" s="78" t="s">
        <v>122</v>
      </c>
      <c r="K69" s="78" t="s">
        <v>1094</v>
      </c>
      <c r="L69" s="78" t="s">
        <v>330</v>
      </c>
      <c r="M69" s="78" t="s">
        <v>61</v>
      </c>
      <c r="N69" s="80" t="s">
        <v>611</v>
      </c>
      <c r="O69" s="78" t="s">
        <v>1095</v>
      </c>
      <c r="P69" s="81">
        <v>43333</v>
      </c>
      <c r="Q69" s="81">
        <v>31879</v>
      </c>
      <c r="R69" s="78" t="s">
        <v>613</v>
      </c>
      <c r="S69" s="78" t="s">
        <v>1094</v>
      </c>
      <c r="T69" s="78" t="s">
        <v>612</v>
      </c>
      <c r="U69" s="78" t="s">
        <v>1094</v>
      </c>
      <c r="V69" s="78" t="s">
        <v>1094</v>
      </c>
      <c r="W69" s="78" t="s">
        <v>1094</v>
      </c>
      <c r="X69" s="78" t="s">
        <v>1092</v>
      </c>
      <c r="Y69" s="78" t="s">
        <v>1093</v>
      </c>
      <c r="Z69" s="78">
        <v>0</v>
      </c>
      <c r="AA69" s="82" t="s">
        <v>64</v>
      </c>
    </row>
    <row r="70" spans="1:27" x14ac:dyDescent="0.2">
      <c r="A70" s="78" t="s">
        <v>299</v>
      </c>
      <c r="B70" s="78" t="s">
        <v>874</v>
      </c>
      <c r="C70" s="78" t="s">
        <v>298</v>
      </c>
      <c r="D70" s="78" t="s">
        <v>298</v>
      </c>
      <c r="E70" s="78" t="s">
        <v>106</v>
      </c>
      <c r="F70" s="78" t="s">
        <v>300</v>
      </c>
      <c r="G70" s="78" t="s">
        <v>178</v>
      </c>
      <c r="H70" s="79">
        <f t="shared" ca="1" si="2"/>
        <v>33</v>
      </c>
      <c r="I70" s="78" t="s">
        <v>59</v>
      </c>
      <c r="J70" s="78" t="s">
        <v>72</v>
      </c>
      <c r="K70" s="78" t="s">
        <v>1094</v>
      </c>
      <c r="L70" s="78" t="s">
        <v>113</v>
      </c>
      <c r="M70" s="78" t="s">
        <v>61</v>
      </c>
      <c r="N70" s="80" t="s">
        <v>301</v>
      </c>
      <c r="O70" s="78" t="s">
        <v>1095</v>
      </c>
      <c r="P70" s="81">
        <v>42431</v>
      </c>
      <c r="Q70" s="81">
        <v>31287</v>
      </c>
      <c r="R70" s="78" t="s">
        <v>303</v>
      </c>
      <c r="S70" s="78" t="s">
        <v>1094</v>
      </c>
      <c r="T70" s="78" t="s">
        <v>302</v>
      </c>
      <c r="U70" s="78" t="s">
        <v>1094</v>
      </c>
      <c r="V70" s="78" t="s">
        <v>1094</v>
      </c>
      <c r="W70" s="78" t="s">
        <v>1094</v>
      </c>
      <c r="X70" s="78" t="s">
        <v>1092</v>
      </c>
      <c r="Y70" s="78" t="s">
        <v>1093</v>
      </c>
      <c r="Z70" s="78">
        <v>0</v>
      </c>
      <c r="AA70" s="82" t="s">
        <v>64</v>
      </c>
    </row>
    <row r="71" spans="1:27" x14ac:dyDescent="0.2">
      <c r="A71" s="78" t="s">
        <v>375</v>
      </c>
      <c r="B71" s="78" t="s">
        <v>919</v>
      </c>
      <c r="C71" s="78" t="s">
        <v>298</v>
      </c>
      <c r="D71" s="78" t="s">
        <v>298</v>
      </c>
      <c r="E71" s="78" t="s">
        <v>377</v>
      </c>
      <c r="F71" s="78" t="s">
        <v>376</v>
      </c>
      <c r="G71" s="78" t="s">
        <v>178</v>
      </c>
      <c r="H71" s="79">
        <f t="shared" ca="1" si="2"/>
        <v>27</v>
      </c>
      <c r="I71" s="78" t="s">
        <v>59</v>
      </c>
      <c r="J71" s="78" t="s">
        <v>72</v>
      </c>
      <c r="K71" s="78" t="s">
        <v>1094</v>
      </c>
      <c r="L71" s="78" t="s">
        <v>71</v>
      </c>
      <c r="M71" s="78" t="s">
        <v>61</v>
      </c>
      <c r="N71" s="80" t="s">
        <v>378</v>
      </c>
      <c r="O71" s="78" t="s">
        <v>1095</v>
      </c>
      <c r="P71" s="81">
        <v>42795</v>
      </c>
      <c r="Q71" s="81">
        <v>33323</v>
      </c>
      <c r="R71" s="78" t="s">
        <v>380</v>
      </c>
      <c r="S71" s="78" t="s">
        <v>1094</v>
      </c>
      <c r="T71" s="78" t="s">
        <v>379</v>
      </c>
      <c r="U71" s="78" t="s">
        <v>1094</v>
      </c>
      <c r="V71" s="78" t="s">
        <v>1094</v>
      </c>
      <c r="W71" s="78" t="s">
        <v>1094</v>
      </c>
      <c r="X71" s="78" t="s">
        <v>1092</v>
      </c>
      <c r="Y71" s="78" t="s">
        <v>1093</v>
      </c>
      <c r="Z71" s="78">
        <v>0</v>
      </c>
      <c r="AA71" s="82" t="s">
        <v>64</v>
      </c>
    </row>
    <row r="72" spans="1:27" x14ac:dyDescent="0.2">
      <c r="A72" s="78" t="s">
        <v>416</v>
      </c>
      <c r="B72" s="78" t="s">
        <v>1093</v>
      </c>
      <c r="C72" s="78" t="s">
        <v>298</v>
      </c>
      <c r="D72" s="78" t="s">
        <v>298</v>
      </c>
      <c r="E72" s="78" t="s">
        <v>418</v>
      </c>
      <c r="F72" s="78" t="s">
        <v>417</v>
      </c>
      <c r="G72" s="78" t="s">
        <v>178</v>
      </c>
      <c r="H72" s="79">
        <f t="shared" ca="1" si="2"/>
        <v>30</v>
      </c>
      <c r="I72" s="78" t="s">
        <v>83</v>
      </c>
      <c r="J72" s="78" t="s">
        <v>107</v>
      </c>
      <c r="K72" s="78" t="s">
        <v>1094</v>
      </c>
      <c r="L72" s="78" t="s">
        <v>113</v>
      </c>
      <c r="M72" s="78" t="s">
        <v>61</v>
      </c>
      <c r="N72" s="80" t="s">
        <v>419</v>
      </c>
      <c r="O72" s="78" t="s">
        <v>1095</v>
      </c>
      <c r="P72" s="81">
        <v>42919</v>
      </c>
      <c r="Q72" s="81">
        <v>32534</v>
      </c>
      <c r="R72" s="78" t="s">
        <v>421</v>
      </c>
      <c r="S72" s="78" t="s">
        <v>1094</v>
      </c>
      <c r="T72" s="78" t="s">
        <v>420</v>
      </c>
      <c r="U72" s="78" t="s">
        <v>1094</v>
      </c>
      <c r="V72" s="78" t="s">
        <v>1094</v>
      </c>
      <c r="W72" s="78" t="s">
        <v>1094</v>
      </c>
      <c r="X72" s="78" t="s">
        <v>1092</v>
      </c>
      <c r="Y72" s="78" t="s">
        <v>1093</v>
      </c>
      <c r="Z72" s="78">
        <v>0</v>
      </c>
      <c r="AA72" s="82">
        <v>204</v>
      </c>
    </row>
    <row r="73" spans="1:27" x14ac:dyDescent="0.2">
      <c r="A73" s="78" t="s">
        <v>676</v>
      </c>
      <c r="B73" s="78" t="s">
        <v>883</v>
      </c>
      <c r="C73" s="78" t="s">
        <v>298</v>
      </c>
      <c r="D73" s="78" t="s">
        <v>298</v>
      </c>
      <c r="E73" s="78" t="s">
        <v>678</v>
      </c>
      <c r="F73" s="78" t="s">
        <v>677</v>
      </c>
      <c r="G73" s="78" t="s">
        <v>58</v>
      </c>
      <c r="H73" s="79">
        <f t="shared" ca="1" si="2"/>
        <v>29</v>
      </c>
      <c r="I73" s="78" t="s">
        <v>59</v>
      </c>
      <c r="J73" s="78" t="s">
        <v>151</v>
      </c>
      <c r="K73" s="78" t="s">
        <v>1094</v>
      </c>
      <c r="L73" s="78" t="s">
        <v>190</v>
      </c>
      <c r="M73" s="78" t="s">
        <v>61</v>
      </c>
      <c r="N73" s="80" t="s">
        <v>679</v>
      </c>
      <c r="O73" s="78" t="s">
        <v>1095</v>
      </c>
      <c r="P73" s="81">
        <v>43437</v>
      </c>
      <c r="Q73" s="81">
        <v>32619</v>
      </c>
      <c r="R73" s="78" t="s">
        <v>681</v>
      </c>
      <c r="S73" s="78" t="s">
        <v>1094</v>
      </c>
      <c r="T73" s="78" t="s">
        <v>680</v>
      </c>
      <c r="U73" s="78" t="s">
        <v>1094</v>
      </c>
      <c r="V73" s="78" t="s">
        <v>1094</v>
      </c>
      <c r="W73" s="78" t="s">
        <v>1094</v>
      </c>
      <c r="X73" s="78" t="s">
        <v>1092</v>
      </c>
      <c r="Y73" s="78" t="s">
        <v>1093</v>
      </c>
      <c r="Z73" s="78">
        <v>0</v>
      </c>
      <c r="AA73" s="82">
        <v>304</v>
      </c>
    </row>
    <row r="74" spans="1:27" x14ac:dyDescent="0.2">
      <c r="A74" s="78" t="s">
        <v>137</v>
      </c>
      <c r="B74" s="78" t="s">
        <v>1070</v>
      </c>
      <c r="C74" s="78" t="s">
        <v>136</v>
      </c>
      <c r="D74" s="78" t="s">
        <v>136</v>
      </c>
      <c r="E74" s="78" t="s">
        <v>139</v>
      </c>
      <c r="F74" s="78" t="s">
        <v>138</v>
      </c>
      <c r="G74" s="78" t="s">
        <v>58</v>
      </c>
      <c r="H74" s="79">
        <f t="shared" ca="1" si="2"/>
        <v>62</v>
      </c>
      <c r="I74" s="78" t="s">
        <v>59</v>
      </c>
      <c r="J74" s="78" t="s">
        <v>122</v>
      </c>
      <c r="K74" s="78" t="s">
        <v>1094</v>
      </c>
      <c r="L74" s="78" t="s">
        <v>113</v>
      </c>
      <c r="M74" s="78" t="s">
        <v>61</v>
      </c>
      <c r="N74" s="80" t="s">
        <v>140</v>
      </c>
      <c r="O74" s="78" t="s">
        <v>1095</v>
      </c>
      <c r="P74" s="81">
        <v>41072</v>
      </c>
      <c r="Q74" s="81">
        <v>20591</v>
      </c>
      <c r="R74" s="78" t="s">
        <v>142</v>
      </c>
      <c r="S74" s="78" t="s">
        <v>1094</v>
      </c>
      <c r="T74" s="78" t="s">
        <v>141</v>
      </c>
      <c r="U74" s="78" t="s">
        <v>1094</v>
      </c>
      <c r="V74" s="78" t="s">
        <v>1094</v>
      </c>
      <c r="W74" s="78" t="s">
        <v>1094</v>
      </c>
      <c r="X74" s="78" t="s">
        <v>1092</v>
      </c>
      <c r="Y74" s="78" t="s">
        <v>1093</v>
      </c>
      <c r="Z74" s="78">
        <v>0</v>
      </c>
      <c r="AA74" s="82">
        <v>102</v>
      </c>
    </row>
    <row r="75" spans="1:27" x14ac:dyDescent="0.2">
      <c r="A75" s="78" t="s">
        <v>155</v>
      </c>
      <c r="B75" s="78" t="s">
        <v>1093</v>
      </c>
      <c r="C75" s="78" t="s">
        <v>136</v>
      </c>
      <c r="D75" s="78" t="s">
        <v>136</v>
      </c>
      <c r="E75" s="78" t="s">
        <v>157</v>
      </c>
      <c r="F75" s="78" t="s">
        <v>156</v>
      </c>
      <c r="G75" s="78" t="s">
        <v>58</v>
      </c>
      <c r="H75" s="79">
        <f t="shared" ca="1" si="2"/>
        <v>38</v>
      </c>
      <c r="I75" s="78" t="s">
        <v>59</v>
      </c>
      <c r="J75" s="78" t="s">
        <v>122</v>
      </c>
      <c r="K75" s="78" t="s">
        <v>1094</v>
      </c>
      <c r="L75" s="78" t="s">
        <v>71</v>
      </c>
      <c r="M75" s="78" t="s">
        <v>61</v>
      </c>
      <c r="N75" s="80" t="s">
        <v>158</v>
      </c>
      <c r="O75" s="78" t="s">
        <v>1095</v>
      </c>
      <c r="P75" s="81">
        <v>41331</v>
      </c>
      <c r="Q75" s="81">
        <v>29638</v>
      </c>
      <c r="R75" s="78" t="s">
        <v>160</v>
      </c>
      <c r="S75" s="78" t="s">
        <v>1094</v>
      </c>
      <c r="T75" s="78" t="s">
        <v>159</v>
      </c>
      <c r="U75" s="78" t="s">
        <v>1094</v>
      </c>
      <c r="V75" s="78" t="s">
        <v>1094</v>
      </c>
      <c r="W75" s="78" t="s">
        <v>1094</v>
      </c>
      <c r="X75" s="78" t="s">
        <v>1092</v>
      </c>
      <c r="Y75" s="78" t="s">
        <v>1093</v>
      </c>
      <c r="Z75" s="78">
        <v>0</v>
      </c>
      <c r="AA75" s="82" t="s">
        <v>64</v>
      </c>
    </row>
    <row r="76" spans="1:27" x14ac:dyDescent="0.2">
      <c r="A76" s="78" t="s">
        <v>242</v>
      </c>
      <c r="B76" s="78" t="s">
        <v>1020</v>
      </c>
      <c r="C76" s="78" t="s">
        <v>136</v>
      </c>
      <c r="D76" s="78" t="s">
        <v>136</v>
      </c>
      <c r="E76" s="78" t="s">
        <v>244</v>
      </c>
      <c r="F76" s="78" t="s">
        <v>243</v>
      </c>
      <c r="G76" s="78" t="s">
        <v>58</v>
      </c>
      <c r="H76" s="79">
        <f t="shared" ca="1" si="2"/>
        <v>32</v>
      </c>
      <c r="I76" s="78" t="s">
        <v>232</v>
      </c>
      <c r="J76" s="78" t="s">
        <v>72</v>
      </c>
      <c r="K76" s="78" t="s">
        <v>1094</v>
      </c>
      <c r="L76" s="78" t="s">
        <v>121</v>
      </c>
      <c r="M76" s="78" t="s">
        <v>61</v>
      </c>
      <c r="N76" s="80" t="s">
        <v>245</v>
      </c>
      <c r="O76" s="78" t="s">
        <v>1095</v>
      </c>
      <c r="P76" s="81">
        <v>42167</v>
      </c>
      <c r="Q76" s="81">
        <v>31605</v>
      </c>
      <c r="R76" s="78" t="s">
        <v>247</v>
      </c>
      <c r="S76" s="78" t="s">
        <v>1094</v>
      </c>
      <c r="T76" s="78" t="s">
        <v>246</v>
      </c>
      <c r="U76" s="78" t="s">
        <v>1094</v>
      </c>
      <c r="V76" s="78" t="s">
        <v>1094</v>
      </c>
      <c r="W76" s="78" t="s">
        <v>1094</v>
      </c>
      <c r="X76" s="78" t="s">
        <v>1092</v>
      </c>
      <c r="Y76" s="78" t="s">
        <v>1093</v>
      </c>
      <c r="Z76" s="78">
        <v>0</v>
      </c>
      <c r="AA76" s="82">
        <v>207</v>
      </c>
    </row>
    <row r="77" spans="1:27" x14ac:dyDescent="0.2">
      <c r="A77" s="78" t="s">
        <v>335</v>
      </c>
      <c r="B77" s="78" t="s">
        <v>982</v>
      </c>
      <c r="C77" s="78" t="s">
        <v>136</v>
      </c>
      <c r="D77" s="78" t="s">
        <v>136</v>
      </c>
      <c r="E77" s="78" t="s">
        <v>139</v>
      </c>
      <c r="F77" s="78" t="s">
        <v>336</v>
      </c>
      <c r="G77" s="78" t="s">
        <v>58</v>
      </c>
      <c r="H77" s="79">
        <f t="shared" ca="1" si="2"/>
        <v>59</v>
      </c>
      <c r="I77" s="78" t="s">
        <v>59</v>
      </c>
      <c r="J77" s="78" t="s">
        <v>151</v>
      </c>
      <c r="K77" s="78" t="s">
        <v>1094</v>
      </c>
      <c r="L77" s="78" t="s">
        <v>113</v>
      </c>
      <c r="M77" s="78" t="s">
        <v>61</v>
      </c>
      <c r="N77" s="80" t="s">
        <v>337</v>
      </c>
      <c r="O77" s="78" t="s">
        <v>1095</v>
      </c>
      <c r="P77" s="81">
        <v>42592</v>
      </c>
      <c r="Q77" s="81">
        <v>21905</v>
      </c>
      <c r="R77" s="78" t="s">
        <v>339</v>
      </c>
      <c r="S77" s="78" t="s">
        <v>1094</v>
      </c>
      <c r="T77" s="78" t="s">
        <v>338</v>
      </c>
      <c r="U77" s="78" t="s">
        <v>1094</v>
      </c>
      <c r="V77" s="78" t="s">
        <v>1094</v>
      </c>
      <c r="W77" s="78" t="s">
        <v>1094</v>
      </c>
      <c r="X77" s="78" t="s">
        <v>1092</v>
      </c>
      <c r="Y77" s="78" t="s">
        <v>1093</v>
      </c>
      <c r="Z77" s="78">
        <v>0</v>
      </c>
      <c r="AA77" s="82">
        <v>303</v>
      </c>
    </row>
    <row r="78" spans="1:27" x14ac:dyDescent="0.2">
      <c r="A78" s="78" t="s">
        <v>410</v>
      </c>
      <c r="B78" s="78" t="s">
        <v>1093</v>
      </c>
      <c r="C78" s="78" t="s">
        <v>136</v>
      </c>
      <c r="D78" s="78" t="s">
        <v>136</v>
      </c>
      <c r="E78" s="78" t="s">
        <v>412</v>
      </c>
      <c r="F78" s="78" t="s">
        <v>411</v>
      </c>
      <c r="G78" s="78" t="s">
        <v>58</v>
      </c>
      <c r="H78" s="79">
        <f t="shared" ca="1" si="2"/>
        <v>49</v>
      </c>
      <c r="I78" s="78" t="s">
        <v>59</v>
      </c>
      <c r="J78" s="78" t="s">
        <v>122</v>
      </c>
      <c r="K78" s="78" t="s">
        <v>1094</v>
      </c>
      <c r="L78" s="78" t="s">
        <v>121</v>
      </c>
      <c r="M78" s="78" t="s">
        <v>61</v>
      </c>
      <c r="N78" s="80" t="s">
        <v>413</v>
      </c>
      <c r="O78" s="78" t="s">
        <v>1095</v>
      </c>
      <c r="P78" s="81">
        <v>42900</v>
      </c>
      <c r="Q78" s="81">
        <v>25489</v>
      </c>
      <c r="R78" s="78" t="s">
        <v>415</v>
      </c>
      <c r="S78" s="78" t="s">
        <v>1094</v>
      </c>
      <c r="T78" s="78" t="s">
        <v>414</v>
      </c>
      <c r="U78" s="78" t="s">
        <v>1094</v>
      </c>
      <c r="V78" s="78" t="s">
        <v>1094</v>
      </c>
      <c r="W78" s="78" t="s">
        <v>1094</v>
      </c>
      <c r="X78" s="78" t="s">
        <v>1092</v>
      </c>
      <c r="Y78" s="78" t="s">
        <v>1093</v>
      </c>
      <c r="Z78" s="78">
        <v>0</v>
      </c>
      <c r="AA78" s="82">
        <v>104</v>
      </c>
    </row>
    <row r="79" spans="1:27" x14ac:dyDescent="0.2">
      <c r="A79" s="78" t="s">
        <v>447</v>
      </c>
      <c r="B79" s="78" t="s">
        <v>964</v>
      </c>
      <c r="C79" s="78" t="s">
        <v>136</v>
      </c>
      <c r="D79" s="78" t="s">
        <v>136</v>
      </c>
      <c r="E79" s="78" t="s">
        <v>139</v>
      </c>
      <c r="F79" s="78" t="s">
        <v>448</v>
      </c>
      <c r="G79" s="78" t="s">
        <v>58</v>
      </c>
      <c r="H79" s="79">
        <f t="shared" ca="1" si="2"/>
        <v>59</v>
      </c>
      <c r="I79" s="78" t="s">
        <v>59</v>
      </c>
      <c r="J79" s="78" t="s">
        <v>151</v>
      </c>
      <c r="K79" s="78" t="s">
        <v>1094</v>
      </c>
      <c r="L79" s="78" t="s">
        <v>429</v>
      </c>
      <c r="M79" s="78" t="s">
        <v>61</v>
      </c>
      <c r="N79" s="80" t="s">
        <v>449</v>
      </c>
      <c r="O79" s="78" t="s">
        <v>1095</v>
      </c>
      <c r="P79" s="81">
        <v>43070</v>
      </c>
      <c r="Q79" s="81">
        <v>21694</v>
      </c>
      <c r="R79" s="78" t="s">
        <v>451</v>
      </c>
      <c r="S79" s="78" t="s">
        <v>1094</v>
      </c>
      <c r="T79" s="78" t="s">
        <v>450</v>
      </c>
      <c r="U79" s="78" t="s">
        <v>1094</v>
      </c>
      <c r="V79" s="78" t="s">
        <v>1094</v>
      </c>
      <c r="W79" s="78" t="s">
        <v>1094</v>
      </c>
      <c r="X79" s="78" t="s">
        <v>1092</v>
      </c>
      <c r="Y79" s="78" t="s">
        <v>1093</v>
      </c>
      <c r="Z79" s="78">
        <v>0</v>
      </c>
      <c r="AA79" s="82" t="s">
        <v>64</v>
      </c>
    </row>
    <row r="80" spans="1:27" x14ac:dyDescent="0.2">
      <c r="A80" s="78" t="s">
        <v>471</v>
      </c>
      <c r="B80" s="78" t="s">
        <v>863</v>
      </c>
      <c r="C80" s="78" t="s">
        <v>136</v>
      </c>
      <c r="D80" s="78" t="s">
        <v>136</v>
      </c>
      <c r="E80" s="78" t="s">
        <v>473</v>
      </c>
      <c r="F80" s="78" t="s">
        <v>472</v>
      </c>
      <c r="G80" s="78" t="s">
        <v>178</v>
      </c>
      <c r="H80" s="79">
        <f t="shared" ca="1" si="2"/>
        <v>52</v>
      </c>
      <c r="I80" s="78" t="s">
        <v>59</v>
      </c>
      <c r="J80" s="78" t="s">
        <v>122</v>
      </c>
      <c r="K80" s="78" t="s">
        <v>1094</v>
      </c>
      <c r="L80" s="78" t="s">
        <v>71</v>
      </c>
      <c r="M80" s="78" t="s">
        <v>61</v>
      </c>
      <c r="N80" s="80" t="s">
        <v>474</v>
      </c>
      <c r="O80" s="78" t="s">
        <v>1095</v>
      </c>
      <c r="P80" s="81">
        <v>43181</v>
      </c>
      <c r="Q80" s="81">
        <v>24290</v>
      </c>
      <c r="R80" s="78" t="s">
        <v>476</v>
      </c>
      <c r="S80" s="78" t="s">
        <v>1094</v>
      </c>
      <c r="T80" s="78" t="s">
        <v>475</v>
      </c>
      <c r="U80" s="78" t="s">
        <v>1094</v>
      </c>
      <c r="V80" s="78" t="s">
        <v>1094</v>
      </c>
      <c r="W80" s="78" t="s">
        <v>1094</v>
      </c>
      <c r="X80" s="78" t="s">
        <v>1092</v>
      </c>
      <c r="Y80" s="78" t="s">
        <v>1093</v>
      </c>
      <c r="Z80" s="78">
        <v>0</v>
      </c>
      <c r="AA80" s="82" t="s">
        <v>64</v>
      </c>
    </row>
    <row r="81" spans="1:27" x14ac:dyDescent="0.2">
      <c r="A81" s="78" t="s">
        <v>532</v>
      </c>
      <c r="B81" s="78" t="s">
        <v>958</v>
      </c>
      <c r="C81" s="78" t="s">
        <v>136</v>
      </c>
      <c r="D81" s="78" t="s">
        <v>136</v>
      </c>
      <c r="E81" s="78" t="s">
        <v>106</v>
      </c>
      <c r="F81" s="78" t="s">
        <v>533</v>
      </c>
      <c r="G81" s="78" t="s">
        <v>58</v>
      </c>
      <c r="H81" s="79">
        <f t="shared" ca="1" si="2"/>
        <v>43</v>
      </c>
      <c r="I81" s="78" t="s">
        <v>83</v>
      </c>
      <c r="J81" s="78" t="s">
        <v>72</v>
      </c>
      <c r="K81" s="78" t="s">
        <v>1094</v>
      </c>
      <c r="L81" s="78" t="s">
        <v>190</v>
      </c>
      <c r="M81" s="78" t="s">
        <v>61</v>
      </c>
      <c r="N81" s="80" t="s">
        <v>534</v>
      </c>
      <c r="O81" s="78" t="s">
        <v>1095</v>
      </c>
      <c r="P81" s="81">
        <v>43266</v>
      </c>
      <c r="Q81" s="81">
        <v>27744</v>
      </c>
      <c r="R81" s="78" t="s">
        <v>536</v>
      </c>
      <c r="S81" s="78" t="s">
        <v>1094</v>
      </c>
      <c r="T81" s="78" t="s">
        <v>535</v>
      </c>
      <c r="U81" s="78" t="s">
        <v>1094</v>
      </c>
      <c r="V81" s="78" t="s">
        <v>1094</v>
      </c>
      <c r="W81" s="78" t="s">
        <v>1094</v>
      </c>
      <c r="X81" s="78" t="s">
        <v>1092</v>
      </c>
      <c r="Y81" s="78" t="s">
        <v>1093</v>
      </c>
      <c r="Z81" s="78">
        <v>0</v>
      </c>
      <c r="AA81" s="82" t="s">
        <v>64</v>
      </c>
    </row>
    <row r="82" spans="1:27" x14ac:dyDescent="0.2">
      <c r="A82" s="78" t="s">
        <v>568</v>
      </c>
      <c r="B82" s="78" t="s">
        <v>1093</v>
      </c>
      <c r="C82" s="78" t="s">
        <v>136</v>
      </c>
      <c r="D82" s="78" t="s">
        <v>136</v>
      </c>
      <c r="E82" s="78" t="s">
        <v>570</v>
      </c>
      <c r="F82" s="78" t="s">
        <v>569</v>
      </c>
      <c r="G82" s="78" t="s">
        <v>178</v>
      </c>
      <c r="H82" s="79">
        <f t="shared" ca="1" si="2"/>
        <v>44</v>
      </c>
      <c r="I82" s="78" t="s">
        <v>59</v>
      </c>
      <c r="J82" s="78" t="s">
        <v>122</v>
      </c>
      <c r="K82" s="78" t="s">
        <v>1094</v>
      </c>
      <c r="L82" s="78" t="s">
        <v>91</v>
      </c>
      <c r="M82" s="78" t="s">
        <v>61</v>
      </c>
      <c r="N82" s="80" t="s">
        <v>571</v>
      </c>
      <c r="O82" s="78" t="s">
        <v>1095</v>
      </c>
      <c r="P82" s="81">
        <v>43286</v>
      </c>
      <c r="Q82" s="81">
        <v>27327</v>
      </c>
      <c r="R82" s="78" t="s">
        <v>573</v>
      </c>
      <c r="S82" s="78" t="s">
        <v>1094</v>
      </c>
      <c r="T82" s="78" t="s">
        <v>572</v>
      </c>
      <c r="U82" s="78" t="s">
        <v>1094</v>
      </c>
      <c r="V82" s="78" t="s">
        <v>1094</v>
      </c>
      <c r="W82" s="78" t="s">
        <v>1094</v>
      </c>
      <c r="X82" s="78" t="s">
        <v>1092</v>
      </c>
      <c r="Y82" s="78" t="s">
        <v>1093</v>
      </c>
      <c r="Z82" s="78">
        <v>0</v>
      </c>
      <c r="AA82" s="82" t="s">
        <v>64</v>
      </c>
    </row>
    <row r="83" spans="1:27" x14ac:dyDescent="0.2">
      <c r="A83" s="78" t="s">
        <v>697</v>
      </c>
      <c r="B83" s="78" t="s">
        <v>853</v>
      </c>
      <c r="C83" s="78" t="s">
        <v>136</v>
      </c>
      <c r="D83" s="78" t="s">
        <v>136</v>
      </c>
      <c r="E83" s="78" t="s">
        <v>699</v>
      </c>
      <c r="F83" s="78" t="s">
        <v>698</v>
      </c>
      <c r="G83" s="78" t="s">
        <v>205</v>
      </c>
      <c r="H83" s="79">
        <f t="shared" ca="1" si="2"/>
        <v>33</v>
      </c>
      <c r="I83" s="78" t="s">
        <v>59</v>
      </c>
      <c r="J83" s="78" t="s">
        <v>151</v>
      </c>
      <c r="K83" s="78" t="s">
        <v>1094</v>
      </c>
      <c r="L83" s="78" t="s">
        <v>700</v>
      </c>
      <c r="M83" s="78" t="s">
        <v>61</v>
      </c>
      <c r="N83" s="80" t="s">
        <v>701</v>
      </c>
      <c r="O83" s="78" t="s">
        <v>1095</v>
      </c>
      <c r="P83" s="81">
        <v>43479</v>
      </c>
      <c r="Q83" s="81">
        <v>31375</v>
      </c>
      <c r="R83" s="78" t="s">
        <v>703</v>
      </c>
      <c r="S83" s="78" t="s">
        <v>1094</v>
      </c>
      <c r="T83" s="78" t="s">
        <v>702</v>
      </c>
      <c r="U83" s="78" t="s">
        <v>1094</v>
      </c>
      <c r="V83" s="78" t="s">
        <v>1094</v>
      </c>
      <c r="W83" s="78" t="s">
        <v>1094</v>
      </c>
      <c r="X83" s="78" t="s">
        <v>1092</v>
      </c>
      <c r="Y83" s="78" t="s">
        <v>1093</v>
      </c>
      <c r="Z83" s="78">
        <v>0</v>
      </c>
      <c r="AA83" s="82" t="s">
        <v>64</v>
      </c>
    </row>
    <row r="84" spans="1:27" x14ac:dyDescent="0.2">
      <c r="A84" s="78" t="s">
        <v>737</v>
      </c>
      <c r="B84" s="78" t="s">
        <v>818</v>
      </c>
      <c r="C84" s="78" t="s">
        <v>136</v>
      </c>
      <c r="D84" s="78" t="s">
        <v>136</v>
      </c>
      <c r="E84" s="78" t="s">
        <v>739</v>
      </c>
      <c r="F84" s="78" t="s">
        <v>738</v>
      </c>
      <c r="G84" s="78" t="s">
        <v>58</v>
      </c>
      <c r="H84" s="79">
        <f t="shared" ca="1" si="2"/>
        <v>62</v>
      </c>
      <c r="I84" s="78" t="s">
        <v>83</v>
      </c>
      <c r="J84" s="78" t="s">
        <v>151</v>
      </c>
      <c r="K84" s="78" t="s">
        <v>1094</v>
      </c>
      <c r="L84" s="78" t="s">
        <v>740</v>
      </c>
      <c r="M84" s="78" t="s">
        <v>61</v>
      </c>
      <c r="N84" s="80" t="s">
        <v>741</v>
      </c>
      <c r="O84" s="78" t="s">
        <v>1095</v>
      </c>
      <c r="P84" s="81">
        <v>43522</v>
      </c>
      <c r="Q84" s="81">
        <v>20674</v>
      </c>
      <c r="R84" s="78" t="s">
        <v>743</v>
      </c>
      <c r="S84" s="78" t="s">
        <v>1094</v>
      </c>
      <c r="T84" s="78" t="s">
        <v>742</v>
      </c>
      <c r="U84" s="78" t="s">
        <v>1094</v>
      </c>
      <c r="V84" s="78" t="s">
        <v>1094</v>
      </c>
      <c r="W84" s="78" t="s">
        <v>1094</v>
      </c>
      <c r="X84" s="78" t="s">
        <v>1092</v>
      </c>
      <c r="Y84" s="78" t="s">
        <v>1093</v>
      </c>
      <c r="Z84" s="78">
        <v>0</v>
      </c>
      <c r="AA84" s="82">
        <v>103</v>
      </c>
    </row>
    <row r="85" spans="1:27" x14ac:dyDescent="0.2">
      <c r="A85" s="78" t="s">
        <v>217</v>
      </c>
      <c r="B85" s="78" t="s">
        <v>969</v>
      </c>
      <c r="C85" s="78" t="s">
        <v>216</v>
      </c>
      <c r="D85" s="78" t="s">
        <v>216</v>
      </c>
      <c r="E85" s="78" t="s">
        <v>219</v>
      </c>
      <c r="F85" s="78" t="s">
        <v>218</v>
      </c>
      <c r="G85" s="78" t="s">
        <v>58</v>
      </c>
      <c r="H85" s="79">
        <f t="shared" ca="1" si="2"/>
        <v>30</v>
      </c>
      <c r="I85" s="78" t="s">
        <v>59</v>
      </c>
      <c r="J85" s="78" t="s">
        <v>122</v>
      </c>
      <c r="K85" s="78" t="s">
        <v>1094</v>
      </c>
      <c r="L85" s="78" t="s">
        <v>91</v>
      </c>
      <c r="M85" s="78" t="s">
        <v>61</v>
      </c>
      <c r="N85" s="80" t="s">
        <v>220</v>
      </c>
      <c r="O85" s="78" t="s">
        <v>1095</v>
      </c>
      <c r="P85" s="81">
        <v>41841</v>
      </c>
      <c r="Q85" s="81">
        <v>32387</v>
      </c>
      <c r="R85" s="78" t="s">
        <v>222</v>
      </c>
      <c r="S85" s="78" t="s">
        <v>1094</v>
      </c>
      <c r="T85" s="78" t="s">
        <v>221</v>
      </c>
      <c r="U85" s="78" t="s">
        <v>1094</v>
      </c>
      <c r="V85" s="78" t="s">
        <v>1094</v>
      </c>
      <c r="W85" s="78" t="s">
        <v>1094</v>
      </c>
      <c r="X85" s="78" t="s">
        <v>1092</v>
      </c>
      <c r="Y85" s="78" t="s">
        <v>1093</v>
      </c>
      <c r="Z85" s="78">
        <v>0</v>
      </c>
      <c r="AA85" s="82" t="s">
        <v>64</v>
      </c>
    </row>
    <row r="86" spans="1:27" x14ac:dyDescent="0.2">
      <c r="A86" s="78" t="s">
        <v>248</v>
      </c>
      <c r="B86" s="78" t="s">
        <v>879</v>
      </c>
      <c r="C86" s="78" t="s">
        <v>216</v>
      </c>
      <c r="D86" s="78" t="s">
        <v>216</v>
      </c>
      <c r="E86" s="78" t="s">
        <v>250</v>
      </c>
      <c r="F86" s="78" t="s">
        <v>249</v>
      </c>
      <c r="G86" s="78" t="s">
        <v>58</v>
      </c>
      <c r="H86" s="79">
        <f t="shared" ca="1" si="2"/>
        <v>20</v>
      </c>
      <c r="I86" s="78" t="s">
        <v>83</v>
      </c>
      <c r="J86" s="78" t="s">
        <v>107</v>
      </c>
      <c r="K86" s="78" t="s">
        <v>1094</v>
      </c>
      <c r="L86" s="78" t="s">
        <v>71</v>
      </c>
      <c r="M86" s="78" t="s">
        <v>61</v>
      </c>
      <c r="N86" s="80" t="s">
        <v>251</v>
      </c>
      <c r="O86" s="78" t="s">
        <v>1095</v>
      </c>
      <c r="P86" s="81">
        <v>42427</v>
      </c>
      <c r="Q86" s="81">
        <v>35974</v>
      </c>
      <c r="R86" s="78" t="s">
        <v>253</v>
      </c>
      <c r="S86" s="78" t="s">
        <v>1094</v>
      </c>
      <c r="T86" s="78" t="s">
        <v>252</v>
      </c>
      <c r="U86" s="78" t="s">
        <v>1094</v>
      </c>
      <c r="V86" s="78" t="s">
        <v>1094</v>
      </c>
      <c r="W86" s="78" t="s">
        <v>1094</v>
      </c>
      <c r="X86" s="78" t="s">
        <v>1092</v>
      </c>
      <c r="Y86" s="78" t="s">
        <v>1093</v>
      </c>
      <c r="Z86" s="78">
        <v>0</v>
      </c>
      <c r="AA86" s="82">
        <v>304</v>
      </c>
    </row>
    <row r="87" spans="1:27" x14ac:dyDescent="0.2">
      <c r="A87" s="78" t="s">
        <v>255</v>
      </c>
      <c r="B87" s="78" t="s">
        <v>952</v>
      </c>
      <c r="C87" s="78" t="s">
        <v>216</v>
      </c>
      <c r="D87" s="78" t="s">
        <v>216</v>
      </c>
      <c r="E87" s="78" t="s">
        <v>257</v>
      </c>
      <c r="F87" s="78" t="s">
        <v>256</v>
      </c>
      <c r="G87" s="78" t="s">
        <v>58</v>
      </c>
      <c r="H87" s="79">
        <f t="shared" ca="1" si="2"/>
        <v>22</v>
      </c>
      <c r="I87" s="78" t="s">
        <v>232</v>
      </c>
      <c r="J87" s="78" t="s">
        <v>151</v>
      </c>
      <c r="K87" s="78" t="s">
        <v>1094</v>
      </c>
      <c r="L87" s="78" t="s">
        <v>199</v>
      </c>
      <c r="M87" s="78" t="s">
        <v>61</v>
      </c>
      <c r="N87" s="80" t="s">
        <v>258</v>
      </c>
      <c r="O87" s="78" t="s">
        <v>1095</v>
      </c>
      <c r="P87" s="81">
        <v>42194</v>
      </c>
      <c r="Q87" s="81">
        <v>35451</v>
      </c>
      <c r="R87" s="78" t="s">
        <v>260</v>
      </c>
      <c r="S87" s="78" t="s">
        <v>1094</v>
      </c>
      <c r="T87" s="78" t="s">
        <v>259</v>
      </c>
      <c r="U87" s="78" t="s">
        <v>1094</v>
      </c>
      <c r="V87" s="78" t="s">
        <v>1094</v>
      </c>
      <c r="W87" s="78" t="s">
        <v>1094</v>
      </c>
      <c r="X87" s="78" t="s">
        <v>1092</v>
      </c>
      <c r="Y87" s="78" t="s">
        <v>1093</v>
      </c>
      <c r="Z87" s="78">
        <v>0</v>
      </c>
      <c r="AA87" s="82" t="s">
        <v>64</v>
      </c>
    </row>
    <row r="88" spans="1:27" x14ac:dyDescent="0.2">
      <c r="A88" s="78" t="s">
        <v>261</v>
      </c>
      <c r="B88" s="78" t="s">
        <v>909</v>
      </c>
      <c r="C88" s="78" t="s">
        <v>216</v>
      </c>
      <c r="D88" s="78" t="s">
        <v>216</v>
      </c>
      <c r="E88" s="78" t="s">
        <v>106</v>
      </c>
      <c r="F88" s="78" t="s">
        <v>262</v>
      </c>
      <c r="G88" s="78" t="s">
        <v>58</v>
      </c>
      <c r="H88" s="79">
        <f t="shared" ca="1" si="2"/>
        <v>31</v>
      </c>
      <c r="I88" s="78" t="s">
        <v>59</v>
      </c>
      <c r="J88" s="78" t="s">
        <v>122</v>
      </c>
      <c r="K88" s="78" t="s">
        <v>1094</v>
      </c>
      <c r="L88" s="78" t="s">
        <v>199</v>
      </c>
      <c r="M88" s="78" t="s">
        <v>263</v>
      </c>
      <c r="N88" s="80" t="s">
        <v>264</v>
      </c>
      <c r="O88" s="78" t="s">
        <v>1095</v>
      </c>
      <c r="P88" s="81">
        <v>42340</v>
      </c>
      <c r="Q88" s="81">
        <v>32041</v>
      </c>
      <c r="R88" s="78" t="s">
        <v>266</v>
      </c>
      <c r="S88" s="78" t="s">
        <v>1094</v>
      </c>
      <c r="T88" s="78" t="s">
        <v>265</v>
      </c>
      <c r="U88" s="78" t="s">
        <v>1094</v>
      </c>
      <c r="V88" s="78" t="s">
        <v>1094</v>
      </c>
      <c r="W88" s="78" t="s">
        <v>1094</v>
      </c>
      <c r="X88" s="78" t="s">
        <v>1092</v>
      </c>
      <c r="Y88" s="78" t="s">
        <v>1093</v>
      </c>
      <c r="Z88" s="78">
        <v>0</v>
      </c>
      <c r="AA88" s="82">
        <v>304</v>
      </c>
    </row>
    <row r="89" spans="1:27" x14ac:dyDescent="0.2">
      <c r="A89" s="78" t="s">
        <v>268</v>
      </c>
      <c r="B89" s="78" t="s">
        <v>840</v>
      </c>
      <c r="C89" s="78" t="s">
        <v>216</v>
      </c>
      <c r="D89" s="78" t="s">
        <v>216</v>
      </c>
      <c r="E89" s="78" t="s">
        <v>270</v>
      </c>
      <c r="F89" s="78" t="s">
        <v>269</v>
      </c>
      <c r="G89" s="78" t="s">
        <v>58</v>
      </c>
      <c r="H89" s="79">
        <f t="shared" ca="1" si="2"/>
        <v>31</v>
      </c>
      <c r="I89" s="78" t="s">
        <v>83</v>
      </c>
      <c r="J89" s="78" t="s">
        <v>122</v>
      </c>
      <c r="K89" s="78" t="s">
        <v>1094</v>
      </c>
      <c r="L89" s="78" t="s">
        <v>121</v>
      </c>
      <c r="M89" s="78" t="s">
        <v>263</v>
      </c>
      <c r="N89" s="80" t="s">
        <v>271</v>
      </c>
      <c r="O89" s="78" t="s">
        <v>1095</v>
      </c>
      <c r="P89" s="81">
        <v>42340</v>
      </c>
      <c r="Q89" s="81">
        <v>32101</v>
      </c>
      <c r="R89" s="78" t="s">
        <v>273</v>
      </c>
      <c r="S89" s="78" t="s">
        <v>1094</v>
      </c>
      <c r="T89" s="78" t="s">
        <v>272</v>
      </c>
      <c r="U89" s="78" t="s">
        <v>1094</v>
      </c>
      <c r="V89" s="78" t="s">
        <v>1094</v>
      </c>
      <c r="W89" s="78" t="s">
        <v>1094</v>
      </c>
      <c r="X89" s="78" t="s">
        <v>1092</v>
      </c>
      <c r="Y89" s="78" t="s">
        <v>1093</v>
      </c>
      <c r="Z89" s="78">
        <v>0</v>
      </c>
      <c r="AA89" s="82">
        <v>305</v>
      </c>
    </row>
    <row r="90" spans="1:27" x14ac:dyDescent="0.2">
      <c r="A90" s="78" t="s">
        <v>274</v>
      </c>
      <c r="B90" s="78" t="s">
        <v>843</v>
      </c>
      <c r="C90" s="78" t="s">
        <v>216</v>
      </c>
      <c r="D90" s="78" t="s">
        <v>216</v>
      </c>
      <c r="E90" s="78" t="s">
        <v>276</v>
      </c>
      <c r="F90" s="78" t="s">
        <v>275</v>
      </c>
      <c r="G90" s="78" t="s">
        <v>58</v>
      </c>
      <c r="H90" s="79">
        <f t="shared" ca="1" si="2"/>
        <v>33</v>
      </c>
      <c r="I90" s="78" t="s">
        <v>59</v>
      </c>
      <c r="J90" s="78" t="s">
        <v>107</v>
      </c>
      <c r="K90" s="78" t="s">
        <v>1094</v>
      </c>
      <c r="L90" s="78" t="s">
        <v>113</v>
      </c>
      <c r="M90" s="78" t="s">
        <v>263</v>
      </c>
      <c r="N90" s="80" t="s">
        <v>277</v>
      </c>
      <c r="O90" s="78" t="s">
        <v>1095</v>
      </c>
      <c r="P90" s="81">
        <v>42349</v>
      </c>
      <c r="Q90" s="81">
        <v>31183</v>
      </c>
      <c r="R90" s="78" t="s">
        <v>279</v>
      </c>
      <c r="S90" s="78" t="s">
        <v>1094</v>
      </c>
      <c r="T90" s="78" t="s">
        <v>278</v>
      </c>
      <c r="U90" s="78" t="s">
        <v>1094</v>
      </c>
      <c r="V90" s="78" t="s">
        <v>1094</v>
      </c>
      <c r="W90" s="78" t="s">
        <v>1094</v>
      </c>
      <c r="X90" s="78" t="s">
        <v>1092</v>
      </c>
      <c r="Y90" s="78" t="s">
        <v>1093</v>
      </c>
      <c r="Z90" s="78">
        <v>0</v>
      </c>
      <c r="AA90" s="82">
        <v>307</v>
      </c>
    </row>
    <row r="91" spans="1:27" x14ac:dyDescent="0.2">
      <c r="A91" s="78" t="s">
        <v>281</v>
      </c>
      <c r="B91" s="78" t="s">
        <v>938</v>
      </c>
      <c r="C91" s="78" t="s">
        <v>216</v>
      </c>
      <c r="D91" s="78" t="s">
        <v>216</v>
      </c>
      <c r="E91" s="78" t="s">
        <v>283</v>
      </c>
      <c r="F91" s="78" t="s">
        <v>282</v>
      </c>
      <c r="G91" s="78" t="s">
        <v>58</v>
      </c>
      <c r="H91" s="79">
        <f t="shared" ca="1" si="2"/>
        <v>33</v>
      </c>
      <c r="I91" s="78" t="s">
        <v>59</v>
      </c>
      <c r="J91" s="78" t="s">
        <v>72</v>
      </c>
      <c r="K91" s="78" t="s">
        <v>1094</v>
      </c>
      <c r="L91" s="78" t="s">
        <v>71</v>
      </c>
      <c r="M91" s="78" t="s">
        <v>263</v>
      </c>
      <c r="N91" s="80" t="s">
        <v>284</v>
      </c>
      <c r="O91" s="78" t="s">
        <v>1095</v>
      </c>
      <c r="P91" s="81">
        <v>42369</v>
      </c>
      <c r="Q91" s="81">
        <v>31288</v>
      </c>
      <c r="R91" s="78" t="s">
        <v>286</v>
      </c>
      <c r="S91" s="78" t="s">
        <v>1094</v>
      </c>
      <c r="T91" s="78" t="s">
        <v>285</v>
      </c>
      <c r="U91" s="78" t="s">
        <v>1094</v>
      </c>
      <c r="V91" s="78" t="s">
        <v>1094</v>
      </c>
      <c r="W91" s="78" t="s">
        <v>1094</v>
      </c>
      <c r="X91" s="78" t="s">
        <v>1092</v>
      </c>
      <c r="Y91" s="78" t="s">
        <v>1093</v>
      </c>
      <c r="Z91" s="78">
        <v>0</v>
      </c>
      <c r="AA91" s="82" t="s">
        <v>64</v>
      </c>
    </row>
    <row r="92" spans="1:27" x14ac:dyDescent="0.2">
      <c r="A92" s="78" t="s">
        <v>317</v>
      </c>
      <c r="B92" s="78" t="s">
        <v>1080</v>
      </c>
      <c r="C92" s="78" t="s">
        <v>216</v>
      </c>
      <c r="D92" s="78" t="s">
        <v>216</v>
      </c>
      <c r="E92" s="78" t="s">
        <v>257</v>
      </c>
      <c r="F92" s="78" t="s">
        <v>318</v>
      </c>
      <c r="G92" s="78" t="s">
        <v>58</v>
      </c>
      <c r="H92" s="79">
        <f t="shared" ca="1" si="2"/>
        <v>29</v>
      </c>
      <c r="I92" s="78" t="s">
        <v>59</v>
      </c>
      <c r="J92" s="78" t="s">
        <v>107</v>
      </c>
      <c r="K92" s="78" t="s">
        <v>1094</v>
      </c>
      <c r="L92" s="78" t="s">
        <v>131</v>
      </c>
      <c r="M92" s="78" t="s">
        <v>61</v>
      </c>
      <c r="N92" s="80" t="s">
        <v>319</v>
      </c>
      <c r="O92" s="78" t="s">
        <v>1095</v>
      </c>
      <c r="P92" s="81">
        <v>42471</v>
      </c>
      <c r="Q92" s="81">
        <v>32845</v>
      </c>
      <c r="R92" s="78" t="s">
        <v>321</v>
      </c>
      <c r="S92" s="78" t="s">
        <v>1094</v>
      </c>
      <c r="T92" s="78" t="s">
        <v>320</v>
      </c>
      <c r="U92" s="78" t="s">
        <v>1094</v>
      </c>
      <c r="V92" s="78" t="s">
        <v>1094</v>
      </c>
      <c r="W92" s="78" t="s">
        <v>1094</v>
      </c>
      <c r="X92" s="78" t="s">
        <v>1092</v>
      </c>
      <c r="Y92" s="78" t="s">
        <v>1093</v>
      </c>
      <c r="Z92" s="78">
        <v>0</v>
      </c>
      <c r="AA92" s="82" t="s">
        <v>64</v>
      </c>
    </row>
    <row r="93" spans="1:27" x14ac:dyDescent="0.2">
      <c r="A93" s="78" t="s">
        <v>404</v>
      </c>
      <c r="B93" s="78" t="s">
        <v>905</v>
      </c>
      <c r="C93" s="78" t="s">
        <v>216</v>
      </c>
      <c r="D93" s="78" t="s">
        <v>216</v>
      </c>
      <c r="E93" s="78" t="s">
        <v>406</v>
      </c>
      <c r="F93" s="78" t="s">
        <v>405</v>
      </c>
      <c r="G93" s="78" t="s">
        <v>58</v>
      </c>
      <c r="H93" s="79">
        <f t="shared" ca="1" si="2"/>
        <v>30</v>
      </c>
      <c r="I93" s="78" t="s">
        <v>83</v>
      </c>
      <c r="J93" s="78" t="s">
        <v>107</v>
      </c>
      <c r="K93" s="78" t="s">
        <v>1094</v>
      </c>
      <c r="L93" s="78" t="s">
        <v>71</v>
      </c>
      <c r="M93" s="78" t="s">
        <v>61</v>
      </c>
      <c r="N93" s="80" t="s">
        <v>407</v>
      </c>
      <c r="O93" s="78" t="s">
        <v>1095</v>
      </c>
      <c r="P93" s="81">
        <v>42895</v>
      </c>
      <c r="Q93" s="81">
        <v>32457</v>
      </c>
      <c r="R93" s="78" t="s">
        <v>409</v>
      </c>
      <c r="S93" s="78" t="s">
        <v>1094</v>
      </c>
      <c r="T93" s="78" t="s">
        <v>408</v>
      </c>
      <c r="U93" s="78" t="s">
        <v>1094</v>
      </c>
      <c r="V93" s="78" t="s">
        <v>1094</v>
      </c>
      <c r="W93" s="78" t="s">
        <v>1094</v>
      </c>
      <c r="X93" s="78" t="s">
        <v>1092</v>
      </c>
      <c r="Y93" s="78" t="s">
        <v>1093</v>
      </c>
      <c r="Z93" s="78">
        <v>0</v>
      </c>
      <c r="AA93" s="82">
        <v>307</v>
      </c>
    </row>
    <row r="94" spans="1:27" x14ac:dyDescent="0.2">
      <c r="A94" s="78" t="s">
        <v>461</v>
      </c>
      <c r="B94" s="78" t="s">
        <v>980</v>
      </c>
      <c r="C94" s="78" t="s">
        <v>216</v>
      </c>
      <c r="D94" s="78" t="s">
        <v>216</v>
      </c>
      <c r="E94" s="78" t="s">
        <v>250</v>
      </c>
      <c r="F94" s="78" t="s">
        <v>462</v>
      </c>
      <c r="G94" s="78" t="s">
        <v>58</v>
      </c>
      <c r="H94" s="79">
        <f t="shared" ca="1" si="2"/>
        <v>20</v>
      </c>
      <c r="I94" s="78" t="s">
        <v>83</v>
      </c>
      <c r="J94" s="78" t="s">
        <v>151</v>
      </c>
      <c r="K94" s="78" t="s">
        <v>1094</v>
      </c>
      <c r="L94" s="78" t="s">
        <v>131</v>
      </c>
      <c r="M94" s="78" t="s">
        <v>61</v>
      </c>
      <c r="N94" s="80" t="s">
        <v>463</v>
      </c>
      <c r="O94" s="78" t="s">
        <v>1095</v>
      </c>
      <c r="P94" s="81">
        <v>43160</v>
      </c>
      <c r="Q94" s="81">
        <v>36135</v>
      </c>
      <c r="R94" s="78" t="s">
        <v>465</v>
      </c>
      <c r="S94" s="78" t="s">
        <v>1094</v>
      </c>
      <c r="T94" s="78" t="s">
        <v>464</v>
      </c>
      <c r="U94" s="78" t="s">
        <v>1094</v>
      </c>
      <c r="V94" s="78" t="s">
        <v>1094</v>
      </c>
      <c r="W94" s="78" t="s">
        <v>1094</v>
      </c>
      <c r="X94" s="78" t="s">
        <v>1092</v>
      </c>
      <c r="Y94" s="78" t="s">
        <v>1093</v>
      </c>
      <c r="Z94" s="78">
        <v>0</v>
      </c>
      <c r="AA94" s="82">
        <v>307</v>
      </c>
    </row>
    <row r="95" spans="1:27" x14ac:dyDescent="0.2">
      <c r="A95" s="78" t="s">
        <v>508</v>
      </c>
      <c r="B95" s="78" t="s">
        <v>1004</v>
      </c>
      <c r="C95" s="78" t="s">
        <v>216</v>
      </c>
      <c r="D95" s="78" t="s">
        <v>216</v>
      </c>
      <c r="E95" s="78" t="s">
        <v>510</v>
      </c>
      <c r="F95" s="78" t="s">
        <v>509</v>
      </c>
      <c r="G95" s="78" t="s">
        <v>58</v>
      </c>
      <c r="H95" s="79">
        <f t="shared" ca="1" si="2"/>
        <v>38</v>
      </c>
      <c r="I95" s="78" t="s">
        <v>59</v>
      </c>
      <c r="J95" s="78" t="s">
        <v>122</v>
      </c>
      <c r="K95" s="78" t="s">
        <v>1094</v>
      </c>
      <c r="L95" s="78" t="s">
        <v>199</v>
      </c>
      <c r="M95" s="78" t="s">
        <v>511</v>
      </c>
      <c r="N95" s="80" t="s">
        <v>512</v>
      </c>
      <c r="O95" s="78" t="s">
        <v>1095</v>
      </c>
      <c r="P95" s="81">
        <v>43255</v>
      </c>
      <c r="Q95" s="81">
        <v>29618</v>
      </c>
      <c r="R95" s="78" t="s">
        <v>514</v>
      </c>
      <c r="S95" s="78" t="s">
        <v>1094</v>
      </c>
      <c r="T95" s="78" t="s">
        <v>513</v>
      </c>
      <c r="U95" s="78" t="s">
        <v>1094</v>
      </c>
      <c r="V95" s="78" t="s">
        <v>1094</v>
      </c>
      <c r="W95" s="78" t="s">
        <v>1094</v>
      </c>
      <c r="X95" s="78" t="s">
        <v>1092</v>
      </c>
      <c r="Y95" s="78" t="s">
        <v>1093</v>
      </c>
      <c r="Z95" s="78">
        <v>0</v>
      </c>
      <c r="AA95" s="82">
        <v>305</v>
      </c>
    </row>
    <row r="96" spans="1:27" x14ac:dyDescent="0.2">
      <c r="A96" s="78" t="s">
        <v>525</v>
      </c>
      <c r="B96" s="78" t="s">
        <v>824</v>
      </c>
      <c r="C96" s="78" t="s">
        <v>216</v>
      </c>
      <c r="D96" s="78" t="s">
        <v>216</v>
      </c>
      <c r="E96" s="78" t="s">
        <v>406</v>
      </c>
      <c r="F96" s="78" t="s">
        <v>526</v>
      </c>
      <c r="G96" s="78" t="s">
        <v>58</v>
      </c>
      <c r="H96" s="79">
        <f t="shared" ca="1" si="2"/>
        <v>28</v>
      </c>
      <c r="I96" s="78" t="s">
        <v>59</v>
      </c>
      <c r="J96" s="78" t="s">
        <v>122</v>
      </c>
      <c r="K96" s="78" t="s">
        <v>1094</v>
      </c>
      <c r="L96" s="78" t="s">
        <v>190</v>
      </c>
      <c r="M96" s="78" t="s">
        <v>61</v>
      </c>
      <c r="N96" s="80" t="s">
        <v>527</v>
      </c>
      <c r="O96" s="78" t="s">
        <v>1095</v>
      </c>
      <c r="P96" s="81">
        <v>43264</v>
      </c>
      <c r="Q96" s="81">
        <v>33083</v>
      </c>
      <c r="R96" s="78" t="s">
        <v>529</v>
      </c>
      <c r="S96" s="78" t="s">
        <v>1094</v>
      </c>
      <c r="T96" s="78" t="s">
        <v>528</v>
      </c>
      <c r="U96" s="78" t="s">
        <v>1094</v>
      </c>
      <c r="V96" s="78" t="s">
        <v>1094</v>
      </c>
      <c r="W96" s="78" t="s">
        <v>1094</v>
      </c>
      <c r="X96" s="78" t="s">
        <v>1092</v>
      </c>
      <c r="Y96" s="78" t="s">
        <v>1093</v>
      </c>
      <c r="Z96" s="78">
        <v>0</v>
      </c>
      <c r="AA96" s="82">
        <v>306</v>
      </c>
    </row>
    <row r="97" spans="1:27" x14ac:dyDescent="0.2">
      <c r="A97" s="78" t="s">
        <v>539</v>
      </c>
      <c r="B97" s="78" t="s">
        <v>828</v>
      </c>
      <c r="C97" s="78" t="s">
        <v>216</v>
      </c>
      <c r="D97" s="78" t="s">
        <v>216</v>
      </c>
      <c r="E97" s="78" t="s">
        <v>406</v>
      </c>
      <c r="F97" s="78" t="s">
        <v>540</v>
      </c>
      <c r="G97" s="78" t="s">
        <v>58</v>
      </c>
      <c r="H97" s="79">
        <f t="shared" ca="1" si="2"/>
        <v>33</v>
      </c>
      <c r="I97" s="78" t="s">
        <v>59</v>
      </c>
      <c r="J97" s="78" t="s">
        <v>151</v>
      </c>
      <c r="K97" s="78" t="s">
        <v>1094</v>
      </c>
      <c r="L97" s="78" t="s">
        <v>71</v>
      </c>
      <c r="M97" s="78" t="s">
        <v>61</v>
      </c>
      <c r="N97" s="80" t="s">
        <v>541</v>
      </c>
      <c r="O97" s="78" t="s">
        <v>1095</v>
      </c>
      <c r="P97" s="81">
        <v>43270</v>
      </c>
      <c r="Q97" s="81">
        <v>31325</v>
      </c>
      <c r="R97" s="78" t="s">
        <v>543</v>
      </c>
      <c r="S97" s="78" t="s">
        <v>1094</v>
      </c>
      <c r="T97" s="78" t="s">
        <v>542</v>
      </c>
      <c r="U97" s="78" t="s">
        <v>1094</v>
      </c>
      <c r="V97" s="78" t="s">
        <v>1094</v>
      </c>
      <c r="W97" s="78" t="s">
        <v>1094</v>
      </c>
      <c r="X97" s="78" t="s">
        <v>1092</v>
      </c>
      <c r="Y97" s="78" t="s">
        <v>1093</v>
      </c>
      <c r="Z97" s="78">
        <v>0</v>
      </c>
      <c r="AA97" s="82">
        <v>304</v>
      </c>
    </row>
    <row r="98" spans="1:27" x14ac:dyDescent="0.2">
      <c r="A98" s="78" t="s">
        <v>577</v>
      </c>
      <c r="B98" s="78" t="s">
        <v>795</v>
      </c>
      <c r="C98" s="78" t="s">
        <v>216</v>
      </c>
      <c r="D98" s="78" t="s">
        <v>216</v>
      </c>
      <c r="E98" s="78" t="s">
        <v>579</v>
      </c>
      <c r="F98" s="78" t="s">
        <v>578</v>
      </c>
      <c r="G98" s="78" t="s">
        <v>58</v>
      </c>
      <c r="H98" s="79">
        <f t="shared" ref="H98:H107" ca="1" si="3">TRUNC((TODAY()-Q98)/365)</f>
        <v>34</v>
      </c>
      <c r="I98" s="78" t="s">
        <v>83</v>
      </c>
      <c r="J98" s="78" t="s">
        <v>107</v>
      </c>
      <c r="K98" s="78" t="s">
        <v>1094</v>
      </c>
      <c r="L98" s="78" t="s">
        <v>199</v>
      </c>
      <c r="M98" s="78" t="s">
        <v>61</v>
      </c>
      <c r="N98" s="80" t="s">
        <v>580</v>
      </c>
      <c r="O98" s="78" t="s">
        <v>1095</v>
      </c>
      <c r="P98" s="81">
        <v>43291</v>
      </c>
      <c r="Q98" s="81">
        <v>30838</v>
      </c>
      <c r="R98" s="78" t="s">
        <v>582</v>
      </c>
      <c r="S98" s="78" t="s">
        <v>1094</v>
      </c>
      <c r="T98" s="78" t="s">
        <v>581</v>
      </c>
      <c r="U98" s="78" t="s">
        <v>1094</v>
      </c>
      <c r="V98" s="78" t="s">
        <v>1094</v>
      </c>
      <c r="W98" s="78" t="s">
        <v>1094</v>
      </c>
      <c r="X98" s="78" t="s">
        <v>1092</v>
      </c>
      <c r="Y98" s="78" t="s">
        <v>1093</v>
      </c>
      <c r="Z98" s="78">
        <v>0</v>
      </c>
      <c r="AA98" s="82">
        <v>301</v>
      </c>
    </row>
    <row r="99" spans="1:27" x14ac:dyDescent="0.2">
      <c r="A99" s="78" t="s">
        <v>620</v>
      </c>
      <c r="B99" s="78" t="s">
        <v>1052</v>
      </c>
      <c r="C99" s="78" t="s">
        <v>216</v>
      </c>
      <c r="D99" s="78" t="s">
        <v>216</v>
      </c>
      <c r="E99" s="78" t="s">
        <v>406</v>
      </c>
      <c r="F99" s="78" t="s">
        <v>621</v>
      </c>
      <c r="G99" s="78" t="s">
        <v>58</v>
      </c>
      <c r="H99" s="79">
        <f t="shared" ca="1" si="3"/>
        <v>39</v>
      </c>
      <c r="I99" s="78" t="s">
        <v>59</v>
      </c>
      <c r="J99" s="78" t="s">
        <v>122</v>
      </c>
      <c r="K99" s="78" t="s">
        <v>1094</v>
      </c>
      <c r="L99" s="78" t="s">
        <v>199</v>
      </c>
      <c r="M99" s="78" t="s">
        <v>61</v>
      </c>
      <c r="N99" s="80" t="s">
        <v>622</v>
      </c>
      <c r="O99" s="78" t="s">
        <v>1095</v>
      </c>
      <c r="P99" s="81">
        <v>43336</v>
      </c>
      <c r="Q99" s="81">
        <v>29030</v>
      </c>
      <c r="R99" s="78" t="s">
        <v>624</v>
      </c>
      <c r="S99" s="78" t="s">
        <v>1094</v>
      </c>
      <c r="T99" s="78" t="s">
        <v>623</v>
      </c>
      <c r="U99" s="78" t="s">
        <v>1094</v>
      </c>
      <c r="V99" s="78" t="s">
        <v>1094</v>
      </c>
      <c r="W99" s="78" t="s">
        <v>1094</v>
      </c>
      <c r="X99" s="78" t="s">
        <v>1092</v>
      </c>
      <c r="Y99" s="78" t="s">
        <v>1093</v>
      </c>
      <c r="Z99" s="78">
        <v>0</v>
      </c>
      <c r="AA99" s="82">
        <v>301</v>
      </c>
    </row>
    <row r="100" spans="1:27" x14ac:dyDescent="0.2">
      <c r="A100" s="78" t="s">
        <v>626</v>
      </c>
      <c r="B100" s="78" t="s">
        <v>826</v>
      </c>
      <c r="C100" s="78" t="s">
        <v>216</v>
      </c>
      <c r="D100" s="78" t="s">
        <v>216</v>
      </c>
      <c r="E100" s="78" t="s">
        <v>628</v>
      </c>
      <c r="F100" s="78" t="s">
        <v>627</v>
      </c>
      <c r="G100" s="78" t="s">
        <v>58</v>
      </c>
      <c r="H100" s="79">
        <f t="shared" ca="1" si="3"/>
        <v>19</v>
      </c>
      <c r="I100" s="78" t="s">
        <v>59</v>
      </c>
      <c r="J100" s="78" t="s">
        <v>107</v>
      </c>
      <c r="K100" s="78" t="s">
        <v>1094</v>
      </c>
      <c r="L100" s="78" t="s">
        <v>131</v>
      </c>
      <c r="M100" s="78" t="s">
        <v>61</v>
      </c>
      <c r="N100" s="80" t="s">
        <v>629</v>
      </c>
      <c r="O100" s="78" t="s">
        <v>1095</v>
      </c>
      <c r="P100" s="81">
        <v>43346</v>
      </c>
      <c r="Q100" s="81">
        <v>36261</v>
      </c>
      <c r="R100" s="78" t="s">
        <v>529</v>
      </c>
      <c r="S100" s="78" t="s">
        <v>1094</v>
      </c>
      <c r="T100" s="78" t="s">
        <v>630</v>
      </c>
      <c r="U100" s="78" t="s">
        <v>1094</v>
      </c>
      <c r="V100" s="78" t="s">
        <v>1094</v>
      </c>
      <c r="W100" s="78" t="s">
        <v>1094</v>
      </c>
      <c r="X100" s="78" t="s">
        <v>1092</v>
      </c>
      <c r="Y100" s="78" t="s">
        <v>1093</v>
      </c>
      <c r="Z100" s="78">
        <v>0</v>
      </c>
      <c r="AA100" s="82">
        <v>306</v>
      </c>
    </row>
    <row r="101" spans="1:27" x14ac:dyDescent="0.2">
      <c r="A101" s="78" t="s">
        <v>690</v>
      </c>
      <c r="B101" s="78" t="s">
        <v>803</v>
      </c>
      <c r="C101" s="78" t="s">
        <v>216</v>
      </c>
      <c r="D101" s="78" t="s">
        <v>216</v>
      </c>
      <c r="E101" s="78" t="s">
        <v>692</v>
      </c>
      <c r="F101" s="78" t="s">
        <v>691</v>
      </c>
      <c r="G101" s="78" t="s">
        <v>58</v>
      </c>
      <c r="H101" s="79">
        <f t="shared" ca="1" si="3"/>
        <v>38</v>
      </c>
      <c r="I101" s="78" t="s">
        <v>59</v>
      </c>
      <c r="J101" s="78" t="s">
        <v>107</v>
      </c>
      <c r="K101" s="78" t="s">
        <v>1094</v>
      </c>
      <c r="L101" s="78" t="s">
        <v>1096</v>
      </c>
      <c r="M101" s="78" t="s">
        <v>61</v>
      </c>
      <c r="N101" s="80" t="s">
        <v>693</v>
      </c>
      <c r="O101" s="78" t="s">
        <v>1095</v>
      </c>
      <c r="P101" s="81">
        <v>43479</v>
      </c>
      <c r="Q101" s="81">
        <v>29442</v>
      </c>
      <c r="R101" s="78" t="s">
        <v>695</v>
      </c>
      <c r="S101" s="78" t="s">
        <v>1094</v>
      </c>
      <c r="T101" s="78" t="s">
        <v>694</v>
      </c>
      <c r="U101" s="78" t="s">
        <v>1094</v>
      </c>
      <c r="V101" s="78" t="s">
        <v>1094</v>
      </c>
      <c r="W101" s="78" t="s">
        <v>1094</v>
      </c>
      <c r="X101" s="78" t="s">
        <v>1092</v>
      </c>
      <c r="Y101" s="78" t="s">
        <v>1093</v>
      </c>
      <c r="Z101" s="78">
        <v>0</v>
      </c>
      <c r="AA101" s="82">
        <v>304</v>
      </c>
    </row>
    <row r="102" spans="1:27" x14ac:dyDescent="0.2">
      <c r="A102" s="78" t="s">
        <v>346</v>
      </c>
      <c r="B102" s="78" t="s">
        <v>996</v>
      </c>
      <c r="C102" s="78" t="s">
        <v>345</v>
      </c>
      <c r="D102" s="78" t="s">
        <v>345</v>
      </c>
      <c r="E102" s="78" t="s">
        <v>348</v>
      </c>
      <c r="F102" s="78" t="s">
        <v>347</v>
      </c>
      <c r="G102" s="78" t="s">
        <v>58</v>
      </c>
      <c r="H102" s="79">
        <f t="shared" ca="1" si="3"/>
        <v>36</v>
      </c>
      <c r="I102" s="78" t="s">
        <v>59</v>
      </c>
      <c r="J102" s="78" t="s">
        <v>313</v>
      </c>
      <c r="K102" s="78" t="s">
        <v>1094</v>
      </c>
      <c r="L102" s="78" t="s">
        <v>349</v>
      </c>
      <c r="M102" s="78" t="s">
        <v>61</v>
      </c>
      <c r="N102" s="80" t="s">
        <v>350</v>
      </c>
      <c r="O102" s="78" t="s">
        <v>1095</v>
      </c>
      <c r="P102" s="81">
        <v>42654</v>
      </c>
      <c r="Q102" s="81">
        <v>30305</v>
      </c>
      <c r="R102" s="78" t="s">
        <v>352</v>
      </c>
      <c r="S102" s="78" t="s">
        <v>1094</v>
      </c>
      <c r="T102" s="78" t="s">
        <v>351</v>
      </c>
      <c r="U102" s="78" t="s">
        <v>1094</v>
      </c>
      <c r="V102" s="78" t="s">
        <v>1094</v>
      </c>
      <c r="W102" s="78" t="s">
        <v>1094</v>
      </c>
      <c r="X102" s="78" t="s">
        <v>1092</v>
      </c>
      <c r="Y102" s="78" t="s">
        <v>1093</v>
      </c>
      <c r="Z102" s="78">
        <v>0</v>
      </c>
      <c r="AA102" s="82">
        <v>403</v>
      </c>
    </row>
    <row r="103" spans="1:27" x14ac:dyDescent="0.2">
      <c r="A103" s="78" t="s">
        <v>683</v>
      </c>
      <c r="B103" s="78" t="s">
        <v>950</v>
      </c>
      <c r="C103" s="78" t="s">
        <v>345</v>
      </c>
      <c r="D103" s="78" t="s">
        <v>345</v>
      </c>
      <c r="E103" s="78" t="s">
        <v>685</v>
      </c>
      <c r="F103" s="78" t="s">
        <v>684</v>
      </c>
      <c r="G103" s="78" t="s">
        <v>58</v>
      </c>
      <c r="H103" s="79">
        <f t="shared" ca="1" si="3"/>
        <v>34</v>
      </c>
      <c r="I103" s="78" t="s">
        <v>59</v>
      </c>
      <c r="J103" s="78" t="s">
        <v>72</v>
      </c>
      <c r="K103" s="78" t="s">
        <v>1094</v>
      </c>
      <c r="L103" s="78" t="s">
        <v>121</v>
      </c>
      <c r="M103" s="78" t="s">
        <v>61</v>
      </c>
      <c r="N103" s="80" t="s">
        <v>686</v>
      </c>
      <c r="O103" s="78" t="s">
        <v>1095</v>
      </c>
      <c r="P103" s="81">
        <v>43468</v>
      </c>
      <c r="Q103" s="81">
        <v>30911</v>
      </c>
      <c r="R103" s="78" t="s">
        <v>688</v>
      </c>
      <c r="S103" s="78" t="s">
        <v>1094</v>
      </c>
      <c r="T103" s="78" t="s">
        <v>687</v>
      </c>
      <c r="U103" s="78" t="s">
        <v>1094</v>
      </c>
      <c r="V103" s="78" t="s">
        <v>1094</v>
      </c>
      <c r="W103" s="78" t="s">
        <v>1094</v>
      </c>
      <c r="X103" s="78" t="s">
        <v>1092</v>
      </c>
      <c r="Y103" s="78" t="s">
        <v>1093</v>
      </c>
      <c r="Z103" s="78">
        <v>0</v>
      </c>
      <c r="AA103" s="82">
        <v>103</v>
      </c>
    </row>
    <row r="104" spans="1:27" x14ac:dyDescent="0.2">
      <c r="A104" s="78" t="s">
        <v>224</v>
      </c>
      <c r="B104" s="78" t="s">
        <v>1036</v>
      </c>
      <c r="C104" s="78" t="s">
        <v>223</v>
      </c>
      <c r="D104" s="78" t="s">
        <v>223</v>
      </c>
      <c r="E104" s="78" t="s">
        <v>106</v>
      </c>
      <c r="F104" s="78" t="s">
        <v>225</v>
      </c>
      <c r="G104" s="78" t="s">
        <v>178</v>
      </c>
      <c r="H104" s="79">
        <f t="shared" ca="1" si="3"/>
        <v>35</v>
      </c>
      <c r="I104" s="78" t="s">
        <v>59</v>
      </c>
      <c r="J104" s="78" t="s">
        <v>72</v>
      </c>
      <c r="K104" s="78" t="s">
        <v>1094</v>
      </c>
      <c r="L104" s="78" t="s">
        <v>71</v>
      </c>
      <c r="M104" s="78" t="s">
        <v>61</v>
      </c>
      <c r="N104" s="80" t="s">
        <v>226</v>
      </c>
      <c r="O104" s="78" t="s">
        <v>1095</v>
      </c>
      <c r="P104" s="81">
        <v>41944</v>
      </c>
      <c r="Q104" s="81">
        <v>30433</v>
      </c>
      <c r="R104" s="78" t="s">
        <v>228</v>
      </c>
      <c r="S104" s="78" t="s">
        <v>1094</v>
      </c>
      <c r="T104" s="78" t="s">
        <v>227</v>
      </c>
      <c r="U104" s="78" t="s">
        <v>1094</v>
      </c>
      <c r="V104" s="78" t="s">
        <v>1094</v>
      </c>
      <c r="W104" s="78" t="s">
        <v>1094</v>
      </c>
      <c r="X104" s="78" t="s">
        <v>1092</v>
      </c>
      <c r="Y104" s="78" t="s">
        <v>1093</v>
      </c>
      <c r="Z104" s="78">
        <v>0</v>
      </c>
      <c r="AA104" s="82" t="s">
        <v>64</v>
      </c>
    </row>
    <row r="105" spans="1:27" x14ac:dyDescent="0.2">
      <c r="A105" s="78" t="s">
        <v>236</v>
      </c>
      <c r="B105" s="78" t="s">
        <v>923</v>
      </c>
      <c r="C105" s="78" t="s">
        <v>223</v>
      </c>
      <c r="D105" s="78" t="s">
        <v>223</v>
      </c>
      <c r="E105" s="78" t="s">
        <v>238</v>
      </c>
      <c r="F105" s="78" t="s">
        <v>237</v>
      </c>
      <c r="G105" s="78" t="s">
        <v>178</v>
      </c>
      <c r="H105" s="79">
        <f t="shared" ca="1" si="3"/>
        <v>41</v>
      </c>
      <c r="I105" s="78" t="s">
        <v>59</v>
      </c>
      <c r="J105" s="78" t="s">
        <v>72</v>
      </c>
      <c r="K105" s="78" t="s">
        <v>1094</v>
      </c>
      <c r="L105" s="78" t="s">
        <v>71</v>
      </c>
      <c r="M105" s="78" t="s">
        <v>61</v>
      </c>
      <c r="N105" s="80" t="s">
        <v>239</v>
      </c>
      <c r="O105" s="78" t="s">
        <v>1095</v>
      </c>
      <c r="P105" s="81">
        <v>42081</v>
      </c>
      <c r="Q105" s="81">
        <v>28273</v>
      </c>
      <c r="R105" s="78" t="s">
        <v>241</v>
      </c>
      <c r="S105" s="78" t="s">
        <v>1094</v>
      </c>
      <c r="T105" s="78" t="s">
        <v>240</v>
      </c>
      <c r="U105" s="78" t="s">
        <v>1094</v>
      </c>
      <c r="V105" s="78" t="s">
        <v>1094</v>
      </c>
      <c r="W105" s="78" t="s">
        <v>1094</v>
      </c>
      <c r="X105" s="78" t="s">
        <v>1092</v>
      </c>
      <c r="Y105" s="78" t="s">
        <v>1093</v>
      </c>
      <c r="Z105" s="78">
        <v>0</v>
      </c>
      <c r="AA105" s="82" t="s">
        <v>64</v>
      </c>
    </row>
    <row r="106" spans="1:27" x14ac:dyDescent="0.2">
      <c r="A106" s="78" t="s">
        <v>310</v>
      </c>
      <c r="B106" s="78" t="s">
        <v>913</v>
      </c>
      <c r="C106" s="78" t="s">
        <v>223</v>
      </c>
      <c r="D106" s="78" t="s">
        <v>223</v>
      </c>
      <c r="E106" s="78" t="s">
        <v>312</v>
      </c>
      <c r="F106" s="78" t="s">
        <v>311</v>
      </c>
      <c r="G106" s="78" t="s">
        <v>178</v>
      </c>
      <c r="H106" s="79">
        <f t="shared" ca="1" si="3"/>
        <v>24</v>
      </c>
      <c r="I106" s="78" t="s">
        <v>59</v>
      </c>
      <c r="J106" s="78" t="s">
        <v>313</v>
      </c>
      <c r="K106" s="78" t="s">
        <v>1094</v>
      </c>
      <c r="L106" s="78" t="s">
        <v>71</v>
      </c>
      <c r="M106" s="78" t="s">
        <v>61</v>
      </c>
      <c r="N106" s="80" t="s">
        <v>314</v>
      </c>
      <c r="O106" s="78" t="s">
        <v>1095</v>
      </c>
      <c r="P106" s="81">
        <v>42443</v>
      </c>
      <c r="Q106" s="81">
        <v>34590</v>
      </c>
      <c r="R106" s="78" t="s">
        <v>316</v>
      </c>
      <c r="S106" s="78" t="s">
        <v>1094</v>
      </c>
      <c r="T106" s="78" t="s">
        <v>315</v>
      </c>
      <c r="U106" s="78" t="s">
        <v>1094</v>
      </c>
      <c r="V106" s="78" t="s">
        <v>1094</v>
      </c>
      <c r="W106" s="78" t="s">
        <v>1094</v>
      </c>
      <c r="X106" s="78" t="s">
        <v>1092</v>
      </c>
      <c r="Y106" s="78" t="s">
        <v>1093</v>
      </c>
      <c r="Z106" s="78">
        <v>0</v>
      </c>
      <c r="AA106" s="82" t="s">
        <v>64</v>
      </c>
    </row>
    <row r="107" spans="1:27" x14ac:dyDescent="0.2">
      <c r="A107" s="78" t="s">
        <v>452</v>
      </c>
      <c r="B107" s="78" t="s">
        <v>915</v>
      </c>
      <c r="C107" s="78" t="s">
        <v>223</v>
      </c>
      <c r="D107" s="78" t="s">
        <v>223</v>
      </c>
      <c r="E107" s="78" t="s">
        <v>238</v>
      </c>
      <c r="F107" s="78" t="s">
        <v>453</v>
      </c>
      <c r="G107" s="78" t="s">
        <v>205</v>
      </c>
      <c r="H107" s="79">
        <f t="shared" ca="1" si="3"/>
        <v>25</v>
      </c>
      <c r="I107" s="78" t="s">
        <v>83</v>
      </c>
      <c r="J107" s="78" t="s">
        <v>72</v>
      </c>
      <c r="K107" s="78" t="s">
        <v>1094</v>
      </c>
      <c r="L107" s="78" t="s">
        <v>71</v>
      </c>
      <c r="M107" s="78" t="s">
        <v>61</v>
      </c>
      <c r="N107" s="80" t="s">
        <v>454</v>
      </c>
      <c r="O107" s="78" t="s">
        <v>1095</v>
      </c>
      <c r="P107" s="81">
        <v>43157</v>
      </c>
      <c r="Q107" s="81">
        <v>34262</v>
      </c>
      <c r="R107" s="78" t="s">
        <v>74</v>
      </c>
      <c r="S107" s="78" t="s">
        <v>1094</v>
      </c>
      <c r="T107" s="78" t="s">
        <v>455</v>
      </c>
      <c r="U107" s="78" t="s">
        <v>1094</v>
      </c>
      <c r="V107" s="78" t="s">
        <v>1094</v>
      </c>
      <c r="W107" s="78" t="s">
        <v>1094</v>
      </c>
      <c r="X107" s="78" t="s">
        <v>1092</v>
      </c>
      <c r="Y107" s="78" t="s">
        <v>1093</v>
      </c>
      <c r="Z107" s="78">
        <v>0</v>
      </c>
      <c r="AA107" s="82" t="s">
        <v>64</v>
      </c>
    </row>
  </sheetData>
  <autoFilter ref="A1:AA1" xr:uid="{9823C783-34F8-4384-8712-45D3508594D5}">
    <sortState ref="A2:AA107">
      <sortCondition descending="1" ref="C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1B07-308C-4038-B923-0060486EA176}">
  <dimension ref="A1:AC130"/>
  <sheetViews>
    <sheetView workbookViewId="0">
      <selection activeCell="C17" sqref="C17"/>
    </sheetView>
  </sheetViews>
  <sheetFormatPr defaultRowHeight="12.75" x14ac:dyDescent="0.2"/>
  <cols>
    <col min="1" max="1" width="11.5" style="71" customWidth="1"/>
    <col min="2" max="2" width="22" style="71" customWidth="1"/>
    <col min="3" max="3" width="18.5" style="71" customWidth="1"/>
    <col min="4" max="4" width="4.5" style="71" customWidth="1"/>
    <col min="5" max="6" width="18.5" style="71" customWidth="1"/>
    <col min="7" max="7" width="16.75" style="71" customWidth="1"/>
    <col min="8" max="8" width="15" style="71" customWidth="1"/>
    <col min="9" max="9" width="36.25" style="71" customWidth="1"/>
    <col min="10" max="10" width="18.5" style="71" customWidth="1"/>
    <col min="11" max="12" width="9.75" style="71" customWidth="1"/>
    <col min="13" max="13" width="9" style="71"/>
    <col min="14" max="14" width="18.5" style="71" customWidth="1"/>
    <col min="15" max="16" width="9.75" style="71" customWidth="1"/>
    <col min="17" max="17" width="11.5" style="71" customWidth="1"/>
    <col min="18" max="20" width="9.75" style="71" customWidth="1"/>
    <col min="21" max="22" width="16.75" style="71" customWidth="1"/>
    <col min="23" max="25" width="9.75" style="71" customWidth="1"/>
    <col min="26" max="26" width="16.75" style="71" customWidth="1"/>
    <col min="27" max="27" width="19.375" style="71" customWidth="1"/>
    <col min="28" max="28" width="44.75" style="71" customWidth="1"/>
    <col min="29" max="29" width="22" style="71" customWidth="1"/>
    <col min="30" max="16384" width="9" style="71"/>
  </cols>
  <sheetData>
    <row r="1" spans="1:29" x14ac:dyDescent="0.2">
      <c r="A1" s="70" t="s">
        <v>27</v>
      </c>
      <c r="B1" s="70" t="s">
        <v>748</v>
      </c>
      <c r="C1" s="70" t="s">
        <v>749</v>
      </c>
      <c r="D1" s="70" t="s">
        <v>30</v>
      </c>
      <c r="E1" s="70" t="s">
        <v>750</v>
      </c>
      <c r="F1" s="70" t="s">
        <v>751</v>
      </c>
      <c r="G1" s="70" t="s">
        <v>752</v>
      </c>
      <c r="H1" s="70" t="s">
        <v>753</v>
      </c>
      <c r="I1" s="70" t="s">
        <v>754</v>
      </c>
      <c r="J1" s="70" t="s">
        <v>755</v>
      </c>
      <c r="K1" s="70" t="s">
        <v>756</v>
      </c>
      <c r="L1" s="70" t="s">
        <v>757</v>
      </c>
      <c r="M1" s="70" t="s">
        <v>34</v>
      </c>
      <c r="N1" s="70" t="s">
        <v>758</v>
      </c>
      <c r="O1" s="70" t="s">
        <v>759</v>
      </c>
      <c r="P1" s="70" t="s">
        <v>760</v>
      </c>
      <c r="Q1" s="70" t="s">
        <v>761</v>
      </c>
      <c r="R1" s="70" t="s">
        <v>762</v>
      </c>
      <c r="S1" s="70" t="s">
        <v>763</v>
      </c>
      <c r="T1" s="70" t="s">
        <v>764</v>
      </c>
      <c r="U1" s="70" t="s">
        <v>765</v>
      </c>
      <c r="V1" s="70" t="s">
        <v>766</v>
      </c>
      <c r="W1" s="70" t="s">
        <v>767</v>
      </c>
      <c r="X1" s="70" t="s">
        <v>768</v>
      </c>
      <c r="Y1" s="70" t="s">
        <v>769</v>
      </c>
      <c r="Z1" s="70" t="s">
        <v>770</v>
      </c>
      <c r="AA1" s="70" t="s">
        <v>771</v>
      </c>
      <c r="AB1" s="70" t="s">
        <v>772</v>
      </c>
      <c r="AC1" s="70" t="s">
        <v>773</v>
      </c>
    </row>
    <row r="2" spans="1:29" x14ac:dyDescent="0.2">
      <c r="A2" s="72" t="s">
        <v>646</v>
      </c>
      <c r="B2" s="72" t="s">
        <v>774</v>
      </c>
      <c r="C2" s="72"/>
      <c r="D2" s="72"/>
      <c r="E2" s="72"/>
      <c r="F2" s="72"/>
      <c r="G2" s="73"/>
      <c r="H2" s="73"/>
      <c r="I2" s="72"/>
      <c r="J2" s="72"/>
      <c r="K2" s="74" t="s">
        <v>775</v>
      </c>
      <c r="L2" s="74"/>
      <c r="M2" s="72"/>
      <c r="N2" s="72" t="s">
        <v>776</v>
      </c>
      <c r="O2" s="74" t="s">
        <v>777</v>
      </c>
      <c r="P2" s="74" t="s">
        <v>778</v>
      </c>
      <c r="Q2" s="74" t="s">
        <v>778</v>
      </c>
      <c r="R2" s="74" t="s">
        <v>779</v>
      </c>
      <c r="S2" s="74" t="s">
        <v>779</v>
      </c>
      <c r="T2" s="74" t="s">
        <v>779</v>
      </c>
      <c r="U2" s="73"/>
      <c r="V2" s="73"/>
      <c r="W2" s="74" t="s">
        <v>778</v>
      </c>
      <c r="X2" s="74" t="s">
        <v>779</v>
      </c>
      <c r="Y2" s="74" t="s">
        <v>779</v>
      </c>
      <c r="Z2" s="72"/>
      <c r="AA2" s="72"/>
      <c r="AB2" s="72"/>
      <c r="AC2" s="72"/>
    </row>
    <row r="3" spans="1:29" x14ac:dyDescent="0.2">
      <c r="A3" s="72" t="s">
        <v>633</v>
      </c>
      <c r="B3" s="72" t="s">
        <v>780</v>
      </c>
      <c r="C3" s="72"/>
      <c r="D3" s="72"/>
      <c r="E3" s="72"/>
      <c r="F3" s="72"/>
      <c r="G3" s="73"/>
      <c r="H3" s="73"/>
      <c r="I3" s="72"/>
      <c r="J3" s="72"/>
      <c r="K3" s="74" t="s">
        <v>775</v>
      </c>
      <c r="L3" s="74"/>
      <c r="M3" s="72"/>
      <c r="N3" s="72" t="s">
        <v>781</v>
      </c>
      <c r="O3" s="74" t="s">
        <v>777</v>
      </c>
      <c r="P3" s="74" t="s">
        <v>778</v>
      </c>
      <c r="Q3" s="74" t="s">
        <v>778</v>
      </c>
      <c r="R3" s="74" t="s">
        <v>779</v>
      </c>
      <c r="S3" s="74" t="s">
        <v>779</v>
      </c>
      <c r="T3" s="74" t="s">
        <v>779</v>
      </c>
      <c r="U3" s="73"/>
      <c r="V3" s="73"/>
      <c r="W3" s="74" t="s">
        <v>778</v>
      </c>
      <c r="X3" s="74" t="s">
        <v>779</v>
      </c>
      <c r="Y3" s="74" t="s">
        <v>779</v>
      </c>
      <c r="Z3" s="72"/>
      <c r="AA3" s="72"/>
      <c r="AB3" s="72"/>
      <c r="AC3" s="72"/>
    </row>
    <row r="4" spans="1:29" x14ac:dyDescent="0.2">
      <c r="A4" s="72" t="s">
        <v>211</v>
      </c>
      <c r="B4" s="72" t="s">
        <v>782</v>
      </c>
      <c r="C4" s="72" t="s">
        <v>210</v>
      </c>
      <c r="D4" s="72" t="s">
        <v>178</v>
      </c>
      <c r="E4" s="72" t="s">
        <v>231</v>
      </c>
      <c r="F4" s="72"/>
      <c r="G4" s="73">
        <v>26252</v>
      </c>
      <c r="H4" s="73"/>
      <c r="I4" s="72" t="s">
        <v>215</v>
      </c>
      <c r="J4" s="72"/>
      <c r="K4" s="74" t="s">
        <v>209</v>
      </c>
      <c r="L4" s="74"/>
      <c r="M4" s="72"/>
      <c r="N4" s="72" t="s">
        <v>783</v>
      </c>
      <c r="O4" s="74" t="s">
        <v>777</v>
      </c>
      <c r="P4" s="74" t="s">
        <v>778</v>
      </c>
      <c r="Q4" s="74" t="s">
        <v>778</v>
      </c>
      <c r="R4" s="74" t="s">
        <v>779</v>
      </c>
      <c r="S4" s="74" t="s">
        <v>779</v>
      </c>
      <c r="T4" s="74" t="s">
        <v>779</v>
      </c>
      <c r="U4" s="73"/>
      <c r="V4" s="73"/>
      <c r="W4" s="74" t="s">
        <v>778</v>
      </c>
      <c r="X4" s="74" t="s">
        <v>779</v>
      </c>
      <c r="Y4" s="74" t="s">
        <v>779</v>
      </c>
      <c r="Z4" s="72"/>
      <c r="AA4" s="72"/>
      <c r="AB4" s="72"/>
      <c r="AC4" s="72"/>
    </row>
    <row r="5" spans="1:29" x14ac:dyDescent="0.2">
      <c r="A5" s="72" t="s">
        <v>616</v>
      </c>
      <c r="B5" s="72" t="s">
        <v>784</v>
      </c>
      <c r="C5" s="72" t="s">
        <v>615</v>
      </c>
      <c r="D5" s="72" t="s">
        <v>58</v>
      </c>
      <c r="E5" s="72" t="s">
        <v>212</v>
      </c>
      <c r="F5" s="72"/>
      <c r="G5" s="73"/>
      <c r="H5" s="73">
        <v>43333</v>
      </c>
      <c r="I5" s="72"/>
      <c r="J5" s="72"/>
      <c r="K5" s="74" t="s">
        <v>127</v>
      </c>
      <c r="L5" s="74"/>
      <c r="M5" s="72"/>
      <c r="N5" s="72" t="s">
        <v>785</v>
      </c>
      <c r="O5" s="74" t="s">
        <v>777</v>
      </c>
      <c r="P5" s="74" t="s">
        <v>778</v>
      </c>
      <c r="Q5" s="74" t="s">
        <v>778</v>
      </c>
      <c r="R5" s="74" t="s">
        <v>779</v>
      </c>
      <c r="S5" s="74" t="s">
        <v>779</v>
      </c>
      <c r="T5" s="74" t="s">
        <v>779</v>
      </c>
      <c r="U5" s="73"/>
      <c r="V5" s="73"/>
      <c r="W5" s="74" t="s">
        <v>778</v>
      </c>
      <c r="X5" s="74" t="s">
        <v>779</v>
      </c>
      <c r="Y5" s="74" t="s">
        <v>779</v>
      </c>
      <c r="Z5" s="72"/>
      <c r="AA5" s="72"/>
      <c r="AB5" s="72"/>
      <c r="AC5" s="72"/>
    </row>
    <row r="6" spans="1:29" x14ac:dyDescent="0.2">
      <c r="A6" s="72" t="s">
        <v>788</v>
      </c>
      <c r="B6" s="72" t="s">
        <v>786</v>
      </c>
      <c r="C6" s="72" t="s">
        <v>787</v>
      </c>
      <c r="D6" s="72" t="s">
        <v>178</v>
      </c>
      <c r="E6" s="72" t="s">
        <v>789</v>
      </c>
      <c r="F6" s="72"/>
      <c r="G6" s="73"/>
      <c r="H6" s="73">
        <v>43277</v>
      </c>
      <c r="I6" s="72"/>
      <c r="J6" s="72"/>
      <c r="K6" s="74" t="s">
        <v>127</v>
      </c>
      <c r="L6" s="74"/>
      <c r="M6" s="72"/>
      <c r="N6" s="72" t="s">
        <v>790</v>
      </c>
      <c r="O6" s="74" t="s">
        <v>777</v>
      </c>
      <c r="P6" s="74" t="s">
        <v>778</v>
      </c>
      <c r="Q6" s="74" t="s">
        <v>778</v>
      </c>
      <c r="R6" s="74" t="s">
        <v>779</v>
      </c>
      <c r="S6" s="74" t="s">
        <v>779</v>
      </c>
      <c r="T6" s="74" t="s">
        <v>779</v>
      </c>
      <c r="U6" s="73"/>
      <c r="V6" s="73"/>
      <c r="W6" s="74" t="s">
        <v>778</v>
      </c>
      <c r="X6" s="74" t="s">
        <v>779</v>
      </c>
      <c r="Y6" s="74" t="s">
        <v>779</v>
      </c>
      <c r="Z6" s="72"/>
      <c r="AA6" s="72"/>
      <c r="AB6" s="72"/>
      <c r="AC6" s="72"/>
    </row>
    <row r="7" spans="1:29" x14ac:dyDescent="0.2">
      <c r="A7" s="72" t="s">
        <v>792</v>
      </c>
      <c r="B7" s="72" t="s">
        <v>791</v>
      </c>
      <c r="C7" s="72"/>
      <c r="D7" s="72"/>
      <c r="E7" s="72"/>
      <c r="F7" s="72"/>
      <c r="G7" s="73"/>
      <c r="H7" s="73"/>
      <c r="I7" s="72"/>
      <c r="J7" s="72"/>
      <c r="K7" s="74" t="s">
        <v>775</v>
      </c>
      <c r="L7" s="74"/>
      <c r="M7" s="72"/>
      <c r="N7" s="72" t="s">
        <v>793</v>
      </c>
      <c r="O7" s="74" t="s">
        <v>777</v>
      </c>
      <c r="P7" s="74" t="s">
        <v>778</v>
      </c>
      <c r="Q7" s="74" t="s">
        <v>778</v>
      </c>
      <c r="R7" s="74" t="s">
        <v>779</v>
      </c>
      <c r="S7" s="74" t="s">
        <v>779</v>
      </c>
      <c r="T7" s="74" t="s">
        <v>779</v>
      </c>
      <c r="U7" s="73"/>
      <c r="V7" s="73"/>
      <c r="W7" s="74" t="s">
        <v>778</v>
      </c>
      <c r="X7" s="74" t="s">
        <v>779</v>
      </c>
      <c r="Y7" s="74" t="s">
        <v>779</v>
      </c>
      <c r="Z7" s="72"/>
      <c r="AA7" s="72"/>
      <c r="AB7" s="72"/>
      <c r="AC7" s="72"/>
    </row>
    <row r="8" spans="1:29" x14ac:dyDescent="0.2">
      <c r="A8" s="72" t="s">
        <v>578</v>
      </c>
      <c r="B8" s="72" t="s">
        <v>794</v>
      </c>
      <c r="C8" s="72" t="s">
        <v>577</v>
      </c>
      <c r="D8" s="72" t="s">
        <v>58</v>
      </c>
      <c r="E8" s="72" t="s">
        <v>579</v>
      </c>
      <c r="F8" s="72"/>
      <c r="G8" s="73"/>
      <c r="H8" s="73">
        <v>43291</v>
      </c>
      <c r="I8" s="72"/>
      <c r="J8" s="72"/>
      <c r="K8" s="74" t="s">
        <v>216</v>
      </c>
      <c r="L8" s="74"/>
      <c r="M8" s="72"/>
      <c r="N8" s="72" t="s">
        <v>795</v>
      </c>
      <c r="O8" s="74" t="s">
        <v>777</v>
      </c>
      <c r="P8" s="74" t="s">
        <v>778</v>
      </c>
      <c r="Q8" s="74" t="s">
        <v>778</v>
      </c>
      <c r="R8" s="74" t="s">
        <v>779</v>
      </c>
      <c r="S8" s="74" t="s">
        <v>779</v>
      </c>
      <c r="T8" s="74" t="s">
        <v>779</v>
      </c>
      <c r="U8" s="73"/>
      <c r="V8" s="73"/>
      <c r="W8" s="74" t="s">
        <v>778</v>
      </c>
      <c r="X8" s="74" t="s">
        <v>779</v>
      </c>
      <c r="Y8" s="74" t="s">
        <v>779</v>
      </c>
      <c r="Z8" s="72"/>
      <c r="AA8" s="72"/>
      <c r="AB8" s="72"/>
      <c r="AC8" s="72"/>
    </row>
    <row r="9" spans="1:29" x14ac:dyDescent="0.2">
      <c r="A9" s="72" t="s">
        <v>168</v>
      </c>
      <c r="B9" s="72" t="s">
        <v>796</v>
      </c>
      <c r="C9" s="72" t="s">
        <v>167</v>
      </c>
      <c r="D9" s="72" t="s">
        <v>58</v>
      </c>
      <c r="E9" s="72" t="s">
        <v>106</v>
      </c>
      <c r="F9" s="72"/>
      <c r="G9" s="73">
        <v>33083</v>
      </c>
      <c r="H9" s="73"/>
      <c r="I9" s="72" t="s">
        <v>171</v>
      </c>
      <c r="J9" s="72"/>
      <c r="K9" s="74" t="s">
        <v>117</v>
      </c>
      <c r="L9" s="74"/>
      <c r="M9" s="72"/>
      <c r="N9" s="72" t="s">
        <v>797</v>
      </c>
      <c r="O9" s="74" t="s">
        <v>777</v>
      </c>
      <c r="P9" s="74" t="s">
        <v>778</v>
      </c>
      <c r="Q9" s="74" t="s">
        <v>778</v>
      </c>
      <c r="R9" s="74" t="s">
        <v>779</v>
      </c>
      <c r="S9" s="74" t="s">
        <v>779</v>
      </c>
      <c r="T9" s="74" t="s">
        <v>779</v>
      </c>
      <c r="U9" s="73"/>
      <c r="V9" s="73"/>
      <c r="W9" s="74" t="s">
        <v>778</v>
      </c>
      <c r="X9" s="74" t="s">
        <v>779</v>
      </c>
      <c r="Y9" s="74" t="s">
        <v>779</v>
      </c>
      <c r="Z9" s="72"/>
      <c r="AA9" s="72"/>
      <c r="AB9" s="72"/>
      <c r="AC9" s="72"/>
    </row>
    <row r="10" spans="1:29" x14ac:dyDescent="0.2">
      <c r="A10" s="72" t="s">
        <v>800</v>
      </c>
      <c r="B10" s="72" t="s">
        <v>798</v>
      </c>
      <c r="C10" s="72" t="s">
        <v>799</v>
      </c>
      <c r="D10" s="72" t="s">
        <v>178</v>
      </c>
      <c r="E10" s="72" t="s">
        <v>212</v>
      </c>
      <c r="F10" s="72"/>
      <c r="G10" s="73"/>
      <c r="H10" s="73">
        <v>43313</v>
      </c>
      <c r="I10" s="72"/>
      <c r="J10" s="72"/>
      <c r="K10" s="74" t="s">
        <v>209</v>
      </c>
      <c r="L10" s="74"/>
      <c r="M10" s="72"/>
      <c r="N10" s="72" t="s">
        <v>801</v>
      </c>
      <c r="O10" s="74" t="s">
        <v>777</v>
      </c>
      <c r="P10" s="74" t="s">
        <v>778</v>
      </c>
      <c r="Q10" s="74" t="s">
        <v>778</v>
      </c>
      <c r="R10" s="74" t="s">
        <v>779</v>
      </c>
      <c r="S10" s="74" t="s">
        <v>779</v>
      </c>
      <c r="T10" s="74" t="s">
        <v>779</v>
      </c>
      <c r="U10" s="73"/>
      <c r="V10" s="73"/>
      <c r="W10" s="74" t="s">
        <v>778</v>
      </c>
      <c r="X10" s="74" t="s">
        <v>779</v>
      </c>
      <c r="Y10" s="74" t="s">
        <v>779</v>
      </c>
      <c r="Z10" s="72"/>
      <c r="AA10" s="72"/>
      <c r="AB10" s="72"/>
      <c r="AC10" s="72"/>
    </row>
    <row r="11" spans="1:29" x14ac:dyDescent="0.2">
      <c r="A11" s="72" t="s">
        <v>691</v>
      </c>
      <c r="B11" s="72" t="s">
        <v>802</v>
      </c>
      <c r="C11" s="72"/>
      <c r="D11" s="72"/>
      <c r="E11" s="72"/>
      <c r="F11" s="72"/>
      <c r="G11" s="73"/>
      <c r="H11" s="73"/>
      <c r="I11" s="72"/>
      <c r="J11" s="72"/>
      <c r="K11" s="74" t="s">
        <v>775</v>
      </c>
      <c r="L11" s="74"/>
      <c r="M11" s="72"/>
      <c r="N11" s="72" t="s">
        <v>803</v>
      </c>
      <c r="O11" s="74" t="s">
        <v>777</v>
      </c>
      <c r="P11" s="74" t="s">
        <v>778</v>
      </c>
      <c r="Q11" s="74" t="s">
        <v>778</v>
      </c>
      <c r="R11" s="74" t="s">
        <v>779</v>
      </c>
      <c r="S11" s="74" t="s">
        <v>779</v>
      </c>
      <c r="T11" s="74" t="s">
        <v>779</v>
      </c>
      <c r="U11" s="73"/>
      <c r="V11" s="73"/>
      <c r="W11" s="74" t="s">
        <v>778</v>
      </c>
      <c r="X11" s="74" t="s">
        <v>779</v>
      </c>
      <c r="Y11" s="74" t="s">
        <v>779</v>
      </c>
      <c r="Z11" s="72"/>
      <c r="AA11" s="72"/>
      <c r="AB11" s="72"/>
      <c r="AC11" s="72"/>
    </row>
    <row r="12" spans="1:29" x14ac:dyDescent="0.2">
      <c r="A12" s="72" t="s">
        <v>144</v>
      </c>
      <c r="B12" s="72" t="s">
        <v>804</v>
      </c>
      <c r="C12" s="72" t="s">
        <v>143</v>
      </c>
      <c r="D12" s="72" t="s">
        <v>58</v>
      </c>
      <c r="E12" s="72" t="s">
        <v>805</v>
      </c>
      <c r="F12" s="72"/>
      <c r="G12" s="73">
        <v>32862</v>
      </c>
      <c r="H12" s="73"/>
      <c r="I12" s="72" t="s">
        <v>147</v>
      </c>
      <c r="J12" s="72"/>
      <c r="K12" s="74" t="s">
        <v>103</v>
      </c>
      <c r="L12" s="74"/>
      <c r="M12" s="72"/>
      <c r="N12" s="72" t="s">
        <v>806</v>
      </c>
      <c r="O12" s="74" t="s">
        <v>777</v>
      </c>
      <c r="P12" s="74" t="s">
        <v>778</v>
      </c>
      <c r="Q12" s="74" t="s">
        <v>778</v>
      </c>
      <c r="R12" s="74" t="s">
        <v>779</v>
      </c>
      <c r="S12" s="74" t="s">
        <v>779</v>
      </c>
      <c r="T12" s="74" t="s">
        <v>779</v>
      </c>
      <c r="U12" s="73"/>
      <c r="V12" s="73"/>
      <c r="W12" s="74" t="s">
        <v>778</v>
      </c>
      <c r="X12" s="74" t="s">
        <v>779</v>
      </c>
      <c r="Y12" s="74" t="s">
        <v>779</v>
      </c>
      <c r="Z12" s="72"/>
      <c r="AA12" s="72"/>
      <c r="AB12" s="72"/>
      <c r="AC12" s="72"/>
    </row>
    <row r="13" spans="1:29" x14ac:dyDescent="0.2">
      <c r="A13" s="72" t="s">
        <v>496</v>
      </c>
      <c r="B13" s="72" t="s">
        <v>807</v>
      </c>
      <c r="C13" s="72" t="s">
        <v>495</v>
      </c>
      <c r="D13" s="72" t="s">
        <v>58</v>
      </c>
      <c r="E13" s="72" t="s">
        <v>497</v>
      </c>
      <c r="F13" s="72"/>
      <c r="G13" s="73"/>
      <c r="H13" s="73">
        <v>43251</v>
      </c>
      <c r="I13" s="72"/>
      <c r="J13" s="72"/>
      <c r="K13" s="74" t="s">
        <v>103</v>
      </c>
      <c r="L13" s="74"/>
      <c r="M13" s="72"/>
      <c r="N13" s="72" t="s">
        <v>808</v>
      </c>
      <c r="O13" s="74" t="s">
        <v>777</v>
      </c>
      <c r="P13" s="74" t="s">
        <v>778</v>
      </c>
      <c r="Q13" s="74" t="s">
        <v>778</v>
      </c>
      <c r="R13" s="74" t="s">
        <v>779</v>
      </c>
      <c r="S13" s="74" t="s">
        <v>779</v>
      </c>
      <c r="T13" s="74" t="s">
        <v>779</v>
      </c>
      <c r="U13" s="73"/>
      <c r="V13" s="73"/>
      <c r="W13" s="74" t="s">
        <v>778</v>
      </c>
      <c r="X13" s="74" t="s">
        <v>779</v>
      </c>
      <c r="Y13" s="74" t="s">
        <v>779</v>
      </c>
      <c r="Z13" s="72"/>
      <c r="AA13" s="72"/>
      <c r="AB13" s="72"/>
      <c r="AC13" s="72"/>
    </row>
    <row r="14" spans="1:29" x14ac:dyDescent="0.2">
      <c r="A14" s="72" t="s">
        <v>467</v>
      </c>
      <c r="B14" s="72" t="s">
        <v>809</v>
      </c>
      <c r="C14" s="72" t="s">
        <v>466</v>
      </c>
      <c r="D14" s="72" t="s">
        <v>58</v>
      </c>
      <c r="E14" s="72" t="s">
        <v>295</v>
      </c>
      <c r="F14" s="72"/>
      <c r="G14" s="73"/>
      <c r="H14" s="73">
        <v>43166</v>
      </c>
      <c r="I14" s="72"/>
      <c r="J14" s="72"/>
      <c r="K14" s="74" t="s">
        <v>117</v>
      </c>
      <c r="L14" s="74"/>
      <c r="M14" s="72"/>
      <c r="N14" s="72" t="s">
        <v>810</v>
      </c>
      <c r="O14" s="74" t="s">
        <v>777</v>
      </c>
      <c r="P14" s="74" t="s">
        <v>778</v>
      </c>
      <c r="Q14" s="74" t="s">
        <v>778</v>
      </c>
      <c r="R14" s="74" t="s">
        <v>779</v>
      </c>
      <c r="S14" s="74" t="s">
        <v>779</v>
      </c>
      <c r="T14" s="74" t="s">
        <v>779</v>
      </c>
      <c r="U14" s="73"/>
      <c r="V14" s="73"/>
      <c r="W14" s="74" t="s">
        <v>778</v>
      </c>
      <c r="X14" s="74" t="s">
        <v>779</v>
      </c>
      <c r="Y14" s="74" t="s">
        <v>779</v>
      </c>
      <c r="Z14" s="72"/>
      <c r="AA14" s="72"/>
      <c r="AB14" s="72"/>
      <c r="AC14" s="72"/>
    </row>
    <row r="15" spans="1:29" x14ac:dyDescent="0.2">
      <c r="A15" s="72" t="s">
        <v>813</v>
      </c>
      <c r="B15" s="72" t="s">
        <v>811</v>
      </c>
      <c r="C15" s="72" t="s">
        <v>812</v>
      </c>
      <c r="D15" s="72" t="s">
        <v>178</v>
      </c>
      <c r="E15" s="72" t="s">
        <v>189</v>
      </c>
      <c r="F15" s="72"/>
      <c r="G15" s="73"/>
      <c r="H15" s="73">
        <v>43018</v>
      </c>
      <c r="I15" s="72"/>
      <c r="J15" s="72"/>
      <c r="K15" s="74" t="s">
        <v>174</v>
      </c>
      <c r="L15" s="74"/>
      <c r="M15" s="72"/>
      <c r="N15" s="72" t="s">
        <v>814</v>
      </c>
      <c r="O15" s="74" t="s">
        <v>777</v>
      </c>
      <c r="P15" s="74" t="s">
        <v>778</v>
      </c>
      <c r="Q15" s="74" t="s">
        <v>778</v>
      </c>
      <c r="R15" s="74" t="s">
        <v>779</v>
      </c>
      <c r="S15" s="74" t="s">
        <v>779</v>
      </c>
      <c r="T15" s="74" t="s">
        <v>779</v>
      </c>
      <c r="U15" s="73"/>
      <c r="V15" s="73"/>
      <c r="W15" s="74" t="s">
        <v>778</v>
      </c>
      <c r="X15" s="74" t="s">
        <v>779</v>
      </c>
      <c r="Y15" s="74" t="s">
        <v>779</v>
      </c>
      <c r="Z15" s="72"/>
      <c r="AA15" s="72"/>
      <c r="AB15" s="72"/>
      <c r="AC15" s="72"/>
    </row>
    <row r="16" spans="1:29" x14ac:dyDescent="0.2">
      <c r="A16" s="72" t="s">
        <v>817</v>
      </c>
      <c r="B16" s="72" t="s">
        <v>815</v>
      </c>
      <c r="C16" s="72" t="s">
        <v>816</v>
      </c>
      <c r="D16" s="72" t="s">
        <v>178</v>
      </c>
      <c r="E16" s="72" t="s">
        <v>212</v>
      </c>
      <c r="F16" s="72"/>
      <c r="G16" s="73"/>
      <c r="H16" s="73">
        <v>43306</v>
      </c>
      <c r="I16" s="72"/>
      <c r="J16" s="72"/>
      <c r="K16" s="74" t="s">
        <v>209</v>
      </c>
      <c r="L16" s="74"/>
      <c r="M16" s="72"/>
      <c r="N16" s="72" t="s">
        <v>818</v>
      </c>
      <c r="O16" s="74" t="s">
        <v>777</v>
      </c>
      <c r="P16" s="74" t="s">
        <v>778</v>
      </c>
      <c r="Q16" s="74" t="s">
        <v>778</v>
      </c>
      <c r="R16" s="74" t="s">
        <v>779</v>
      </c>
      <c r="S16" s="74" t="s">
        <v>779</v>
      </c>
      <c r="T16" s="74" t="s">
        <v>779</v>
      </c>
      <c r="U16" s="73"/>
      <c r="V16" s="73"/>
      <c r="W16" s="74" t="s">
        <v>778</v>
      </c>
      <c r="X16" s="74" t="s">
        <v>779</v>
      </c>
      <c r="Y16" s="74" t="s">
        <v>779</v>
      </c>
      <c r="Z16" s="72"/>
      <c r="AA16" s="72"/>
      <c r="AB16" s="72"/>
      <c r="AC16" s="72"/>
    </row>
    <row r="17" spans="1:29" x14ac:dyDescent="0.2">
      <c r="A17" s="72" t="s">
        <v>821</v>
      </c>
      <c r="B17" s="72" t="s">
        <v>819</v>
      </c>
      <c r="C17" s="72" t="s">
        <v>820</v>
      </c>
      <c r="D17" s="72" t="s">
        <v>58</v>
      </c>
      <c r="E17" s="72" t="s">
        <v>212</v>
      </c>
      <c r="F17" s="72"/>
      <c r="G17" s="73"/>
      <c r="H17" s="73">
        <v>43340</v>
      </c>
      <c r="I17" s="72"/>
      <c r="J17" s="72"/>
      <c r="K17" s="74" t="s">
        <v>127</v>
      </c>
      <c r="L17" s="74"/>
      <c r="M17" s="72"/>
      <c r="N17" s="72" t="s">
        <v>822</v>
      </c>
      <c r="O17" s="74" t="s">
        <v>777</v>
      </c>
      <c r="P17" s="74" t="s">
        <v>778</v>
      </c>
      <c r="Q17" s="74" t="s">
        <v>778</v>
      </c>
      <c r="R17" s="74" t="s">
        <v>779</v>
      </c>
      <c r="S17" s="74" t="s">
        <v>779</v>
      </c>
      <c r="T17" s="74" t="s">
        <v>779</v>
      </c>
      <c r="U17" s="73"/>
      <c r="V17" s="73"/>
      <c r="W17" s="74" t="s">
        <v>778</v>
      </c>
      <c r="X17" s="74" t="s">
        <v>779</v>
      </c>
      <c r="Y17" s="74" t="s">
        <v>779</v>
      </c>
      <c r="Z17" s="72"/>
      <c r="AA17" s="72"/>
      <c r="AB17" s="72"/>
      <c r="AC17" s="72"/>
    </row>
    <row r="18" spans="1:29" x14ac:dyDescent="0.2">
      <c r="A18" s="72" t="s">
        <v>526</v>
      </c>
      <c r="B18" s="72" t="s">
        <v>823</v>
      </c>
      <c r="C18" s="72" t="s">
        <v>525</v>
      </c>
      <c r="D18" s="72" t="s">
        <v>58</v>
      </c>
      <c r="E18" s="72" t="s">
        <v>406</v>
      </c>
      <c r="F18" s="72"/>
      <c r="G18" s="73"/>
      <c r="H18" s="73">
        <v>43264</v>
      </c>
      <c r="I18" s="72"/>
      <c r="J18" s="72"/>
      <c r="K18" s="74" t="s">
        <v>216</v>
      </c>
      <c r="L18" s="74"/>
      <c r="M18" s="72"/>
      <c r="N18" s="72" t="s">
        <v>824</v>
      </c>
      <c r="O18" s="74" t="s">
        <v>777</v>
      </c>
      <c r="P18" s="74" t="s">
        <v>778</v>
      </c>
      <c r="Q18" s="74" t="s">
        <v>778</v>
      </c>
      <c r="R18" s="74" t="s">
        <v>779</v>
      </c>
      <c r="S18" s="74" t="s">
        <v>779</v>
      </c>
      <c r="T18" s="74" t="s">
        <v>779</v>
      </c>
      <c r="U18" s="73"/>
      <c r="V18" s="73"/>
      <c r="W18" s="74" t="s">
        <v>778</v>
      </c>
      <c r="X18" s="74" t="s">
        <v>779</v>
      </c>
      <c r="Y18" s="74" t="s">
        <v>779</v>
      </c>
      <c r="Z18" s="72"/>
      <c r="AA18" s="72"/>
      <c r="AB18" s="72"/>
      <c r="AC18" s="72"/>
    </row>
    <row r="19" spans="1:29" x14ac:dyDescent="0.2">
      <c r="A19" s="72" t="s">
        <v>627</v>
      </c>
      <c r="B19" s="72" t="s">
        <v>825</v>
      </c>
      <c r="C19" s="72"/>
      <c r="D19" s="72"/>
      <c r="E19" s="72"/>
      <c r="F19" s="72"/>
      <c r="G19" s="73"/>
      <c r="H19" s="73"/>
      <c r="I19" s="72"/>
      <c r="J19" s="72"/>
      <c r="K19" s="74" t="s">
        <v>775</v>
      </c>
      <c r="L19" s="74"/>
      <c r="M19" s="72"/>
      <c r="N19" s="72" t="s">
        <v>826</v>
      </c>
      <c r="O19" s="74" t="s">
        <v>777</v>
      </c>
      <c r="P19" s="74" t="s">
        <v>778</v>
      </c>
      <c r="Q19" s="74" t="s">
        <v>778</v>
      </c>
      <c r="R19" s="74" t="s">
        <v>779</v>
      </c>
      <c r="S19" s="74" t="s">
        <v>779</v>
      </c>
      <c r="T19" s="74" t="s">
        <v>779</v>
      </c>
      <c r="U19" s="73"/>
      <c r="V19" s="73"/>
      <c r="W19" s="74" t="s">
        <v>778</v>
      </c>
      <c r="X19" s="74" t="s">
        <v>779</v>
      </c>
      <c r="Y19" s="74" t="s">
        <v>779</v>
      </c>
      <c r="Z19" s="72"/>
      <c r="AA19" s="72"/>
      <c r="AB19" s="72"/>
      <c r="AC19" s="72"/>
    </row>
    <row r="20" spans="1:29" x14ac:dyDescent="0.2">
      <c r="A20" s="72" t="s">
        <v>540</v>
      </c>
      <c r="B20" s="72" t="s">
        <v>827</v>
      </c>
      <c r="C20" s="72" t="s">
        <v>539</v>
      </c>
      <c r="D20" s="72" t="s">
        <v>58</v>
      </c>
      <c r="E20" s="72" t="s">
        <v>406</v>
      </c>
      <c r="F20" s="72"/>
      <c r="G20" s="73"/>
      <c r="H20" s="73">
        <v>43270</v>
      </c>
      <c r="I20" s="72"/>
      <c r="J20" s="72"/>
      <c r="K20" s="74" t="s">
        <v>216</v>
      </c>
      <c r="L20" s="74"/>
      <c r="M20" s="72"/>
      <c r="N20" s="72" t="s">
        <v>828</v>
      </c>
      <c r="O20" s="74" t="s">
        <v>777</v>
      </c>
      <c r="P20" s="74" t="s">
        <v>778</v>
      </c>
      <c r="Q20" s="74" t="s">
        <v>778</v>
      </c>
      <c r="R20" s="74" t="s">
        <v>779</v>
      </c>
      <c r="S20" s="74" t="s">
        <v>779</v>
      </c>
      <c r="T20" s="74" t="s">
        <v>779</v>
      </c>
      <c r="U20" s="73"/>
      <c r="V20" s="73"/>
      <c r="W20" s="74" t="s">
        <v>778</v>
      </c>
      <c r="X20" s="74" t="s">
        <v>779</v>
      </c>
      <c r="Y20" s="74" t="s">
        <v>779</v>
      </c>
      <c r="Z20" s="72"/>
      <c r="AA20" s="72"/>
      <c r="AB20" s="72"/>
      <c r="AC20" s="72"/>
    </row>
    <row r="21" spans="1:29" x14ac:dyDescent="0.2">
      <c r="A21" s="72" t="s">
        <v>831</v>
      </c>
      <c r="B21" s="72" t="s">
        <v>829</v>
      </c>
      <c r="C21" s="72" t="s">
        <v>830</v>
      </c>
      <c r="D21" s="72" t="s">
        <v>58</v>
      </c>
      <c r="E21" s="72" t="s">
        <v>212</v>
      </c>
      <c r="F21" s="72"/>
      <c r="G21" s="73"/>
      <c r="H21" s="73">
        <v>43304</v>
      </c>
      <c r="I21" s="72"/>
      <c r="J21" s="72"/>
      <c r="K21" s="74" t="s">
        <v>127</v>
      </c>
      <c r="L21" s="74"/>
      <c r="M21" s="72"/>
      <c r="N21" s="72" t="s">
        <v>832</v>
      </c>
      <c r="O21" s="74" t="s">
        <v>777</v>
      </c>
      <c r="P21" s="74" t="s">
        <v>778</v>
      </c>
      <c r="Q21" s="74" t="s">
        <v>778</v>
      </c>
      <c r="R21" s="74" t="s">
        <v>779</v>
      </c>
      <c r="S21" s="74" t="s">
        <v>779</v>
      </c>
      <c r="T21" s="74" t="s">
        <v>779</v>
      </c>
      <c r="U21" s="73"/>
      <c r="V21" s="73"/>
      <c r="W21" s="74" t="s">
        <v>778</v>
      </c>
      <c r="X21" s="74" t="s">
        <v>779</v>
      </c>
      <c r="Y21" s="74" t="s">
        <v>779</v>
      </c>
      <c r="Z21" s="72"/>
      <c r="AA21" s="72"/>
      <c r="AB21" s="72"/>
      <c r="AC21" s="72"/>
    </row>
    <row r="22" spans="1:29" x14ac:dyDescent="0.2">
      <c r="A22" s="72" t="s">
        <v>230</v>
      </c>
      <c r="B22" s="72" t="s">
        <v>833</v>
      </c>
      <c r="C22" s="72" t="s">
        <v>229</v>
      </c>
      <c r="D22" s="72" t="s">
        <v>58</v>
      </c>
      <c r="E22" s="72" t="s">
        <v>231</v>
      </c>
      <c r="F22" s="72"/>
      <c r="G22" s="73">
        <v>33949</v>
      </c>
      <c r="H22" s="73"/>
      <c r="I22" s="72" t="s">
        <v>235</v>
      </c>
      <c r="J22" s="72"/>
      <c r="K22" s="74" t="s">
        <v>174</v>
      </c>
      <c r="L22" s="74"/>
      <c r="M22" s="72"/>
      <c r="N22" s="72" t="s">
        <v>834</v>
      </c>
      <c r="O22" s="74" t="s">
        <v>777</v>
      </c>
      <c r="P22" s="74" t="s">
        <v>778</v>
      </c>
      <c r="Q22" s="74" t="s">
        <v>778</v>
      </c>
      <c r="R22" s="74" t="s">
        <v>779</v>
      </c>
      <c r="S22" s="74" t="s">
        <v>779</v>
      </c>
      <c r="T22" s="74" t="s">
        <v>779</v>
      </c>
      <c r="U22" s="73"/>
      <c r="V22" s="73"/>
      <c r="W22" s="74" t="s">
        <v>778</v>
      </c>
      <c r="X22" s="74" t="s">
        <v>779</v>
      </c>
      <c r="Y22" s="74" t="s">
        <v>779</v>
      </c>
      <c r="Z22" s="72"/>
      <c r="AA22" s="72"/>
      <c r="AB22" s="72"/>
      <c r="AC22" s="72"/>
    </row>
    <row r="23" spans="1:29" x14ac:dyDescent="0.2">
      <c r="A23" s="72" t="s">
        <v>837</v>
      </c>
      <c r="B23" s="72" t="s">
        <v>835</v>
      </c>
      <c r="C23" s="72" t="s">
        <v>836</v>
      </c>
      <c r="D23" s="72" t="s">
        <v>58</v>
      </c>
      <c r="E23" s="72" t="s">
        <v>212</v>
      </c>
      <c r="F23" s="72"/>
      <c r="G23" s="73"/>
      <c r="H23" s="73">
        <v>43341</v>
      </c>
      <c r="I23" s="72"/>
      <c r="J23" s="72"/>
      <c r="K23" s="74" t="s">
        <v>127</v>
      </c>
      <c r="L23" s="74"/>
      <c r="M23" s="72"/>
      <c r="N23" s="72" t="s">
        <v>838</v>
      </c>
      <c r="O23" s="74" t="s">
        <v>777</v>
      </c>
      <c r="P23" s="74" t="s">
        <v>778</v>
      </c>
      <c r="Q23" s="74" t="s">
        <v>778</v>
      </c>
      <c r="R23" s="74" t="s">
        <v>779</v>
      </c>
      <c r="S23" s="74" t="s">
        <v>779</v>
      </c>
      <c r="T23" s="74" t="s">
        <v>779</v>
      </c>
      <c r="U23" s="73"/>
      <c r="V23" s="73"/>
      <c r="W23" s="74" t="s">
        <v>778</v>
      </c>
      <c r="X23" s="74" t="s">
        <v>779</v>
      </c>
      <c r="Y23" s="74" t="s">
        <v>779</v>
      </c>
      <c r="Z23" s="72"/>
      <c r="AA23" s="72"/>
      <c r="AB23" s="72"/>
      <c r="AC23" s="72"/>
    </row>
    <row r="24" spans="1:29" x14ac:dyDescent="0.2">
      <c r="A24" s="72" t="s">
        <v>269</v>
      </c>
      <c r="B24" s="72" t="s">
        <v>839</v>
      </c>
      <c r="C24" s="72" t="s">
        <v>268</v>
      </c>
      <c r="D24" s="72" t="s">
        <v>58</v>
      </c>
      <c r="E24" s="72" t="s">
        <v>406</v>
      </c>
      <c r="F24" s="72"/>
      <c r="G24" s="73">
        <v>32101</v>
      </c>
      <c r="H24" s="73"/>
      <c r="I24" s="72" t="s">
        <v>273</v>
      </c>
      <c r="J24" s="72"/>
      <c r="K24" s="74" t="s">
        <v>216</v>
      </c>
      <c r="L24" s="74"/>
      <c r="M24" s="72"/>
      <c r="N24" s="72" t="s">
        <v>840</v>
      </c>
      <c r="O24" s="74" t="s">
        <v>777</v>
      </c>
      <c r="P24" s="74" t="s">
        <v>778</v>
      </c>
      <c r="Q24" s="74" t="s">
        <v>778</v>
      </c>
      <c r="R24" s="74" t="s">
        <v>779</v>
      </c>
      <c r="S24" s="74" t="s">
        <v>779</v>
      </c>
      <c r="T24" s="74" t="s">
        <v>779</v>
      </c>
      <c r="U24" s="73"/>
      <c r="V24" s="73"/>
      <c r="W24" s="74" t="s">
        <v>778</v>
      </c>
      <c r="X24" s="74" t="s">
        <v>779</v>
      </c>
      <c r="Y24" s="74" t="s">
        <v>779</v>
      </c>
      <c r="Z24" s="72"/>
      <c r="AA24" s="72"/>
      <c r="AB24" s="72"/>
      <c r="AC24" s="72"/>
    </row>
    <row r="25" spans="1:29" x14ac:dyDescent="0.2">
      <c r="A25" s="72" t="s">
        <v>275</v>
      </c>
      <c r="B25" s="72" t="s">
        <v>841</v>
      </c>
      <c r="C25" s="72" t="s">
        <v>274</v>
      </c>
      <c r="D25" s="72" t="s">
        <v>58</v>
      </c>
      <c r="E25" s="72" t="s">
        <v>842</v>
      </c>
      <c r="F25" s="72"/>
      <c r="G25" s="73">
        <v>31183</v>
      </c>
      <c r="H25" s="73"/>
      <c r="I25" s="72" t="s">
        <v>279</v>
      </c>
      <c r="J25" s="72"/>
      <c r="K25" s="74" t="s">
        <v>216</v>
      </c>
      <c r="L25" s="74"/>
      <c r="M25" s="72"/>
      <c r="N25" s="72" t="s">
        <v>843</v>
      </c>
      <c r="O25" s="74" t="s">
        <v>777</v>
      </c>
      <c r="P25" s="74" t="s">
        <v>778</v>
      </c>
      <c r="Q25" s="74" t="s">
        <v>778</v>
      </c>
      <c r="R25" s="74" t="s">
        <v>779</v>
      </c>
      <c r="S25" s="74" t="s">
        <v>779</v>
      </c>
      <c r="T25" s="74" t="s">
        <v>779</v>
      </c>
      <c r="U25" s="73"/>
      <c r="V25" s="73"/>
      <c r="W25" s="74" t="s">
        <v>778</v>
      </c>
      <c r="X25" s="74" t="s">
        <v>779</v>
      </c>
      <c r="Y25" s="74" t="s">
        <v>779</v>
      </c>
      <c r="Z25" s="72"/>
      <c r="AA25" s="72"/>
      <c r="AB25" s="72"/>
      <c r="AC25" s="72"/>
    </row>
    <row r="26" spans="1:29" x14ac:dyDescent="0.2">
      <c r="A26" s="72" t="s">
        <v>502</v>
      </c>
      <c r="B26" s="72" t="s">
        <v>844</v>
      </c>
      <c r="C26" s="72" t="s">
        <v>501</v>
      </c>
      <c r="D26" s="72" t="s">
        <v>58</v>
      </c>
      <c r="E26" s="72" t="s">
        <v>497</v>
      </c>
      <c r="F26" s="72"/>
      <c r="G26" s="73"/>
      <c r="H26" s="73">
        <v>43255</v>
      </c>
      <c r="I26" s="72"/>
      <c r="J26" s="72"/>
      <c r="K26" s="74" t="s">
        <v>103</v>
      </c>
      <c r="L26" s="74"/>
      <c r="M26" s="72"/>
      <c r="N26" s="72" t="s">
        <v>845</v>
      </c>
      <c r="O26" s="74" t="s">
        <v>777</v>
      </c>
      <c r="P26" s="74" t="s">
        <v>778</v>
      </c>
      <c r="Q26" s="74" t="s">
        <v>778</v>
      </c>
      <c r="R26" s="74" t="s">
        <v>779</v>
      </c>
      <c r="S26" s="74" t="s">
        <v>779</v>
      </c>
      <c r="T26" s="74" t="s">
        <v>779</v>
      </c>
      <c r="U26" s="73"/>
      <c r="V26" s="73"/>
      <c r="W26" s="74" t="s">
        <v>778</v>
      </c>
      <c r="X26" s="74" t="s">
        <v>779</v>
      </c>
      <c r="Y26" s="74" t="s">
        <v>779</v>
      </c>
      <c r="Z26" s="72"/>
      <c r="AA26" s="72"/>
      <c r="AB26" s="72"/>
      <c r="AC26" s="72"/>
    </row>
    <row r="27" spans="1:29" x14ac:dyDescent="0.2">
      <c r="A27" s="72" t="s">
        <v>848</v>
      </c>
      <c r="B27" s="72" t="s">
        <v>846</v>
      </c>
      <c r="C27" s="72" t="s">
        <v>847</v>
      </c>
      <c r="D27" s="72" t="s">
        <v>58</v>
      </c>
      <c r="E27" s="72" t="s">
        <v>789</v>
      </c>
      <c r="F27" s="72"/>
      <c r="G27" s="73"/>
      <c r="H27" s="73">
        <v>43277</v>
      </c>
      <c r="I27" s="72"/>
      <c r="J27" s="72"/>
      <c r="K27" s="74" t="s">
        <v>216</v>
      </c>
      <c r="L27" s="74"/>
      <c r="M27" s="72"/>
      <c r="N27" s="72" t="s">
        <v>849</v>
      </c>
      <c r="O27" s="74" t="s">
        <v>777</v>
      </c>
      <c r="P27" s="74" t="s">
        <v>778</v>
      </c>
      <c r="Q27" s="74" t="s">
        <v>778</v>
      </c>
      <c r="R27" s="74" t="s">
        <v>779</v>
      </c>
      <c r="S27" s="74" t="s">
        <v>779</v>
      </c>
      <c r="T27" s="74" t="s">
        <v>779</v>
      </c>
      <c r="U27" s="73"/>
      <c r="V27" s="73"/>
      <c r="W27" s="74" t="s">
        <v>778</v>
      </c>
      <c r="X27" s="74" t="s">
        <v>779</v>
      </c>
      <c r="Y27" s="74" t="s">
        <v>779</v>
      </c>
      <c r="Z27" s="72"/>
      <c r="AA27" s="72"/>
      <c r="AB27" s="72"/>
      <c r="AC27" s="72"/>
    </row>
    <row r="28" spans="1:29" x14ac:dyDescent="0.2">
      <c r="A28" s="72" t="s">
        <v>852</v>
      </c>
      <c r="B28" s="72" t="s">
        <v>850</v>
      </c>
      <c r="C28" s="72" t="s">
        <v>851</v>
      </c>
      <c r="D28" s="72" t="s">
        <v>58</v>
      </c>
      <c r="E28" s="72" t="s">
        <v>406</v>
      </c>
      <c r="F28" s="72"/>
      <c r="G28" s="73"/>
      <c r="H28" s="73">
        <v>43320</v>
      </c>
      <c r="I28" s="72"/>
      <c r="J28" s="72"/>
      <c r="K28" s="74" t="s">
        <v>216</v>
      </c>
      <c r="L28" s="74"/>
      <c r="M28" s="72"/>
      <c r="N28" s="72" t="s">
        <v>853</v>
      </c>
      <c r="O28" s="74" t="s">
        <v>777</v>
      </c>
      <c r="P28" s="74" t="s">
        <v>778</v>
      </c>
      <c r="Q28" s="74" t="s">
        <v>778</v>
      </c>
      <c r="R28" s="74" t="s">
        <v>779</v>
      </c>
      <c r="S28" s="74" t="s">
        <v>779</v>
      </c>
      <c r="T28" s="74" t="s">
        <v>779</v>
      </c>
      <c r="U28" s="73"/>
      <c r="V28" s="73"/>
      <c r="W28" s="74" t="s">
        <v>778</v>
      </c>
      <c r="X28" s="74" t="s">
        <v>779</v>
      </c>
      <c r="Y28" s="74" t="s">
        <v>779</v>
      </c>
      <c r="Z28" s="72"/>
      <c r="AA28" s="72"/>
      <c r="AB28" s="72"/>
      <c r="AC28" s="72"/>
    </row>
    <row r="29" spans="1:29" x14ac:dyDescent="0.2">
      <c r="A29" s="72" t="s">
        <v>388</v>
      </c>
      <c r="B29" s="72" t="s">
        <v>854</v>
      </c>
      <c r="C29" s="72" t="s">
        <v>387</v>
      </c>
      <c r="D29" s="72" t="s">
        <v>178</v>
      </c>
      <c r="E29" s="72" t="s">
        <v>389</v>
      </c>
      <c r="F29" s="72"/>
      <c r="G29" s="73"/>
      <c r="H29" s="73">
        <v>42846</v>
      </c>
      <c r="I29" s="72"/>
      <c r="J29" s="72"/>
      <c r="K29" s="74" t="s">
        <v>117</v>
      </c>
      <c r="L29" s="74"/>
      <c r="M29" s="72"/>
      <c r="N29" s="72" t="s">
        <v>855</v>
      </c>
      <c r="O29" s="74" t="s">
        <v>777</v>
      </c>
      <c r="P29" s="74" t="s">
        <v>778</v>
      </c>
      <c r="Q29" s="74" t="s">
        <v>778</v>
      </c>
      <c r="R29" s="74" t="s">
        <v>779</v>
      </c>
      <c r="S29" s="74" t="s">
        <v>779</v>
      </c>
      <c r="T29" s="74" t="s">
        <v>779</v>
      </c>
      <c r="U29" s="73"/>
      <c r="V29" s="73"/>
      <c r="W29" s="74" t="s">
        <v>778</v>
      </c>
      <c r="X29" s="74" t="s">
        <v>779</v>
      </c>
      <c r="Y29" s="74" t="s">
        <v>779</v>
      </c>
      <c r="Z29" s="72"/>
      <c r="AA29" s="72"/>
      <c r="AB29" s="72"/>
      <c r="AC29" s="72"/>
    </row>
    <row r="30" spans="1:29" x14ac:dyDescent="0.2">
      <c r="A30" s="72" t="s">
        <v>553</v>
      </c>
      <c r="B30" s="72" t="s">
        <v>856</v>
      </c>
      <c r="C30" s="72" t="s">
        <v>552</v>
      </c>
      <c r="D30" s="72"/>
      <c r="E30" s="72" t="s">
        <v>231</v>
      </c>
      <c r="F30" s="72"/>
      <c r="G30" s="73"/>
      <c r="H30" s="73">
        <v>43280</v>
      </c>
      <c r="I30" s="72"/>
      <c r="J30" s="72"/>
      <c r="K30" s="74" t="s">
        <v>174</v>
      </c>
      <c r="L30" s="74"/>
      <c r="M30" s="72"/>
      <c r="N30" s="72" t="s">
        <v>857</v>
      </c>
      <c r="O30" s="74" t="s">
        <v>777</v>
      </c>
      <c r="P30" s="74" t="s">
        <v>778</v>
      </c>
      <c r="Q30" s="74" t="s">
        <v>778</v>
      </c>
      <c r="R30" s="74" t="s">
        <v>779</v>
      </c>
      <c r="S30" s="74" t="s">
        <v>779</v>
      </c>
      <c r="T30" s="74" t="s">
        <v>779</v>
      </c>
      <c r="U30" s="73"/>
      <c r="V30" s="73"/>
      <c r="W30" s="74" t="s">
        <v>778</v>
      </c>
      <c r="X30" s="74" t="s">
        <v>779</v>
      </c>
      <c r="Y30" s="74" t="s">
        <v>779</v>
      </c>
      <c r="Z30" s="72"/>
      <c r="AA30" s="72"/>
      <c r="AB30" s="72"/>
      <c r="AC30" s="72"/>
    </row>
    <row r="31" spans="1:29" x14ac:dyDescent="0.2">
      <c r="A31" s="72" t="s">
        <v>435</v>
      </c>
      <c r="B31" s="72" t="s">
        <v>858</v>
      </c>
      <c r="C31" s="72" t="s">
        <v>434</v>
      </c>
      <c r="D31" s="72" t="s">
        <v>178</v>
      </c>
      <c r="E31" s="72" t="s">
        <v>436</v>
      </c>
      <c r="F31" s="72"/>
      <c r="G31" s="73"/>
      <c r="H31" s="73">
        <v>43016</v>
      </c>
      <c r="I31" s="72"/>
      <c r="J31" s="72"/>
      <c r="K31" s="74" t="s">
        <v>103</v>
      </c>
      <c r="L31" s="74"/>
      <c r="M31" s="72"/>
      <c r="N31" s="72" t="s">
        <v>859</v>
      </c>
      <c r="O31" s="74" t="s">
        <v>777</v>
      </c>
      <c r="P31" s="74" t="s">
        <v>778</v>
      </c>
      <c r="Q31" s="74" t="s">
        <v>778</v>
      </c>
      <c r="R31" s="74" t="s">
        <v>779</v>
      </c>
      <c r="S31" s="74" t="s">
        <v>779</v>
      </c>
      <c r="T31" s="74" t="s">
        <v>779</v>
      </c>
      <c r="U31" s="73"/>
      <c r="V31" s="73"/>
      <c r="W31" s="74" t="s">
        <v>778</v>
      </c>
      <c r="X31" s="74" t="s">
        <v>779</v>
      </c>
      <c r="Y31" s="74" t="s">
        <v>779</v>
      </c>
      <c r="Z31" s="72"/>
      <c r="AA31" s="72"/>
      <c r="AB31" s="72"/>
      <c r="AC31" s="72"/>
    </row>
    <row r="32" spans="1:29" x14ac:dyDescent="0.2">
      <c r="A32" s="72" t="s">
        <v>354</v>
      </c>
      <c r="B32" s="72" t="s">
        <v>860</v>
      </c>
      <c r="C32" s="72" t="s">
        <v>353</v>
      </c>
      <c r="D32" s="72" t="s">
        <v>178</v>
      </c>
      <c r="E32" s="72" t="s">
        <v>231</v>
      </c>
      <c r="F32" s="72"/>
      <c r="G32" s="73">
        <v>36679</v>
      </c>
      <c r="H32" s="73">
        <v>42719</v>
      </c>
      <c r="I32" s="72"/>
      <c r="J32" s="72"/>
      <c r="K32" s="74" t="s">
        <v>174</v>
      </c>
      <c r="L32" s="74"/>
      <c r="M32" s="72"/>
      <c r="N32" s="72" t="s">
        <v>861</v>
      </c>
      <c r="O32" s="74" t="s">
        <v>777</v>
      </c>
      <c r="P32" s="74" t="s">
        <v>778</v>
      </c>
      <c r="Q32" s="74" t="s">
        <v>778</v>
      </c>
      <c r="R32" s="74" t="s">
        <v>779</v>
      </c>
      <c r="S32" s="74" t="s">
        <v>779</v>
      </c>
      <c r="T32" s="74" t="s">
        <v>779</v>
      </c>
      <c r="U32" s="73"/>
      <c r="V32" s="73"/>
      <c r="W32" s="74" t="s">
        <v>778</v>
      </c>
      <c r="X32" s="74" t="s">
        <v>779</v>
      </c>
      <c r="Y32" s="74" t="s">
        <v>779</v>
      </c>
      <c r="Z32" s="72"/>
      <c r="AA32" s="72"/>
      <c r="AB32" s="72"/>
      <c r="AC32" s="72"/>
    </row>
    <row r="33" spans="1:29" x14ac:dyDescent="0.2">
      <c r="A33" s="72" t="s">
        <v>472</v>
      </c>
      <c r="B33" s="72" t="s">
        <v>862</v>
      </c>
      <c r="C33" s="72" t="s">
        <v>471</v>
      </c>
      <c r="D33" s="72" t="s">
        <v>178</v>
      </c>
      <c r="E33" s="72" t="s">
        <v>473</v>
      </c>
      <c r="F33" s="72"/>
      <c r="G33" s="73"/>
      <c r="H33" s="73">
        <v>43181</v>
      </c>
      <c r="I33" s="72"/>
      <c r="J33" s="72"/>
      <c r="K33" s="74" t="s">
        <v>136</v>
      </c>
      <c r="L33" s="74"/>
      <c r="M33" s="72"/>
      <c r="N33" s="72" t="s">
        <v>863</v>
      </c>
      <c r="O33" s="74" t="s">
        <v>777</v>
      </c>
      <c r="P33" s="74" t="s">
        <v>778</v>
      </c>
      <c r="Q33" s="74" t="s">
        <v>778</v>
      </c>
      <c r="R33" s="74" t="s">
        <v>779</v>
      </c>
      <c r="S33" s="74" t="s">
        <v>779</v>
      </c>
      <c r="T33" s="74" t="s">
        <v>779</v>
      </c>
      <c r="U33" s="73"/>
      <c r="V33" s="73"/>
      <c r="W33" s="74" t="s">
        <v>778</v>
      </c>
      <c r="X33" s="74" t="s">
        <v>779</v>
      </c>
      <c r="Y33" s="74" t="s">
        <v>779</v>
      </c>
      <c r="Z33" s="72"/>
      <c r="AA33" s="72"/>
      <c r="AB33" s="72"/>
      <c r="AC33" s="72"/>
    </row>
    <row r="34" spans="1:29" x14ac:dyDescent="0.2">
      <c r="A34" s="72" t="s">
        <v>865</v>
      </c>
      <c r="B34" s="72" t="s">
        <v>864</v>
      </c>
      <c r="C34" s="72"/>
      <c r="D34" s="72"/>
      <c r="E34" s="72"/>
      <c r="F34" s="72"/>
      <c r="G34" s="73"/>
      <c r="H34" s="73"/>
      <c r="I34" s="72"/>
      <c r="J34" s="72"/>
      <c r="K34" s="74" t="s">
        <v>775</v>
      </c>
      <c r="L34" s="74"/>
      <c r="M34" s="72"/>
      <c r="N34" s="72" t="s">
        <v>790</v>
      </c>
      <c r="O34" s="74" t="s">
        <v>777</v>
      </c>
      <c r="P34" s="74" t="s">
        <v>778</v>
      </c>
      <c r="Q34" s="74" t="s">
        <v>778</v>
      </c>
      <c r="R34" s="74" t="s">
        <v>779</v>
      </c>
      <c r="S34" s="74" t="s">
        <v>779</v>
      </c>
      <c r="T34" s="74" t="s">
        <v>779</v>
      </c>
      <c r="U34" s="73"/>
      <c r="V34" s="73"/>
      <c r="W34" s="74" t="s">
        <v>778</v>
      </c>
      <c r="X34" s="74" t="s">
        <v>779</v>
      </c>
      <c r="Y34" s="74" t="s">
        <v>779</v>
      </c>
      <c r="Z34" s="72"/>
      <c r="AA34" s="72"/>
      <c r="AB34" s="72"/>
      <c r="AC34" s="72"/>
    </row>
    <row r="35" spans="1:29" x14ac:dyDescent="0.2">
      <c r="A35" s="72" t="s">
        <v>868</v>
      </c>
      <c r="B35" s="72" t="s">
        <v>866</v>
      </c>
      <c r="C35" s="72" t="s">
        <v>867</v>
      </c>
      <c r="D35" s="72" t="s">
        <v>58</v>
      </c>
      <c r="E35" s="72" t="s">
        <v>634</v>
      </c>
      <c r="F35" s="72"/>
      <c r="G35" s="73"/>
      <c r="H35" s="73">
        <v>43313</v>
      </c>
      <c r="I35" s="72"/>
      <c r="J35" s="72"/>
      <c r="K35" s="74" t="s">
        <v>174</v>
      </c>
      <c r="L35" s="74"/>
      <c r="M35" s="72"/>
      <c r="N35" s="72" t="s">
        <v>869</v>
      </c>
      <c r="O35" s="74" t="s">
        <v>777</v>
      </c>
      <c r="P35" s="74" t="s">
        <v>778</v>
      </c>
      <c r="Q35" s="74" t="s">
        <v>778</v>
      </c>
      <c r="R35" s="74" t="s">
        <v>779</v>
      </c>
      <c r="S35" s="74" t="s">
        <v>779</v>
      </c>
      <c r="T35" s="74" t="s">
        <v>779</v>
      </c>
      <c r="U35" s="73"/>
      <c r="V35" s="73"/>
      <c r="W35" s="74" t="s">
        <v>778</v>
      </c>
      <c r="X35" s="74" t="s">
        <v>779</v>
      </c>
      <c r="Y35" s="74" t="s">
        <v>779</v>
      </c>
      <c r="Z35" s="72"/>
      <c r="AA35" s="72"/>
      <c r="AB35" s="72"/>
      <c r="AC35" s="72"/>
    </row>
    <row r="36" spans="1:29" x14ac:dyDescent="0.2">
      <c r="A36" s="72" t="s">
        <v>478</v>
      </c>
      <c r="B36" s="72" t="s">
        <v>870</v>
      </c>
      <c r="C36" s="72" t="s">
        <v>477</v>
      </c>
      <c r="D36" s="72" t="s">
        <v>178</v>
      </c>
      <c r="E36" s="72" t="s">
        <v>189</v>
      </c>
      <c r="F36" s="72"/>
      <c r="G36" s="73"/>
      <c r="H36" s="73">
        <v>43182</v>
      </c>
      <c r="I36" s="72"/>
      <c r="J36" s="72"/>
      <c r="K36" s="74" t="s">
        <v>174</v>
      </c>
      <c r="L36" s="74"/>
      <c r="M36" s="72"/>
      <c r="N36" s="72" t="s">
        <v>871</v>
      </c>
      <c r="O36" s="74" t="s">
        <v>777</v>
      </c>
      <c r="P36" s="74" t="s">
        <v>778</v>
      </c>
      <c r="Q36" s="74" t="s">
        <v>778</v>
      </c>
      <c r="R36" s="74" t="s">
        <v>779</v>
      </c>
      <c r="S36" s="74" t="s">
        <v>779</v>
      </c>
      <c r="T36" s="74" t="s">
        <v>779</v>
      </c>
      <c r="U36" s="73"/>
      <c r="V36" s="73"/>
      <c r="W36" s="74" t="s">
        <v>778</v>
      </c>
      <c r="X36" s="74" t="s">
        <v>779</v>
      </c>
      <c r="Y36" s="74" t="s">
        <v>779</v>
      </c>
      <c r="Z36" s="72"/>
      <c r="AA36" s="72"/>
      <c r="AB36" s="72"/>
      <c r="AC36" s="72"/>
    </row>
    <row r="37" spans="1:29" x14ac:dyDescent="0.2">
      <c r="A37" s="72" t="s">
        <v>300</v>
      </c>
      <c r="B37" s="72" t="s">
        <v>872</v>
      </c>
      <c r="C37" s="72" t="s">
        <v>299</v>
      </c>
      <c r="D37" s="72" t="s">
        <v>178</v>
      </c>
      <c r="E37" s="72" t="s">
        <v>873</v>
      </c>
      <c r="F37" s="72"/>
      <c r="G37" s="73">
        <v>31287</v>
      </c>
      <c r="H37" s="73"/>
      <c r="I37" s="72" t="s">
        <v>303</v>
      </c>
      <c r="J37" s="72"/>
      <c r="K37" s="74" t="s">
        <v>298</v>
      </c>
      <c r="L37" s="74"/>
      <c r="M37" s="72"/>
      <c r="N37" s="72" t="s">
        <v>874</v>
      </c>
      <c r="O37" s="74" t="s">
        <v>777</v>
      </c>
      <c r="P37" s="74" t="s">
        <v>778</v>
      </c>
      <c r="Q37" s="74" t="s">
        <v>778</v>
      </c>
      <c r="R37" s="74" t="s">
        <v>779</v>
      </c>
      <c r="S37" s="74" t="s">
        <v>779</v>
      </c>
      <c r="T37" s="74" t="s">
        <v>779</v>
      </c>
      <c r="U37" s="73"/>
      <c r="V37" s="73"/>
      <c r="W37" s="74" t="s">
        <v>778</v>
      </c>
      <c r="X37" s="74" t="s">
        <v>779</v>
      </c>
      <c r="Y37" s="74" t="s">
        <v>779</v>
      </c>
      <c r="Z37" s="72"/>
      <c r="AA37" s="72"/>
      <c r="AB37" s="72"/>
      <c r="AC37" s="72"/>
    </row>
    <row r="38" spans="1:29" x14ac:dyDescent="0.2">
      <c r="A38" s="72" t="s">
        <v>119</v>
      </c>
      <c r="B38" s="72" t="s">
        <v>875</v>
      </c>
      <c r="C38" s="72" t="s">
        <v>118</v>
      </c>
      <c r="D38" s="72" t="s">
        <v>178</v>
      </c>
      <c r="E38" s="72" t="s">
        <v>120</v>
      </c>
      <c r="F38" s="72"/>
      <c r="G38" s="73">
        <v>26370</v>
      </c>
      <c r="H38" s="73"/>
      <c r="I38" s="72" t="s">
        <v>125</v>
      </c>
      <c r="J38" s="72"/>
      <c r="K38" s="74" t="s">
        <v>117</v>
      </c>
      <c r="L38" s="74"/>
      <c r="M38" s="72"/>
      <c r="N38" s="72" t="s">
        <v>876</v>
      </c>
      <c r="O38" s="74" t="s">
        <v>777</v>
      </c>
      <c r="P38" s="74" t="s">
        <v>778</v>
      </c>
      <c r="Q38" s="74" t="s">
        <v>778</v>
      </c>
      <c r="R38" s="74" t="s">
        <v>779</v>
      </c>
      <c r="S38" s="74" t="s">
        <v>779</v>
      </c>
      <c r="T38" s="74" t="s">
        <v>779</v>
      </c>
      <c r="U38" s="73"/>
      <c r="V38" s="73"/>
      <c r="W38" s="74" t="s">
        <v>778</v>
      </c>
      <c r="X38" s="74" t="s">
        <v>779</v>
      </c>
      <c r="Y38" s="74" t="s">
        <v>779</v>
      </c>
      <c r="Z38" s="72"/>
      <c r="AA38" s="72"/>
      <c r="AB38" s="72"/>
      <c r="AC38" s="72"/>
    </row>
    <row r="39" spans="1:29" x14ac:dyDescent="0.2">
      <c r="A39" s="72" t="s">
        <v>249</v>
      </c>
      <c r="B39" s="72" t="s">
        <v>877</v>
      </c>
      <c r="C39" s="72" t="s">
        <v>248</v>
      </c>
      <c r="D39" s="72" t="s">
        <v>58</v>
      </c>
      <c r="E39" s="72" t="s">
        <v>878</v>
      </c>
      <c r="F39" s="72"/>
      <c r="G39" s="73">
        <v>35974</v>
      </c>
      <c r="H39" s="73"/>
      <c r="I39" s="72" t="s">
        <v>253</v>
      </c>
      <c r="J39" s="72"/>
      <c r="K39" s="74" t="s">
        <v>216</v>
      </c>
      <c r="L39" s="74"/>
      <c r="M39" s="72"/>
      <c r="N39" s="72" t="s">
        <v>879</v>
      </c>
      <c r="O39" s="74" t="s">
        <v>777</v>
      </c>
      <c r="P39" s="74" t="s">
        <v>778</v>
      </c>
      <c r="Q39" s="74" t="s">
        <v>778</v>
      </c>
      <c r="R39" s="74" t="s">
        <v>779</v>
      </c>
      <c r="S39" s="74" t="s">
        <v>779</v>
      </c>
      <c r="T39" s="74" t="s">
        <v>779</v>
      </c>
      <c r="U39" s="73"/>
      <c r="V39" s="73"/>
      <c r="W39" s="74" t="s">
        <v>778</v>
      </c>
      <c r="X39" s="74" t="s">
        <v>779</v>
      </c>
      <c r="Y39" s="74" t="s">
        <v>779</v>
      </c>
      <c r="Z39" s="72"/>
      <c r="AA39" s="72"/>
      <c r="AB39" s="72"/>
      <c r="AC39" s="72"/>
    </row>
    <row r="40" spans="1:29" x14ac:dyDescent="0.2">
      <c r="A40" s="72" t="s">
        <v>598</v>
      </c>
      <c r="B40" s="72" t="s">
        <v>880</v>
      </c>
      <c r="C40" s="72" t="s">
        <v>597</v>
      </c>
      <c r="D40" s="72" t="s">
        <v>58</v>
      </c>
      <c r="E40" s="72" t="s">
        <v>106</v>
      </c>
      <c r="F40" s="72"/>
      <c r="G40" s="73"/>
      <c r="H40" s="73">
        <v>43319</v>
      </c>
      <c r="I40" s="72"/>
      <c r="J40" s="72"/>
      <c r="K40" s="74" t="s">
        <v>174</v>
      </c>
      <c r="L40" s="74"/>
      <c r="M40" s="72"/>
      <c r="N40" s="72" t="s">
        <v>881</v>
      </c>
      <c r="O40" s="74" t="s">
        <v>777</v>
      </c>
      <c r="P40" s="74" t="s">
        <v>778</v>
      </c>
      <c r="Q40" s="74" t="s">
        <v>778</v>
      </c>
      <c r="R40" s="74" t="s">
        <v>779</v>
      </c>
      <c r="S40" s="74" t="s">
        <v>779</v>
      </c>
      <c r="T40" s="74" t="s">
        <v>779</v>
      </c>
      <c r="U40" s="73"/>
      <c r="V40" s="73"/>
      <c r="W40" s="74" t="s">
        <v>778</v>
      </c>
      <c r="X40" s="74" t="s">
        <v>779</v>
      </c>
      <c r="Y40" s="74" t="s">
        <v>779</v>
      </c>
      <c r="Z40" s="72"/>
      <c r="AA40" s="72"/>
      <c r="AB40" s="72"/>
      <c r="AC40" s="72"/>
    </row>
    <row r="41" spans="1:29" x14ac:dyDescent="0.2">
      <c r="A41" s="72" t="s">
        <v>677</v>
      </c>
      <c r="B41" s="72" t="s">
        <v>882</v>
      </c>
      <c r="C41" s="72"/>
      <c r="D41" s="72"/>
      <c r="E41" s="72"/>
      <c r="F41" s="72"/>
      <c r="G41" s="73"/>
      <c r="H41" s="73"/>
      <c r="I41" s="72"/>
      <c r="J41" s="72"/>
      <c r="K41" s="74" t="s">
        <v>775</v>
      </c>
      <c r="L41" s="74"/>
      <c r="M41" s="72"/>
      <c r="N41" s="72" t="s">
        <v>883</v>
      </c>
      <c r="O41" s="74" t="s">
        <v>777</v>
      </c>
      <c r="P41" s="74" t="s">
        <v>778</v>
      </c>
      <c r="Q41" s="74" t="s">
        <v>778</v>
      </c>
      <c r="R41" s="74" t="s">
        <v>779</v>
      </c>
      <c r="S41" s="74" t="s">
        <v>779</v>
      </c>
      <c r="T41" s="74" t="s">
        <v>779</v>
      </c>
      <c r="U41" s="73"/>
      <c r="V41" s="73"/>
      <c r="W41" s="74" t="s">
        <v>778</v>
      </c>
      <c r="X41" s="74" t="s">
        <v>779</v>
      </c>
      <c r="Y41" s="74" t="s">
        <v>779</v>
      </c>
      <c r="Z41" s="72"/>
      <c r="AA41" s="72"/>
      <c r="AB41" s="72"/>
      <c r="AC41" s="72"/>
    </row>
    <row r="42" spans="1:29" x14ac:dyDescent="0.2">
      <c r="A42" s="72" t="s">
        <v>886</v>
      </c>
      <c r="B42" s="72" t="s">
        <v>884</v>
      </c>
      <c r="C42" s="72" t="s">
        <v>885</v>
      </c>
      <c r="D42" s="72" t="s">
        <v>178</v>
      </c>
      <c r="E42" s="72" t="s">
        <v>189</v>
      </c>
      <c r="F42" s="72"/>
      <c r="G42" s="73"/>
      <c r="H42" s="73">
        <v>43302</v>
      </c>
      <c r="I42" s="72"/>
      <c r="J42" s="72"/>
      <c r="K42" s="74" t="s">
        <v>174</v>
      </c>
      <c r="L42" s="74"/>
      <c r="M42" s="72"/>
      <c r="N42" s="72" t="s">
        <v>887</v>
      </c>
      <c r="O42" s="74" t="s">
        <v>777</v>
      </c>
      <c r="P42" s="74" t="s">
        <v>778</v>
      </c>
      <c r="Q42" s="74" t="s">
        <v>778</v>
      </c>
      <c r="R42" s="74" t="s">
        <v>779</v>
      </c>
      <c r="S42" s="74" t="s">
        <v>779</v>
      </c>
      <c r="T42" s="74" t="s">
        <v>779</v>
      </c>
      <c r="U42" s="73"/>
      <c r="V42" s="73"/>
      <c r="W42" s="74" t="s">
        <v>778</v>
      </c>
      <c r="X42" s="74" t="s">
        <v>779</v>
      </c>
      <c r="Y42" s="74" t="s">
        <v>779</v>
      </c>
      <c r="Z42" s="72"/>
      <c r="AA42" s="72"/>
      <c r="AB42" s="72"/>
      <c r="AC42" s="72"/>
    </row>
    <row r="43" spans="1:29" x14ac:dyDescent="0.2">
      <c r="A43" s="72" t="s">
        <v>341</v>
      </c>
      <c r="B43" s="72" t="s">
        <v>888</v>
      </c>
      <c r="C43" s="72" t="s">
        <v>340</v>
      </c>
      <c r="D43" s="72" t="s">
        <v>178</v>
      </c>
      <c r="E43" s="72" t="s">
        <v>306</v>
      </c>
      <c r="F43" s="72"/>
      <c r="G43" s="73">
        <v>32532</v>
      </c>
      <c r="H43" s="73">
        <v>42650</v>
      </c>
      <c r="I43" s="72"/>
      <c r="J43" s="72"/>
      <c r="K43" s="74" t="s">
        <v>117</v>
      </c>
      <c r="L43" s="74"/>
      <c r="M43" s="72"/>
      <c r="N43" s="72" t="s">
        <v>889</v>
      </c>
      <c r="O43" s="74" t="s">
        <v>777</v>
      </c>
      <c r="P43" s="74" t="s">
        <v>778</v>
      </c>
      <c r="Q43" s="74" t="s">
        <v>778</v>
      </c>
      <c r="R43" s="74" t="s">
        <v>779</v>
      </c>
      <c r="S43" s="74" t="s">
        <v>779</v>
      </c>
      <c r="T43" s="74" t="s">
        <v>779</v>
      </c>
      <c r="U43" s="73"/>
      <c r="V43" s="73"/>
      <c r="W43" s="74" t="s">
        <v>778</v>
      </c>
      <c r="X43" s="74" t="s">
        <v>779</v>
      </c>
      <c r="Y43" s="74" t="s">
        <v>779</v>
      </c>
      <c r="Z43" s="72"/>
      <c r="AA43" s="72"/>
      <c r="AB43" s="72"/>
      <c r="AC43" s="72"/>
    </row>
    <row r="44" spans="1:29" x14ac:dyDescent="0.2">
      <c r="A44" s="72" t="s">
        <v>288</v>
      </c>
      <c r="B44" s="72" t="s">
        <v>890</v>
      </c>
      <c r="C44" s="72" t="s">
        <v>287</v>
      </c>
      <c r="D44" s="72" t="s">
        <v>178</v>
      </c>
      <c r="E44" s="72" t="s">
        <v>231</v>
      </c>
      <c r="F44" s="72"/>
      <c r="G44" s="73">
        <v>33664</v>
      </c>
      <c r="H44" s="73"/>
      <c r="I44" s="72" t="s">
        <v>292</v>
      </c>
      <c r="J44" s="72"/>
      <c r="K44" s="74" t="s">
        <v>174</v>
      </c>
      <c r="L44" s="74"/>
      <c r="M44" s="72"/>
      <c r="N44" s="72" t="s">
        <v>891</v>
      </c>
      <c r="O44" s="74" t="s">
        <v>777</v>
      </c>
      <c r="P44" s="74" t="s">
        <v>778</v>
      </c>
      <c r="Q44" s="74" t="s">
        <v>778</v>
      </c>
      <c r="R44" s="74" t="s">
        <v>779</v>
      </c>
      <c r="S44" s="74" t="s">
        <v>779</v>
      </c>
      <c r="T44" s="74" t="s">
        <v>779</v>
      </c>
      <c r="U44" s="73"/>
      <c r="V44" s="73"/>
      <c r="W44" s="74" t="s">
        <v>778</v>
      </c>
      <c r="X44" s="74" t="s">
        <v>779</v>
      </c>
      <c r="Y44" s="74" t="s">
        <v>779</v>
      </c>
      <c r="Z44" s="72"/>
      <c r="AA44" s="72"/>
      <c r="AB44" s="72"/>
      <c r="AC44" s="72"/>
    </row>
    <row r="45" spans="1:29" x14ac:dyDescent="0.2">
      <c r="A45" s="72" t="s">
        <v>162</v>
      </c>
      <c r="B45" s="72" t="s">
        <v>892</v>
      </c>
      <c r="C45" s="72" t="s">
        <v>161</v>
      </c>
      <c r="D45" s="72" t="s">
        <v>58</v>
      </c>
      <c r="E45" s="72" t="s">
        <v>163</v>
      </c>
      <c r="F45" s="72"/>
      <c r="G45" s="73">
        <v>31965</v>
      </c>
      <c r="H45" s="73"/>
      <c r="I45" s="72" t="s">
        <v>166</v>
      </c>
      <c r="J45" s="72"/>
      <c r="K45" s="74" t="s">
        <v>127</v>
      </c>
      <c r="L45" s="74"/>
      <c r="M45" s="72"/>
      <c r="N45" s="72" t="s">
        <v>893</v>
      </c>
      <c r="O45" s="74" t="s">
        <v>777</v>
      </c>
      <c r="P45" s="74" t="s">
        <v>778</v>
      </c>
      <c r="Q45" s="74" t="s">
        <v>778</v>
      </c>
      <c r="R45" s="74" t="s">
        <v>779</v>
      </c>
      <c r="S45" s="74" t="s">
        <v>779</v>
      </c>
      <c r="T45" s="74" t="s">
        <v>779</v>
      </c>
      <c r="U45" s="73"/>
      <c r="V45" s="73"/>
      <c r="W45" s="74" t="s">
        <v>778</v>
      </c>
      <c r="X45" s="74" t="s">
        <v>779</v>
      </c>
      <c r="Y45" s="74" t="s">
        <v>779</v>
      </c>
      <c r="Z45" s="72"/>
      <c r="AA45" s="72"/>
      <c r="AB45" s="72"/>
      <c r="AC45" s="72"/>
    </row>
    <row r="46" spans="1:29" x14ac:dyDescent="0.2">
      <c r="A46" s="72" t="s">
        <v>423</v>
      </c>
      <c r="B46" s="72" t="s">
        <v>894</v>
      </c>
      <c r="C46" s="72" t="s">
        <v>422</v>
      </c>
      <c r="D46" s="72" t="s">
        <v>178</v>
      </c>
      <c r="E46" s="72" t="s">
        <v>212</v>
      </c>
      <c r="F46" s="72"/>
      <c r="G46" s="73"/>
      <c r="H46" s="73">
        <v>42957</v>
      </c>
      <c r="I46" s="72"/>
      <c r="J46" s="72"/>
      <c r="K46" s="74" t="s">
        <v>209</v>
      </c>
      <c r="L46" s="74"/>
      <c r="M46" s="72"/>
      <c r="N46" s="72" t="s">
        <v>895</v>
      </c>
      <c r="O46" s="74" t="s">
        <v>777</v>
      </c>
      <c r="P46" s="74" t="s">
        <v>778</v>
      </c>
      <c r="Q46" s="74" t="s">
        <v>778</v>
      </c>
      <c r="R46" s="74" t="s">
        <v>779</v>
      </c>
      <c r="S46" s="74" t="s">
        <v>779</v>
      </c>
      <c r="T46" s="74" t="s">
        <v>779</v>
      </c>
      <c r="U46" s="73"/>
      <c r="V46" s="73"/>
      <c r="W46" s="74" t="s">
        <v>778</v>
      </c>
      <c r="X46" s="74" t="s">
        <v>779</v>
      </c>
      <c r="Y46" s="74" t="s">
        <v>779</v>
      </c>
      <c r="Z46" s="72"/>
      <c r="AA46" s="72"/>
      <c r="AB46" s="72"/>
      <c r="AC46" s="72"/>
    </row>
    <row r="47" spans="1:29" x14ac:dyDescent="0.2">
      <c r="A47" s="72" t="s">
        <v>898</v>
      </c>
      <c r="B47" s="72" t="s">
        <v>896</v>
      </c>
      <c r="C47" s="72" t="s">
        <v>897</v>
      </c>
      <c r="D47" s="72" t="s">
        <v>58</v>
      </c>
      <c r="E47" s="72" t="s">
        <v>878</v>
      </c>
      <c r="F47" s="72"/>
      <c r="G47" s="73">
        <v>34237</v>
      </c>
      <c r="H47" s="73"/>
      <c r="I47" s="72" t="s">
        <v>899</v>
      </c>
      <c r="J47" s="72"/>
      <c r="K47" s="74" t="s">
        <v>103</v>
      </c>
      <c r="L47" s="74"/>
      <c r="M47" s="72"/>
      <c r="N47" s="72" t="s">
        <v>900</v>
      </c>
      <c r="O47" s="74" t="s">
        <v>777</v>
      </c>
      <c r="P47" s="74" t="s">
        <v>778</v>
      </c>
      <c r="Q47" s="74" t="s">
        <v>778</v>
      </c>
      <c r="R47" s="74" t="s">
        <v>779</v>
      </c>
      <c r="S47" s="74" t="s">
        <v>779</v>
      </c>
      <c r="T47" s="74" t="s">
        <v>779</v>
      </c>
      <c r="U47" s="73"/>
      <c r="V47" s="73"/>
      <c r="W47" s="74" t="s">
        <v>778</v>
      </c>
      <c r="X47" s="74" t="s">
        <v>779</v>
      </c>
      <c r="Y47" s="74" t="s">
        <v>779</v>
      </c>
      <c r="Z47" s="72"/>
      <c r="AA47" s="72"/>
      <c r="AB47" s="72"/>
      <c r="AC47" s="72"/>
    </row>
    <row r="48" spans="1:29" x14ac:dyDescent="0.2">
      <c r="A48" s="72" t="s">
        <v>197</v>
      </c>
      <c r="B48" s="72" t="s">
        <v>901</v>
      </c>
      <c r="C48" s="72" t="s">
        <v>196</v>
      </c>
      <c r="D48" s="72" t="s">
        <v>58</v>
      </c>
      <c r="E48" s="72" t="s">
        <v>902</v>
      </c>
      <c r="F48" s="72"/>
      <c r="G48" s="73">
        <v>33649</v>
      </c>
      <c r="H48" s="73"/>
      <c r="I48" s="72" t="s">
        <v>202</v>
      </c>
      <c r="J48" s="72"/>
      <c r="K48" s="74" t="s">
        <v>103</v>
      </c>
      <c r="L48" s="74"/>
      <c r="M48" s="72"/>
      <c r="N48" s="72" t="s">
        <v>903</v>
      </c>
      <c r="O48" s="74" t="s">
        <v>777</v>
      </c>
      <c r="P48" s="74" t="s">
        <v>778</v>
      </c>
      <c r="Q48" s="74" t="s">
        <v>778</v>
      </c>
      <c r="R48" s="74" t="s">
        <v>779</v>
      </c>
      <c r="S48" s="74" t="s">
        <v>779</v>
      </c>
      <c r="T48" s="74" t="s">
        <v>779</v>
      </c>
      <c r="U48" s="73"/>
      <c r="V48" s="73"/>
      <c r="W48" s="74" t="s">
        <v>778</v>
      </c>
      <c r="X48" s="74" t="s">
        <v>779</v>
      </c>
      <c r="Y48" s="74" t="s">
        <v>779</v>
      </c>
      <c r="Z48" s="72"/>
      <c r="AA48" s="72"/>
      <c r="AB48" s="72"/>
      <c r="AC48" s="72"/>
    </row>
    <row r="49" spans="1:29" x14ac:dyDescent="0.2">
      <c r="A49" s="72" t="s">
        <v>405</v>
      </c>
      <c r="B49" s="72" t="s">
        <v>904</v>
      </c>
      <c r="C49" s="72" t="s">
        <v>404</v>
      </c>
      <c r="D49" s="72" t="s">
        <v>58</v>
      </c>
      <c r="E49" s="72" t="s">
        <v>406</v>
      </c>
      <c r="F49" s="72"/>
      <c r="G49" s="73"/>
      <c r="H49" s="73">
        <v>42895</v>
      </c>
      <c r="I49" s="72"/>
      <c r="J49" s="72"/>
      <c r="K49" s="74" t="s">
        <v>216</v>
      </c>
      <c r="L49" s="74"/>
      <c r="M49" s="72"/>
      <c r="N49" s="72" t="s">
        <v>905</v>
      </c>
      <c r="O49" s="74" t="s">
        <v>777</v>
      </c>
      <c r="P49" s="74" t="s">
        <v>778</v>
      </c>
      <c r="Q49" s="74" t="s">
        <v>778</v>
      </c>
      <c r="R49" s="74" t="s">
        <v>779</v>
      </c>
      <c r="S49" s="74" t="s">
        <v>779</v>
      </c>
      <c r="T49" s="74" t="s">
        <v>779</v>
      </c>
      <c r="U49" s="73"/>
      <c r="V49" s="73"/>
      <c r="W49" s="74" t="s">
        <v>778</v>
      </c>
      <c r="X49" s="74" t="s">
        <v>779</v>
      </c>
      <c r="Y49" s="74" t="s">
        <v>779</v>
      </c>
      <c r="Z49" s="72"/>
      <c r="AA49" s="72"/>
      <c r="AB49" s="72"/>
      <c r="AC49" s="72"/>
    </row>
    <row r="50" spans="1:29" x14ac:dyDescent="0.2">
      <c r="A50" s="72" t="s">
        <v>382</v>
      </c>
      <c r="B50" s="72" t="s">
        <v>906</v>
      </c>
      <c r="C50" s="72" t="s">
        <v>381</v>
      </c>
      <c r="D50" s="72" t="s">
        <v>178</v>
      </c>
      <c r="E50" s="72" t="s">
        <v>212</v>
      </c>
      <c r="F50" s="72"/>
      <c r="G50" s="73"/>
      <c r="H50" s="73">
        <v>42839</v>
      </c>
      <c r="I50" s="72"/>
      <c r="J50" s="72"/>
      <c r="K50" s="74" t="s">
        <v>174</v>
      </c>
      <c r="L50" s="74"/>
      <c r="M50" s="72"/>
      <c r="N50" s="72" t="s">
        <v>907</v>
      </c>
      <c r="O50" s="74" t="s">
        <v>777</v>
      </c>
      <c r="P50" s="74" t="s">
        <v>778</v>
      </c>
      <c r="Q50" s="74" t="s">
        <v>778</v>
      </c>
      <c r="R50" s="74" t="s">
        <v>779</v>
      </c>
      <c r="S50" s="74" t="s">
        <v>779</v>
      </c>
      <c r="T50" s="74" t="s">
        <v>779</v>
      </c>
      <c r="U50" s="73"/>
      <c r="V50" s="73"/>
      <c r="W50" s="74" t="s">
        <v>778</v>
      </c>
      <c r="X50" s="74" t="s">
        <v>779</v>
      </c>
      <c r="Y50" s="74" t="s">
        <v>779</v>
      </c>
      <c r="Z50" s="72"/>
      <c r="AA50" s="72"/>
      <c r="AB50" s="72"/>
      <c r="AC50" s="72"/>
    </row>
    <row r="51" spans="1:29" x14ac:dyDescent="0.2">
      <c r="A51" s="72" t="s">
        <v>262</v>
      </c>
      <c r="B51" s="72" t="s">
        <v>908</v>
      </c>
      <c r="C51" s="72" t="s">
        <v>261</v>
      </c>
      <c r="D51" s="72" t="s">
        <v>58</v>
      </c>
      <c r="E51" s="72" t="s">
        <v>106</v>
      </c>
      <c r="F51" s="72"/>
      <c r="G51" s="73">
        <v>32041</v>
      </c>
      <c r="H51" s="73"/>
      <c r="I51" s="72" t="s">
        <v>266</v>
      </c>
      <c r="J51" s="72"/>
      <c r="K51" s="74" t="s">
        <v>216</v>
      </c>
      <c r="L51" s="74"/>
      <c r="M51" s="72"/>
      <c r="N51" s="72" t="s">
        <v>909</v>
      </c>
      <c r="O51" s="74" t="s">
        <v>777</v>
      </c>
      <c r="P51" s="74" t="s">
        <v>778</v>
      </c>
      <c r="Q51" s="74" t="s">
        <v>778</v>
      </c>
      <c r="R51" s="74" t="s">
        <v>779</v>
      </c>
      <c r="S51" s="74" t="s">
        <v>779</v>
      </c>
      <c r="T51" s="74" t="s">
        <v>779</v>
      </c>
      <c r="U51" s="73"/>
      <c r="V51" s="73"/>
      <c r="W51" s="74" t="s">
        <v>778</v>
      </c>
      <c r="X51" s="74" t="s">
        <v>779</v>
      </c>
      <c r="Y51" s="74" t="s">
        <v>779</v>
      </c>
      <c r="Z51" s="72"/>
      <c r="AA51" s="72"/>
      <c r="AB51" s="72"/>
      <c r="AC51" s="72"/>
    </row>
    <row r="52" spans="1:29" x14ac:dyDescent="0.2">
      <c r="A52" s="72" t="s">
        <v>188</v>
      </c>
      <c r="B52" s="72" t="s">
        <v>910</v>
      </c>
      <c r="C52" s="72" t="s">
        <v>187</v>
      </c>
      <c r="D52" s="72" t="s">
        <v>178</v>
      </c>
      <c r="E52" s="72" t="s">
        <v>189</v>
      </c>
      <c r="F52" s="72"/>
      <c r="G52" s="73">
        <v>28630</v>
      </c>
      <c r="H52" s="73"/>
      <c r="I52" s="72" t="s">
        <v>195</v>
      </c>
      <c r="J52" s="72"/>
      <c r="K52" s="74" t="s">
        <v>174</v>
      </c>
      <c r="L52" s="74"/>
      <c r="M52" s="72"/>
      <c r="N52" s="72" t="s">
        <v>911</v>
      </c>
      <c r="O52" s="74" t="s">
        <v>777</v>
      </c>
      <c r="P52" s="74" t="s">
        <v>778</v>
      </c>
      <c r="Q52" s="74" t="s">
        <v>778</v>
      </c>
      <c r="R52" s="74" t="s">
        <v>779</v>
      </c>
      <c r="S52" s="74" t="s">
        <v>779</v>
      </c>
      <c r="T52" s="74" t="s">
        <v>779</v>
      </c>
      <c r="U52" s="73"/>
      <c r="V52" s="73"/>
      <c r="W52" s="74" t="s">
        <v>778</v>
      </c>
      <c r="X52" s="74" t="s">
        <v>779</v>
      </c>
      <c r="Y52" s="74" t="s">
        <v>779</v>
      </c>
      <c r="Z52" s="72"/>
      <c r="AA52" s="72"/>
      <c r="AB52" s="72"/>
      <c r="AC52" s="72"/>
    </row>
    <row r="53" spans="1:29" x14ac:dyDescent="0.2">
      <c r="A53" s="72" t="s">
        <v>311</v>
      </c>
      <c r="B53" s="72" t="s">
        <v>912</v>
      </c>
      <c r="C53" s="72" t="s">
        <v>310</v>
      </c>
      <c r="D53" s="72" t="s">
        <v>178</v>
      </c>
      <c r="E53" s="72" t="s">
        <v>312</v>
      </c>
      <c r="F53" s="72"/>
      <c r="G53" s="73">
        <v>34590</v>
      </c>
      <c r="H53" s="73"/>
      <c r="I53" s="72" t="s">
        <v>316</v>
      </c>
      <c r="J53" s="72"/>
      <c r="K53" s="74" t="s">
        <v>223</v>
      </c>
      <c r="L53" s="74"/>
      <c r="M53" s="72"/>
      <c r="N53" s="72" t="s">
        <v>913</v>
      </c>
      <c r="O53" s="74" t="s">
        <v>777</v>
      </c>
      <c r="P53" s="74" t="s">
        <v>778</v>
      </c>
      <c r="Q53" s="74" t="s">
        <v>778</v>
      </c>
      <c r="R53" s="74" t="s">
        <v>779</v>
      </c>
      <c r="S53" s="74" t="s">
        <v>779</v>
      </c>
      <c r="T53" s="74" t="s">
        <v>779</v>
      </c>
      <c r="U53" s="73"/>
      <c r="V53" s="73"/>
      <c r="W53" s="74" t="s">
        <v>778</v>
      </c>
      <c r="X53" s="74" t="s">
        <v>779</v>
      </c>
      <c r="Y53" s="74" t="s">
        <v>779</v>
      </c>
      <c r="Z53" s="72"/>
      <c r="AA53" s="72"/>
      <c r="AB53" s="72"/>
      <c r="AC53" s="72"/>
    </row>
    <row r="54" spans="1:29" x14ac:dyDescent="0.2">
      <c r="A54" s="72" t="s">
        <v>453</v>
      </c>
      <c r="B54" s="72" t="s">
        <v>914</v>
      </c>
      <c r="C54" s="72" t="s">
        <v>452</v>
      </c>
      <c r="D54" s="72" t="s">
        <v>178</v>
      </c>
      <c r="E54" s="72" t="s">
        <v>238</v>
      </c>
      <c r="F54" s="72"/>
      <c r="G54" s="73"/>
      <c r="H54" s="73">
        <v>43157</v>
      </c>
      <c r="I54" s="72"/>
      <c r="J54" s="72"/>
      <c r="K54" s="74" t="s">
        <v>223</v>
      </c>
      <c r="L54" s="74"/>
      <c r="M54" s="72"/>
      <c r="N54" s="72" t="s">
        <v>915</v>
      </c>
      <c r="O54" s="74" t="s">
        <v>777</v>
      </c>
      <c r="P54" s="74" t="s">
        <v>778</v>
      </c>
      <c r="Q54" s="74" t="s">
        <v>778</v>
      </c>
      <c r="R54" s="74" t="s">
        <v>779</v>
      </c>
      <c r="S54" s="74" t="s">
        <v>779</v>
      </c>
      <c r="T54" s="74" t="s">
        <v>779</v>
      </c>
      <c r="U54" s="73"/>
      <c r="V54" s="73"/>
      <c r="W54" s="74" t="s">
        <v>778</v>
      </c>
      <c r="X54" s="74" t="s">
        <v>779</v>
      </c>
      <c r="Y54" s="74" t="s">
        <v>779</v>
      </c>
      <c r="Z54" s="72"/>
      <c r="AA54" s="72"/>
      <c r="AB54" s="72"/>
      <c r="AC54" s="72"/>
    </row>
    <row r="55" spans="1:29" x14ac:dyDescent="0.2">
      <c r="A55" s="72" t="s">
        <v>670</v>
      </c>
      <c r="B55" s="72" t="s">
        <v>916</v>
      </c>
      <c r="C55" s="72"/>
      <c r="D55" s="72"/>
      <c r="E55" s="72"/>
      <c r="F55" s="72"/>
      <c r="G55" s="73"/>
      <c r="H55" s="73"/>
      <c r="I55" s="72"/>
      <c r="J55" s="72"/>
      <c r="K55" s="74" t="s">
        <v>775</v>
      </c>
      <c r="L55" s="74"/>
      <c r="M55" s="72"/>
      <c r="N55" s="72" t="s">
        <v>917</v>
      </c>
      <c r="O55" s="74" t="s">
        <v>777</v>
      </c>
      <c r="P55" s="74" t="s">
        <v>778</v>
      </c>
      <c r="Q55" s="74" t="s">
        <v>778</v>
      </c>
      <c r="R55" s="74" t="s">
        <v>779</v>
      </c>
      <c r="S55" s="74" t="s">
        <v>779</v>
      </c>
      <c r="T55" s="74" t="s">
        <v>779</v>
      </c>
      <c r="U55" s="73"/>
      <c r="V55" s="73"/>
      <c r="W55" s="74" t="s">
        <v>778</v>
      </c>
      <c r="X55" s="74" t="s">
        <v>779</v>
      </c>
      <c r="Y55" s="74" t="s">
        <v>779</v>
      </c>
      <c r="Z55" s="72"/>
      <c r="AA55" s="72"/>
      <c r="AB55" s="72"/>
      <c r="AC55" s="72"/>
    </row>
    <row r="56" spans="1:29" x14ac:dyDescent="0.2">
      <c r="A56" s="72" t="s">
        <v>376</v>
      </c>
      <c r="B56" s="72" t="s">
        <v>918</v>
      </c>
      <c r="C56" s="72" t="s">
        <v>375</v>
      </c>
      <c r="D56" s="72" t="s">
        <v>178</v>
      </c>
      <c r="E56" s="72" t="s">
        <v>377</v>
      </c>
      <c r="F56" s="72"/>
      <c r="G56" s="73">
        <v>33323</v>
      </c>
      <c r="H56" s="73">
        <v>42795</v>
      </c>
      <c r="I56" s="72"/>
      <c r="J56" s="72"/>
      <c r="K56" s="74" t="s">
        <v>298</v>
      </c>
      <c r="L56" s="74"/>
      <c r="M56" s="72"/>
      <c r="N56" s="72" t="s">
        <v>919</v>
      </c>
      <c r="O56" s="74" t="s">
        <v>777</v>
      </c>
      <c r="P56" s="74" t="s">
        <v>778</v>
      </c>
      <c r="Q56" s="74" t="s">
        <v>778</v>
      </c>
      <c r="R56" s="74" t="s">
        <v>779</v>
      </c>
      <c r="S56" s="74" t="s">
        <v>779</v>
      </c>
      <c r="T56" s="74" t="s">
        <v>779</v>
      </c>
      <c r="U56" s="73"/>
      <c r="V56" s="73"/>
      <c r="W56" s="74" t="s">
        <v>778</v>
      </c>
      <c r="X56" s="74" t="s">
        <v>779</v>
      </c>
      <c r="Y56" s="74" t="s">
        <v>779</v>
      </c>
      <c r="Z56" s="72"/>
      <c r="AA56" s="72"/>
      <c r="AB56" s="72"/>
      <c r="AC56" s="72"/>
    </row>
    <row r="57" spans="1:29" x14ac:dyDescent="0.2">
      <c r="A57" s="72" t="s">
        <v>726</v>
      </c>
      <c r="B57" s="72" t="s">
        <v>920</v>
      </c>
      <c r="C57" s="72"/>
      <c r="D57" s="72"/>
      <c r="E57" s="72"/>
      <c r="F57" s="72"/>
      <c r="G57" s="73"/>
      <c r="H57" s="73"/>
      <c r="I57" s="72"/>
      <c r="J57" s="72"/>
      <c r="K57" s="74" t="s">
        <v>775</v>
      </c>
      <c r="L57" s="74"/>
      <c r="M57" s="72"/>
      <c r="N57" s="72" t="s">
        <v>921</v>
      </c>
      <c r="O57" s="74" t="s">
        <v>777</v>
      </c>
      <c r="P57" s="74" t="s">
        <v>778</v>
      </c>
      <c r="Q57" s="74" t="s">
        <v>778</v>
      </c>
      <c r="R57" s="74" t="s">
        <v>779</v>
      </c>
      <c r="S57" s="74" t="s">
        <v>779</v>
      </c>
      <c r="T57" s="74" t="s">
        <v>779</v>
      </c>
      <c r="U57" s="73"/>
      <c r="V57" s="73"/>
      <c r="W57" s="74" t="s">
        <v>778</v>
      </c>
      <c r="X57" s="74" t="s">
        <v>779</v>
      </c>
      <c r="Y57" s="74" t="s">
        <v>779</v>
      </c>
      <c r="Z57" s="72"/>
      <c r="AA57" s="72"/>
      <c r="AB57" s="72"/>
      <c r="AC57" s="72"/>
    </row>
    <row r="58" spans="1:29" x14ac:dyDescent="0.2">
      <c r="A58" s="72" t="s">
        <v>237</v>
      </c>
      <c r="B58" s="72" t="s">
        <v>922</v>
      </c>
      <c r="C58" s="72" t="s">
        <v>236</v>
      </c>
      <c r="D58" s="72" t="s">
        <v>178</v>
      </c>
      <c r="E58" s="72" t="s">
        <v>238</v>
      </c>
      <c r="F58" s="72"/>
      <c r="G58" s="73">
        <v>28273</v>
      </c>
      <c r="H58" s="73">
        <v>42696</v>
      </c>
      <c r="I58" s="72" t="s">
        <v>241</v>
      </c>
      <c r="J58" s="72"/>
      <c r="K58" s="74" t="s">
        <v>223</v>
      </c>
      <c r="L58" s="74"/>
      <c r="M58" s="72"/>
      <c r="N58" s="72" t="s">
        <v>923</v>
      </c>
      <c r="O58" s="74" t="s">
        <v>777</v>
      </c>
      <c r="P58" s="74" t="s">
        <v>778</v>
      </c>
      <c r="Q58" s="74" t="s">
        <v>778</v>
      </c>
      <c r="R58" s="74" t="s">
        <v>779</v>
      </c>
      <c r="S58" s="74" t="s">
        <v>779</v>
      </c>
      <c r="T58" s="74" t="s">
        <v>779</v>
      </c>
      <c r="U58" s="73"/>
      <c r="V58" s="73"/>
      <c r="W58" s="74" t="s">
        <v>778</v>
      </c>
      <c r="X58" s="74" t="s">
        <v>779</v>
      </c>
      <c r="Y58" s="74" t="s">
        <v>779</v>
      </c>
      <c r="Z58" s="72"/>
      <c r="AA58" s="72"/>
      <c r="AB58" s="72"/>
      <c r="AC58" s="72"/>
    </row>
    <row r="59" spans="1:29" x14ac:dyDescent="0.2">
      <c r="A59" s="72" t="s">
        <v>732</v>
      </c>
      <c r="B59" s="72" t="s">
        <v>924</v>
      </c>
      <c r="C59" s="72"/>
      <c r="D59" s="72"/>
      <c r="E59" s="72"/>
      <c r="F59" s="72"/>
      <c r="G59" s="73"/>
      <c r="H59" s="73"/>
      <c r="I59" s="72"/>
      <c r="J59" s="72"/>
      <c r="K59" s="74" t="s">
        <v>775</v>
      </c>
      <c r="L59" s="74"/>
      <c r="M59" s="72"/>
      <c r="N59" s="72" t="s">
        <v>925</v>
      </c>
      <c r="O59" s="74" t="s">
        <v>777</v>
      </c>
      <c r="P59" s="74" t="s">
        <v>778</v>
      </c>
      <c r="Q59" s="74" t="s">
        <v>778</v>
      </c>
      <c r="R59" s="74" t="s">
        <v>779</v>
      </c>
      <c r="S59" s="74" t="s">
        <v>779</v>
      </c>
      <c r="T59" s="74" t="s">
        <v>779</v>
      </c>
      <c r="U59" s="73"/>
      <c r="V59" s="73"/>
      <c r="W59" s="74" t="s">
        <v>778</v>
      </c>
      <c r="X59" s="74" t="s">
        <v>779</v>
      </c>
      <c r="Y59" s="74" t="s">
        <v>779</v>
      </c>
      <c r="Z59" s="72"/>
      <c r="AA59" s="72"/>
      <c r="AB59" s="72"/>
      <c r="AC59" s="72"/>
    </row>
    <row r="60" spans="1:29" x14ac:dyDescent="0.2">
      <c r="A60" s="72" t="s">
        <v>927</v>
      </c>
      <c r="B60" s="72" t="s">
        <v>926</v>
      </c>
      <c r="C60" s="72"/>
      <c r="D60" s="72"/>
      <c r="E60" s="72"/>
      <c r="F60" s="72"/>
      <c r="G60" s="73"/>
      <c r="H60" s="73"/>
      <c r="I60" s="72"/>
      <c r="J60" s="72"/>
      <c r="K60" s="74" t="s">
        <v>775</v>
      </c>
      <c r="L60" s="74"/>
      <c r="M60" s="72"/>
      <c r="N60" s="72" t="s">
        <v>928</v>
      </c>
      <c r="O60" s="74" t="s">
        <v>777</v>
      </c>
      <c r="P60" s="74" t="s">
        <v>778</v>
      </c>
      <c r="Q60" s="74" t="s">
        <v>778</v>
      </c>
      <c r="R60" s="74" t="s">
        <v>779</v>
      </c>
      <c r="S60" s="74" t="s">
        <v>779</v>
      </c>
      <c r="T60" s="74" t="s">
        <v>779</v>
      </c>
      <c r="U60" s="73"/>
      <c r="V60" s="73"/>
      <c r="W60" s="74" t="s">
        <v>778</v>
      </c>
      <c r="X60" s="74" t="s">
        <v>779</v>
      </c>
      <c r="Y60" s="74" t="s">
        <v>779</v>
      </c>
      <c r="Z60" s="72"/>
      <c r="AA60" s="72"/>
      <c r="AB60" s="72"/>
      <c r="AC60" s="72"/>
    </row>
    <row r="61" spans="1:29" x14ac:dyDescent="0.2">
      <c r="A61" s="72" t="s">
        <v>931</v>
      </c>
      <c r="B61" s="72" t="s">
        <v>929</v>
      </c>
      <c r="C61" s="72" t="s">
        <v>930</v>
      </c>
      <c r="D61" s="72" t="s">
        <v>178</v>
      </c>
      <c r="E61" s="72" t="s">
        <v>212</v>
      </c>
      <c r="F61" s="72"/>
      <c r="G61" s="73">
        <v>43181</v>
      </c>
      <c r="H61" s="73">
        <v>43178</v>
      </c>
      <c r="I61" s="72"/>
      <c r="J61" s="72"/>
      <c r="K61" s="74" t="s">
        <v>209</v>
      </c>
      <c r="L61" s="74"/>
      <c r="M61" s="72"/>
      <c r="N61" s="72" t="s">
        <v>824</v>
      </c>
      <c r="O61" s="74" t="s">
        <v>777</v>
      </c>
      <c r="P61" s="74" t="s">
        <v>778</v>
      </c>
      <c r="Q61" s="74" t="s">
        <v>778</v>
      </c>
      <c r="R61" s="74" t="s">
        <v>779</v>
      </c>
      <c r="S61" s="74" t="s">
        <v>779</v>
      </c>
      <c r="T61" s="74" t="s">
        <v>779</v>
      </c>
      <c r="U61" s="73"/>
      <c r="V61" s="73"/>
      <c r="W61" s="74" t="s">
        <v>778</v>
      </c>
      <c r="X61" s="74" t="s">
        <v>779</v>
      </c>
      <c r="Y61" s="74" t="s">
        <v>779</v>
      </c>
      <c r="Z61" s="72"/>
      <c r="AA61" s="72"/>
      <c r="AB61" s="72"/>
      <c r="AC61" s="72"/>
    </row>
    <row r="62" spans="1:29" x14ac:dyDescent="0.2">
      <c r="A62" s="72" t="s">
        <v>712</v>
      </c>
      <c r="B62" s="72" t="s">
        <v>932</v>
      </c>
      <c r="C62" s="72"/>
      <c r="D62" s="72"/>
      <c r="E62" s="72"/>
      <c r="F62" s="72"/>
      <c r="G62" s="73"/>
      <c r="H62" s="73"/>
      <c r="I62" s="72"/>
      <c r="J62" s="72"/>
      <c r="K62" s="74" t="s">
        <v>775</v>
      </c>
      <c r="L62" s="74"/>
      <c r="M62" s="72"/>
      <c r="N62" s="72" t="s">
        <v>933</v>
      </c>
      <c r="O62" s="74" t="s">
        <v>777</v>
      </c>
      <c r="P62" s="74" t="s">
        <v>778</v>
      </c>
      <c r="Q62" s="74" t="s">
        <v>778</v>
      </c>
      <c r="R62" s="74" t="s">
        <v>779</v>
      </c>
      <c r="S62" s="74" t="s">
        <v>779</v>
      </c>
      <c r="T62" s="74" t="s">
        <v>779</v>
      </c>
      <c r="U62" s="73"/>
      <c r="V62" s="73"/>
      <c r="W62" s="74" t="s">
        <v>778</v>
      </c>
      <c r="X62" s="74" t="s">
        <v>779</v>
      </c>
      <c r="Y62" s="74" t="s">
        <v>779</v>
      </c>
      <c r="Z62" s="72"/>
      <c r="AA62" s="72"/>
      <c r="AB62" s="72"/>
      <c r="AC62" s="72"/>
    </row>
    <row r="63" spans="1:29" x14ac:dyDescent="0.2">
      <c r="A63" s="72" t="s">
        <v>105</v>
      </c>
      <c r="B63" s="72" t="s">
        <v>934</v>
      </c>
      <c r="C63" s="72" t="s">
        <v>104</v>
      </c>
      <c r="D63" s="72" t="s">
        <v>58</v>
      </c>
      <c r="E63" s="72" t="s">
        <v>935</v>
      </c>
      <c r="F63" s="72"/>
      <c r="G63" s="73">
        <v>32179</v>
      </c>
      <c r="H63" s="73"/>
      <c r="I63" s="72" t="s">
        <v>109</v>
      </c>
      <c r="J63" s="72"/>
      <c r="K63" s="74" t="s">
        <v>103</v>
      </c>
      <c r="L63" s="74"/>
      <c r="M63" s="72"/>
      <c r="N63" s="72" t="s">
        <v>936</v>
      </c>
      <c r="O63" s="74" t="s">
        <v>777</v>
      </c>
      <c r="P63" s="74" t="s">
        <v>778</v>
      </c>
      <c r="Q63" s="74" t="s">
        <v>778</v>
      </c>
      <c r="R63" s="74" t="s">
        <v>779</v>
      </c>
      <c r="S63" s="74" t="s">
        <v>779</v>
      </c>
      <c r="T63" s="74" t="s">
        <v>779</v>
      </c>
      <c r="U63" s="73"/>
      <c r="V63" s="73"/>
      <c r="W63" s="74" t="s">
        <v>778</v>
      </c>
      <c r="X63" s="74" t="s">
        <v>779</v>
      </c>
      <c r="Y63" s="74" t="s">
        <v>779</v>
      </c>
      <c r="Z63" s="72"/>
      <c r="AA63" s="72"/>
      <c r="AB63" s="72"/>
      <c r="AC63" s="72"/>
    </row>
    <row r="64" spans="1:29" x14ac:dyDescent="0.2">
      <c r="A64" s="72" t="s">
        <v>282</v>
      </c>
      <c r="B64" s="72" t="s">
        <v>937</v>
      </c>
      <c r="C64" s="72" t="s">
        <v>281</v>
      </c>
      <c r="D64" s="72" t="s">
        <v>58</v>
      </c>
      <c r="E64" s="72" t="s">
        <v>283</v>
      </c>
      <c r="F64" s="72"/>
      <c r="G64" s="73">
        <v>31288</v>
      </c>
      <c r="H64" s="73"/>
      <c r="I64" s="72" t="s">
        <v>286</v>
      </c>
      <c r="J64" s="72"/>
      <c r="K64" s="74" t="s">
        <v>216</v>
      </c>
      <c r="L64" s="74"/>
      <c r="M64" s="72"/>
      <c r="N64" s="72" t="s">
        <v>938</v>
      </c>
      <c r="O64" s="74" t="s">
        <v>777</v>
      </c>
      <c r="P64" s="74" t="s">
        <v>778</v>
      </c>
      <c r="Q64" s="74" t="s">
        <v>778</v>
      </c>
      <c r="R64" s="74" t="s">
        <v>779</v>
      </c>
      <c r="S64" s="74" t="s">
        <v>779</v>
      </c>
      <c r="T64" s="74" t="s">
        <v>779</v>
      </c>
      <c r="U64" s="73"/>
      <c r="V64" s="73"/>
      <c r="W64" s="74" t="s">
        <v>778</v>
      </c>
      <c r="X64" s="74" t="s">
        <v>779</v>
      </c>
      <c r="Y64" s="74" t="s">
        <v>779</v>
      </c>
      <c r="Z64" s="72"/>
      <c r="AA64" s="72"/>
      <c r="AB64" s="72"/>
      <c r="AC64" s="72"/>
    </row>
    <row r="65" spans="1:29" x14ac:dyDescent="0.2">
      <c r="A65" s="72" t="s">
        <v>940</v>
      </c>
      <c r="B65" s="72" t="s">
        <v>939</v>
      </c>
      <c r="C65" s="72"/>
      <c r="D65" s="72"/>
      <c r="E65" s="72"/>
      <c r="F65" s="72"/>
      <c r="G65" s="73"/>
      <c r="H65" s="73"/>
      <c r="I65" s="72"/>
      <c r="J65" s="72"/>
      <c r="K65" s="74" t="s">
        <v>775</v>
      </c>
      <c r="L65" s="74"/>
      <c r="M65" s="72"/>
      <c r="N65" s="72" t="s">
        <v>941</v>
      </c>
      <c r="O65" s="74" t="s">
        <v>777</v>
      </c>
      <c r="P65" s="74" t="s">
        <v>778</v>
      </c>
      <c r="Q65" s="74" t="s">
        <v>778</v>
      </c>
      <c r="R65" s="74" t="s">
        <v>779</v>
      </c>
      <c r="S65" s="74" t="s">
        <v>779</v>
      </c>
      <c r="T65" s="74" t="s">
        <v>779</v>
      </c>
      <c r="U65" s="73"/>
      <c r="V65" s="73"/>
      <c r="W65" s="74" t="s">
        <v>778</v>
      </c>
      <c r="X65" s="74" t="s">
        <v>779</v>
      </c>
      <c r="Y65" s="74" t="s">
        <v>779</v>
      </c>
      <c r="Z65" s="72"/>
      <c r="AA65" s="72"/>
      <c r="AB65" s="72"/>
      <c r="AC65" s="72"/>
    </row>
    <row r="66" spans="1:29" x14ac:dyDescent="0.2">
      <c r="A66" s="72" t="s">
        <v>944</v>
      </c>
      <c r="B66" s="72" t="s">
        <v>942</v>
      </c>
      <c r="C66" s="72" t="s">
        <v>943</v>
      </c>
      <c r="D66" s="72" t="s">
        <v>58</v>
      </c>
      <c r="E66" s="72"/>
      <c r="F66" s="72"/>
      <c r="G66" s="73"/>
      <c r="H66" s="73">
        <v>43341</v>
      </c>
      <c r="I66" s="72"/>
      <c r="J66" s="72"/>
      <c r="K66" s="74" t="s">
        <v>127</v>
      </c>
      <c r="L66" s="74"/>
      <c r="M66" s="72" t="s">
        <v>212</v>
      </c>
      <c r="N66" s="72" t="s">
        <v>945</v>
      </c>
      <c r="O66" s="74" t="s">
        <v>777</v>
      </c>
      <c r="P66" s="74" t="s">
        <v>778</v>
      </c>
      <c r="Q66" s="74" t="s">
        <v>778</v>
      </c>
      <c r="R66" s="74" t="s">
        <v>779</v>
      </c>
      <c r="S66" s="74" t="s">
        <v>779</v>
      </c>
      <c r="T66" s="74" t="s">
        <v>779</v>
      </c>
      <c r="U66" s="73"/>
      <c r="V66" s="73"/>
      <c r="W66" s="74" t="s">
        <v>778</v>
      </c>
      <c r="X66" s="74" t="s">
        <v>779</v>
      </c>
      <c r="Y66" s="74" t="s">
        <v>779</v>
      </c>
      <c r="Z66" s="72"/>
      <c r="AA66" s="72"/>
      <c r="AB66" s="72"/>
      <c r="AC66" s="72"/>
    </row>
    <row r="67" spans="1:29" x14ac:dyDescent="0.2">
      <c r="A67" s="72" t="s">
        <v>947</v>
      </c>
      <c r="B67" s="72" t="s">
        <v>946</v>
      </c>
      <c r="C67" s="72"/>
      <c r="D67" s="72"/>
      <c r="E67" s="72"/>
      <c r="F67" s="72"/>
      <c r="G67" s="73"/>
      <c r="H67" s="73"/>
      <c r="I67" s="72"/>
      <c r="J67" s="72"/>
      <c r="K67" s="74" t="s">
        <v>775</v>
      </c>
      <c r="L67" s="74"/>
      <c r="M67" s="72"/>
      <c r="N67" s="72" t="s">
        <v>948</v>
      </c>
      <c r="O67" s="74" t="s">
        <v>777</v>
      </c>
      <c r="P67" s="74" t="s">
        <v>778</v>
      </c>
      <c r="Q67" s="74" t="s">
        <v>778</v>
      </c>
      <c r="R67" s="74" t="s">
        <v>779</v>
      </c>
      <c r="S67" s="74" t="s">
        <v>779</v>
      </c>
      <c r="T67" s="74" t="s">
        <v>779</v>
      </c>
      <c r="U67" s="73"/>
      <c r="V67" s="73"/>
      <c r="W67" s="74" t="s">
        <v>778</v>
      </c>
      <c r="X67" s="74" t="s">
        <v>779</v>
      </c>
      <c r="Y67" s="74" t="s">
        <v>779</v>
      </c>
      <c r="Z67" s="72"/>
      <c r="AA67" s="72"/>
      <c r="AB67" s="72"/>
      <c r="AC67" s="72"/>
    </row>
    <row r="68" spans="1:29" x14ac:dyDescent="0.2">
      <c r="A68" s="72" t="s">
        <v>684</v>
      </c>
      <c r="B68" s="72" t="s">
        <v>949</v>
      </c>
      <c r="C68" s="72"/>
      <c r="D68" s="72"/>
      <c r="E68" s="72"/>
      <c r="F68" s="72"/>
      <c r="G68" s="73"/>
      <c r="H68" s="73"/>
      <c r="I68" s="72"/>
      <c r="J68" s="72"/>
      <c r="K68" s="74" t="s">
        <v>775</v>
      </c>
      <c r="L68" s="74"/>
      <c r="M68" s="72"/>
      <c r="N68" s="72" t="s">
        <v>950</v>
      </c>
      <c r="O68" s="74" t="s">
        <v>777</v>
      </c>
      <c r="P68" s="74" t="s">
        <v>778</v>
      </c>
      <c r="Q68" s="74" t="s">
        <v>778</v>
      </c>
      <c r="R68" s="74" t="s">
        <v>779</v>
      </c>
      <c r="S68" s="74" t="s">
        <v>779</v>
      </c>
      <c r="T68" s="74" t="s">
        <v>779</v>
      </c>
      <c r="U68" s="73"/>
      <c r="V68" s="73"/>
      <c r="W68" s="74" t="s">
        <v>778</v>
      </c>
      <c r="X68" s="74" t="s">
        <v>779</v>
      </c>
      <c r="Y68" s="74" t="s">
        <v>779</v>
      </c>
      <c r="Z68" s="72"/>
      <c r="AA68" s="72"/>
      <c r="AB68" s="72"/>
      <c r="AC68" s="72"/>
    </row>
    <row r="69" spans="1:29" x14ac:dyDescent="0.2">
      <c r="A69" s="72" t="s">
        <v>256</v>
      </c>
      <c r="B69" s="72" t="s">
        <v>951</v>
      </c>
      <c r="C69" s="72" t="s">
        <v>255</v>
      </c>
      <c r="D69" s="72" t="s">
        <v>58</v>
      </c>
      <c r="E69" s="72" t="s">
        <v>628</v>
      </c>
      <c r="F69" s="72"/>
      <c r="G69" s="73">
        <v>35451</v>
      </c>
      <c r="H69" s="73"/>
      <c r="I69" s="72" t="s">
        <v>260</v>
      </c>
      <c r="J69" s="72"/>
      <c r="K69" s="74" t="s">
        <v>216</v>
      </c>
      <c r="L69" s="74"/>
      <c r="M69" s="72"/>
      <c r="N69" s="72" t="s">
        <v>952</v>
      </c>
      <c r="O69" s="74" t="s">
        <v>777</v>
      </c>
      <c r="P69" s="74" t="s">
        <v>778</v>
      </c>
      <c r="Q69" s="74" t="s">
        <v>778</v>
      </c>
      <c r="R69" s="74" t="s">
        <v>779</v>
      </c>
      <c r="S69" s="74" t="s">
        <v>779</v>
      </c>
      <c r="T69" s="74" t="s">
        <v>779</v>
      </c>
      <c r="U69" s="73"/>
      <c r="V69" s="73"/>
      <c r="W69" s="74" t="s">
        <v>778</v>
      </c>
      <c r="X69" s="74" t="s">
        <v>779</v>
      </c>
      <c r="Y69" s="74" t="s">
        <v>779</v>
      </c>
      <c r="Z69" s="72"/>
      <c r="AA69" s="72"/>
      <c r="AB69" s="72"/>
      <c r="AC69" s="72"/>
    </row>
    <row r="70" spans="1:29" x14ac:dyDescent="0.2">
      <c r="A70" s="72" t="s">
        <v>720</v>
      </c>
      <c r="B70" s="72" t="s">
        <v>953</v>
      </c>
      <c r="C70" s="72"/>
      <c r="D70" s="72"/>
      <c r="E70" s="72"/>
      <c r="F70" s="72"/>
      <c r="G70" s="73"/>
      <c r="H70" s="73"/>
      <c r="I70" s="72"/>
      <c r="J70" s="72"/>
      <c r="K70" s="74" t="s">
        <v>775</v>
      </c>
      <c r="L70" s="74"/>
      <c r="M70" s="72"/>
      <c r="N70" s="72" t="s">
        <v>941</v>
      </c>
      <c r="O70" s="74" t="s">
        <v>777</v>
      </c>
      <c r="P70" s="74" t="s">
        <v>778</v>
      </c>
      <c r="Q70" s="74" t="s">
        <v>778</v>
      </c>
      <c r="R70" s="74" t="s">
        <v>779</v>
      </c>
      <c r="S70" s="74" t="s">
        <v>779</v>
      </c>
      <c r="T70" s="74" t="s">
        <v>779</v>
      </c>
      <c r="U70" s="73"/>
      <c r="V70" s="73"/>
      <c r="W70" s="74" t="s">
        <v>778</v>
      </c>
      <c r="X70" s="74" t="s">
        <v>779</v>
      </c>
      <c r="Y70" s="74" t="s">
        <v>779</v>
      </c>
      <c r="Z70" s="72"/>
      <c r="AA70" s="72"/>
      <c r="AB70" s="72"/>
      <c r="AC70" s="72"/>
    </row>
    <row r="71" spans="1:29" x14ac:dyDescent="0.2">
      <c r="A71" s="72" t="s">
        <v>956</v>
      </c>
      <c r="B71" s="72" t="s">
        <v>954</v>
      </c>
      <c r="C71" s="72" t="s">
        <v>955</v>
      </c>
      <c r="D71" s="72" t="s">
        <v>178</v>
      </c>
      <c r="E71" s="72" t="s">
        <v>189</v>
      </c>
      <c r="F71" s="72"/>
      <c r="G71" s="73"/>
      <c r="H71" s="73">
        <v>43308</v>
      </c>
      <c r="I71" s="72"/>
      <c r="J71" s="72"/>
      <c r="K71" s="74" t="s">
        <v>174</v>
      </c>
      <c r="L71" s="74"/>
      <c r="M71" s="72"/>
      <c r="N71" s="72" t="s">
        <v>917</v>
      </c>
      <c r="O71" s="74" t="s">
        <v>777</v>
      </c>
      <c r="P71" s="74" t="s">
        <v>778</v>
      </c>
      <c r="Q71" s="74" t="s">
        <v>778</v>
      </c>
      <c r="R71" s="74" t="s">
        <v>779</v>
      </c>
      <c r="S71" s="74" t="s">
        <v>779</v>
      </c>
      <c r="T71" s="74" t="s">
        <v>779</v>
      </c>
      <c r="U71" s="73"/>
      <c r="V71" s="73"/>
      <c r="W71" s="74" t="s">
        <v>778</v>
      </c>
      <c r="X71" s="74" t="s">
        <v>779</v>
      </c>
      <c r="Y71" s="74" t="s">
        <v>779</v>
      </c>
      <c r="Z71" s="72"/>
      <c r="AA71" s="72"/>
      <c r="AB71" s="72"/>
      <c r="AC71" s="72"/>
    </row>
    <row r="72" spans="1:29" x14ac:dyDescent="0.2">
      <c r="A72" s="72" t="s">
        <v>533</v>
      </c>
      <c r="B72" s="72" t="s">
        <v>957</v>
      </c>
      <c r="C72" s="72" t="s">
        <v>532</v>
      </c>
      <c r="D72" s="72" t="s">
        <v>58</v>
      </c>
      <c r="E72" s="72" t="s">
        <v>106</v>
      </c>
      <c r="F72" s="72"/>
      <c r="G72" s="73"/>
      <c r="H72" s="73">
        <v>43266</v>
      </c>
      <c r="I72" s="72"/>
      <c r="J72" s="72"/>
      <c r="K72" s="74" t="s">
        <v>136</v>
      </c>
      <c r="L72" s="74"/>
      <c r="M72" s="72"/>
      <c r="N72" s="72" t="s">
        <v>958</v>
      </c>
      <c r="O72" s="74" t="s">
        <v>777</v>
      </c>
      <c r="P72" s="74" t="s">
        <v>778</v>
      </c>
      <c r="Q72" s="74" t="s">
        <v>778</v>
      </c>
      <c r="R72" s="74" t="s">
        <v>779</v>
      </c>
      <c r="S72" s="74" t="s">
        <v>779</v>
      </c>
      <c r="T72" s="74" t="s">
        <v>779</v>
      </c>
      <c r="U72" s="73"/>
      <c r="V72" s="73"/>
      <c r="W72" s="74" t="s">
        <v>778</v>
      </c>
      <c r="X72" s="74" t="s">
        <v>779</v>
      </c>
      <c r="Y72" s="74" t="s">
        <v>779</v>
      </c>
      <c r="Z72" s="72"/>
      <c r="AA72" s="72"/>
      <c r="AB72" s="72"/>
      <c r="AC72" s="72"/>
    </row>
    <row r="73" spans="1:29" x14ac:dyDescent="0.2">
      <c r="A73" s="72" t="s">
        <v>484</v>
      </c>
      <c r="B73" s="72" t="s">
        <v>959</v>
      </c>
      <c r="C73" s="72" t="s">
        <v>483</v>
      </c>
      <c r="D73" s="72" t="s">
        <v>58</v>
      </c>
      <c r="E73" s="72" t="s">
        <v>485</v>
      </c>
      <c r="F73" s="72"/>
      <c r="G73" s="73"/>
      <c r="H73" s="73">
        <v>43208</v>
      </c>
      <c r="I73" s="72"/>
      <c r="J73" s="72"/>
      <c r="K73" s="74" t="s">
        <v>103</v>
      </c>
      <c r="L73" s="74"/>
      <c r="M73" s="72"/>
      <c r="N73" s="72" t="s">
        <v>960</v>
      </c>
      <c r="O73" s="74" t="s">
        <v>777</v>
      </c>
      <c r="P73" s="74" t="s">
        <v>778</v>
      </c>
      <c r="Q73" s="74" t="s">
        <v>778</v>
      </c>
      <c r="R73" s="74" t="s">
        <v>779</v>
      </c>
      <c r="S73" s="74" t="s">
        <v>779</v>
      </c>
      <c r="T73" s="74" t="s">
        <v>779</v>
      </c>
      <c r="U73" s="73"/>
      <c r="V73" s="73"/>
      <c r="W73" s="74" t="s">
        <v>778</v>
      </c>
      <c r="X73" s="74" t="s">
        <v>779</v>
      </c>
      <c r="Y73" s="74" t="s">
        <v>779</v>
      </c>
      <c r="Z73" s="72"/>
      <c r="AA73" s="72"/>
      <c r="AB73" s="72"/>
      <c r="AC73" s="72"/>
    </row>
    <row r="74" spans="1:29" x14ac:dyDescent="0.2">
      <c r="A74" s="72" t="s">
        <v>365</v>
      </c>
      <c r="B74" s="72" t="s">
        <v>961</v>
      </c>
      <c r="C74" s="72" t="s">
        <v>364</v>
      </c>
      <c r="D74" s="72" t="s">
        <v>178</v>
      </c>
      <c r="E74" s="72" t="s">
        <v>212</v>
      </c>
      <c r="F74" s="72"/>
      <c r="G74" s="73">
        <v>29862</v>
      </c>
      <c r="H74" s="73">
        <v>42780</v>
      </c>
      <c r="I74" s="72"/>
      <c r="J74" s="72"/>
      <c r="K74" s="74" t="s">
        <v>209</v>
      </c>
      <c r="L74" s="74"/>
      <c r="M74" s="72"/>
      <c r="N74" s="72" t="s">
        <v>962</v>
      </c>
      <c r="O74" s="74" t="s">
        <v>777</v>
      </c>
      <c r="P74" s="74" t="s">
        <v>778</v>
      </c>
      <c r="Q74" s="74" t="s">
        <v>778</v>
      </c>
      <c r="R74" s="74" t="s">
        <v>779</v>
      </c>
      <c r="S74" s="74" t="s">
        <v>779</v>
      </c>
      <c r="T74" s="74" t="s">
        <v>779</v>
      </c>
      <c r="U74" s="73"/>
      <c r="V74" s="73"/>
      <c r="W74" s="74" t="s">
        <v>778</v>
      </c>
      <c r="X74" s="74" t="s">
        <v>779</v>
      </c>
      <c r="Y74" s="74" t="s">
        <v>779</v>
      </c>
      <c r="Z74" s="72"/>
      <c r="AA74" s="72"/>
      <c r="AB74" s="72"/>
      <c r="AC74" s="72"/>
    </row>
    <row r="75" spans="1:29" x14ac:dyDescent="0.2">
      <c r="A75" s="72" t="s">
        <v>448</v>
      </c>
      <c r="B75" s="72" t="s">
        <v>963</v>
      </c>
      <c r="C75" s="72" t="s">
        <v>447</v>
      </c>
      <c r="D75" s="72" t="s">
        <v>58</v>
      </c>
      <c r="E75" s="72" t="s">
        <v>139</v>
      </c>
      <c r="F75" s="72"/>
      <c r="G75" s="73"/>
      <c r="H75" s="73">
        <v>43070</v>
      </c>
      <c r="I75" s="72"/>
      <c r="J75" s="72"/>
      <c r="K75" s="74" t="s">
        <v>136</v>
      </c>
      <c r="L75" s="74"/>
      <c r="M75" s="72"/>
      <c r="N75" s="72" t="s">
        <v>964</v>
      </c>
      <c r="O75" s="74" t="s">
        <v>777</v>
      </c>
      <c r="P75" s="74" t="s">
        <v>778</v>
      </c>
      <c r="Q75" s="74" t="s">
        <v>778</v>
      </c>
      <c r="R75" s="74" t="s">
        <v>779</v>
      </c>
      <c r="S75" s="74" t="s">
        <v>779</v>
      </c>
      <c r="T75" s="74" t="s">
        <v>779</v>
      </c>
      <c r="U75" s="73"/>
      <c r="V75" s="73"/>
      <c r="W75" s="74" t="s">
        <v>778</v>
      </c>
      <c r="X75" s="74" t="s">
        <v>779</v>
      </c>
      <c r="Y75" s="74" t="s">
        <v>779</v>
      </c>
      <c r="Z75" s="72"/>
      <c r="AA75" s="72"/>
      <c r="AB75" s="72"/>
      <c r="AC75" s="72"/>
    </row>
    <row r="76" spans="1:29" x14ac:dyDescent="0.2">
      <c r="A76" s="72" t="s">
        <v>329</v>
      </c>
      <c r="B76" s="72" t="s">
        <v>965</v>
      </c>
      <c r="C76" s="72" t="s">
        <v>328</v>
      </c>
      <c r="D76" s="72" t="s">
        <v>58</v>
      </c>
      <c r="E76" s="72" t="s">
        <v>966</v>
      </c>
      <c r="F76" s="72"/>
      <c r="G76" s="73">
        <v>34548</v>
      </c>
      <c r="H76" s="73"/>
      <c r="I76" s="72" t="s">
        <v>334</v>
      </c>
      <c r="J76" s="72"/>
      <c r="K76" s="74" t="s">
        <v>117</v>
      </c>
      <c r="L76" s="74"/>
      <c r="M76" s="72"/>
      <c r="N76" s="72" t="s">
        <v>967</v>
      </c>
      <c r="O76" s="74" t="s">
        <v>777</v>
      </c>
      <c r="P76" s="74" t="s">
        <v>778</v>
      </c>
      <c r="Q76" s="74" t="s">
        <v>778</v>
      </c>
      <c r="R76" s="74" t="s">
        <v>779</v>
      </c>
      <c r="S76" s="74" t="s">
        <v>779</v>
      </c>
      <c r="T76" s="74" t="s">
        <v>779</v>
      </c>
      <c r="U76" s="73"/>
      <c r="V76" s="73"/>
      <c r="W76" s="74" t="s">
        <v>778</v>
      </c>
      <c r="X76" s="74" t="s">
        <v>779</v>
      </c>
      <c r="Y76" s="74" t="s">
        <v>779</v>
      </c>
      <c r="Z76" s="72"/>
      <c r="AA76" s="72"/>
      <c r="AB76" s="72"/>
      <c r="AC76" s="72"/>
    </row>
    <row r="77" spans="1:29" x14ac:dyDescent="0.2">
      <c r="A77" s="72" t="s">
        <v>218</v>
      </c>
      <c r="B77" s="72" t="s">
        <v>968</v>
      </c>
      <c r="C77" s="72" t="s">
        <v>217</v>
      </c>
      <c r="D77" s="72" t="s">
        <v>58</v>
      </c>
      <c r="E77" s="72" t="s">
        <v>878</v>
      </c>
      <c r="F77" s="72"/>
      <c r="G77" s="73">
        <v>32387</v>
      </c>
      <c r="H77" s="73"/>
      <c r="I77" s="72" t="s">
        <v>222</v>
      </c>
      <c r="J77" s="72"/>
      <c r="K77" s="74" t="s">
        <v>216</v>
      </c>
      <c r="L77" s="74"/>
      <c r="M77" s="72"/>
      <c r="N77" s="72" t="s">
        <v>969</v>
      </c>
      <c r="O77" s="74" t="s">
        <v>777</v>
      </c>
      <c r="P77" s="74" t="s">
        <v>778</v>
      </c>
      <c r="Q77" s="74" t="s">
        <v>778</v>
      </c>
      <c r="R77" s="74" t="s">
        <v>779</v>
      </c>
      <c r="S77" s="74" t="s">
        <v>779</v>
      </c>
      <c r="T77" s="74" t="s">
        <v>779</v>
      </c>
      <c r="U77" s="73"/>
      <c r="V77" s="73"/>
      <c r="W77" s="74" t="s">
        <v>778</v>
      </c>
      <c r="X77" s="74" t="s">
        <v>779</v>
      </c>
      <c r="Y77" s="74" t="s">
        <v>779</v>
      </c>
      <c r="Z77" s="72"/>
      <c r="AA77" s="72"/>
      <c r="AB77" s="72"/>
      <c r="AC77" s="72"/>
    </row>
    <row r="78" spans="1:29" x14ac:dyDescent="0.2">
      <c r="A78" s="72" t="s">
        <v>971</v>
      </c>
      <c r="B78" s="72" t="s">
        <v>970</v>
      </c>
      <c r="C78" s="72"/>
      <c r="D78" s="72"/>
      <c r="E78" s="72"/>
      <c r="F78" s="72"/>
      <c r="G78" s="73"/>
      <c r="H78" s="73"/>
      <c r="I78" s="72"/>
      <c r="J78" s="72"/>
      <c r="K78" s="74" t="s">
        <v>775</v>
      </c>
      <c r="L78" s="74"/>
      <c r="M78" s="72"/>
      <c r="N78" s="72" t="s">
        <v>972</v>
      </c>
      <c r="O78" s="74" t="s">
        <v>777</v>
      </c>
      <c r="P78" s="74" t="s">
        <v>778</v>
      </c>
      <c r="Q78" s="74" t="s">
        <v>778</v>
      </c>
      <c r="R78" s="74" t="s">
        <v>779</v>
      </c>
      <c r="S78" s="74" t="s">
        <v>779</v>
      </c>
      <c r="T78" s="74" t="s">
        <v>779</v>
      </c>
      <c r="U78" s="73"/>
      <c r="V78" s="73"/>
      <c r="W78" s="74" t="s">
        <v>778</v>
      </c>
      <c r="X78" s="74" t="s">
        <v>779</v>
      </c>
      <c r="Y78" s="74" t="s">
        <v>779</v>
      </c>
      <c r="Z78" s="72"/>
      <c r="AA78" s="72"/>
      <c r="AB78" s="72"/>
      <c r="AC78" s="72"/>
    </row>
    <row r="79" spans="1:29" x14ac:dyDescent="0.2">
      <c r="A79" s="72" t="s">
        <v>974</v>
      </c>
      <c r="B79" s="72" t="s">
        <v>973</v>
      </c>
      <c r="C79" s="72"/>
      <c r="D79" s="72"/>
      <c r="E79" s="72"/>
      <c r="F79" s="72"/>
      <c r="G79" s="73"/>
      <c r="H79" s="73"/>
      <c r="I79" s="72"/>
      <c r="J79" s="72"/>
      <c r="K79" s="74" t="s">
        <v>775</v>
      </c>
      <c r="L79" s="74"/>
      <c r="M79" s="72"/>
      <c r="N79" s="72" t="s">
        <v>975</v>
      </c>
      <c r="O79" s="74" t="s">
        <v>777</v>
      </c>
      <c r="P79" s="74" t="s">
        <v>778</v>
      </c>
      <c r="Q79" s="74" t="s">
        <v>778</v>
      </c>
      <c r="R79" s="74" t="s">
        <v>779</v>
      </c>
      <c r="S79" s="74" t="s">
        <v>779</v>
      </c>
      <c r="T79" s="74" t="s">
        <v>779</v>
      </c>
      <c r="U79" s="73"/>
      <c r="V79" s="73"/>
      <c r="W79" s="74" t="s">
        <v>778</v>
      </c>
      <c r="X79" s="74" t="s">
        <v>779</v>
      </c>
      <c r="Y79" s="74" t="s">
        <v>779</v>
      </c>
      <c r="Z79" s="72"/>
      <c r="AA79" s="72"/>
      <c r="AB79" s="72"/>
      <c r="AC79" s="72"/>
    </row>
    <row r="80" spans="1:29" x14ac:dyDescent="0.2">
      <c r="A80" s="72" t="s">
        <v>651</v>
      </c>
      <c r="B80" s="72" t="s">
        <v>976</v>
      </c>
      <c r="C80" s="72"/>
      <c r="D80" s="72"/>
      <c r="E80" s="72"/>
      <c r="F80" s="72"/>
      <c r="G80" s="73"/>
      <c r="H80" s="73"/>
      <c r="I80" s="72"/>
      <c r="J80" s="72"/>
      <c r="K80" s="74" t="s">
        <v>775</v>
      </c>
      <c r="L80" s="74"/>
      <c r="M80" s="72"/>
      <c r="N80" s="72" t="s">
        <v>977</v>
      </c>
      <c r="O80" s="74" t="s">
        <v>777</v>
      </c>
      <c r="P80" s="74" t="s">
        <v>778</v>
      </c>
      <c r="Q80" s="74" t="s">
        <v>778</v>
      </c>
      <c r="R80" s="74" t="s">
        <v>779</v>
      </c>
      <c r="S80" s="74" t="s">
        <v>779</v>
      </c>
      <c r="T80" s="74" t="s">
        <v>779</v>
      </c>
      <c r="U80" s="73"/>
      <c r="V80" s="73"/>
      <c r="W80" s="74" t="s">
        <v>778</v>
      </c>
      <c r="X80" s="74" t="s">
        <v>779</v>
      </c>
      <c r="Y80" s="74" t="s">
        <v>779</v>
      </c>
      <c r="Z80" s="72"/>
      <c r="AA80" s="72"/>
      <c r="AB80" s="72"/>
      <c r="AC80" s="72"/>
    </row>
    <row r="81" spans="1:29" x14ac:dyDescent="0.2">
      <c r="A81" s="72" t="s">
        <v>462</v>
      </c>
      <c r="B81" s="72" t="s">
        <v>978</v>
      </c>
      <c r="C81" s="72" t="s">
        <v>461</v>
      </c>
      <c r="D81" s="72" t="s">
        <v>58</v>
      </c>
      <c r="E81" s="72" t="s">
        <v>979</v>
      </c>
      <c r="F81" s="72"/>
      <c r="G81" s="73"/>
      <c r="H81" s="73">
        <v>43160</v>
      </c>
      <c r="I81" s="72"/>
      <c r="J81" s="72"/>
      <c r="K81" s="74" t="s">
        <v>216</v>
      </c>
      <c r="L81" s="74"/>
      <c r="M81" s="72"/>
      <c r="N81" s="72" t="s">
        <v>980</v>
      </c>
      <c r="O81" s="74" t="s">
        <v>777</v>
      </c>
      <c r="P81" s="74" t="s">
        <v>778</v>
      </c>
      <c r="Q81" s="74" t="s">
        <v>778</v>
      </c>
      <c r="R81" s="74" t="s">
        <v>779</v>
      </c>
      <c r="S81" s="74" t="s">
        <v>779</v>
      </c>
      <c r="T81" s="74" t="s">
        <v>779</v>
      </c>
      <c r="U81" s="73"/>
      <c r="V81" s="73"/>
      <c r="W81" s="74" t="s">
        <v>778</v>
      </c>
      <c r="X81" s="74" t="s">
        <v>779</v>
      </c>
      <c r="Y81" s="74" t="s">
        <v>779</v>
      </c>
      <c r="Z81" s="72"/>
      <c r="AA81" s="72"/>
      <c r="AB81" s="72"/>
      <c r="AC81" s="72"/>
    </row>
    <row r="82" spans="1:29" x14ac:dyDescent="0.2">
      <c r="A82" s="72" t="s">
        <v>336</v>
      </c>
      <c r="B82" s="72" t="s">
        <v>981</v>
      </c>
      <c r="C82" s="72" t="s">
        <v>335</v>
      </c>
      <c r="D82" s="72" t="s">
        <v>58</v>
      </c>
      <c r="E82" s="72" t="s">
        <v>139</v>
      </c>
      <c r="F82" s="72"/>
      <c r="G82" s="73"/>
      <c r="H82" s="73">
        <v>42584</v>
      </c>
      <c r="I82" s="72" t="s">
        <v>339</v>
      </c>
      <c r="J82" s="72"/>
      <c r="K82" s="74" t="s">
        <v>136</v>
      </c>
      <c r="L82" s="74"/>
      <c r="M82" s="72" t="s">
        <v>61</v>
      </c>
      <c r="N82" s="72" t="s">
        <v>982</v>
      </c>
      <c r="O82" s="74" t="s">
        <v>777</v>
      </c>
      <c r="P82" s="74" t="s">
        <v>778</v>
      </c>
      <c r="Q82" s="74" t="s">
        <v>778</v>
      </c>
      <c r="R82" s="74" t="s">
        <v>779</v>
      </c>
      <c r="S82" s="74" t="s">
        <v>779</v>
      </c>
      <c r="T82" s="74" t="s">
        <v>779</v>
      </c>
      <c r="U82" s="73"/>
      <c r="V82" s="73"/>
      <c r="W82" s="74" t="s">
        <v>778</v>
      </c>
      <c r="X82" s="74" t="s">
        <v>779</v>
      </c>
      <c r="Y82" s="74" t="s">
        <v>779</v>
      </c>
      <c r="Z82" s="72"/>
      <c r="AA82" s="72"/>
      <c r="AB82" s="72"/>
      <c r="AC82" s="72"/>
    </row>
    <row r="83" spans="1:29" x14ac:dyDescent="0.2">
      <c r="A83" s="72" t="s">
        <v>985</v>
      </c>
      <c r="B83" s="72" t="s">
        <v>983</v>
      </c>
      <c r="C83" s="72" t="s">
        <v>984</v>
      </c>
      <c r="D83" s="72" t="s">
        <v>58</v>
      </c>
      <c r="E83" s="72" t="s">
        <v>163</v>
      </c>
      <c r="F83" s="72"/>
      <c r="G83" s="73"/>
      <c r="H83" s="73">
        <v>43244</v>
      </c>
      <c r="I83" s="72"/>
      <c r="J83" s="72"/>
      <c r="K83" s="74" t="s">
        <v>209</v>
      </c>
      <c r="L83" s="74"/>
      <c r="M83" s="72"/>
      <c r="N83" s="72" t="s">
        <v>986</v>
      </c>
      <c r="O83" s="74" t="s">
        <v>777</v>
      </c>
      <c r="P83" s="74" t="s">
        <v>778</v>
      </c>
      <c r="Q83" s="74" t="s">
        <v>778</v>
      </c>
      <c r="R83" s="74" t="s">
        <v>779</v>
      </c>
      <c r="S83" s="74" t="s">
        <v>779</v>
      </c>
      <c r="T83" s="74" t="s">
        <v>779</v>
      </c>
      <c r="U83" s="73"/>
      <c r="V83" s="73"/>
      <c r="W83" s="74" t="s">
        <v>778</v>
      </c>
      <c r="X83" s="74" t="s">
        <v>779</v>
      </c>
      <c r="Y83" s="74" t="s">
        <v>779</v>
      </c>
      <c r="Z83" s="72"/>
      <c r="AA83" s="72"/>
      <c r="AB83" s="72"/>
      <c r="AC83" s="72"/>
    </row>
    <row r="84" spans="1:29" x14ac:dyDescent="0.2">
      <c r="A84" s="72" t="s">
        <v>610</v>
      </c>
      <c r="B84" s="72" t="s">
        <v>987</v>
      </c>
      <c r="C84" s="72" t="s">
        <v>609</v>
      </c>
      <c r="D84" s="72" t="s">
        <v>178</v>
      </c>
      <c r="E84" s="72"/>
      <c r="F84" s="72"/>
      <c r="G84" s="73"/>
      <c r="H84" s="73">
        <v>43333</v>
      </c>
      <c r="I84" s="72"/>
      <c r="J84" s="72"/>
      <c r="K84" s="74" t="s">
        <v>174</v>
      </c>
      <c r="L84" s="74"/>
      <c r="M84" s="72"/>
      <c r="N84" s="72" t="s">
        <v>988</v>
      </c>
      <c r="O84" s="74" t="s">
        <v>777</v>
      </c>
      <c r="P84" s="74" t="s">
        <v>778</v>
      </c>
      <c r="Q84" s="74" t="s">
        <v>778</v>
      </c>
      <c r="R84" s="74" t="s">
        <v>779</v>
      </c>
      <c r="S84" s="74" t="s">
        <v>779</v>
      </c>
      <c r="T84" s="74" t="s">
        <v>779</v>
      </c>
      <c r="U84" s="73"/>
      <c r="V84" s="73"/>
      <c r="W84" s="74" t="s">
        <v>778</v>
      </c>
      <c r="X84" s="74" t="s">
        <v>779</v>
      </c>
      <c r="Y84" s="74" t="s">
        <v>779</v>
      </c>
      <c r="Z84" s="72"/>
      <c r="AA84" s="72"/>
      <c r="AB84" s="72"/>
      <c r="AC84" s="72"/>
    </row>
    <row r="85" spans="1:29" x14ac:dyDescent="0.2">
      <c r="A85" s="72" t="s">
        <v>991</v>
      </c>
      <c r="B85" s="72" t="s">
        <v>989</v>
      </c>
      <c r="C85" s="72" t="s">
        <v>990</v>
      </c>
      <c r="D85" s="72" t="s">
        <v>178</v>
      </c>
      <c r="E85" s="72" t="s">
        <v>212</v>
      </c>
      <c r="F85" s="72"/>
      <c r="G85" s="73">
        <v>29867</v>
      </c>
      <c r="H85" s="73"/>
      <c r="I85" s="72" t="s">
        <v>992</v>
      </c>
      <c r="J85" s="72"/>
      <c r="K85" s="74" t="s">
        <v>209</v>
      </c>
      <c r="L85" s="74"/>
      <c r="M85" s="72"/>
      <c r="N85" s="72" t="s">
        <v>803</v>
      </c>
      <c r="O85" s="74" t="s">
        <v>777</v>
      </c>
      <c r="P85" s="74" t="s">
        <v>778</v>
      </c>
      <c r="Q85" s="74" t="s">
        <v>778</v>
      </c>
      <c r="R85" s="74" t="s">
        <v>779</v>
      </c>
      <c r="S85" s="74" t="s">
        <v>779</v>
      </c>
      <c r="T85" s="74" t="s">
        <v>779</v>
      </c>
      <c r="U85" s="73"/>
      <c r="V85" s="73"/>
      <c r="W85" s="74" t="s">
        <v>778</v>
      </c>
      <c r="X85" s="74" t="s">
        <v>779</v>
      </c>
      <c r="Y85" s="74" t="s">
        <v>779</v>
      </c>
      <c r="Z85" s="72"/>
      <c r="AA85" s="72"/>
      <c r="AB85" s="72"/>
      <c r="AC85" s="72"/>
    </row>
    <row r="86" spans="1:29" x14ac:dyDescent="0.2">
      <c r="A86" s="72" t="s">
        <v>640</v>
      </c>
      <c r="B86" s="72" t="s">
        <v>993</v>
      </c>
      <c r="C86" s="72"/>
      <c r="D86" s="72"/>
      <c r="E86" s="72"/>
      <c r="F86" s="72"/>
      <c r="G86" s="73"/>
      <c r="H86" s="73"/>
      <c r="I86" s="72"/>
      <c r="J86" s="72"/>
      <c r="K86" s="74" t="s">
        <v>775</v>
      </c>
      <c r="L86" s="74"/>
      <c r="M86" s="72"/>
      <c r="N86" s="72" t="s">
        <v>994</v>
      </c>
      <c r="O86" s="74" t="s">
        <v>777</v>
      </c>
      <c r="P86" s="74" t="s">
        <v>778</v>
      </c>
      <c r="Q86" s="74" t="s">
        <v>778</v>
      </c>
      <c r="R86" s="74" t="s">
        <v>779</v>
      </c>
      <c r="S86" s="74" t="s">
        <v>779</v>
      </c>
      <c r="T86" s="74" t="s">
        <v>779</v>
      </c>
      <c r="U86" s="73"/>
      <c r="V86" s="73"/>
      <c r="W86" s="74" t="s">
        <v>778</v>
      </c>
      <c r="X86" s="74" t="s">
        <v>779</v>
      </c>
      <c r="Y86" s="74" t="s">
        <v>779</v>
      </c>
      <c r="Z86" s="72"/>
      <c r="AA86" s="72"/>
      <c r="AB86" s="72"/>
      <c r="AC86" s="72"/>
    </row>
    <row r="87" spans="1:29" x14ac:dyDescent="0.2">
      <c r="A87" s="72" t="s">
        <v>347</v>
      </c>
      <c r="B87" s="72" t="s">
        <v>995</v>
      </c>
      <c r="C87" s="72" t="s">
        <v>346</v>
      </c>
      <c r="D87" s="72" t="s">
        <v>58</v>
      </c>
      <c r="E87" s="72" t="s">
        <v>348</v>
      </c>
      <c r="F87" s="72"/>
      <c r="G87" s="73">
        <v>30305</v>
      </c>
      <c r="H87" s="73">
        <v>42654</v>
      </c>
      <c r="I87" s="72"/>
      <c r="J87" s="72"/>
      <c r="K87" s="74" t="s">
        <v>345</v>
      </c>
      <c r="L87" s="74"/>
      <c r="M87" s="72"/>
      <c r="N87" s="72" t="s">
        <v>996</v>
      </c>
      <c r="O87" s="74" t="s">
        <v>777</v>
      </c>
      <c r="P87" s="74" t="s">
        <v>778</v>
      </c>
      <c r="Q87" s="74" t="s">
        <v>778</v>
      </c>
      <c r="R87" s="74" t="s">
        <v>779</v>
      </c>
      <c r="S87" s="74" t="s">
        <v>779</v>
      </c>
      <c r="T87" s="74" t="s">
        <v>779</v>
      </c>
      <c r="U87" s="73"/>
      <c r="V87" s="73"/>
      <c r="W87" s="74" t="s">
        <v>778</v>
      </c>
      <c r="X87" s="74" t="s">
        <v>779</v>
      </c>
      <c r="Y87" s="74" t="s">
        <v>779</v>
      </c>
      <c r="Z87" s="72"/>
      <c r="AA87" s="72"/>
      <c r="AB87" s="72"/>
      <c r="AC87" s="72"/>
    </row>
    <row r="88" spans="1:29" x14ac:dyDescent="0.2">
      <c r="A88" s="72" t="s">
        <v>998</v>
      </c>
      <c r="B88" s="72" t="s">
        <v>997</v>
      </c>
      <c r="C88" s="72"/>
      <c r="D88" s="72"/>
      <c r="E88" s="72"/>
      <c r="F88" s="72"/>
      <c r="G88" s="73"/>
      <c r="H88" s="73"/>
      <c r="I88" s="72"/>
      <c r="J88" s="72"/>
      <c r="K88" s="74" t="s">
        <v>775</v>
      </c>
      <c r="L88" s="74"/>
      <c r="M88" s="72"/>
      <c r="N88" s="72" t="s">
        <v>822</v>
      </c>
      <c r="O88" s="74" t="s">
        <v>777</v>
      </c>
      <c r="P88" s="74" t="s">
        <v>778</v>
      </c>
      <c r="Q88" s="74" t="s">
        <v>778</v>
      </c>
      <c r="R88" s="74" t="s">
        <v>779</v>
      </c>
      <c r="S88" s="74" t="s">
        <v>779</v>
      </c>
      <c r="T88" s="74" t="s">
        <v>779</v>
      </c>
      <c r="U88" s="73"/>
      <c r="V88" s="73"/>
      <c r="W88" s="74" t="s">
        <v>778</v>
      </c>
      <c r="X88" s="74" t="s">
        <v>779</v>
      </c>
      <c r="Y88" s="74" t="s">
        <v>779</v>
      </c>
      <c r="Z88" s="72"/>
      <c r="AA88" s="72"/>
      <c r="AB88" s="72"/>
      <c r="AC88" s="72"/>
    </row>
    <row r="89" spans="1:29" x14ac:dyDescent="0.2">
      <c r="A89" s="72" t="s">
        <v>400</v>
      </c>
      <c r="B89" s="72" t="s">
        <v>999</v>
      </c>
      <c r="C89" s="72" t="s">
        <v>399</v>
      </c>
      <c r="D89" s="72" t="s">
        <v>178</v>
      </c>
      <c r="E89" s="72" t="s">
        <v>189</v>
      </c>
      <c r="F89" s="72"/>
      <c r="G89" s="73"/>
      <c r="H89" s="73">
        <v>42888</v>
      </c>
      <c r="I89" s="72"/>
      <c r="J89" s="72"/>
      <c r="K89" s="74" t="s">
        <v>174</v>
      </c>
      <c r="L89" s="74"/>
      <c r="M89" s="72"/>
      <c r="N89" s="72" t="s">
        <v>1000</v>
      </c>
      <c r="O89" s="74" t="s">
        <v>777</v>
      </c>
      <c r="P89" s="74" t="s">
        <v>778</v>
      </c>
      <c r="Q89" s="74" t="s">
        <v>778</v>
      </c>
      <c r="R89" s="74" t="s">
        <v>779</v>
      </c>
      <c r="S89" s="74" t="s">
        <v>779</v>
      </c>
      <c r="T89" s="74" t="s">
        <v>779</v>
      </c>
      <c r="U89" s="73"/>
      <c r="V89" s="73"/>
      <c r="W89" s="74" t="s">
        <v>778</v>
      </c>
      <c r="X89" s="74" t="s">
        <v>779</v>
      </c>
      <c r="Y89" s="74" t="s">
        <v>779</v>
      </c>
      <c r="Z89" s="72"/>
      <c r="AA89" s="72"/>
      <c r="AB89" s="72"/>
      <c r="AC89" s="72"/>
    </row>
    <row r="90" spans="1:29" x14ac:dyDescent="0.2">
      <c r="A90" s="72" t="s">
        <v>518</v>
      </c>
      <c r="B90" s="72" t="s">
        <v>1001</v>
      </c>
      <c r="C90" s="72" t="s">
        <v>517</v>
      </c>
      <c r="D90" s="72" t="s">
        <v>178</v>
      </c>
      <c r="E90" s="72" t="s">
        <v>212</v>
      </c>
      <c r="F90" s="72"/>
      <c r="G90" s="73"/>
      <c r="H90" s="73">
        <v>43263</v>
      </c>
      <c r="I90" s="72"/>
      <c r="J90" s="72"/>
      <c r="K90" s="74" t="s">
        <v>209</v>
      </c>
      <c r="L90" s="74"/>
      <c r="M90" s="72"/>
      <c r="N90" s="72" t="s">
        <v>1002</v>
      </c>
      <c r="O90" s="74" t="s">
        <v>777</v>
      </c>
      <c r="P90" s="74" t="s">
        <v>778</v>
      </c>
      <c r="Q90" s="74" t="s">
        <v>778</v>
      </c>
      <c r="R90" s="74" t="s">
        <v>779</v>
      </c>
      <c r="S90" s="74" t="s">
        <v>779</v>
      </c>
      <c r="T90" s="74" t="s">
        <v>779</v>
      </c>
      <c r="U90" s="73"/>
      <c r="V90" s="73"/>
      <c r="W90" s="74" t="s">
        <v>778</v>
      </c>
      <c r="X90" s="74" t="s">
        <v>779</v>
      </c>
      <c r="Y90" s="74" t="s">
        <v>779</v>
      </c>
      <c r="Z90" s="72"/>
      <c r="AA90" s="72"/>
      <c r="AB90" s="72"/>
      <c r="AC90" s="72"/>
    </row>
    <row r="91" spans="1:29" x14ac:dyDescent="0.2">
      <c r="A91" s="72" t="s">
        <v>509</v>
      </c>
      <c r="B91" s="72" t="s">
        <v>1003</v>
      </c>
      <c r="C91" s="72" t="s">
        <v>508</v>
      </c>
      <c r="D91" s="72" t="s">
        <v>58</v>
      </c>
      <c r="E91" s="72" t="s">
        <v>510</v>
      </c>
      <c r="F91" s="72"/>
      <c r="G91" s="73"/>
      <c r="H91" s="73">
        <v>43255</v>
      </c>
      <c r="I91" s="72"/>
      <c r="J91" s="72"/>
      <c r="K91" s="74" t="s">
        <v>216</v>
      </c>
      <c r="L91" s="74"/>
      <c r="M91" s="72"/>
      <c r="N91" s="72" t="s">
        <v>1004</v>
      </c>
      <c r="O91" s="74" t="s">
        <v>777</v>
      </c>
      <c r="P91" s="74" t="s">
        <v>778</v>
      </c>
      <c r="Q91" s="74" t="s">
        <v>778</v>
      </c>
      <c r="R91" s="74" t="s">
        <v>779</v>
      </c>
      <c r="S91" s="74" t="s">
        <v>779</v>
      </c>
      <c r="T91" s="74" t="s">
        <v>779</v>
      </c>
      <c r="U91" s="73"/>
      <c r="V91" s="73"/>
      <c r="W91" s="74" t="s">
        <v>778</v>
      </c>
      <c r="X91" s="74" t="s">
        <v>779</v>
      </c>
      <c r="Y91" s="74" t="s">
        <v>779</v>
      </c>
      <c r="Z91" s="72"/>
      <c r="AA91" s="72"/>
      <c r="AB91" s="72"/>
      <c r="AC91" s="72"/>
    </row>
    <row r="92" spans="1:29" x14ac:dyDescent="0.2">
      <c r="A92" s="72" t="s">
        <v>1006</v>
      </c>
      <c r="B92" s="72" t="s">
        <v>1005</v>
      </c>
      <c r="C92" s="72"/>
      <c r="D92" s="72"/>
      <c r="E92" s="72"/>
      <c r="F92" s="72"/>
      <c r="G92" s="73"/>
      <c r="H92" s="73"/>
      <c r="I92" s="72"/>
      <c r="J92" s="72"/>
      <c r="K92" s="74" t="s">
        <v>775</v>
      </c>
      <c r="L92" s="74"/>
      <c r="M92" s="72"/>
      <c r="N92" s="72" t="s">
        <v>1007</v>
      </c>
      <c r="O92" s="74" t="s">
        <v>777</v>
      </c>
      <c r="P92" s="74" t="s">
        <v>778</v>
      </c>
      <c r="Q92" s="74" t="s">
        <v>778</v>
      </c>
      <c r="R92" s="74" t="s">
        <v>779</v>
      </c>
      <c r="S92" s="74" t="s">
        <v>779</v>
      </c>
      <c r="T92" s="74" t="s">
        <v>779</v>
      </c>
      <c r="U92" s="73"/>
      <c r="V92" s="73"/>
      <c r="W92" s="74" t="s">
        <v>778</v>
      </c>
      <c r="X92" s="74" t="s">
        <v>779</v>
      </c>
      <c r="Y92" s="74" t="s">
        <v>779</v>
      </c>
      <c r="Z92" s="72"/>
      <c r="AA92" s="72"/>
      <c r="AB92" s="72"/>
      <c r="AC92" s="72"/>
    </row>
    <row r="93" spans="1:29" x14ac:dyDescent="0.2">
      <c r="A93" s="72" t="s">
        <v>359</v>
      </c>
      <c r="B93" s="72" t="s">
        <v>1008</v>
      </c>
      <c r="C93" s="72" t="s">
        <v>358</v>
      </c>
      <c r="D93" s="72" t="s">
        <v>178</v>
      </c>
      <c r="E93" s="72" t="s">
        <v>360</v>
      </c>
      <c r="F93" s="72"/>
      <c r="G93" s="73">
        <v>31010</v>
      </c>
      <c r="H93" s="73">
        <v>42719</v>
      </c>
      <c r="I93" s="72"/>
      <c r="J93" s="72"/>
      <c r="K93" s="74" t="s">
        <v>54</v>
      </c>
      <c r="L93" s="74"/>
      <c r="M93" s="72"/>
      <c r="N93" s="72" t="s">
        <v>1009</v>
      </c>
      <c r="O93" s="74" t="s">
        <v>777</v>
      </c>
      <c r="P93" s="74" t="s">
        <v>778</v>
      </c>
      <c r="Q93" s="74" t="s">
        <v>778</v>
      </c>
      <c r="R93" s="74" t="s">
        <v>779</v>
      </c>
      <c r="S93" s="74" t="s">
        <v>779</v>
      </c>
      <c r="T93" s="74" t="s">
        <v>779</v>
      </c>
      <c r="U93" s="73"/>
      <c r="V93" s="73"/>
      <c r="W93" s="74" t="s">
        <v>778</v>
      </c>
      <c r="X93" s="74" t="s">
        <v>779</v>
      </c>
      <c r="Y93" s="74" t="s">
        <v>779</v>
      </c>
      <c r="Z93" s="72"/>
      <c r="AA93" s="72"/>
      <c r="AB93" s="72"/>
      <c r="AC93" s="72"/>
    </row>
    <row r="94" spans="1:29" x14ac:dyDescent="0.2">
      <c r="A94" s="72" t="s">
        <v>664</v>
      </c>
      <c r="B94" s="72" t="s">
        <v>1010</v>
      </c>
      <c r="C94" s="72"/>
      <c r="D94" s="72"/>
      <c r="E94" s="72"/>
      <c r="F94" s="72"/>
      <c r="G94" s="73"/>
      <c r="H94" s="73"/>
      <c r="I94" s="72"/>
      <c r="J94" s="72"/>
      <c r="K94" s="74" t="s">
        <v>775</v>
      </c>
      <c r="L94" s="74"/>
      <c r="M94" s="72"/>
      <c r="N94" s="72" t="s">
        <v>1011</v>
      </c>
      <c r="O94" s="74" t="s">
        <v>777</v>
      </c>
      <c r="P94" s="74" t="s">
        <v>778</v>
      </c>
      <c r="Q94" s="74" t="s">
        <v>778</v>
      </c>
      <c r="R94" s="74" t="s">
        <v>779</v>
      </c>
      <c r="S94" s="74" t="s">
        <v>779</v>
      </c>
      <c r="T94" s="74" t="s">
        <v>779</v>
      </c>
      <c r="U94" s="73"/>
      <c r="V94" s="73"/>
      <c r="W94" s="74" t="s">
        <v>778</v>
      </c>
      <c r="X94" s="74" t="s">
        <v>779</v>
      </c>
      <c r="Y94" s="74" t="s">
        <v>779</v>
      </c>
      <c r="Z94" s="72"/>
      <c r="AA94" s="72"/>
      <c r="AB94" s="72"/>
      <c r="AC94" s="72"/>
    </row>
    <row r="95" spans="1:29" x14ac:dyDescent="0.2">
      <c r="A95" s="72" t="s">
        <v>89</v>
      </c>
      <c r="B95" s="72" t="s">
        <v>1012</v>
      </c>
      <c r="C95" s="72" t="s">
        <v>88</v>
      </c>
      <c r="D95" s="72" t="s">
        <v>58</v>
      </c>
      <c r="E95" s="72" t="s">
        <v>90</v>
      </c>
      <c r="F95" s="72"/>
      <c r="G95" s="73">
        <v>26141</v>
      </c>
      <c r="H95" s="73">
        <v>36636</v>
      </c>
      <c r="I95" s="72"/>
      <c r="J95" s="72"/>
      <c r="K95" s="74" t="s">
        <v>54</v>
      </c>
      <c r="L95" s="74"/>
      <c r="M95" s="72"/>
      <c r="N95" s="72" t="s">
        <v>1013</v>
      </c>
      <c r="O95" s="74" t="s">
        <v>777</v>
      </c>
      <c r="P95" s="74" t="s">
        <v>778</v>
      </c>
      <c r="Q95" s="74" t="s">
        <v>778</v>
      </c>
      <c r="R95" s="74" t="s">
        <v>779</v>
      </c>
      <c r="S95" s="74" t="s">
        <v>779</v>
      </c>
      <c r="T95" s="74" t="s">
        <v>779</v>
      </c>
      <c r="U95" s="73"/>
      <c r="V95" s="73"/>
      <c r="W95" s="74" t="s">
        <v>778</v>
      </c>
      <c r="X95" s="74" t="s">
        <v>779</v>
      </c>
      <c r="Y95" s="74" t="s">
        <v>779</v>
      </c>
      <c r="Z95" s="72"/>
      <c r="AA95" s="72"/>
      <c r="AB95" s="72"/>
      <c r="AC95" s="72"/>
    </row>
    <row r="96" spans="1:29" x14ac:dyDescent="0.2">
      <c r="A96" s="72" t="s">
        <v>1015</v>
      </c>
      <c r="B96" s="72" t="s">
        <v>1014</v>
      </c>
      <c r="C96" s="72" t="s">
        <v>416</v>
      </c>
      <c r="D96" s="72" t="s">
        <v>178</v>
      </c>
      <c r="E96" s="72" t="s">
        <v>418</v>
      </c>
      <c r="F96" s="72"/>
      <c r="G96" s="73"/>
      <c r="H96" s="73">
        <v>42919</v>
      </c>
      <c r="I96" s="72"/>
      <c r="J96" s="72"/>
      <c r="K96" s="74" t="s">
        <v>298</v>
      </c>
      <c r="L96" s="74"/>
      <c r="M96" s="72"/>
      <c r="N96" s="72" t="s">
        <v>1016</v>
      </c>
      <c r="O96" s="74" t="s">
        <v>777</v>
      </c>
      <c r="P96" s="74" t="s">
        <v>778</v>
      </c>
      <c r="Q96" s="74" t="s">
        <v>778</v>
      </c>
      <c r="R96" s="74" t="s">
        <v>779</v>
      </c>
      <c r="S96" s="74" t="s">
        <v>779</v>
      </c>
      <c r="T96" s="74" t="s">
        <v>779</v>
      </c>
      <c r="U96" s="73"/>
      <c r="V96" s="73"/>
      <c r="W96" s="74" t="s">
        <v>778</v>
      </c>
      <c r="X96" s="74" t="s">
        <v>779</v>
      </c>
      <c r="Y96" s="74" t="s">
        <v>779</v>
      </c>
      <c r="Z96" s="72"/>
      <c r="AA96" s="72"/>
      <c r="AB96" s="72"/>
      <c r="AC96" s="72"/>
    </row>
    <row r="97" spans="1:29" x14ac:dyDescent="0.2">
      <c r="A97" s="72" t="s">
        <v>176</v>
      </c>
      <c r="B97" s="72" t="s">
        <v>1017</v>
      </c>
      <c r="C97" s="72" t="s">
        <v>175</v>
      </c>
      <c r="D97" s="72" t="s">
        <v>178</v>
      </c>
      <c r="E97" s="72" t="s">
        <v>177</v>
      </c>
      <c r="F97" s="72"/>
      <c r="G97" s="73">
        <v>31762</v>
      </c>
      <c r="H97" s="73"/>
      <c r="I97" s="72" t="s">
        <v>181</v>
      </c>
      <c r="J97" s="72"/>
      <c r="K97" s="74" t="s">
        <v>174</v>
      </c>
      <c r="L97" s="74"/>
      <c r="M97" s="72" t="s">
        <v>61</v>
      </c>
      <c r="N97" s="72" t="s">
        <v>1018</v>
      </c>
      <c r="O97" s="74" t="s">
        <v>777</v>
      </c>
      <c r="P97" s="74" t="s">
        <v>778</v>
      </c>
      <c r="Q97" s="74" t="s">
        <v>778</v>
      </c>
      <c r="R97" s="74" t="s">
        <v>779</v>
      </c>
      <c r="S97" s="74" t="s">
        <v>779</v>
      </c>
      <c r="T97" s="74" t="s">
        <v>779</v>
      </c>
      <c r="U97" s="73"/>
      <c r="V97" s="73"/>
      <c r="W97" s="74" t="s">
        <v>778</v>
      </c>
      <c r="X97" s="74" t="s">
        <v>779</v>
      </c>
      <c r="Y97" s="74" t="s">
        <v>779</v>
      </c>
      <c r="Z97" s="72"/>
      <c r="AA97" s="72"/>
      <c r="AB97" s="72"/>
      <c r="AC97" s="72"/>
    </row>
    <row r="98" spans="1:29" x14ac:dyDescent="0.2">
      <c r="A98" s="72" t="s">
        <v>243</v>
      </c>
      <c r="B98" s="72" t="s">
        <v>1019</v>
      </c>
      <c r="C98" s="72" t="s">
        <v>242</v>
      </c>
      <c r="D98" s="72" t="s">
        <v>58</v>
      </c>
      <c r="E98" s="72" t="s">
        <v>244</v>
      </c>
      <c r="F98" s="72"/>
      <c r="G98" s="73">
        <v>31605</v>
      </c>
      <c r="H98" s="73"/>
      <c r="I98" s="72" t="s">
        <v>247</v>
      </c>
      <c r="J98" s="72"/>
      <c r="K98" s="74" t="s">
        <v>136</v>
      </c>
      <c r="L98" s="74"/>
      <c r="M98" s="72"/>
      <c r="N98" s="72" t="s">
        <v>1020</v>
      </c>
      <c r="O98" s="74" t="s">
        <v>777</v>
      </c>
      <c r="P98" s="74" t="s">
        <v>778</v>
      </c>
      <c r="Q98" s="74" t="s">
        <v>778</v>
      </c>
      <c r="R98" s="74" t="s">
        <v>779</v>
      </c>
      <c r="S98" s="74" t="s">
        <v>779</v>
      </c>
      <c r="T98" s="74" t="s">
        <v>779</v>
      </c>
      <c r="U98" s="73"/>
      <c r="V98" s="73"/>
      <c r="W98" s="74" t="s">
        <v>778</v>
      </c>
      <c r="X98" s="74" t="s">
        <v>779</v>
      </c>
      <c r="Y98" s="74" t="s">
        <v>779</v>
      </c>
      <c r="Z98" s="72"/>
      <c r="AA98" s="72"/>
      <c r="AB98" s="72"/>
      <c r="AC98" s="72"/>
    </row>
    <row r="99" spans="1:29" x14ac:dyDescent="0.2">
      <c r="A99" s="72" t="s">
        <v>657</v>
      </c>
      <c r="B99" s="72" t="s">
        <v>1021</v>
      </c>
      <c r="C99" s="72"/>
      <c r="D99" s="72"/>
      <c r="E99" s="72"/>
      <c r="F99" s="72"/>
      <c r="G99" s="73"/>
      <c r="H99" s="73"/>
      <c r="I99" s="72"/>
      <c r="J99" s="72"/>
      <c r="K99" s="74" t="s">
        <v>775</v>
      </c>
      <c r="L99" s="74"/>
      <c r="M99" s="72"/>
      <c r="N99" s="72" t="s">
        <v>1022</v>
      </c>
      <c r="O99" s="74" t="s">
        <v>777</v>
      </c>
      <c r="P99" s="74" t="s">
        <v>778</v>
      </c>
      <c r="Q99" s="74" t="s">
        <v>778</v>
      </c>
      <c r="R99" s="74" t="s">
        <v>779</v>
      </c>
      <c r="S99" s="74" t="s">
        <v>779</v>
      </c>
      <c r="T99" s="74" t="s">
        <v>779</v>
      </c>
      <c r="U99" s="73"/>
      <c r="V99" s="73"/>
      <c r="W99" s="74" t="s">
        <v>778</v>
      </c>
      <c r="X99" s="74" t="s">
        <v>779</v>
      </c>
      <c r="Y99" s="74" t="s">
        <v>779</v>
      </c>
      <c r="Z99" s="72"/>
      <c r="AA99" s="72"/>
      <c r="AB99" s="72"/>
      <c r="AC99" s="72"/>
    </row>
    <row r="100" spans="1:29" x14ac:dyDescent="0.2">
      <c r="A100" s="72" t="s">
        <v>1024</v>
      </c>
      <c r="B100" s="72" t="s">
        <v>1023</v>
      </c>
      <c r="C100" s="72"/>
      <c r="D100" s="72"/>
      <c r="E100" s="72"/>
      <c r="F100" s="72"/>
      <c r="G100" s="73"/>
      <c r="H100" s="73"/>
      <c r="I100" s="72"/>
      <c r="J100" s="72"/>
      <c r="K100" s="74" t="s">
        <v>775</v>
      </c>
      <c r="L100" s="74"/>
      <c r="M100" s="72"/>
      <c r="N100" s="72" t="s">
        <v>1025</v>
      </c>
      <c r="O100" s="74" t="s">
        <v>777</v>
      </c>
      <c r="P100" s="74" t="s">
        <v>778</v>
      </c>
      <c r="Q100" s="74" t="s">
        <v>778</v>
      </c>
      <c r="R100" s="74" t="s">
        <v>779</v>
      </c>
      <c r="S100" s="74" t="s">
        <v>779</v>
      </c>
      <c r="T100" s="74" t="s">
        <v>779</v>
      </c>
      <c r="U100" s="73"/>
      <c r="V100" s="73"/>
      <c r="W100" s="74" t="s">
        <v>778</v>
      </c>
      <c r="X100" s="74" t="s">
        <v>779</v>
      </c>
      <c r="Y100" s="74" t="s">
        <v>779</v>
      </c>
      <c r="Z100" s="72"/>
      <c r="AA100" s="72"/>
      <c r="AB100" s="72"/>
      <c r="AC100" s="72"/>
    </row>
    <row r="101" spans="1:29" x14ac:dyDescent="0.2">
      <c r="A101" s="72" t="s">
        <v>294</v>
      </c>
      <c r="B101" s="72" t="s">
        <v>1026</v>
      </c>
      <c r="C101" s="72" t="s">
        <v>293</v>
      </c>
      <c r="D101" s="72" t="s">
        <v>178</v>
      </c>
      <c r="E101" s="72" t="s">
        <v>295</v>
      </c>
      <c r="F101" s="72"/>
      <c r="G101" s="73">
        <v>32559</v>
      </c>
      <c r="H101" s="73"/>
      <c r="I101" s="72" t="s">
        <v>286</v>
      </c>
      <c r="J101" s="72"/>
      <c r="K101" s="74" t="s">
        <v>117</v>
      </c>
      <c r="L101" s="74"/>
      <c r="M101" s="72"/>
      <c r="N101" s="72" t="s">
        <v>1027</v>
      </c>
      <c r="O101" s="74" t="s">
        <v>777</v>
      </c>
      <c r="P101" s="74" t="s">
        <v>778</v>
      </c>
      <c r="Q101" s="74" t="s">
        <v>778</v>
      </c>
      <c r="R101" s="74" t="s">
        <v>779</v>
      </c>
      <c r="S101" s="74" t="s">
        <v>779</v>
      </c>
      <c r="T101" s="74" t="s">
        <v>779</v>
      </c>
      <c r="U101" s="73"/>
      <c r="V101" s="73"/>
      <c r="W101" s="74" t="s">
        <v>778</v>
      </c>
      <c r="X101" s="74" t="s">
        <v>779</v>
      </c>
      <c r="Y101" s="74" t="s">
        <v>779</v>
      </c>
      <c r="Z101" s="72"/>
      <c r="AA101" s="72"/>
      <c r="AB101" s="72"/>
      <c r="AC101" s="72"/>
    </row>
    <row r="102" spans="1:29" x14ac:dyDescent="0.2">
      <c r="A102" s="72" t="s">
        <v>149</v>
      </c>
      <c r="B102" s="72" t="s">
        <v>1028</v>
      </c>
      <c r="C102" s="72" t="s">
        <v>148</v>
      </c>
      <c r="D102" s="72" t="s">
        <v>58</v>
      </c>
      <c r="E102" s="72" t="s">
        <v>145</v>
      </c>
      <c r="F102" s="72"/>
      <c r="G102" s="73">
        <v>28460</v>
      </c>
      <c r="H102" s="73"/>
      <c r="I102" s="72" t="s">
        <v>154</v>
      </c>
      <c r="J102" s="72"/>
      <c r="K102" s="74" t="s">
        <v>103</v>
      </c>
      <c r="L102" s="74"/>
      <c r="M102" s="72"/>
      <c r="N102" s="72" t="s">
        <v>1029</v>
      </c>
      <c r="O102" s="74" t="s">
        <v>777</v>
      </c>
      <c r="P102" s="74" t="s">
        <v>778</v>
      </c>
      <c r="Q102" s="74" t="s">
        <v>778</v>
      </c>
      <c r="R102" s="74" t="s">
        <v>779</v>
      </c>
      <c r="S102" s="74" t="s">
        <v>779</v>
      </c>
      <c r="T102" s="74" t="s">
        <v>779</v>
      </c>
      <c r="U102" s="73"/>
      <c r="V102" s="73"/>
      <c r="W102" s="74" t="s">
        <v>778</v>
      </c>
      <c r="X102" s="74" t="s">
        <v>779</v>
      </c>
      <c r="Y102" s="74" t="s">
        <v>779</v>
      </c>
      <c r="Z102" s="72"/>
      <c r="AA102" s="72"/>
      <c r="AB102" s="72"/>
      <c r="AC102" s="72"/>
    </row>
    <row r="103" spans="1:29" x14ac:dyDescent="0.2">
      <c r="A103" s="72" t="s">
        <v>457</v>
      </c>
      <c r="B103" s="72" t="s">
        <v>1030</v>
      </c>
      <c r="C103" s="72" t="s">
        <v>456</v>
      </c>
      <c r="D103" s="72" t="s">
        <v>178</v>
      </c>
      <c r="E103" s="72" t="s">
        <v>189</v>
      </c>
      <c r="F103" s="72"/>
      <c r="G103" s="73"/>
      <c r="H103" s="73">
        <v>43158</v>
      </c>
      <c r="I103" s="72"/>
      <c r="J103" s="72"/>
      <c r="K103" s="74" t="s">
        <v>174</v>
      </c>
      <c r="L103" s="74"/>
      <c r="M103" s="72"/>
      <c r="N103" s="72" t="s">
        <v>1031</v>
      </c>
      <c r="O103" s="74" t="s">
        <v>777</v>
      </c>
      <c r="P103" s="74" t="s">
        <v>778</v>
      </c>
      <c r="Q103" s="74" t="s">
        <v>778</v>
      </c>
      <c r="R103" s="74" t="s">
        <v>779</v>
      </c>
      <c r="S103" s="74" t="s">
        <v>779</v>
      </c>
      <c r="T103" s="74" t="s">
        <v>779</v>
      </c>
      <c r="U103" s="73"/>
      <c r="V103" s="73"/>
      <c r="W103" s="74" t="s">
        <v>778</v>
      </c>
      <c r="X103" s="74" t="s">
        <v>779</v>
      </c>
      <c r="Y103" s="74" t="s">
        <v>779</v>
      </c>
      <c r="Z103" s="72"/>
      <c r="AA103" s="72"/>
      <c r="AB103" s="72"/>
      <c r="AC103" s="72"/>
    </row>
    <row r="104" spans="1:29" x14ac:dyDescent="0.2">
      <c r="A104" s="72" t="s">
        <v>698</v>
      </c>
      <c r="B104" s="72" t="s">
        <v>1032</v>
      </c>
      <c r="C104" s="72"/>
      <c r="D104" s="72"/>
      <c r="E104" s="72"/>
      <c r="F104" s="72"/>
      <c r="G104" s="73"/>
      <c r="H104" s="73"/>
      <c r="I104" s="72"/>
      <c r="J104" s="72"/>
      <c r="K104" s="74" t="s">
        <v>775</v>
      </c>
      <c r="L104" s="74"/>
      <c r="M104" s="72"/>
      <c r="N104" s="72" t="s">
        <v>853</v>
      </c>
      <c r="O104" s="74" t="s">
        <v>777</v>
      </c>
      <c r="P104" s="74" t="s">
        <v>778</v>
      </c>
      <c r="Q104" s="74" t="s">
        <v>778</v>
      </c>
      <c r="R104" s="74" t="s">
        <v>779</v>
      </c>
      <c r="S104" s="74" t="s">
        <v>779</v>
      </c>
      <c r="T104" s="74" t="s">
        <v>779</v>
      </c>
      <c r="U104" s="73"/>
      <c r="V104" s="73"/>
      <c r="W104" s="74" t="s">
        <v>778</v>
      </c>
      <c r="X104" s="74" t="s">
        <v>779</v>
      </c>
      <c r="Y104" s="74" t="s">
        <v>779</v>
      </c>
      <c r="Z104" s="72"/>
      <c r="AA104" s="72"/>
      <c r="AB104" s="72"/>
      <c r="AC104" s="72"/>
    </row>
    <row r="105" spans="1:29" x14ac:dyDescent="0.2">
      <c r="A105" s="72" t="s">
        <v>1035</v>
      </c>
      <c r="B105" s="72" t="s">
        <v>1033</v>
      </c>
      <c r="C105" s="72" t="s">
        <v>1034</v>
      </c>
      <c r="D105" s="72" t="s">
        <v>178</v>
      </c>
      <c r="E105" s="72" t="s">
        <v>212</v>
      </c>
      <c r="F105" s="72"/>
      <c r="G105" s="73"/>
      <c r="H105" s="73">
        <v>43178</v>
      </c>
      <c r="I105" s="72"/>
      <c r="J105" s="72"/>
      <c r="K105" s="74" t="s">
        <v>209</v>
      </c>
      <c r="L105" s="74"/>
      <c r="M105" s="72"/>
      <c r="N105" s="72" t="s">
        <v>1036</v>
      </c>
      <c r="O105" s="74" t="s">
        <v>777</v>
      </c>
      <c r="P105" s="74" t="s">
        <v>778</v>
      </c>
      <c r="Q105" s="74" t="s">
        <v>778</v>
      </c>
      <c r="R105" s="74" t="s">
        <v>779</v>
      </c>
      <c r="S105" s="74" t="s">
        <v>779</v>
      </c>
      <c r="T105" s="74" t="s">
        <v>779</v>
      </c>
      <c r="U105" s="73"/>
      <c r="V105" s="73"/>
      <c r="W105" s="74" t="s">
        <v>778</v>
      </c>
      <c r="X105" s="74" t="s">
        <v>779</v>
      </c>
      <c r="Y105" s="74" t="s">
        <v>779</v>
      </c>
      <c r="Z105" s="72"/>
      <c r="AA105" s="72"/>
      <c r="AB105" s="72"/>
      <c r="AC105" s="72"/>
    </row>
    <row r="106" spans="1:29" x14ac:dyDescent="0.2">
      <c r="A106" s="72" t="s">
        <v>1038</v>
      </c>
      <c r="B106" s="72" t="s">
        <v>1037</v>
      </c>
      <c r="C106" s="72" t="s">
        <v>80</v>
      </c>
      <c r="D106" s="72" t="s">
        <v>58</v>
      </c>
      <c r="E106" s="72" t="s">
        <v>82</v>
      </c>
      <c r="F106" s="72"/>
      <c r="G106" s="73">
        <v>32852</v>
      </c>
      <c r="H106" s="73"/>
      <c r="I106" s="72"/>
      <c r="J106" s="72"/>
      <c r="K106" s="74" t="s">
        <v>54</v>
      </c>
      <c r="L106" s="74"/>
      <c r="M106" s="72"/>
      <c r="N106" s="72" t="s">
        <v>1039</v>
      </c>
      <c r="O106" s="74" t="s">
        <v>777</v>
      </c>
      <c r="P106" s="74" t="s">
        <v>778</v>
      </c>
      <c r="Q106" s="74" t="s">
        <v>778</v>
      </c>
      <c r="R106" s="74" t="s">
        <v>779</v>
      </c>
      <c r="S106" s="74" t="s">
        <v>779</v>
      </c>
      <c r="T106" s="74" t="s">
        <v>779</v>
      </c>
      <c r="U106" s="73"/>
      <c r="V106" s="73"/>
      <c r="W106" s="74" t="s">
        <v>778</v>
      </c>
      <c r="X106" s="74" t="s">
        <v>779</v>
      </c>
      <c r="Y106" s="74" t="s">
        <v>779</v>
      </c>
      <c r="Z106" s="72"/>
      <c r="AA106" s="72"/>
      <c r="AB106" s="72"/>
      <c r="AC106" s="72"/>
    </row>
    <row r="107" spans="1:29" x14ac:dyDescent="0.2">
      <c r="A107" s="72" t="s">
        <v>738</v>
      </c>
      <c r="B107" s="72" t="s">
        <v>1040</v>
      </c>
      <c r="C107" s="72"/>
      <c r="D107" s="72"/>
      <c r="E107" s="72"/>
      <c r="F107" s="72"/>
      <c r="G107" s="73"/>
      <c r="H107" s="73"/>
      <c r="I107" s="72"/>
      <c r="J107" s="72"/>
      <c r="K107" s="74" t="s">
        <v>775</v>
      </c>
      <c r="L107" s="74"/>
      <c r="M107" s="72"/>
      <c r="N107" s="72" t="s">
        <v>818</v>
      </c>
      <c r="O107" s="74" t="s">
        <v>777</v>
      </c>
      <c r="P107" s="74" t="s">
        <v>778</v>
      </c>
      <c r="Q107" s="74" t="s">
        <v>778</v>
      </c>
      <c r="R107" s="74" t="s">
        <v>779</v>
      </c>
      <c r="S107" s="74" t="s">
        <v>779</v>
      </c>
      <c r="T107" s="74" t="s">
        <v>779</v>
      </c>
      <c r="U107" s="73"/>
      <c r="V107" s="73"/>
      <c r="W107" s="74" t="s">
        <v>778</v>
      </c>
      <c r="X107" s="74" t="s">
        <v>779</v>
      </c>
      <c r="Y107" s="74" t="s">
        <v>779</v>
      </c>
      <c r="Z107" s="72"/>
      <c r="AA107" s="72"/>
      <c r="AB107" s="72"/>
      <c r="AC107" s="72"/>
    </row>
    <row r="108" spans="1:29" x14ac:dyDescent="0.2">
      <c r="A108" s="72" t="s">
        <v>371</v>
      </c>
      <c r="B108" s="72" t="s">
        <v>1041</v>
      </c>
      <c r="C108" s="72" t="s">
        <v>370</v>
      </c>
      <c r="D108" s="72" t="s">
        <v>178</v>
      </c>
      <c r="E108" s="72" t="s">
        <v>212</v>
      </c>
      <c r="F108" s="72"/>
      <c r="G108" s="73">
        <v>25565</v>
      </c>
      <c r="H108" s="73">
        <v>42786</v>
      </c>
      <c r="I108" s="72"/>
      <c r="J108" s="72"/>
      <c r="K108" s="74" t="s">
        <v>127</v>
      </c>
      <c r="L108" s="74"/>
      <c r="M108" s="72"/>
      <c r="N108" s="72" t="s">
        <v>1042</v>
      </c>
      <c r="O108" s="74" t="s">
        <v>777</v>
      </c>
      <c r="P108" s="74" t="s">
        <v>778</v>
      </c>
      <c r="Q108" s="74" t="s">
        <v>778</v>
      </c>
      <c r="R108" s="74" t="s">
        <v>779</v>
      </c>
      <c r="S108" s="74" t="s">
        <v>779</v>
      </c>
      <c r="T108" s="74" t="s">
        <v>779</v>
      </c>
      <c r="U108" s="73"/>
      <c r="V108" s="73"/>
      <c r="W108" s="74" t="s">
        <v>778</v>
      </c>
      <c r="X108" s="74" t="s">
        <v>779</v>
      </c>
      <c r="Y108" s="74" t="s">
        <v>779</v>
      </c>
      <c r="Z108" s="72"/>
      <c r="AA108" s="72"/>
      <c r="AB108" s="72"/>
      <c r="AC108" s="72"/>
    </row>
    <row r="109" spans="1:29" x14ac:dyDescent="0.2">
      <c r="A109" s="72" t="s">
        <v>204</v>
      </c>
      <c r="B109" s="72" t="s">
        <v>1043</v>
      </c>
      <c r="C109" s="72" t="s">
        <v>203</v>
      </c>
      <c r="D109" s="72" t="s">
        <v>178</v>
      </c>
      <c r="E109" s="72" t="s">
        <v>189</v>
      </c>
      <c r="F109" s="72"/>
      <c r="G109" s="73">
        <v>29450</v>
      </c>
      <c r="H109" s="73"/>
      <c r="I109" s="72" t="s">
        <v>208</v>
      </c>
      <c r="J109" s="72"/>
      <c r="K109" s="74" t="s">
        <v>174</v>
      </c>
      <c r="L109" s="74"/>
      <c r="M109" s="72"/>
      <c r="N109" s="72" t="s">
        <v>1044</v>
      </c>
      <c r="O109" s="74" t="s">
        <v>777</v>
      </c>
      <c r="P109" s="74" t="s">
        <v>778</v>
      </c>
      <c r="Q109" s="74" t="s">
        <v>778</v>
      </c>
      <c r="R109" s="74" t="s">
        <v>779</v>
      </c>
      <c r="S109" s="74" t="s">
        <v>779</v>
      </c>
      <c r="T109" s="74" t="s">
        <v>779</v>
      </c>
      <c r="U109" s="73"/>
      <c r="V109" s="73"/>
      <c r="W109" s="74" t="s">
        <v>778</v>
      </c>
      <c r="X109" s="74" t="s">
        <v>779</v>
      </c>
      <c r="Y109" s="74" t="s">
        <v>779</v>
      </c>
      <c r="Z109" s="72"/>
      <c r="AA109" s="72"/>
      <c r="AB109" s="72"/>
      <c r="AC109" s="72"/>
    </row>
    <row r="110" spans="1:29" x14ac:dyDescent="0.2">
      <c r="A110" s="72" t="s">
        <v>590</v>
      </c>
      <c r="B110" s="72" t="s">
        <v>1045</v>
      </c>
      <c r="C110" s="72" t="s">
        <v>589</v>
      </c>
      <c r="D110" s="72" t="s">
        <v>178</v>
      </c>
      <c r="E110" s="72" t="s">
        <v>591</v>
      </c>
      <c r="F110" s="72"/>
      <c r="G110" s="73"/>
      <c r="H110" s="73">
        <v>43339</v>
      </c>
      <c r="I110" s="72"/>
      <c r="J110" s="72"/>
      <c r="K110" s="74" t="s">
        <v>174</v>
      </c>
      <c r="L110" s="74"/>
      <c r="M110" s="72"/>
      <c r="N110" s="72" t="s">
        <v>1046</v>
      </c>
      <c r="O110" s="74" t="s">
        <v>777</v>
      </c>
      <c r="P110" s="74" t="s">
        <v>778</v>
      </c>
      <c r="Q110" s="74" t="s">
        <v>778</v>
      </c>
      <c r="R110" s="74" t="s">
        <v>779</v>
      </c>
      <c r="S110" s="74" t="s">
        <v>779</v>
      </c>
      <c r="T110" s="74" t="s">
        <v>779</v>
      </c>
      <c r="U110" s="73"/>
      <c r="V110" s="73"/>
      <c r="W110" s="74" t="s">
        <v>778</v>
      </c>
      <c r="X110" s="74" t="s">
        <v>779</v>
      </c>
      <c r="Y110" s="74" t="s">
        <v>779</v>
      </c>
      <c r="Z110" s="72"/>
      <c r="AA110" s="72"/>
      <c r="AB110" s="72"/>
      <c r="AC110" s="72"/>
    </row>
    <row r="111" spans="1:29" x14ac:dyDescent="0.2">
      <c r="A111" s="72" t="s">
        <v>428</v>
      </c>
      <c r="B111" s="72" t="s">
        <v>1047</v>
      </c>
      <c r="C111" s="72" t="s">
        <v>427</v>
      </c>
      <c r="D111" s="72" t="s">
        <v>178</v>
      </c>
      <c r="E111" s="72" t="s">
        <v>189</v>
      </c>
      <c r="F111" s="72"/>
      <c r="G111" s="73"/>
      <c r="H111" s="73">
        <v>42998</v>
      </c>
      <c r="I111" s="72"/>
      <c r="J111" s="72"/>
      <c r="K111" s="74" t="s">
        <v>174</v>
      </c>
      <c r="L111" s="74"/>
      <c r="M111" s="72"/>
      <c r="N111" s="72" t="s">
        <v>1048</v>
      </c>
      <c r="O111" s="74" t="s">
        <v>777</v>
      </c>
      <c r="P111" s="74" t="s">
        <v>778</v>
      </c>
      <c r="Q111" s="74" t="s">
        <v>778</v>
      </c>
      <c r="R111" s="74" t="s">
        <v>779</v>
      </c>
      <c r="S111" s="74" t="s">
        <v>779</v>
      </c>
      <c r="T111" s="74" t="s">
        <v>779</v>
      </c>
      <c r="U111" s="73"/>
      <c r="V111" s="73"/>
      <c r="W111" s="74" t="s">
        <v>778</v>
      </c>
      <c r="X111" s="74" t="s">
        <v>779</v>
      </c>
      <c r="Y111" s="74" t="s">
        <v>779</v>
      </c>
      <c r="Z111" s="72"/>
      <c r="AA111" s="72"/>
      <c r="AB111" s="72"/>
      <c r="AC111" s="72"/>
    </row>
    <row r="112" spans="1:29" x14ac:dyDescent="0.2">
      <c r="A112" s="72" t="s">
        <v>585</v>
      </c>
      <c r="B112" s="72" t="s">
        <v>1049</v>
      </c>
      <c r="C112" s="72" t="s">
        <v>584</v>
      </c>
      <c r="D112" s="72" t="s">
        <v>178</v>
      </c>
      <c r="E112" s="72" t="s">
        <v>442</v>
      </c>
      <c r="F112" s="72"/>
      <c r="G112" s="73"/>
      <c r="H112" s="73">
        <v>43300</v>
      </c>
      <c r="I112" s="72"/>
      <c r="J112" s="72"/>
      <c r="K112" s="74" t="s">
        <v>174</v>
      </c>
      <c r="L112" s="74"/>
      <c r="M112" s="72"/>
      <c r="N112" s="72" t="s">
        <v>1050</v>
      </c>
      <c r="O112" s="74" t="s">
        <v>777</v>
      </c>
      <c r="P112" s="74" t="s">
        <v>778</v>
      </c>
      <c r="Q112" s="74" t="s">
        <v>778</v>
      </c>
      <c r="R112" s="74" t="s">
        <v>779</v>
      </c>
      <c r="S112" s="74" t="s">
        <v>779</v>
      </c>
      <c r="T112" s="74" t="s">
        <v>779</v>
      </c>
      <c r="U112" s="73"/>
      <c r="V112" s="73"/>
      <c r="W112" s="74" t="s">
        <v>778</v>
      </c>
      <c r="X112" s="74" t="s">
        <v>779</v>
      </c>
      <c r="Y112" s="74" t="s">
        <v>779</v>
      </c>
      <c r="Z112" s="72"/>
      <c r="AA112" s="72"/>
      <c r="AB112" s="72"/>
      <c r="AC112" s="72"/>
    </row>
    <row r="113" spans="1:29" x14ac:dyDescent="0.2">
      <c r="A113" s="72" t="s">
        <v>621</v>
      </c>
      <c r="B113" s="72" t="s">
        <v>1051</v>
      </c>
      <c r="C113" s="72" t="s">
        <v>620</v>
      </c>
      <c r="D113" s="72" t="s">
        <v>58</v>
      </c>
      <c r="E113" s="72" t="s">
        <v>406</v>
      </c>
      <c r="F113" s="72"/>
      <c r="G113" s="73"/>
      <c r="H113" s="73">
        <v>43336</v>
      </c>
      <c r="I113" s="72"/>
      <c r="J113" s="72"/>
      <c r="K113" s="74" t="s">
        <v>216</v>
      </c>
      <c r="L113" s="74"/>
      <c r="M113" s="72"/>
      <c r="N113" s="72" t="s">
        <v>1052</v>
      </c>
      <c r="O113" s="74" t="s">
        <v>777</v>
      </c>
      <c r="P113" s="74" t="s">
        <v>778</v>
      </c>
      <c r="Q113" s="74" t="s">
        <v>778</v>
      </c>
      <c r="R113" s="74" t="s">
        <v>779</v>
      </c>
      <c r="S113" s="74" t="s">
        <v>779</v>
      </c>
      <c r="T113" s="74" t="s">
        <v>779</v>
      </c>
      <c r="U113" s="73"/>
      <c r="V113" s="73"/>
      <c r="W113" s="74" t="s">
        <v>778</v>
      </c>
      <c r="X113" s="74" t="s">
        <v>779</v>
      </c>
      <c r="Y113" s="74" t="s">
        <v>779</v>
      </c>
      <c r="Z113" s="72"/>
      <c r="AA113" s="72"/>
      <c r="AB113" s="72"/>
      <c r="AC113" s="72"/>
    </row>
    <row r="114" spans="1:29" x14ac:dyDescent="0.2">
      <c r="A114" s="72" t="s">
        <v>441</v>
      </c>
      <c r="B114" s="72" t="s">
        <v>1053</v>
      </c>
      <c r="C114" s="72" t="s">
        <v>440</v>
      </c>
      <c r="D114" s="72" t="s">
        <v>178</v>
      </c>
      <c r="E114" s="72" t="s">
        <v>442</v>
      </c>
      <c r="F114" s="72"/>
      <c r="G114" s="73"/>
      <c r="H114" s="73">
        <v>43059</v>
      </c>
      <c r="I114" s="72"/>
      <c r="J114" s="72"/>
      <c r="K114" s="74" t="s">
        <v>174</v>
      </c>
      <c r="L114" s="74"/>
      <c r="M114" s="72"/>
      <c r="N114" s="72" t="s">
        <v>1054</v>
      </c>
      <c r="O114" s="74" t="s">
        <v>777</v>
      </c>
      <c r="P114" s="74" t="s">
        <v>778</v>
      </c>
      <c r="Q114" s="74" t="s">
        <v>778</v>
      </c>
      <c r="R114" s="74" t="s">
        <v>779</v>
      </c>
      <c r="S114" s="74" t="s">
        <v>779</v>
      </c>
      <c r="T114" s="74" t="s">
        <v>779</v>
      </c>
      <c r="U114" s="73"/>
      <c r="V114" s="73"/>
      <c r="W114" s="74" t="s">
        <v>778</v>
      </c>
      <c r="X114" s="74" t="s">
        <v>779</v>
      </c>
      <c r="Y114" s="74" t="s">
        <v>779</v>
      </c>
      <c r="Z114" s="72"/>
      <c r="AA114" s="72"/>
      <c r="AB114" s="72"/>
      <c r="AC114" s="72"/>
    </row>
    <row r="115" spans="1:29" x14ac:dyDescent="0.2">
      <c r="A115" s="72" t="s">
        <v>491</v>
      </c>
      <c r="B115" s="72" t="s">
        <v>1055</v>
      </c>
      <c r="C115" s="72" t="s">
        <v>490</v>
      </c>
      <c r="D115" s="72" t="s">
        <v>178</v>
      </c>
      <c r="E115" s="72" t="s">
        <v>212</v>
      </c>
      <c r="F115" s="72"/>
      <c r="G115" s="73"/>
      <c r="H115" s="73">
        <v>43236</v>
      </c>
      <c r="I115" s="72"/>
      <c r="J115" s="72"/>
      <c r="K115" s="74" t="s">
        <v>209</v>
      </c>
      <c r="L115" s="74"/>
      <c r="M115" s="72"/>
      <c r="N115" s="72" t="s">
        <v>1056</v>
      </c>
      <c r="O115" s="74" t="s">
        <v>777</v>
      </c>
      <c r="P115" s="74" t="s">
        <v>778</v>
      </c>
      <c r="Q115" s="74" t="s">
        <v>778</v>
      </c>
      <c r="R115" s="74" t="s">
        <v>779</v>
      </c>
      <c r="S115" s="74" t="s">
        <v>779</v>
      </c>
      <c r="T115" s="74" t="s">
        <v>779</v>
      </c>
      <c r="U115" s="73"/>
      <c r="V115" s="73"/>
      <c r="W115" s="74" t="s">
        <v>778</v>
      </c>
      <c r="X115" s="74" t="s">
        <v>779</v>
      </c>
      <c r="Y115" s="74" t="s">
        <v>779</v>
      </c>
      <c r="Z115" s="72"/>
      <c r="AA115" s="72"/>
      <c r="AB115" s="72"/>
      <c r="AC115" s="72"/>
    </row>
    <row r="116" spans="1:29" x14ac:dyDescent="0.2">
      <c r="A116" s="72" t="s">
        <v>225</v>
      </c>
      <c r="B116" s="72" t="s">
        <v>1057</v>
      </c>
      <c r="C116" s="72" t="s">
        <v>224</v>
      </c>
      <c r="D116" s="72" t="s">
        <v>178</v>
      </c>
      <c r="E116" s="72" t="s">
        <v>106</v>
      </c>
      <c r="F116" s="72"/>
      <c r="G116" s="73">
        <v>30433</v>
      </c>
      <c r="H116" s="73"/>
      <c r="I116" s="72" t="s">
        <v>228</v>
      </c>
      <c r="J116" s="72"/>
      <c r="K116" s="74" t="s">
        <v>223</v>
      </c>
      <c r="L116" s="74"/>
      <c r="M116" s="72"/>
      <c r="N116" s="72" t="s">
        <v>1036</v>
      </c>
      <c r="O116" s="74" t="s">
        <v>777</v>
      </c>
      <c r="P116" s="74" t="s">
        <v>778</v>
      </c>
      <c r="Q116" s="74" t="s">
        <v>778</v>
      </c>
      <c r="R116" s="74" t="s">
        <v>779</v>
      </c>
      <c r="S116" s="74" t="s">
        <v>779</v>
      </c>
      <c r="T116" s="74" t="s">
        <v>779</v>
      </c>
      <c r="U116" s="73"/>
      <c r="V116" s="73"/>
      <c r="W116" s="74" t="s">
        <v>778</v>
      </c>
      <c r="X116" s="74" t="s">
        <v>779</v>
      </c>
      <c r="Y116" s="74" t="s">
        <v>779</v>
      </c>
      <c r="Z116" s="72"/>
      <c r="AA116" s="72"/>
      <c r="AB116" s="72"/>
      <c r="AC116" s="72"/>
    </row>
    <row r="117" spans="1:29" x14ac:dyDescent="0.2">
      <c r="A117" s="72" t="s">
        <v>111</v>
      </c>
      <c r="B117" s="72" t="s">
        <v>1058</v>
      </c>
      <c r="C117" s="72" t="s">
        <v>110</v>
      </c>
      <c r="D117" s="72" t="s">
        <v>58</v>
      </c>
      <c r="E117" s="72" t="s">
        <v>1059</v>
      </c>
      <c r="F117" s="72"/>
      <c r="G117" s="73">
        <v>30962</v>
      </c>
      <c r="H117" s="73"/>
      <c r="I117" s="72" t="s">
        <v>116</v>
      </c>
      <c r="J117" s="72"/>
      <c r="K117" s="74" t="s">
        <v>54</v>
      </c>
      <c r="L117" s="74"/>
      <c r="M117" s="72"/>
      <c r="N117" s="72" t="s">
        <v>1060</v>
      </c>
      <c r="O117" s="74" t="s">
        <v>777</v>
      </c>
      <c r="P117" s="74" t="s">
        <v>778</v>
      </c>
      <c r="Q117" s="74" t="s">
        <v>778</v>
      </c>
      <c r="R117" s="74" t="s">
        <v>779</v>
      </c>
      <c r="S117" s="74" t="s">
        <v>779</v>
      </c>
      <c r="T117" s="74" t="s">
        <v>779</v>
      </c>
      <c r="U117" s="73"/>
      <c r="V117" s="73"/>
      <c r="W117" s="74" t="s">
        <v>778</v>
      </c>
      <c r="X117" s="74" t="s">
        <v>779</v>
      </c>
      <c r="Y117" s="74" t="s">
        <v>779</v>
      </c>
      <c r="Z117" s="72"/>
      <c r="AA117" s="72"/>
      <c r="AB117" s="72"/>
      <c r="AC117" s="72"/>
    </row>
    <row r="118" spans="1:29" x14ac:dyDescent="0.2">
      <c r="A118" s="72" t="s">
        <v>706</v>
      </c>
      <c r="B118" s="72" t="s">
        <v>1061</v>
      </c>
      <c r="C118" s="72"/>
      <c r="D118" s="72"/>
      <c r="E118" s="72"/>
      <c r="F118" s="72"/>
      <c r="G118" s="73"/>
      <c r="H118" s="73"/>
      <c r="I118" s="72"/>
      <c r="J118" s="72"/>
      <c r="K118" s="74" t="s">
        <v>775</v>
      </c>
      <c r="L118" s="74"/>
      <c r="M118" s="72"/>
      <c r="N118" s="72" t="s">
        <v>1062</v>
      </c>
      <c r="O118" s="74" t="s">
        <v>777</v>
      </c>
      <c r="P118" s="74" t="s">
        <v>778</v>
      </c>
      <c r="Q118" s="74" t="s">
        <v>778</v>
      </c>
      <c r="R118" s="74" t="s">
        <v>779</v>
      </c>
      <c r="S118" s="74" t="s">
        <v>779</v>
      </c>
      <c r="T118" s="74" t="s">
        <v>779</v>
      </c>
      <c r="U118" s="73"/>
      <c r="V118" s="73"/>
      <c r="W118" s="74" t="s">
        <v>778</v>
      </c>
      <c r="X118" s="74" t="s">
        <v>779</v>
      </c>
      <c r="Y118" s="74" t="s">
        <v>779</v>
      </c>
      <c r="Z118" s="72"/>
      <c r="AA118" s="72"/>
      <c r="AB118" s="72"/>
      <c r="AC118" s="72"/>
    </row>
    <row r="119" spans="1:29" x14ac:dyDescent="0.2">
      <c r="A119" s="72" t="s">
        <v>305</v>
      </c>
      <c r="B119" s="72" t="s">
        <v>1063</v>
      </c>
      <c r="C119" s="72" t="s">
        <v>304</v>
      </c>
      <c r="D119" s="72" t="s">
        <v>178</v>
      </c>
      <c r="E119" s="72" t="s">
        <v>306</v>
      </c>
      <c r="F119" s="72"/>
      <c r="G119" s="73">
        <v>33097</v>
      </c>
      <c r="H119" s="73"/>
      <c r="I119" s="72" t="s">
        <v>309</v>
      </c>
      <c r="J119" s="72"/>
      <c r="K119" s="74" t="s">
        <v>117</v>
      </c>
      <c r="L119" s="74"/>
      <c r="M119" s="72"/>
      <c r="N119" s="72" t="s">
        <v>1064</v>
      </c>
      <c r="O119" s="74" t="s">
        <v>777</v>
      </c>
      <c r="P119" s="74" t="s">
        <v>778</v>
      </c>
      <c r="Q119" s="74" t="s">
        <v>778</v>
      </c>
      <c r="R119" s="74" t="s">
        <v>779</v>
      </c>
      <c r="S119" s="74" t="s">
        <v>779</v>
      </c>
      <c r="T119" s="74" t="s">
        <v>779</v>
      </c>
      <c r="U119" s="73"/>
      <c r="V119" s="73"/>
      <c r="W119" s="74" t="s">
        <v>778</v>
      </c>
      <c r="X119" s="74" t="s">
        <v>779</v>
      </c>
      <c r="Y119" s="74" t="s">
        <v>779</v>
      </c>
      <c r="Z119" s="72"/>
      <c r="AA119" s="72"/>
      <c r="AB119" s="72"/>
      <c r="AC119" s="72"/>
    </row>
    <row r="120" spans="1:29" x14ac:dyDescent="0.2">
      <c r="A120" s="72" t="s">
        <v>1066</v>
      </c>
      <c r="B120" s="72" t="s">
        <v>1065</v>
      </c>
      <c r="C120" s="72"/>
      <c r="D120" s="72"/>
      <c r="E120" s="72"/>
      <c r="F120" s="72"/>
      <c r="G120" s="73"/>
      <c r="H120" s="73"/>
      <c r="I120" s="72"/>
      <c r="J120" s="72"/>
      <c r="K120" s="74" t="s">
        <v>775</v>
      </c>
      <c r="L120" s="74"/>
      <c r="M120" s="72"/>
      <c r="N120" s="72" t="s">
        <v>950</v>
      </c>
      <c r="O120" s="74" t="s">
        <v>777</v>
      </c>
      <c r="P120" s="74" t="s">
        <v>778</v>
      </c>
      <c r="Q120" s="74" t="s">
        <v>778</v>
      </c>
      <c r="R120" s="74" t="s">
        <v>779</v>
      </c>
      <c r="S120" s="74" t="s">
        <v>779</v>
      </c>
      <c r="T120" s="74" t="s">
        <v>779</v>
      </c>
      <c r="U120" s="73"/>
      <c r="V120" s="73"/>
      <c r="W120" s="74" t="s">
        <v>778</v>
      </c>
      <c r="X120" s="74" t="s">
        <v>779</v>
      </c>
      <c r="Y120" s="74" t="s">
        <v>779</v>
      </c>
      <c r="Z120" s="72"/>
      <c r="AA120" s="72"/>
      <c r="AB120" s="72"/>
      <c r="AC120" s="72"/>
    </row>
    <row r="121" spans="1:29" x14ac:dyDescent="0.2">
      <c r="A121" s="72" t="s">
        <v>547</v>
      </c>
      <c r="B121" s="72" t="s">
        <v>1067</v>
      </c>
      <c r="C121" s="72" t="s">
        <v>546</v>
      </c>
      <c r="D121" s="72" t="s">
        <v>178</v>
      </c>
      <c r="E121" s="72" t="s">
        <v>295</v>
      </c>
      <c r="F121" s="72"/>
      <c r="G121" s="73"/>
      <c r="H121" s="73">
        <v>43285</v>
      </c>
      <c r="I121" s="72"/>
      <c r="J121" s="72"/>
      <c r="K121" s="74" t="s">
        <v>117</v>
      </c>
      <c r="L121" s="74"/>
      <c r="M121" s="72"/>
      <c r="N121" s="72" t="s">
        <v>1068</v>
      </c>
      <c r="O121" s="74" t="s">
        <v>777</v>
      </c>
      <c r="P121" s="74" t="s">
        <v>778</v>
      </c>
      <c r="Q121" s="74" t="s">
        <v>778</v>
      </c>
      <c r="R121" s="74" t="s">
        <v>779</v>
      </c>
      <c r="S121" s="74" t="s">
        <v>779</v>
      </c>
      <c r="T121" s="74" t="s">
        <v>779</v>
      </c>
      <c r="U121" s="73"/>
      <c r="V121" s="73"/>
      <c r="W121" s="74" t="s">
        <v>778</v>
      </c>
      <c r="X121" s="74" t="s">
        <v>779</v>
      </c>
      <c r="Y121" s="74" t="s">
        <v>779</v>
      </c>
      <c r="Z121" s="72"/>
      <c r="AA121" s="72"/>
      <c r="AB121" s="72"/>
      <c r="AC121" s="72"/>
    </row>
    <row r="122" spans="1:29" x14ac:dyDescent="0.2">
      <c r="A122" s="72" t="s">
        <v>138</v>
      </c>
      <c r="B122" s="72" t="s">
        <v>1069</v>
      </c>
      <c r="C122" s="72" t="s">
        <v>137</v>
      </c>
      <c r="D122" s="72" t="s">
        <v>58</v>
      </c>
      <c r="E122" s="72" t="s">
        <v>139</v>
      </c>
      <c r="F122" s="72"/>
      <c r="G122" s="73">
        <v>20591</v>
      </c>
      <c r="H122" s="73"/>
      <c r="I122" s="72" t="s">
        <v>142</v>
      </c>
      <c r="J122" s="72"/>
      <c r="K122" s="74" t="s">
        <v>136</v>
      </c>
      <c r="L122" s="74"/>
      <c r="M122" s="72"/>
      <c r="N122" s="72" t="s">
        <v>1070</v>
      </c>
      <c r="O122" s="74" t="s">
        <v>777</v>
      </c>
      <c r="P122" s="74" t="s">
        <v>778</v>
      </c>
      <c r="Q122" s="74" t="s">
        <v>778</v>
      </c>
      <c r="R122" s="74" t="s">
        <v>779</v>
      </c>
      <c r="S122" s="74" t="s">
        <v>779</v>
      </c>
      <c r="T122" s="74" t="s">
        <v>779</v>
      </c>
      <c r="U122" s="73"/>
      <c r="V122" s="73"/>
      <c r="W122" s="74" t="s">
        <v>778</v>
      </c>
      <c r="X122" s="74" t="s">
        <v>779</v>
      </c>
      <c r="Y122" s="74" t="s">
        <v>779</v>
      </c>
      <c r="Z122" s="72"/>
      <c r="AA122" s="72"/>
      <c r="AB122" s="72"/>
      <c r="AC122" s="72"/>
    </row>
    <row r="123" spans="1:29" x14ac:dyDescent="0.2">
      <c r="A123" s="72" t="s">
        <v>394</v>
      </c>
      <c r="B123" s="72" t="s">
        <v>1071</v>
      </c>
      <c r="C123" s="72" t="s">
        <v>393</v>
      </c>
      <c r="D123" s="72" t="s">
        <v>178</v>
      </c>
      <c r="E123" s="72" t="s">
        <v>395</v>
      </c>
      <c r="F123" s="72"/>
      <c r="G123" s="73"/>
      <c r="H123" s="73">
        <v>42863</v>
      </c>
      <c r="I123" s="72"/>
      <c r="J123" s="72"/>
      <c r="K123" s="74" t="s">
        <v>117</v>
      </c>
      <c r="L123" s="74"/>
      <c r="M123" s="72"/>
      <c r="N123" s="72" t="s">
        <v>1072</v>
      </c>
      <c r="O123" s="74" t="s">
        <v>777</v>
      </c>
      <c r="P123" s="74" t="s">
        <v>778</v>
      </c>
      <c r="Q123" s="74" t="s">
        <v>778</v>
      </c>
      <c r="R123" s="74" t="s">
        <v>779</v>
      </c>
      <c r="S123" s="74" t="s">
        <v>779</v>
      </c>
      <c r="T123" s="74" t="s">
        <v>779</v>
      </c>
      <c r="U123" s="73"/>
      <c r="V123" s="73"/>
      <c r="W123" s="74" t="s">
        <v>778</v>
      </c>
      <c r="X123" s="74" t="s">
        <v>779</v>
      </c>
      <c r="Y123" s="74" t="s">
        <v>779</v>
      </c>
      <c r="Z123" s="72"/>
      <c r="AA123" s="72"/>
      <c r="AB123" s="72"/>
      <c r="AC123" s="72"/>
    </row>
    <row r="124" spans="1:29" x14ac:dyDescent="0.2">
      <c r="A124" s="72" t="s">
        <v>561</v>
      </c>
      <c r="B124" s="72" t="s">
        <v>1073</v>
      </c>
      <c r="C124" s="72" t="s">
        <v>560</v>
      </c>
      <c r="D124" s="72" t="s">
        <v>58</v>
      </c>
      <c r="E124" s="72" t="s">
        <v>1074</v>
      </c>
      <c r="F124" s="72"/>
      <c r="G124" s="73"/>
      <c r="H124" s="73">
        <v>43283</v>
      </c>
      <c r="I124" s="72"/>
      <c r="J124" s="72"/>
      <c r="K124" s="74" t="s">
        <v>559</v>
      </c>
      <c r="L124" s="74"/>
      <c r="M124" s="72"/>
      <c r="N124" s="72" t="s">
        <v>1075</v>
      </c>
      <c r="O124" s="74" t="s">
        <v>777</v>
      </c>
      <c r="P124" s="74" t="s">
        <v>778</v>
      </c>
      <c r="Q124" s="74" t="s">
        <v>778</v>
      </c>
      <c r="R124" s="74" t="s">
        <v>779</v>
      </c>
      <c r="S124" s="74" t="s">
        <v>779</v>
      </c>
      <c r="T124" s="74" t="s">
        <v>779</v>
      </c>
      <c r="U124" s="73"/>
      <c r="V124" s="73"/>
      <c r="W124" s="74" t="s">
        <v>778</v>
      </c>
      <c r="X124" s="74" t="s">
        <v>779</v>
      </c>
      <c r="Y124" s="74" t="s">
        <v>779</v>
      </c>
      <c r="Z124" s="72"/>
      <c r="AA124" s="72"/>
      <c r="AB124" s="72"/>
      <c r="AC124" s="72"/>
    </row>
    <row r="125" spans="1:29" x14ac:dyDescent="0.2">
      <c r="A125" s="72" t="s">
        <v>604</v>
      </c>
      <c r="B125" s="72" t="s">
        <v>1076</v>
      </c>
      <c r="C125" s="72" t="s">
        <v>603</v>
      </c>
      <c r="D125" s="72" t="s">
        <v>58</v>
      </c>
      <c r="E125" s="72" t="s">
        <v>605</v>
      </c>
      <c r="F125" s="72"/>
      <c r="G125" s="73"/>
      <c r="H125" s="73">
        <v>43320</v>
      </c>
      <c r="I125" s="72"/>
      <c r="J125" s="72"/>
      <c r="K125" s="74" t="s">
        <v>54</v>
      </c>
      <c r="L125" s="74"/>
      <c r="M125" s="72"/>
      <c r="N125" s="72" t="s">
        <v>986</v>
      </c>
      <c r="O125" s="74" t="s">
        <v>777</v>
      </c>
      <c r="P125" s="74" t="s">
        <v>778</v>
      </c>
      <c r="Q125" s="74" t="s">
        <v>778</v>
      </c>
      <c r="R125" s="74" t="s">
        <v>779</v>
      </c>
      <c r="S125" s="74" t="s">
        <v>779</v>
      </c>
      <c r="T125" s="74" t="s">
        <v>779</v>
      </c>
      <c r="U125" s="73"/>
      <c r="V125" s="73"/>
      <c r="W125" s="74" t="s">
        <v>778</v>
      </c>
      <c r="X125" s="74" t="s">
        <v>779</v>
      </c>
      <c r="Y125" s="74" t="s">
        <v>779</v>
      </c>
      <c r="Z125" s="72"/>
      <c r="AA125" s="72"/>
      <c r="AB125" s="72"/>
      <c r="AC125" s="72"/>
    </row>
    <row r="126" spans="1:29" x14ac:dyDescent="0.2">
      <c r="A126" s="72" t="s">
        <v>323</v>
      </c>
      <c r="B126" s="72" t="s">
        <v>1077</v>
      </c>
      <c r="C126" s="72" t="s">
        <v>322</v>
      </c>
      <c r="D126" s="72" t="s">
        <v>178</v>
      </c>
      <c r="E126" s="72" t="s">
        <v>189</v>
      </c>
      <c r="F126" s="72"/>
      <c r="G126" s="73">
        <v>31247</v>
      </c>
      <c r="H126" s="73"/>
      <c r="I126" s="72" t="s">
        <v>327</v>
      </c>
      <c r="J126" s="72"/>
      <c r="K126" s="74" t="s">
        <v>174</v>
      </c>
      <c r="L126" s="74"/>
      <c r="M126" s="72"/>
      <c r="N126" s="72" t="s">
        <v>1078</v>
      </c>
      <c r="O126" s="74" t="s">
        <v>777</v>
      </c>
      <c r="P126" s="74" t="s">
        <v>778</v>
      </c>
      <c r="Q126" s="74" t="s">
        <v>778</v>
      </c>
      <c r="R126" s="74" t="s">
        <v>779</v>
      </c>
      <c r="S126" s="74" t="s">
        <v>779</v>
      </c>
      <c r="T126" s="74" t="s">
        <v>779</v>
      </c>
      <c r="U126" s="73"/>
      <c r="V126" s="73"/>
      <c r="W126" s="74" t="s">
        <v>778</v>
      </c>
      <c r="X126" s="74" t="s">
        <v>779</v>
      </c>
      <c r="Y126" s="74" t="s">
        <v>779</v>
      </c>
      <c r="Z126" s="72"/>
      <c r="AA126" s="72"/>
      <c r="AB126" s="72"/>
      <c r="AC126" s="72"/>
    </row>
    <row r="127" spans="1:29" x14ac:dyDescent="0.2">
      <c r="A127" s="72" t="s">
        <v>318</v>
      </c>
      <c r="B127" s="72" t="s">
        <v>1079</v>
      </c>
      <c r="C127" s="72" t="s">
        <v>317</v>
      </c>
      <c r="D127" s="72" t="s">
        <v>58</v>
      </c>
      <c r="E127" s="72" t="s">
        <v>257</v>
      </c>
      <c r="F127" s="72"/>
      <c r="G127" s="73">
        <v>32845</v>
      </c>
      <c r="H127" s="73"/>
      <c r="I127" s="72" t="s">
        <v>321</v>
      </c>
      <c r="J127" s="72"/>
      <c r="K127" s="74" t="s">
        <v>216</v>
      </c>
      <c r="L127" s="74"/>
      <c r="M127" s="72"/>
      <c r="N127" s="72" t="s">
        <v>1080</v>
      </c>
      <c r="O127" s="74" t="s">
        <v>777</v>
      </c>
      <c r="P127" s="74" t="s">
        <v>778</v>
      </c>
      <c r="Q127" s="74" t="s">
        <v>778</v>
      </c>
      <c r="R127" s="74" t="s">
        <v>779</v>
      </c>
      <c r="S127" s="74" t="s">
        <v>779</v>
      </c>
      <c r="T127" s="74" t="s">
        <v>779</v>
      </c>
      <c r="U127" s="73"/>
      <c r="V127" s="73"/>
      <c r="W127" s="74" t="s">
        <v>778</v>
      </c>
      <c r="X127" s="74" t="s">
        <v>779</v>
      </c>
      <c r="Y127" s="74" t="s">
        <v>779</v>
      </c>
      <c r="Z127" s="72"/>
      <c r="AA127" s="72"/>
      <c r="AB127" s="72"/>
      <c r="AC127" s="72"/>
    </row>
    <row r="128" spans="1:29" x14ac:dyDescent="0.2">
      <c r="A128" s="72" t="s">
        <v>1082</v>
      </c>
      <c r="B128" s="72" t="s">
        <v>1081</v>
      </c>
      <c r="C128" s="72"/>
      <c r="D128" s="72"/>
      <c r="E128" s="72"/>
      <c r="F128" s="72"/>
      <c r="G128" s="73"/>
      <c r="H128" s="73"/>
      <c r="I128" s="72"/>
      <c r="J128" s="72"/>
      <c r="K128" s="74" t="s">
        <v>775</v>
      </c>
      <c r="L128" s="74"/>
      <c r="M128" s="72"/>
      <c r="N128" s="72" t="s">
        <v>1083</v>
      </c>
      <c r="O128" s="74" t="s">
        <v>777</v>
      </c>
      <c r="P128" s="74" t="s">
        <v>778</v>
      </c>
      <c r="Q128" s="74" t="s">
        <v>778</v>
      </c>
      <c r="R128" s="74" t="s">
        <v>779</v>
      </c>
      <c r="S128" s="74" t="s">
        <v>779</v>
      </c>
      <c r="T128" s="74" t="s">
        <v>779</v>
      </c>
      <c r="U128" s="73"/>
      <c r="V128" s="73"/>
      <c r="W128" s="74" t="s">
        <v>778</v>
      </c>
      <c r="X128" s="74" t="s">
        <v>779</v>
      </c>
      <c r="Y128" s="74" t="s">
        <v>779</v>
      </c>
      <c r="Z128" s="72"/>
      <c r="AA128" s="72"/>
      <c r="AB128" s="72"/>
      <c r="AC128" s="72"/>
    </row>
    <row r="129" spans="1:29" x14ac:dyDescent="0.2">
      <c r="A129" s="72" t="s">
        <v>129</v>
      </c>
      <c r="B129" s="72" t="s">
        <v>1084</v>
      </c>
      <c r="C129" s="72" t="s">
        <v>128</v>
      </c>
      <c r="D129" s="72" t="s">
        <v>178</v>
      </c>
      <c r="E129" s="72" t="s">
        <v>130</v>
      </c>
      <c r="F129" s="72"/>
      <c r="G129" s="73">
        <v>26567</v>
      </c>
      <c r="H129" s="73"/>
      <c r="I129" s="72" t="s">
        <v>134</v>
      </c>
      <c r="J129" s="72"/>
      <c r="K129" s="74" t="s">
        <v>127</v>
      </c>
      <c r="L129" s="74"/>
      <c r="M129" s="72"/>
      <c r="N129" s="72" t="s">
        <v>1085</v>
      </c>
      <c r="O129" s="74" t="s">
        <v>777</v>
      </c>
      <c r="P129" s="74" t="s">
        <v>778</v>
      </c>
      <c r="Q129" s="74" t="s">
        <v>778</v>
      </c>
      <c r="R129" s="74" t="s">
        <v>779</v>
      </c>
      <c r="S129" s="74" t="s">
        <v>779</v>
      </c>
      <c r="T129" s="74" t="s">
        <v>779</v>
      </c>
      <c r="U129" s="73"/>
      <c r="V129" s="73"/>
      <c r="W129" s="74" t="s">
        <v>778</v>
      </c>
      <c r="X129" s="74" t="s">
        <v>779</v>
      </c>
      <c r="Y129" s="74" t="s">
        <v>779</v>
      </c>
      <c r="Z129" s="72"/>
      <c r="AA129" s="72"/>
      <c r="AB129" s="72"/>
      <c r="AC129" s="72"/>
    </row>
    <row r="130" spans="1:29" x14ac:dyDescent="0.2">
      <c r="A130" s="72" t="s">
        <v>183</v>
      </c>
      <c r="B130" s="72" t="s">
        <v>1086</v>
      </c>
      <c r="C130" s="72" t="s">
        <v>182</v>
      </c>
      <c r="D130" s="72" t="s">
        <v>178</v>
      </c>
      <c r="E130" s="72" t="s">
        <v>212</v>
      </c>
      <c r="F130" s="72"/>
      <c r="G130" s="73">
        <v>27832</v>
      </c>
      <c r="H130" s="73"/>
      <c r="I130" s="72" t="s">
        <v>186</v>
      </c>
      <c r="J130" s="72"/>
      <c r="K130" s="74" t="s">
        <v>127</v>
      </c>
      <c r="L130" s="74"/>
      <c r="M130" s="72"/>
      <c r="N130" s="72" t="s">
        <v>1087</v>
      </c>
      <c r="O130" s="74" t="s">
        <v>777</v>
      </c>
      <c r="P130" s="74" t="s">
        <v>778</v>
      </c>
      <c r="Q130" s="74" t="s">
        <v>778</v>
      </c>
      <c r="R130" s="74" t="s">
        <v>779</v>
      </c>
      <c r="S130" s="74" t="s">
        <v>779</v>
      </c>
      <c r="T130" s="74" t="s">
        <v>779</v>
      </c>
      <c r="U130" s="73"/>
      <c r="V130" s="73"/>
      <c r="W130" s="74" t="s">
        <v>778</v>
      </c>
      <c r="X130" s="74" t="s">
        <v>779</v>
      </c>
      <c r="Y130" s="74" t="s">
        <v>779</v>
      </c>
      <c r="Z130" s="72"/>
      <c r="AA130" s="72"/>
      <c r="AB130" s="72"/>
      <c r="AC130" s="72"/>
    </row>
  </sheetData>
  <autoFilter ref="B1:AC1" xr:uid="{00000000-0009-0000-0000-000000000000}"/>
  <phoneticPr fontId="1" type="noConversion"/>
  <pageMargins left="0.75" right="0.75" top="1" bottom="1" header="0.5" footer="0.5"/>
  <pageSetup paperSize="9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C116-29F2-481B-94BE-7DD5809B05BE}">
  <dimension ref="A1:AR107"/>
  <sheetViews>
    <sheetView workbookViewId="0">
      <pane xSplit="5" ySplit="1" topLeftCell="F84" activePane="bottomRight" state="frozen"/>
      <selection pane="topRight"/>
      <selection pane="bottomLeft"/>
      <selection pane="bottomRight" activeCell="F1" sqref="F1:F1048576"/>
    </sheetView>
  </sheetViews>
  <sheetFormatPr defaultColWidth="9" defaultRowHeight="21" customHeight="1" x14ac:dyDescent="0.2"/>
  <cols>
    <col min="1" max="1" width="4.5" style="1" customWidth="1"/>
    <col min="2" max="2" width="8" style="1" customWidth="1"/>
    <col min="3" max="3" width="8.75" style="1" customWidth="1"/>
    <col min="4" max="4" width="12.5" style="2" customWidth="1"/>
    <col min="5" max="5" width="7.75" style="1" customWidth="1"/>
    <col min="6" max="6" width="8.875" style="1" customWidth="1"/>
    <col min="7" max="7" width="5.375" style="2" customWidth="1"/>
    <col min="8" max="8" width="5.375" style="4" customWidth="1"/>
    <col min="9" max="9" width="4.5" style="2" customWidth="1"/>
    <col min="10" max="11" width="5.75" style="2" customWidth="1"/>
    <col min="12" max="12" width="6.125" style="2" customWidth="1"/>
    <col min="13" max="13" width="4.5" style="2" customWidth="1"/>
    <col min="14" max="14" width="7.5" style="2" customWidth="1"/>
    <col min="15" max="15" width="14.625" style="7" customWidth="1"/>
    <col min="16" max="16" width="10.125" style="7" customWidth="1"/>
    <col min="17" max="17" width="10.75" style="3" customWidth="1"/>
    <col min="18" max="18" width="11.25" style="8" customWidth="1"/>
    <col min="19" max="19" width="40.875" style="2" customWidth="1"/>
    <col min="20" max="20" width="23.875" style="2" customWidth="1"/>
    <col min="21" max="26" width="6.375" style="2" customWidth="1"/>
    <col min="27" max="27" width="4.5" style="2" customWidth="1"/>
    <col min="28" max="28" width="12.25" style="6" customWidth="1"/>
    <col min="29" max="29" width="8.875" style="5" customWidth="1"/>
    <col min="30" max="30" width="24.5" style="7" customWidth="1"/>
    <col min="31" max="31" width="10" style="9" customWidth="1"/>
    <col min="32" max="32" width="9" style="2" customWidth="1"/>
    <col min="33" max="33" width="7.5" style="10" customWidth="1"/>
    <col min="34" max="34" width="10.5" style="8" customWidth="1"/>
    <col min="35" max="35" width="11.125" style="8" customWidth="1"/>
    <col min="36" max="36" width="9.25" style="2" customWidth="1"/>
    <col min="37" max="37" width="37.25" style="2" customWidth="1"/>
    <col min="38" max="39" width="9" style="2" customWidth="1"/>
    <col min="40" max="40" width="8.5" style="2" customWidth="1"/>
    <col min="41" max="41" width="20.875" style="2" customWidth="1"/>
    <col min="42" max="42" width="9.5" style="2" customWidth="1"/>
    <col min="43" max="43" width="14.25" style="2" customWidth="1"/>
    <col min="44" max="44" width="9.25" style="2" customWidth="1"/>
    <col min="45" max="16384" width="9" style="2"/>
  </cols>
  <sheetData>
    <row r="1" spans="1:43" ht="31.5" customHeight="1" x14ac:dyDescent="0.2">
      <c r="A1" s="11" t="s">
        <v>23</v>
      </c>
      <c r="B1" s="12" t="s">
        <v>26</v>
      </c>
      <c r="C1" s="12" t="s">
        <v>25</v>
      </c>
      <c r="D1" s="13" t="s">
        <v>28</v>
      </c>
      <c r="E1" s="12" t="s">
        <v>27</v>
      </c>
      <c r="F1" s="11" t="s">
        <v>24</v>
      </c>
      <c r="G1" s="13" t="s">
        <v>30</v>
      </c>
      <c r="H1" s="15" t="s">
        <v>31</v>
      </c>
      <c r="I1" s="13" t="s">
        <v>32</v>
      </c>
      <c r="J1" s="13" t="s">
        <v>35</v>
      </c>
      <c r="K1" s="13" t="s">
        <v>5</v>
      </c>
      <c r="L1" s="13" t="s">
        <v>33</v>
      </c>
      <c r="M1" s="13" t="s">
        <v>34</v>
      </c>
      <c r="N1" s="13" t="s">
        <v>8</v>
      </c>
      <c r="O1" s="18" t="s">
        <v>9</v>
      </c>
      <c r="P1" s="18" t="s">
        <v>10</v>
      </c>
      <c r="Q1" s="14" t="s">
        <v>29</v>
      </c>
      <c r="R1" s="19" t="s">
        <v>40</v>
      </c>
      <c r="S1" s="13" t="s">
        <v>13</v>
      </c>
      <c r="T1" s="13" t="s">
        <v>14</v>
      </c>
      <c r="U1" s="13" t="s">
        <v>744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37</v>
      </c>
      <c r="AB1" s="17" t="s">
        <v>38</v>
      </c>
      <c r="AC1" s="16" t="s">
        <v>36</v>
      </c>
      <c r="AD1" s="18" t="s">
        <v>39</v>
      </c>
      <c r="AE1" s="20" t="s">
        <v>41</v>
      </c>
      <c r="AF1" s="21" t="s">
        <v>42</v>
      </c>
      <c r="AG1" s="22" t="s">
        <v>43</v>
      </c>
      <c r="AH1" s="23" t="s">
        <v>44</v>
      </c>
      <c r="AI1" s="23" t="s">
        <v>45</v>
      </c>
      <c r="AJ1" s="21" t="s">
        <v>46</v>
      </c>
      <c r="AK1" s="21" t="s">
        <v>47</v>
      </c>
      <c r="AL1" s="21" t="s">
        <v>48</v>
      </c>
      <c r="AM1" s="21" t="s">
        <v>49</v>
      </c>
      <c r="AN1" s="21" t="s">
        <v>50</v>
      </c>
      <c r="AO1" s="21" t="s">
        <v>51</v>
      </c>
      <c r="AP1" s="21" t="s">
        <v>52</v>
      </c>
      <c r="AQ1" s="24" t="s">
        <v>53</v>
      </c>
    </row>
    <row r="2" spans="1:43" ht="21" customHeight="1" x14ac:dyDescent="0.2">
      <c r="A2" s="25">
        <v>1</v>
      </c>
      <c r="B2" s="25" t="s">
        <v>55</v>
      </c>
      <c r="C2" s="25" t="s">
        <v>54</v>
      </c>
      <c r="D2" s="24" t="s">
        <v>57</v>
      </c>
      <c r="E2" s="25" t="s">
        <v>56</v>
      </c>
      <c r="F2" s="25" t="s">
        <v>54</v>
      </c>
      <c r="G2" s="24" t="s">
        <v>58</v>
      </c>
      <c r="H2" s="27">
        <f t="shared" ref="H2:H33" ca="1" si="0">(TODAY()-R2)/365</f>
        <v>55.873972602739727</v>
      </c>
      <c r="I2" s="24" t="s">
        <v>59</v>
      </c>
      <c r="J2" s="24" t="s">
        <v>62</v>
      </c>
      <c r="K2" s="24"/>
      <c r="L2" s="24" t="s">
        <v>60</v>
      </c>
      <c r="M2" s="24" t="s">
        <v>61</v>
      </c>
      <c r="N2" s="24"/>
      <c r="O2" s="30" t="s">
        <v>65</v>
      </c>
      <c r="P2" s="30"/>
      <c r="Q2" s="26">
        <v>36814</v>
      </c>
      <c r="R2" s="31">
        <v>23130</v>
      </c>
      <c r="S2" s="25" t="s">
        <v>67</v>
      </c>
      <c r="T2" s="25"/>
      <c r="U2" s="25"/>
      <c r="V2" s="25"/>
      <c r="W2" s="25"/>
      <c r="X2" s="25"/>
      <c r="Y2" s="25"/>
      <c r="Z2" s="25"/>
      <c r="AA2" s="24" t="s">
        <v>64</v>
      </c>
      <c r="AB2" s="29">
        <f t="shared" ref="AB2:AB33" ca="1" si="1">(TODAY()-Q2)/365</f>
        <v>18.383561643835616</v>
      </c>
      <c r="AC2" s="28" t="s">
        <v>63</v>
      </c>
      <c r="AD2" s="30" t="s">
        <v>66</v>
      </c>
      <c r="AE2" s="32">
        <v>43584</v>
      </c>
      <c r="AF2" s="24"/>
      <c r="AG2" s="33">
        <v>79.5</v>
      </c>
      <c r="AH2" s="26">
        <v>36814</v>
      </c>
      <c r="AI2" s="31"/>
      <c r="AJ2" s="24"/>
      <c r="AK2" s="24"/>
      <c r="AL2" s="24"/>
      <c r="AM2" s="24"/>
      <c r="AN2" s="24" t="s">
        <v>50</v>
      </c>
      <c r="AO2" s="24"/>
      <c r="AP2" s="24"/>
      <c r="AQ2" s="24"/>
    </row>
    <row r="3" spans="1:43" ht="21" customHeight="1" x14ac:dyDescent="0.2">
      <c r="A3" s="25">
        <v>2</v>
      </c>
      <c r="B3" s="25" t="s">
        <v>68</v>
      </c>
      <c r="C3" s="25" t="s">
        <v>54</v>
      </c>
      <c r="D3" s="24" t="s">
        <v>70</v>
      </c>
      <c r="E3" s="25" t="s">
        <v>69</v>
      </c>
      <c r="F3" s="25" t="s">
        <v>54</v>
      </c>
      <c r="G3" s="24" t="s">
        <v>58</v>
      </c>
      <c r="H3" s="27">
        <f t="shared" ca="1" si="0"/>
        <v>54.542465753424658</v>
      </c>
      <c r="I3" s="24" t="s">
        <v>59</v>
      </c>
      <c r="J3" s="24" t="s">
        <v>72</v>
      </c>
      <c r="K3" s="24"/>
      <c r="L3" s="24" t="s">
        <v>71</v>
      </c>
      <c r="M3" s="24" t="s">
        <v>61</v>
      </c>
      <c r="N3" s="24"/>
      <c r="O3" s="30"/>
      <c r="P3" s="30"/>
      <c r="Q3" s="26">
        <v>36814</v>
      </c>
      <c r="R3" s="31">
        <v>23616</v>
      </c>
      <c r="S3" s="24" t="s">
        <v>74</v>
      </c>
      <c r="T3" s="24"/>
      <c r="U3" s="24"/>
      <c r="V3" s="24"/>
      <c r="W3" s="24"/>
      <c r="X3" s="24"/>
      <c r="Y3" s="24"/>
      <c r="Z3" s="24"/>
      <c r="AA3" s="24" t="s">
        <v>64</v>
      </c>
      <c r="AB3" s="29">
        <f t="shared" ca="1" si="1"/>
        <v>18.383561643835616</v>
      </c>
      <c r="AC3" s="28" t="s">
        <v>63</v>
      </c>
      <c r="AD3" s="30" t="s">
        <v>73</v>
      </c>
      <c r="AE3" s="32">
        <v>43704</v>
      </c>
      <c r="AF3" s="24"/>
      <c r="AG3" s="33">
        <v>79.5</v>
      </c>
      <c r="AH3" s="26">
        <v>36814</v>
      </c>
      <c r="AI3" s="31"/>
      <c r="AJ3" s="24"/>
      <c r="AK3" s="24"/>
      <c r="AL3" s="24"/>
      <c r="AM3" s="24"/>
      <c r="AN3" s="24"/>
      <c r="AO3" s="24"/>
      <c r="AP3" s="24"/>
      <c r="AQ3" s="24"/>
    </row>
    <row r="4" spans="1:43" ht="21" customHeight="1" x14ac:dyDescent="0.2">
      <c r="A4" s="25">
        <v>3</v>
      </c>
      <c r="B4" s="25" t="s">
        <v>75</v>
      </c>
      <c r="C4" s="25" t="s">
        <v>54</v>
      </c>
      <c r="D4" s="24" t="s">
        <v>77</v>
      </c>
      <c r="E4" s="25" t="s">
        <v>76</v>
      </c>
      <c r="F4" s="25" t="s">
        <v>54</v>
      </c>
      <c r="G4" s="24" t="s">
        <v>58</v>
      </c>
      <c r="H4" s="27">
        <f t="shared" ca="1" si="0"/>
        <v>69.69315068493151</v>
      </c>
      <c r="I4" s="24" t="s">
        <v>59</v>
      </c>
      <c r="J4" s="24" t="s">
        <v>72</v>
      </c>
      <c r="K4" s="24"/>
      <c r="L4" s="24" t="s">
        <v>71</v>
      </c>
      <c r="M4" s="24" t="s">
        <v>61</v>
      </c>
      <c r="N4" s="24"/>
      <c r="O4" s="24">
        <v>13500001801</v>
      </c>
      <c r="P4" s="24"/>
      <c r="Q4" s="26">
        <v>36814</v>
      </c>
      <c r="R4" s="31">
        <v>18086</v>
      </c>
      <c r="S4" s="25" t="s">
        <v>79</v>
      </c>
      <c r="T4" s="25"/>
      <c r="U4" s="25"/>
      <c r="V4" s="25"/>
      <c r="W4" s="25"/>
      <c r="X4" s="25"/>
      <c r="Y4" s="25"/>
      <c r="Z4" s="25"/>
      <c r="AA4" s="24">
        <v>302</v>
      </c>
      <c r="AB4" s="29">
        <f t="shared" ca="1" si="1"/>
        <v>18.383561643835616</v>
      </c>
      <c r="AC4" s="28" t="s">
        <v>63</v>
      </c>
      <c r="AD4" s="30" t="s">
        <v>78</v>
      </c>
      <c r="AE4" s="32">
        <v>43653</v>
      </c>
      <c r="AF4" s="24"/>
      <c r="AG4" s="33">
        <v>79.5</v>
      </c>
      <c r="AH4" s="26">
        <v>36814</v>
      </c>
      <c r="AI4" s="31"/>
      <c r="AJ4" s="24"/>
      <c r="AK4" s="24"/>
      <c r="AL4" s="24"/>
      <c r="AM4" s="24"/>
      <c r="AN4" s="24"/>
      <c r="AO4" s="24"/>
      <c r="AP4" s="24"/>
      <c r="AQ4" s="24"/>
    </row>
    <row r="5" spans="1:43" ht="21" customHeight="1" x14ac:dyDescent="0.2">
      <c r="A5" s="25">
        <v>4</v>
      </c>
      <c r="B5" s="25" t="s">
        <v>80</v>
      </c>
      <c r="C5" s="25" t="s">
        <v>54</v>
      </c>
      <c r="D5" s="24" t="s">
        <v>82</v>
      </c>
      <c r="E5" s="25" t="s">
        <v>81</v>
      </c>
      <c r="F5" s="25" t="s">
        <v>54</v>
      </c>
      <c r="G5" s="24" t="s">
        <v>58</v>
      </c>
      <c r="H5" s="27">
        <f t="shared" ca="1" si="0"/>
        <v>29.238356164383561</v>
      </c>
      <c r="I5" s="24" t="s">
        <v>83</v>
      </c>
      <c r="J5" s="24" t="s">
        <v>62</v>
      </c>
      <c r="K5" s="24"/>
      <c r="L5" s="24" t="s">
        <v>84</v>
      </c>
      <c r="M5" s="24" t="s">
        <v>61</v>
      </c>
      <c r="N5" s="24"/>
      <c r="O5" s="30" t="s">
        <v>85</v>
      </c>
      <c r="P5" s="30"/>
      <c r="Q5" s="26">
        <v>42520</v>
      </c>
      <c r="R5" s="31">
        <v>32852</v>
      </c>
      <c r="S5" s="24" t="s">
        <v>87</v>
      </c>
      <c r="T5" s="24"/>
      <c r="U5" s="24"/>
      <c r="V5" s="24"/>
      <c r="W5" s="24"/>
      <c r="X5" s="24"/>
      <c r="Y5" s="24"/>
      <c r="Z5" s="24"/>
      <c r="AA5" s="24">
        <v>404</v>
      </c>
      <c r="AB5" s="29">
        <f t="shared" ca="1" si="1"/>
        <v>2.7506849315068491</v>
      </c>
      <c r="AC5" s="28" t="s">
        <v>63</v>
      </c>
      <c r="AD5" s="30" t="s">
        <v>86</v>
      </c>
      <c r="AE5" s="32">
        <v>43809</v>
      </c>
      <c r="AF5" s="24"/>
      <c r="AG5" s="33"/>
      <c r="AH5" s="26">
        <v>42520</v>
      </c>
      <c r="AI5" s="31"/>
      <c r="AJ5" s="24"/>
      <c r="AK5" s="24"/>
      <c r="AL5" s="24"/>
      <c r="AM5" s="24"/>
      <c r="AN5" s="24"/>
      <c r="AO5" s="24"/>
      <c r="AP5" s="24" t="s">
        <v>52</v>
      </c>
      <c r="AQ5" s="24"/>
    </row>
    <row r="6" spans="1:43" ht="21" customHeight="1" x14ac:dyDescent="0.2">
      <c r="A6" s="25">
        <v>5</v>
      </c>
      <c r="B6" s="25" t="s">
        <v>88</v>
      </c>
      <c r="C6" s="25" t="s">
        <v>54</v>
      </c>
      <c r="D6" s="24" t="s">
        <v>90</v>
      </c>
      <c r="E6" s="34" t="s">
        <v>89</v>
      </c>
      <c r="F6" s="25" t="s">
        <v>54</v>
      </c>
      <c r="G6" s="34" t="str">
        <f>IF(VALUE(MID(AD6,15,3))/2=INT(VALUE(MID(AD6,15,3))/2),"女","男")</f>
        <v>男</v>
      </c>
      <c r="H6" s="27">
        <f t="shared" ca="1" si="0"/>
        <v>48.12054794520548</v>
      </c>
      <c r="I6" s="25" t="s">
        <v>59</v>
      </c>
      <c r="J6" s="24" t="s">
        <v>72</v>
      </c>
      <c r="K6" s="24"/>
      <c r="L6" s="25" t="s">
        <v>91</v>
      </c>
      <c r="M6" s="25" t="s">
        <v>61</v>
      </c>
      <c r="N6" s="25"/>
      <c r="O6" s="30" t="s">
        <v>92</v>
      </c>
      <c r="P6" s="30"/>
      <c r="Q6" s="26">
        <v>36636</v>
      </c>
      <c r="R6" s="31">
        <v>25960</v>
      </c>
      <c r="S6" s="25" t="s">
        <v>94</v>
      </c>
      <c r="T6" s="25"/>
      <c r="U6" s="25"/>
      <c r="V6" s="25"/>
      <c r="W6" s="25"/>
      <c r="X6" s="25"/>
      <c r="Y6" s="25"/>
      <c r="Z6" s="25"/>
      <c r="AA6" s="24">
        <v>302</v>
      </c>
      <c r="AB6" s="29">
        <f t="shared" ca="1" si="1"/>
        <v>18.87123287671233</v>
      </c>
      <c r="AC6" s="28" t="s">
        <v>63</v>
      </c>
      <c r="AD6" s="30" t="s">
        <v>93</v>
      </c>
      <c r="AE6" s="32">
        <v>43492</v>
      </c>
      <c r="AF6" s="24"/>
      <c r="AG6" s="33">
        <v>79.5</v>
      </c>
      <c r="AH6" s="26">
        <v>36636</v>
      </c>
      <c r="AI6" s="31"/>
      <c r="AJ6" s="24"/>
      <c r="AK6" s="24"/>
      <c r="AL6" s="24"/>
      <c r="AM6" s="24"/>
      <c r="AN6" s="24" t="s">
        <v>50</v>
      </c>
      <c r="AO6" s="24"/>
      <c r="AP6" s="24"/>
      <c r="AQ6" s="24" t="s">
        <v>95</v>
      </c>
    </row>
    <row r="7" spans="1:43" ht="21" customHeight="1" x14ac:dyDescent="0.2">
      <c r="A7" s="25">
        <v>6</v>
      </c>
      <c r="B7" s="25" t="s">
        <v>96</v>
      </c>
      <c r="C7" s="25" t="s">
        <v>54</v>
      </c>
      <c r="D7" s="35" t="s">
        <v>98</v>
      </c>
      <c r="E7" s="25" t="s">
        <v>97</v>
      </c>
      <c r="F7" s="25" t="s">
        <v>54</v>
      </c>
      <c r="G7" s="35" t="s">
        <v>58</v>
      </c>
      <c r="H7" s="27">
        <f t="shared" ca="1" si="0"/>
        <v>33.917808219178085</v>
      </c>
      <c r="I7" s="25" t="s">
        <v>59</v>
      </c>
      <c r="J7" s="35" t="s">
        <v>72</v>
      </c>
      <c r="K7" s="35"/>
      <c r="L7" s="35" t="s">
        <v>71</v>
      </c>
      <c r="M7" s="35" t="s">
        <v>61</v>
      </c>
      <c r="N7" s="35"/>
      <c r="O7" s="30" t="s">
        <v>99</v>
      </c>
      <c r="P7" s="30"/>
      <c r="Q7" s="26">
        <v>39028</v>
      </c>
      <c r="R7" s="37">
        <v>31144</v>
      </c>
      <c r="S7" s="35" t="s">
        <v>101</v>
      </c>
      <c r="T7" s="35"/>
      <c r="U7" s="35"/>
      <c r="V7" s="35"/>
      <c r="W7" s="35"/>
      <c r="X7" s="35"/>
      <c r="Y7" s="35"/>
      <c r="Z7" s="35"/>
      <c r="AA7" s="35">
        <v>402</v>
      </c>
      <c r="AB7" s="29">
        <f t="shared" ca="1" si="1"/>
        <v>12.317808219178081</v>
      </c>
      <c r="AC7" s="28" t="s">
        <v>63</v>
      </c>
      <c r="AD7" s="36" t="s">
        <v>100</v>
      </c>
      <c r="AE7" s="38">
        <v>43562</v>
      </c>
      <c r="AF7" s="24"/>
      <c r="AG7" s="33"/>
      <c r="AH7" s="26">
        <v>39028</v>
      </c>
      <c r="AI7" s="31"/>
      <c r="AJ7" s="24"/>
      <c r="AK7" s="24"/>
      <c r="AL7" s="24"/>
      <c r="AM7" s="24"/>
      <c r="AN7" s="24"/>
      <c r="AO7" s="24"/>
      <c r="AP7" s="24"/>
      <c r="AQ7" s="24"/>
    </row>
    <row r="8" spans="1:43" ht="21" customHeight="1" x14ac:dyDescent="0.2">
      <c r="A8" s="25">
        <v>7</v>
      </c>
      <c r="B8" s="25" t="s">
        <v>104</v>
      </c>
      <c r="C8" s="25" t="s">
        <v>103</v>
      </c>
      <c r="D8" s="39" t="s">
        <v>106</v>
      </c>
      <c r="E8" s="25" t="s">
        <v>105</v>
      </c>
      <c r="F8" s="25" t="s">
        <v>102</v>
      </c>
      <c r="G8" s="34" t="str">
        <f t="shared" ref="G8:G13" si="2">IF(VALUE(MID(AD8,15,3))/2=INT(VALUE(MID(AD8,15,3))/2),"女","男")</f>
        <v>男</v>
      </c>
      <c r="H8" s="27">
        <f t="shared" ca="1" si="0"/>
        <v>31.082191780821919</v>
      </c>
      <c r="I8" s="39" t="s">
        <v>83</v>
      </c>
      <c r="J8" s="40" t="s">
        <v>107</v>
      </c>
      <c r="K8" s="40"/>
      <c r="L8" s="39" t="s">
        <v>71</v>
      </c>
      <c r="M8" s="39" t="s">
        <v>61</v>
      </c>
      <c r="N8" s="39"/>
      <c r="O8" s="30">
        <v>13650422672</v>
      </c>
      <c r="P8" s="30"/>
      <c r="Q8" s="26">
        <v>39029</v>
      </c>
      <c r="R8" s="31" t="str">
        <f t="shared" ref="R8:R13" si="3">MID(AD8,7,4)&amp;"-"&amp;MID(AD8,11,2)&amp;"-"&amp;MID(AD8,13,2)</f>
        <v>1988-02-06</v>
      </c>
      <c r="S8" s="39" t="s">
        <v>109</v>
      </c>
      <c r="T8" s="39"/>
      <c r="U8" s="39"/>
      <c r="V8" s="39"/>
      <c r="W8" s="39"/>
      <c r="X8" s="39"/>
      <c r="Y8" s="39"/>
      <c r="Z8" s="39"/>
      <c r="AA8" s="39" t="s">
        <v>64</v>
      </c>
      <c r="AB8" s="29">
        <f t="shared" ca="1" si="1"/>
        <v>12.315068493150685</v>
      </c>
      <c r="AC8" s="28" t="s">
        <v>63</v>
      </c>
      <c r="AD8" s="41" t="s">
        <v>108</v>
      </c>
      <c r="AE8" s="32">
        <v>43502</v>
      </c>
      <c r="AF8" s="24"/>
      <c r="AG8" s="33">
        <v>79.5</v>
      </c>
      <c r="AH8" s="31">
        <v>42430</v>
      </c>
      <c r="AI8" s="31"/>
      <c r="AJ8" s="24"/>
      <c r="AK8" s="24"/>
      <c r="AL8" s="24"/>
      <c r="AM8" s="24"/>
      <c r="AN8" s="24" t="s">
        <v>50</v>
      </c>
      <c r="AO8" s="24"/>
      <c r="AP8" s="24"/>
      <c r="AQ8" s="24" t="s">
        <v>95</v>
      </c>
    </row>
    <row r="9" spans="1:43" ht="21" customHeight="1" x14ac:dyDescent="0.2">
      <c r="A9" s="25">
        <v>8</v>
      </c>
      <c r="B9" s="25" t="s">
        <v>110</v>
      </c>
      <c r="C9" s="25" t="s">
        <v>54</v>
      </c>
      <c r="D9" s="25" t="s">
        <v>112</v>
      </c>
      <c r="E9" s="25" t="s">
        <v>111</v>
      </c>
      <c r="F9" s="25" t="s">
        <v>54</v>
      </c>
      <c r="G9" s="34" t="str">
        <f t="shared" si="2"/>
        <v>男</v>
      </c>
      <c r="H9" s="27">
        <f t="shared" ca="1" si="0"/>
        <v>34.416438356164385</v>
      </c>
      <c r="I9" s="25" t="s">
        <v>59</v>
      </c>
      <c r="J9" s="24" t="s">
        <v>72</v>
      </c>
      <c r="K9" s="24"/>
      <c r="L9" s="25" t="s">
        <v>113</v>
      </c>
      <c r="M9" s="25" t="s">
        <v>61</v>
      </c>
      <c r="N9" s="25"/>
      <c r="O9" s="30" t="s">
        <v>114</v>
      </c>
      <c r="P9" s="30"/>
      <c r="Q9" s="26">
        <v>39529</v>
      </c>
      <c r="R9" s="31" t="str">
        <f t="shared" si="3"/>
        <v>1984-10-07</v>
      </c>
      <c r="S9" s="25" t="s">
        <v>116</v>
      </c>
      <c r="T9" s="25"/>
      <c r="U9" s="25"/>
      <c r="V9" s="25"/>
      <c r="W9" s="25"/>
      <c r="X9" s="25"/>
      <c r="Y9" s="25"/>
      <c r="Z9" s="25"/>
      <c r="AA9" s="40" t="s">
        <v>64</v>
      </c>
      <c r="AB9" s="29">
        <f t="shared" ca="1" si="1"/>
        <v>10.945205479452055</v>
      </c>
      <c r="AC9" s="28" t="s">
        <v>63</v>
      </c>
      <c r="AD9" s="30" t="s">
        <v>115</v>
      </c>
      <c r="AE9" s="32">
        <v>43745</v>
      </c>
      <c r="AF9" s="24"/>
      <c r="AG9" s="33">
        <v>79.5</v>
      </c>
      <c r="AH9" s="31">
        <v>42513</v>
      </c>
      <c r="AI9" s="31">
        <v>43608</v>
      </c>
      <c r="AJ9" s="24"/>
      <c r="AK9" s="24"/>
      <c r="AL9" s="24"/>
      <c r="AM9" s="24"/>
      <c r="AN9" s="24" t="s">
        <v>50</v>
      </c>
      <c r="AO9" s="24"/>
      <c r="AP9" s="24"/>
      <c r="AQ9" s="24" t="s">
        <v>95</v>
      </c>
    </row>
    <row r="10" spans="1:43" ht="20.25" customHeight="1" x14ac:dyDescent="0.2">
      <c r="A10" s="25">
        <v>9</v>
      </c>
      <c r="B10" s="25" t="s">
        <v>118</v>
      </c>
      <c r="C10" s="39" t="s">
        <v>117</v>
      </c>
      <c r="D10" s="25" t="s">
        <v>120</v>
      </c>
      <c r="E10" s="25" t="s">
        <v>119</v>
      </c>
      <c r="F10" s="39" t="s">
        <v>117</v>
      </c>
      <c r="G10" s="34" t="str">
        <f t="shared" si="2"/>
        <v>女</v>
      </c>
      <c r="H10" s="27">
        <f t="shared" ca="1" si="0"/>
        <v>46.9972602739726</v>
      </c>
      <c r="I10" s="25" t="s">
        <v>59</v>
      </c>
      <c r="J10" s="24" t="s">
        <v>122</v>
      </c>
      <c r="K10" s="24"/>
      <c r="L10" s="25" t="s">
        <v>121</v>
      </c>
      <c r="M10" s="25" t="s">
        <v>61</v>
      </c>
      <c r="N10" s="25"/>
      <c r="O10" s="30" t="s">
        <v>123</v>
      </c>
      <c r="P10" s="30"/>
      <c r="Q10" s="26">
        <v>40770</v>
      </c>
      <c r="R10" s="31" t="str">
        <f t="shared" si="3"/>
        <v>1972-03-12</v>
      </c>
      <c r="S10" s="24" t="s">
        <v>125</v>
      </c>
      <c r="T10" s="24"/>
      <c r="U10" s="24"/>
      <c r="V10" s="24"/>
      <c r="W10" s="24"/>
      <c r="X10" s="24"/>
      <c r="Y10" s="24"/>
      <c r="Z10" s="24"/>
      <c r="AA10" s="40" t="s">
        <v>64</v>
      </c>
      <c r="AB10" s="29">
        <f t="shared" ca="1" si="1"/>
        <v>7.5452054794520551</v>
      </c>
      <c r="AC10" s="28" t="s">
        <v>63</v>
      </c>
      <c r="AD10" s="30" t="s">
        <v>124</v>
      </c>
      <c r="AE10" s="32">
        <v>43536</v>
      </c>
      <c r="AF10" s="24"/>
      <c r="AG10" s="33">
        <v>79.5</v>
      </c>
      <c r="AH10" s="31">
        <v>42513</v>
      </c>
      <c r="AI10" s="31">
        <v>43608</v>
      </c>
      <c r="AJ10" s="24"/>
      <c r="AK10" s="24"/>
      <c r="AL10" s="24"/>
      <c r="AM10" s="24"/>
      <c r="AN10" s="24" t="s">
        <v>50</v>
      </c>
      <c r="AO10" s="24"/>
      <c r="AP10" s="24"/>
      <c r="AQ10" s="24" t="s">
        <v>126</v>
      </c>
    </row>
    <row r="11" spans="1:43" ht="21" customHeight="1" x14ac:dyDescent="0.2">
      <c r="A11" s="25">
        <v>10</v>
      </c>
      <c r="B11" s="25" t="s">
        <v>128</v>
      </c>
      <c r="C11" s="25" t="s">
        <v>127</v>
      </c>
      <c r="D11" s="24" t="s">
        <v>130</v>
      </c>
      <c r="E11" s="25" t="s">
        <v>129</v>
      </c>
      <c r="F11" s="39" t="s">
        <v>102</v>
      </c>
      <c r="G11" s="34" t="str">
        <f t="shared" si="2"/>
        <v>女</v>
      </c>
      <c r="H11" s="27">
        <f t="shared" ca="1" si="0"/>
        <v>46.457534246575342</v>
      </c>
      <c r="I11" s="25" t="s">
        <v>59</v>
      </c>
      <c r="J11" s="24" t="s">
        <v>122</v>
      </c>
      <c r="K11" s="24"/>
      <c r="L11" s="24" t="s">
        <v>131</v>
      </c>
      <c r="M11" s="24" t="s">
        <v>61</v>
      </c>
      <c r="N11" s="24"/>
      <c r="O11" s="30" t="s">
        <v>132</v>
      </c>
      <c r="P11" s="30"/>
      <c r="Q11" s="26">
        <v>41064</v>
      </c>
      <c r="R11" s="31" t="str">
        <f t="shared" si="3"/>
        <v>1972-09-25</v>
      </c>
      <c r="S11" s="24" t="s">
        <v>134</v>
      </c>
      <c r="T11" s="24"/>
      <c r="U11" s="24"/>
      <c r="V11" s="24"/>
      <c r="W11" s="24"/>
      <c r="X11" s="24"/>
      <c r="Y11" s="24"/>
      <c r="Z11" s="24"/>
      <c r="AA11" s="24" t="s">
        <v>64</v>
      </c>
      <c r="AB11" s="29">
        <f t="shared" ca="1" si="1"/>
        <v>6.7397260273972606</v>
      </c>
      <c r="AC11" s="28" t="s">
        <v>63</v>
      </c>
      <c r="AD11" s="30" t="s">
        <v>133</v>
      </c>
      <c r="AE11" s="32">
        <v>43733</v>
      </c>
      <c r="AF11" s="24"/>
      <c r="AG11" s="33">
        <v>79.5</v>
      </c>
      <c r="AH11" s="31">
        <v>42159</v>
      </c>
      <c r="AI11" s="31">
        <v>43255</v>
      </c>
      <c r="AJ11" s="24" t="s">
        <v>135</v>
      </c>
      <c r="AK11" s="24"/>
      <c r="AL11" s="24"/>
      <c r="AM11" s="24"/>
      <c r="AN11" s="24" t="s">
        <v>50</v>
      </c>
      <c r="AO11" s="24"/>
      <c r="AP11" s="24"/>
      <c r="AQ11" s="24" t="s">
        <v>126</v>
      </c>
    </row>
    <row r="12" spans="1:43" ht="21" customHeight="1" x14ac:dyDescent="0.2">
      <c r="A12" s="25">
        <v>11</v>
      </c>
      <c r="B12" s="25" t="s">
        <v>137</v>
      </c>
      <c r="C12" s="39" t="s">
        <v>136</v>
      </c>
      <c r="D12" s="24" t="s">
        <v>139</v>
      </c>
      <c r="E12" s="25" t="s">
        <v>138</v>
      </c>
      <c r="F12" s="39" t="s">
        <v>136</v>
      </c>
      <c r="G12" s="34" t="str">
        <f t="shared" si="2"/>
        <v>男</v>
      </c>
      <c r="H12" s="27">
        <f t="shared" ca="1" si="0"/>
        <v>62.830136986301369</v>
      </c>
      <c r="I12" s="25" t="s">
        <v>59</v>
      </c>
      <c r="J12" s="24" t="s">
        <v>122</v>
      </c>
      <c r="K12" s="24"/>
      <c r="L12" s="24" t="s">
        <v>113</v>
      </c>
      <c r="M12" s="24" t="s">
        <v>61</v>
      </c>
      <c r="N12" s="24"/>
      <c r="O12" s="30" t="s">
        <v>140</v>
      </c>
      <c r="P12" s="30"/>
      <c r="Q12" s="26">
        <v>41072</v>
      </c>
      <c r="R12" s="31" t="str">
        <f t="shared" si="3"/>
        <v>1956-05-16</v>
      </c>
      <c r="S12" s="24" t="s">
        <v>142</v>
      </c>
      <c r="T12" s="24"/>
      <c r="U12" s="24"/>
      <c r="V12" s="24"/>
      <c r="W12" s="24"/>
      <c r="X12" s="24"/>
      <c r="Y12" s="24"/>
      <c r="Z12" s="24"/>
      <c r="AA12" s="24">
        <v>102</v>
      </c>
      <c r="AB12" s="29">
        <f t="shared" ca="1" si="1"/>
        <v>6.7178082191780826</v>
      </c>
      <c r="AC12" s="28" t="s">
        <v>63</v>
      </c>
      <c r="AD12" s="30" t="s">
        <v>141</v>
      </c>
      <c r="AE12" s="32">
        <v>43601</v>
      </c>
      <c r="AF12" s="24"/>
      <c r="AG12" s="33">
        <v>79.5</v>
      </c>
      <c r="AH12" s="31">
        <v>42513</v>
      </c>
      <c r="AI12" s="31">
        <v>43608</v>
      </c>
      <c r="AJ12" s="24"/>
      <c r="AK12" s="24"/>
      <c r="AL12" s="24"/>
      <c r="AM12" s="24"/>
      <c r="AN12" s="24" t="s">
        <v>50</v>
      </c>
      <c r="AO12" s="24"/>
      <c r="AP12" s="24"/>
      <c r="AQ12" s="24" t="s">
        <v>126</v>
      </c>
    </row>
    <row r="13" spans="1:43" ht="21" customHeight="1" x14ac:dyDescent="0.2">
      <c r="A13" s="25">
        <v>12</v>
      </c>
      <c r="B13" s="25" t="s">
        <v>143</v>
      </c>
      <c r="C13" s="25" t="s">
        <v>103</v>
      </c>
      <c r="D13" s="24" t="s">
        <v>145</v>
      </c>
      <c r="E13" s="25" t="s">
        <v>144</v>
      </c>
      <c r="F13" s="39" t="s">
        <v>102</v>
      </c>
      <c r="G13" s="34" t="str">
        <f t="shared" si="2"/>
        <v>男</v>
      </c>
      <c r="H13" s="27">
        <f t="shared" ca="1" si="0"/>
        <v>29.210958904109589</v>
      </c>
      <c r="I13" s="39" t="s">
        <v>83</v>
      </c>
      <c r="J13" s="24" t="s">
        <v>122</v>
      </c>
      <c r="K13" s="24"/>
      <c r="L13" s="24" t="s">
        <v>91</v>
      </c>
      <c r="M13" s="39" t="s">
        <v>61</v>
      </c>
      <c r="N13" s="39"/>
      <c r="O13" s="30">
        <v>13113073637</v>
      </c>
      <c r="P13" s="30"/>
      <c r="Q13" s="26">
        <v>41137</v>
      </c>
      <c r="R13" s="31" t="str">
        <f t="shared" si="3"/>
        <v>1989-12-20</v>
      </c>
      <c r="S13" s="24" t="s">
        <v>147</v>
      </c>
      <c r="T13" s="24"/>
      <c r="U13" s="24"/>
      <c r="V13" s="24"/>
      <c r="W13" s="24"/>
      <c r="X13" s="24"/>
      <c r="Y13" s="24"/>
      <c r="Z13" s="24"/>
      <c r="AA13" s="24" t="s">
        <v>64</v>
      </c>
      <c r="AB13" s="29">
        <f t="shared" ca="1" si="1"/>
        <v>6.5397260273972604</v>
      </c>
      <c r="AC13" s="28" t="s">
        <v>63</v>
      </c>
      <c r="AD13" s="30" t="s">
        <v>146</v>
      </c>
      <c r="AE13" s="32">
        <v>43819</v>
      </c>
      <c r="AF13" s="24"/>
      <c r="AG13" s="33">
        <v>79.5</v>
      </c>
      <c r="AH13" s="31">
        <v>42513</v>
      </c>
      <c r="AI13" s="31">
        <v>43608</v>
      </c>
      <c r="AJ13" s="24"/>
      <c r="AK13" s="24"/>
      <c r="AL13" s="24"/>
      <c r="AM13" s="24"/>
      <c r="AN13" s="24" t="s">
        <v>50</v>
      </c>
      <c r="AO13" s="24"/>
      <c r="AP13" s="24"/>
      <c r="AQ13" s="24"/>
    </row>
    <row r="14" spans="1:43" ht="21" customHeight="1" x14ac:dyDescent="0.2">
      <c r="A14" s="25">
        <v>13</v>
      </c>
      <c r="B14" s="25" t="s">
        <v>148</v>
      </c>
      <c r="C14" s="25" t="s">
        <v>103</v>
      </c>
      <c r="D14" s="24" t="s">
        <v>150</v>
      </c>
      <c r="E14" s="25" t="s">
        <v>149</v>
      </c>
      <c r="F14" s="39" t="s">
        <v>102</v>
      </c>
      <c r="G14" s="34" t="s">
        <v>58</v>
      </c>
      <c r="H14" s="27">
        <f t="shared" ca="1" si="0"/>
        <v>41.271232876712325</v>
      </c>
      <c r="I14" s="25" t="s">
        <v>59</v>
      </c>
      <c r="J14" s="24" t="s">
        <v>151</v>
      </c>
      <c r="K14" s="24"/>
      <c r="L14" s="39" t="s">
        <v>71</v>
      </c>
      <c r="M14" s="39" t="s">
        <v>61</v>
      </c>
      <c r="N14" s="39"/>
      <c r="O14" s="30" t="s">
        <v>152</v>
      </c>
      <c r="P14" s="30"/>
      <c r="Q14" s="26">
        <v>41238</v>
      </c>
      <c r="R14" s="31">
        <v>28460</v>
      </c>
      <c r="S14" s="25" t="s">
        <v>154</v>
      </c>
      <c r="T14" s="25"/>
      <c r="U14" s="25"/>
      <c r="V14" s="25"/>
      <c r="W14" s="25"/>
      <c r="X14" s="25"/>
      <c r="Y14" s="25"/>
      <c r="Z14" s="25"/>
      <c r="AA14" s="24" t="s">
        <v>64</v>
      </c>
      <c r="AB14" s="29">
        <f t="shared" ca="1" si="1"/>
        <v>6.2630136986301368</v>
      </c>
      <c r="AC14" s="28" t="s">
        <v>63</v>
      </c>
      <c r="AD14" s="30" t="s">
        <v>153</v>
      </c>
      <c r="AE14" s="32">
        <v>43800</v>
      </c>
      <c r="AF14" s="24"/>
      <c r="AG14" s="33"/>
      <c r="AH14" s="31">
        <v>42513</v>
      </c>
      <c r="AI14" s="31">
        <v>43608</v>
      </c>
      <c r="AJ14" s="24"/>
      <c r="AK14" s="24"/>
      <c r="AL14" s="24"/>
      <c r="AM14" s="24"/>
      <c r="AN14" s="24" t="s">
        <v>50</v>
      </c>
      <c r="AO14" s="24"/>
      <c r="AP14" s="24"/>
      <c r="AQ14" s="24" t="s">
        <v>95</v>
      </c>
    </row>
    <row r="15" spans="1:43" ht="21" customHeight="1" x14ac:dyDescent="0.2">
      <c r="A15" s="25">
        <v>14</v>
      </c>
      <c r="B15" s="25" t="s">
        <v>155</v>
      </c>
      <c r="C15" s="39" t="s">
        <v>136</v>
      </c>
      <c r="D15" s="25" t="s">
        <v>157</v>
      </c>
      <c r="E15" s="25" t="s">
        <v>156</v>
      </c>
      <c r="F15" s="39" t="s">
        <v>136</v>
      </c>
      <c r="G15" s="34" t="s">
        <v>58</v>
      </c>
      <c r="H15" s="27">
        <f t="shared" ca="1" si="0"/>
        <v>38.043835616438358</v>
      </c>
      <c r="I15" s="25" t="s">
        <v>59</v>
      </c>
      <c r="J15" s="24" t="s">
        <v>122</v>
      </c>
      <c r="K15" s="24"/>
      <c r="L15" s="24" t="s">
        <v>71</v>
      </c>
      <c r="M15" s="24" t="s">
        <v>61</v>
      </c>
      <c r="N15" s="24"/>
      <c r="O15" s="30" t="s">
        <v>158</v>
      </c>
      <c r="P15" s="30"/>
      <c r="Q15" s="26">
        <v>41331</v>
      </c>
      <c r="R15" s="31">
        <v>29638</v>
      </c>
      <c r="S15" s="39" t="s">
        <v>160</v>
      </c>
      <c r="T15" s="39"/>
      <c r="U15" s="39"/>
      <c r="V15" s="39"/>
      <c r="W15" s="39"/>
      <c r="X15" s="39"/>
      <c r="Y15" s="39"/>
      <c r="Z15" s="39"/>
      <c r="AA15" s="25" t="s">
        <v>64</v>
      </c>
      <c r="AB15" s="29">
        <f t="shared" ca="1" si="1"/>
        <v>6.0082191780821921</v>
      </c>
      <c r="AC15" s="28" t="s">
        <v>63</v>
      </c>
      <c r="AD15" s="30" t="s">
        <v>159</v>
      </c>
      <c r="AE15" s="32">
        <v>43517</v>
      </c>
      <c r="AF15" s="24"/>
      <c r="AG15" s="33"/>
      <c r="AH15" s="31">
        <v>42513</v>
      </c>
      <c r="AI15" s="31">
        <v>43608</v>
      </c>
      <c r="AJ15" s="24"/>
      <c r="AK15" s="24"/>
      <c r="AL15" s="24"/>
      <c r="AM15" s="24"/>
      <c r="AN15" s="24" t="s">
        <v>50</v>
      </c>
      <c r="AO15" s="24"/>
      <c r="AP15" s="24"/>
      <c r="AQ15" s="24" t="s">
        <v>95</v>
      </c>
    </row>
    <row r="16" spans="1:43" ht="21.95" customHeight="1" x14ac:dyDescent="0.2">
      <c r="A16" s="25">
        <v>15</v>
      </c>
      <c r="B16" s="25" t="s">
        <v>161</v>
      </c>
      <c r="C16" s="25" t="s">
        <v>127</v>
      </c>
      <c r="D16" s="24" t="s">
        <v>163</v>
      </c>
      <c r="E16" s="25" t="s">
        <v>162</v>
      </c>
      <c r="F16" s="39" t="s">
        <v>102</v>
      </c>
      <c r="G16" s="34" t="s">
        <v>58</v>
      </c>
      <c r="H16" s="27">
        <f t="shared" ca="1" si="0"/>
        <v>31.668493150684931</v>
      </c>
      <c r="I16" s="25" t="s">
        <v>59</v>
      </c>
      <c r="J16" s="24" t="s">
        <v>122</v>
      </c>
      <c r="K16" s="24"/>
      <c r="L16" s="24" t="s">
        <v>113</v>
      </c>
      <c r="M16" s="24" t="s">
        <v>61</v>
      </c>
      <c r="N16" s="24"/>
      <c r="O16" s="30" t="s">
        <v>164</v>
      </c>
      <c r="P16" s="30"/>
      <c r="Q16" s="26">
        <v>41334</v>
      </c>
      <c r="R16" s="31">
        <v>31965</v>
      </c>
      <c r="S16" s="24" t="s">
        <v>166</v>
      </c>
      <c r="T16" s="24"/>
      <c r="U16" s="24"/>
      <c r="V16" s="24"/>
      <c r="W16" s="24"/>
      <c r="X16" s="24"/>
      <c r="Y16" s="24"/>
      <c r="Z16" s="24"/>
      <c r="AA16" s="24" t="s">
        <v>64</v>
      </c>
      <c r="AB16" s="29">
        <f t="shared" ca="1" si="1"/>
        <v>6</v>
      </c>
      <c r="AC16" s="28" t="s">
        <v>63</v>
      </c>
      <c r="AD16" s="30" t="s">
        <v>165</v>
      </c>
      <c r="AE16" s="32">
        <v>43653</v>
      </c>
      <c r="AF16" s="24"/>
      <c r="AG16" s="33"/>
      <c r="AH16" s="8">
        <v>43525</v>
      </c>
      <c r="AI16" s="42" t="s">
        <v>135</v>
      </c>
      <c r="AK16" s="24"/>
      <c r="AL16" s="24"/>
      <c r="AM16" s="24"/>
      <c r="AN16" s="24" t="s">
        <v>50</v>
      </c>
      <c r="AO16" s="24"/>
      <c r="AP16" s="24"/>
      <c r="AQ16" s="24" t="s">
        <v>95</v>
      </c>
    </row>
    <row r="17" spans="1:43" ht="27.75" customHeight="1" x14ac:dyDescent="0.2">
      <c r="A17" s="25">
        <v>16</v>
      </c>
      <c r="B17" s="25" t="s">
        <v>167</v>
      </c>
      <c r="C17" s="39" t="s">
        <v>117</v>
      </c>
      <c r="D17" s="24" t="s">
        <v>106</v>
      </c>
      <c r="E17" s="25" t="s">
        <v>168</v>
      </c>
      <c r="F17" s="39" t="s">
        <v>117</v>
      </c>
      <c r="G17" s="34" t="s">
        <v>58</v>
      </c>
      <c r="H17" s="27">
        <f t="shared" ca="1" si="0"/>
        <v>28.605479452054794</v>
      </c>
      <c r="I17" s="39" t="s">
        <v>83</v>
      </c>
      <c r="J17" s="24" t="s">
        <v>107</v>
      </c>
      <c r="K17" s="24"/>
      <c r="L17" s="24" t="s">
        <v>71</v>
      </c>
      <c r="M17" s="24" t="s">
        <v>61</v>
      </c>
      <c r="N17" s="24"/>
      <c r="O17" s="30" t="s">
        <v>169</v>
      </c>
      <c r="P17" s="30"/>
      <c r="Q17" s="26">
        <v>41618</v>
      </c>
      <c r="R17" s="31">
        <v>33083</v>
      </c>
      <c r="S17" s="24" t="s">
        <v>171</v>
      </c>
      <c r="T17" s="24"/>
      <c r="U17" s="24"/>
      <c r="V17" s="24"/>
      <c r="W17" s="24"/>
      <c r="X17" s="24"/>
      <c r="Y17" s="24"/>
      <c r="Z17" s="24"/>
      <c r="AA17" s="24">
        <v>404</v>
      </c>
      <c r="AB17" s="29">
        <f t="shared" ca="1" si="1"/>
        <v>5.2219178082191782</v>
      </c>
      <c r="AC17" s="28" t="s">
        <v>63</v>
      </c>
      <c r="AD17" s="30" t="s">
        <v>170</v>
      </c>
      <c r="AE17" s="32">
        <v>43675</v>
      </c>
      <c r="AF17" s="24"/>
      <c r="AG17" s="33" t="s">
        <v>172</v>
      </c>
      <c r="AH17" s="31">
        <v>41618</v>
      </c>
      <c r="AI17" s="26">
        <v>42713</v>
      </c>
      <c r="AJ17" s="24"/>
      <c r="AK17" s="24"/>
      <c r="AL17" s="24"/>
      <c r="AM17" s="24"/>
      <c r="AN17" s="24" t="s">
        <v>50</v>
      </c>
      <c r="AO17" s="24" t="s">
        <v>173</v>
      </c>
      <c r="AP17" s="24"/>
      <c r="AQ17" s="24" t="s">
        <v>95</v>
      </c>
    </row>
    <row r="18" spans="1:43" ht="21" customHeight="1" x14ac:dyDescent="0.2">
      <c r="A18" s="25">
        <v>17</v>
      </c>
      <c r="B18" s="25" t="s">
        <v>175</v>
      </c>
      <c r="C18" s="25" t="s">
        <v>174</v>
      </c>
      <c r="D18" s="24" t="s">
        <v>177</v>
      </c>
      <c r="E18" s="25" t="s">
        <v>176</v>
      </c>
      <c r="F18" s="25" t="s">
        <v>174</v>
      </c>
      <c r="G18" s="34" t="s">
        <v>178</v>
      </c>
      <c r="H18" s="27">
        <f t="shared" ca="1" si="0"/>
        <v>32.224657534246575</v>
      </c>
      <c r="I18" s="25" t="s">
        <v>59</v>
      </c>
      <c r="J18" s="25" t="s">
        <v>122</v>
      </c>
      <c r="K18" s="25"/>
      <c r="L18" s="24" t="s">
        <v>91</v>
      </c>
      <c r="M18" s="39" t="s">
        <v>61</v>
      </c>
      <c r="N18" s="39"/>
      <c r="O18" s="30" t="s">
        <v>179</v>
      </c>
      <c r="P18" s="30"/>
      <c r="Q18" s="26">
        <v>41577</v>
      </c>
      <c r="R18" s="31">
        <v>31762</v>
      </c>
      <c r="S18" s="24" t="s">
        <v>181</v>
      </c>
      <c r="T18" s="24"/>
      <c r="U18" s="24"/>
      <c r="V18" s="24"/>
      <c r="W18" s="24"/>
      <c r="X18" s="24"/>
      <c r="Y18" s="24"/>
      <c r="Z18" s="24"/>
      <c r="AA18" s="24" t="s">
        <v>64</v>
      </c>
      <c r="AB18" s="29">
        <f t="shared" ca="1" si="1"/>
        <v>5.3342465753424655</v>
      </c>
      <c r="AC18" s="28" t="s">
        <v>63</v>
      </c>
      <c r="AD18" s="30" t="s">
        <v>180</v>
      </c>
      <c r="AE18" s="32">
        <v>43815</v>
      </c>
      <c r="AF18" s="24"/>
      <c r="AG18" s="33"/>
      <c r="AH18" s="31">
        <v>41577</v>
      </c>
      <c r="AI18" s="26">
        <v>42672</v>
      </c>
      <c r="AJ18" s="24"/>
      <c r="AK18" s="24"/>
      <c r="AL18" s="24"/>
      <c r="AM18" s="24"/>
      <c r="AN18" s="24" t="s">
        <v>50</v>
      </c>
      <c r="AO18" s="24"/>
      <c r="AP18" s="24"/>
      <c r="AQ18" s="24" t="s">
        <v>95</v>
      </c>
    </row>
    <row r="19" spans="1:43" ht="21" customHeight="1" x14ac:dyDescent="0.2">
      <c r="A19" s="25">
        <v>18</v>
      </c>
      <c r="B19" s="25" t="s">
        <v>182</v>
      </c>
      <c r="C19" s="25" t="s">
        <v>127</v>
      </c>
      <c r="D19" s="24" t="s">
        <v>130</v>
      </c>
      <c r="E19" s="25" t="s">
        <v>183</v>
      </c>
      <c r="F19" s="39" t="s">
        <v>102</v>
      </c>
      <c r="G19" s="24" t="s">
        <v>178</v>
      </c>
      <c r="H19" s="27">
        <f t="shared" ca="1" si="0"/>
        <v>42.991780821917807</v>
      </c>
      <c r="I19" s="25" t="s">
        <v>59</v>
      </c>
      <c r="J19" s="24" t="s">
        <v>122</v>
      </c>
      <c r="K19" s="24"/>
      <c r="L19" s="24" t="s">
        <v>131</v>
      </c>
      <c r="M19" s="24" t="s">
        <v>61</v>
      </c>
      <c r="N19" s="24"/>
      <c r="O19" s="30" t="s">
        <v>184</v>
      </c>
      <c r="P19" s="30"/>
      <c r="Q19" s="26">
        <v>41610</v>
      </c>
      <c r="R19" s="31">
        <v>27832</v>
      </c>
      <c r="S19" s="24" t="s">
        <v>186</v>
      </c>
      <c r="T19" s="24"/>
      <c r="U19" s="24"/>
      <c r="V19" s="24"/>
      <c r="W19" s="24"/>
      <c r="X19" s="24"/>
      <c r="Y19" s="24"/>
      <c r="Z19" s="24"/>
      <c r="AA19" s="24" t="s">
        <v>64</v>
      </c>
      <c r="AB19" s="29">
        <f t="shared" ca="1" si="1"/>
        <v>5.2438356164383562</v>
      </c>
      <c r="AC19" s="28" t="s">
        <v>63</v>
      </c>
      <c r="AD19" s="30" t="s">
        <v>185</v>
      </c>
      <c r="AE19" s="32">
        <v>43537</v>
      </c>
      <c r="AF19" s="24"/>
      <c r="AG19" s="33"/>
      <c r="AH19" s="31">
        <v>41610</v>
      </c>
      <c r="AI19" s="26">
        <v>42705</v>
      </c>
      <c r="AJ19" s="24"/>
      <c r="AK19" s="24"/>
      <c r="AL19" s="24"/>
      <c r="AM19" s="24"/>
      <c r="AN19" s="24" t="s">
        <v>50</v>
      </c>
      <c r="AO19" s="24"/>
      <c r="AP19" s="24"/>
      <c r="AQ19" s="24" t="s">
        <v>126</v>
      </c>
    </row>
    <row r="20" spans="1:43" ht="21" customHeight="1" x14ac:dyDescent="0.2">
      <c r="A20" s="25">
        <v>19</v>
      </c>
      <c r="B20" s="25" t="s">
        <v>187</v>
      </c>
      <c r="C20" s="25" t="s">
        <v>174</v>
      </c>
      <c r="D20" s="24" t="s">
        <v>189</v>
      </c>
      <c r="E20" s="25" t="s">
        <v>188</v>
      </c>
      <c r="F20" s="25" t="s">
        <v>174</v>
      </c>
      <c r="G20" s="34" t="s">
        <v>178</v>
      </c>
      <c r="H20" s="27">
        <f t="shared" ca="1" si="0"/>
        <v>40.805479452054797</v>
      </c>
      <c r="I20" s="25" t="s">
        <v>59</v>
      </c>
      <c r="J20" s="25" t="s">
        <v>192</v>
      </c>
      <c r="K20" s="25"/>
      <c r="L20" s="24" t="s">
        <v>190</v>
      </c>
      <c r="M20" s="39" t="s">
        <v>191</v>
      </c>
      <c r="N20" s="39"/>
      <c r="O20" s="30" t="s">
        <v>193</v>
      </c>
      <c r="P20" s="30"/>
      <c r="Q20" s="26">
        <v>41688</v>
      </c>
      <c r="R20" s="31">
        <v>28630</v>
      </c>
      <c r="S20" s="24" t="s">
        <v>195</v>
      </c>
      <c r="T20" s="24"/>
      <c r="U20" s="24"/>
      <c r="V20" s="24"/>
      <c r="W20" s="24"/>
      <c r="X20" s="24"/>
      <c r="Y20" s="24"/>
      <c r="Z20" s="24"/>
      <c r="AA20" s="24" t="s">
        <v>64</v>
      </c>
      <c r="AB20" s="29">
        <f t="shared" ca="1" si="1"/>
        <v>5.0301369863013701</v>
      </c>
      <c r="AC20" s="28" t="s">
        <v>63</v>
      </c>
      <c r="AD20" s="30" t="s">
        <v>194</v>
      </c>
      <c r="AE20" s="32">
        <v>43605</v>
      </c>
      <c r="AF20" s="24"/>
      <c r="AG20" s="33"/>
      <c r="AH20" s="31">
        <v>41688</v>
      </c>
      <c r="AI20" s="31">
        <v>42783</v>
      </c>
      <c r="AJ20" s="24"/>
      <c r="AK20" s="24"/>
      <c r="AL20" s="24"/>
      <c r="AM20" s="24"/>
      <c r="AN20" s="24"/>
      <c r="AO20" s="24"/>
      <c r="AP20" s="24" t="s">
        <v>52</v>
      </c>
      <c r="AQ20" s="24"/>
    </row>
    <row r="21" spans="1:43" ht="21" customHeight="1" x14ac:dyDescent="0.2">
      <c r="A21" s="25">
        <v>20</v>
      </c>
      <c r="B21" s="25" t="s">
        <v>196</v>
      </c>
      <c r="C21" s="25" t="s">
        <v>103</v>
      </c>
      <c r="D21" s="24" t="s">
        <v>198</v>
      </c>
      <c r="E21" s="25" t="s">
        <v>197</v>
      </c>
      <c r="F21" s="39" t="s">
        <v>102</v>
      </c>
      <c r="G21" s="31" t="s">
        <v>58</v>
      </c>
      <c r="H21" s="27">
        <f t="shared" ca="1" si="0"/>
        <v>27.054794520547944</v>
      </c>
      <c r="I21" s="39" t="s">
        <v>83</v>
      </c>
      <c r="J21" s="30" t="s">
        <v>122</v>
      </c>
      <c r="K21" s="30"/>
      <c r="L21" s="24" t="s">
        <v>199</v>
      </c>
      <c r="M21" s="24" t="s">
        <v>191</v>
      </c>
      <c r="N21" s="24"/>
      <c r="O21" s="30" t="s">
        <v>200</v>
      </c>
      <c r="P21" s="30"/>
      <c r="Q21" s="26">
        <v>41694</v>
      </c>
      <c r="R21" s="31">
        <v>33649</v>
      </c>
      <c r="S21" s="24" t="s">
        <v>202</v>
      </c>
      <c r="T21" s="24"/>
      <c r="U21" s="24"/>
      <c r="V21" s="24"/>
      <c r="W21" s="24"/>
      <c r="X21" s="24"/>
      <c r="Y21" s="24"/>
      <c r="Z21" s="24"/>
      <c r="AA21" s="24" t="s">
        <v>64</v>
      </c>
      <c r="AB21" s="29">
        <f t="shared" ca="1" si="1"/>
        <v>5.0136986301369859</v>
      </c>
      <c r="AC21" s="28" t="s">
        <v>63</v>
      </c>
      <c r="AD21" s="43" t="s">
        <v>201</v>
      </c>
      <c r="AE21" s="32">
        <v>43511</v>
      </c>
      <c r="AF21" s="24"/>
      <c r="AG21" s="33"/>
      <c r="AH21" s="31">
        <v>41698</v>
      </c>
      <c r="AI21" s="31">
        <v>42789</v>
      </c>
      <c r="AJ21" s="24"/>
      <c r="AK21" s="24"/>
      <c r="AL21" s="24"/>
      <c r="AM21" s="24"/>
      <c r="AN21" s="24" t="s">
        <v>50</v>
      </c>
      <c r="AO21" s="24"/>
      <c r="AP21" s="24"/>
      <c r="AQ21" s="24" t="s">
        <v>95</v>
      </c>
    </row>
    <row r="22" spans="1:43" ht="21" customHeight="1" x14ac:dyDescent="0.2">
      <c r="A22" s="25">
        <v>21</v>
      </c>
      <c r="B22" s="25" t="s">
        <v>203</v>
      </c>
      <c r="C22" s="25" t="s">
        <v>174</v>
      </c>
      <c r="D22" s="24" t="s">
        <v>189</v>
      </c>
      <c r="E22" s="25" t="s">
        <v>204</v>
      </c>
      <c r="F22" s="25" t="s">
        <v>174</v>
      </c>
      <c r="G22" s="34" t="s">
        <v>205</v>
      </c>
      <c r="H22" s="27">
        <f t="shared" ca="1" si="0"/>
        <v>38.558904109589044</v>
      </c>
      <c r="I22" s="25" t="s">
        <v>59</v>
      </c>
      <c r="J22" s="25" t="s">
        <v>122</v>
      </c>
      <c r="K22" s="25"/>
      <c r="L22" s="24" t="s">
        <v>190</v>
      </c>
      <c r="M22" s="39" t="s">
        <v>191</v>
      </c>
      <c r="N22" s="39"/>
      <c r="O22" s="30" t="s">
        <v>206</v>
      </c>
      <c r="P22" s="30"/>
      <c r="Q22" s="26">
        <v>41694</v>
      </c>
      <c r="R22" s="31">
        <v>29450</v>
      </c>
      <c r="S22" s="24" t="s">
        <v>208</v>
      </c>
      <c r="T22" s="24"/>
      <c r="U22" s="24"/>
      <c r="V22" s="24"/>
      <c r="W22" s="24"/>
      <c r="X22" s="24"/>
      <c r="Y22" s="24"/>
      <c r="Z22" s="24"/>
      <c r="AA22" s="24" t="s">
        <v>64</v>
      </c>
      <c r="AB22" s="29">
        <f t="shared" ca="1" si="1"/>
        <v>5.0136986301369859</v>
      </c>
      <c r="AC22" s="28" t="s">
        <v>63</v>
      </c>
      <c r="AD22" s="30" t="s">
        <v>207</v>
      </c>
      <c r="AE22" s="32">
        <v>43694</v>
      </c>
      <c r="AF22" s="24"/>
      <c r="AG22" s="33"/>
      <c r="AH22" s="31">
        <v>41694</v>
      </c>
      <c r="AI22" s="31">
        <v>42789</v>
      </c>
      <c r="AJ22" s="24"/>
      <c r="AK22" s="24"/>
      <c r="AL22" s="24"/>
      <c r="AM22" s="24"/>
      <c r="AN22" s="24" t="s">
        <v>50</v>
      </c>
      <c r="AO22" s="24"/>
      <c r="AP22" s="24"/>
      <c r="AQ22" s="24"/>
    </row>
    <row r="23" spans="1:43" ht="21" customHeight="1" x14ac:dyDescent="0.2">
      <c r="A23" s="25">
        <v>22</v>
      </c>
      <c r="B23" s="25" t="s">
        <v>210</v>
      </c>
      <c r="C23" s="25" t="s">
        <v>209</v>
      </c>
      <c r="D23" s="24" t="s">
        <v>212</v>
      </c>
      <c r="E23" s="25" t="s">
        <v>211</v>
      </c>
      <c r="F23" s="39" t="s">
        <v>102</v>
      </c>
      <c r="G23" s="34" t="s">
        <v>205</v>
      </c>
      <c r="H23" s="27">
        <f t="shared" ca="1" si="0"/>
        <v>47.320547945205476</v>
      </c>
      <c r="I23" s="25" t="s">
        <v>59</v>
      </c>
      <c r="J23" s="25" t="s">
        <v>122</v>
      </c>
      <c r="K23" s="25"/>
      <c r="L23" s="24" t="s">
        <v>190</v>
      </c>
      <c r="M23" s="39" t="s">
        <v>191</v>
      </c>
      <c r="N23" s="39"/>
      <c r="O23" s="30" t="s">
        <v>213</v>
      </c>
      <c r="P23" s="30"/>
      <c r="Q23" s="26">
        <v>41764</v>
      </c>
      <c r="R23" s="31">
        <v>26252</v>
      </c>
      <c r="S23" s="24" t="s">
        <v>215</v>
      </c>
      <c r="T23" s="24"/>
      <c r="U23" s="24"/>
      <c r="V23" s="24"/>
      <c r="W23" s="24"/>
      <c r="X23" s="24"/>
      <c r="Y23" s="24"/>
      <c r="Z23" s="24"/>
      <c r="AA23" s="24" t="s">
        <v>64</v>
      </c>
      <c r="AB23" s="29">
        <f t="shared" ca="1" si="1"/>
        <v>4.8219178082191778</v>
      </c>
      <c r="AC23" s="28" t="s">
        <v>63</v>
      </c>
      <c r="AD23" s="30" t="s">
        <v>214</v>
      </c>
      <c r="AE23" s="32">
        <v>43784</v>
      </c>
      <c r="AF23" s="24"/>
      <c r="AG23" s="33"/>
      <c r="AH23" s="31">
        <v>41764</v>
      </c>
      <c r="AI23" s="31">
        <v>42859</v>
      </c>
      <c r="AJ23" s="24"/>
      <c r="AK23" s="24"/>
      <c r="AL23" s="24"/>
      <c r="AM23" s="24"/>
      <c r="AN23" s="24"/>
      <c r="AO23" s="24"/>
      <c r="AP23" s="24" t="s">
        <v>52</v>
      </c>
      <c r="AQ23" s="24"/>
    </row>
    <row r="24" spans="1:43" ht="21" customHeight="1" x14ac:dyDescent="0.2">
      <c r="A24" s="25">
        <v>23</v>
      </c>
      <c r="B24" s="25" t="s">
        <v>217</v>
      </c>
      <c r="C24" s="39" t="s">
        <v>216</v>
      </c>
      <c r="D24" s="24" t="s">
        <v>219</v>
      </c>
      <c r="E24" s="25" t="s">
        <v>218</v>
      </c>
      <c r="F24" s="39" t="s">
        <v>216</v>
      </c>
      <c r="G24" s="24" t="s">
        <v>58</v>
      </c>
      <c r="H24" s="27">
        <f t="shared" ca="1" si="0"/>
        <v>30.512328767123286</v>
      </c>
      <c r="I24" s="25" t="s">
        <v>59</v>
      </c>
      <c r="J24" s="24" t="s">
        <v>122</v>
      </c>
      <c r="K24" s="24"/>
      <c r="L24" s="24" t="s">
        <v>91</v>
      </c>
      <c r="M24" s="24" t="s">
        <v>61</v>
      </c>
      <c r="N24" s="24"/>
      <c r="O24" s="30" t="s">
        <v>220</v>
      </c>
      <c r="P24" s="30"/>
      <c r="Q24" s="26">
        <v>41841</v>
      </c>
      <c r="R24" s="31">
        <v>32387</v>
      </c>
      <c r="S24" s="24" t="s">
        <v>222</v>
      </c>
      <c r="T24" s="24"/>
      <c r="U24" s="24"/>
      <c r="V24" s="24"/>
      <c r="W24" s="24"/>
      <c r="X24" s="24"/>
      <c r="Y24" s="24"/>
      <c r="Z24" s="24"/>
      <c r="AA24" s="24" t="s">
        <v>64</v>
      </c>
      <c r="AB24" s="29">
        <f t="shared" ca="1" si="1"/>
        <v>4.6109589041095891</v>
      </c>
      <c r="AC24" s="28" t="s">
        <v>63</v>
      </c>
      <c r="AD24" s="30" t="s">
        <v>221</v>
      </c>
      <c r="AE24" s="32">
        <v>43709</v>
      </c>
      <c r="AF24" s="24"/>
      <c r="AG24" s="33"/>
      <c r="AH24" s="31">
        <v>41841</v>
      </c>
      <c r="AI24" s="31">
        <v>42936</v>
      </c>
      <c r="AJ24" s="24"/>
      <c r="AK24" s="24"/>
      <c r="AL24" s="24"/>
      <c r="AM24" s="24"/>
      <c r="AN24" s="44" t="s">
        <v>50</v>
      </c>
      <c r="AO24" s="24"/>
      <c r="AP24" s="24"/>
      <c r="AQ24" s="24" t="s">
        <v>126</v>
      </c>
    </row>
    <row r="25" spans="1:43" ht="21" customHeight="1" x14ac:dyDescent="0.2">
      <c r="A25" s="25">
        <v>24</v>
      </c>
      <c r="B25" s="25" t="s">
        <v>224</v>
      </c>
      <c r="C25" s="25" t="s">
        <v>223</v>
      </c>
      <c r="D25" s="24" t="s">
        <v>106</v>
      </c>
      <c r="E25" s="25" t="s">
        <v>225</v>
      </c>
      <c r="F25" s="25" t="s">
        <v>223</v>
      </c>
      <c r="G25" s="34" t="s">
        <v>178</v>
      </c>
      <c r="H25" s="27">
        <f t="shared" ca="1" si="0"/>
        <v>35.865753424657534</v>
      </c>
      <c r="I25" s="24" t="s">
        <v>59</v>
      </c>
      <c r="J25" s="24" t="s">
        <v>72</v>
      </c>
      <c r="K25" s="24"/>
      <c r="L25" s="25" t="s">
        <v>71</v>
      </c>
      <c r="M25" s="25" t="s">
        <v>61</v>
      </c>
      <c r="N25" s="25"/>
      <c r="O25" s="30" t="s">
        <v>226</v>
      </c>
      <c r="P25" s="30"/>
      <c r="Q25" s="26">
        <v>41944</v>
      </c>
      <c r="R25" s="31">
        <v>30433</v>
      </c>
      <c r="S25" s="25" t="s">
        <v>228</v>
      </c>
      <c r="T25" s="25"/>
      <c r="U25" s="25"/>
      <c r="V25" s="25"/>
      <c r="W25" s="25"/>
      <c r="X25" s="25"/>
      <c r="Y25" s="25"/>
      <c r="Z25" s="25"/>
      <c r="AA25" s="39" t="s">
        <v>64</v>
      </c>
      <c r="AB25" s="29">
        <f t="shared" ca="1" si="1"/>
        <v>4.3287671232876717</v>
      </c>
      <c r="AC25" s="28" t="s">
        <v>63</v>
      </c>
      <c r="AD25" s="30" t="s">
        <v>227</v>
      </c>
      <c r="AE25" s="32">
        <v>43582</v>
      </c>
      <c r="AF25" s="24"/>
      <c r="AG25" s="33"/>
      <c r="AH25" s="31">
        <v>41944</v>
      </c>
      <c r="AI25" s="31">
        <v>43040</v>
      </c>
      <c r="AJ25" s="24"/>
      <c r="AK25" s="24"/>
      <c r="AL25" s="24"/>
      <c r="AM25" s="24"/>
      <c r="AN25" s="24" t="s">
        <v>50</v>
      </c>
      <c r="AO25" s="24"/>
      <c r="AP25" s="24"/>
      <c r="AQ25" s="24"/>
    </row>
    <row r="26" spans="1:43" ht="21" customHeight="1" x14ac:dyDescent="0.2">
      <c r="A26" s="25">
        <v>25</v>
      </c>
      <c r="B26" s="25" t="s">
        <v>229</v>
      </c>
      <c r="C26" s="25" t="s">
        <v>174</v>
      </c>
      <c r="D26" s="24" t="s">
        <v>231</v>
      </c>
      <c r="E26" s="25" t="s">
        <v>230</v>
      </c>
      <c r="F26" s="25" t="s">
        <v>174</v>
      </c>
      <c r="G26" s="24" t="s">
        <v>58</v>
      </c>
      <c r="H26" s="27">
        <f t="shared" ca="1" si="0"/>
        <v>26.232876712328768</v>
      </c>
      <c r="I26" s="24" t="s">
        <v>232</v>
      </c>
      <c r="J26" s="24" t="s">
        <v>122</v>
      </c>
      <c r="K26" s="24"/>
      <c r="L26" s="24" t="s">
        <v>71</v>
      </c>
      <c r="M26" s="24" t="s">
        <v>61</v>
      </c>
      <c r="N26" s="24"/>
      <c r="O26" s="30" t="s">
        <v>233</v>
      </c>
      <c r="P26" s="30"/>
      <c r="Q26" s="26">
        <v>42067</v>
      </c>
      <c r="R26" s="31">
        <v>33949</v>
      </c>
      <c r="S26" s="24" t="s">
        <v>235</v>
      </c>
      <c r="T26" s="24"/>
      <c r="U26" s="24"/>
      <c r="V26" s="24"/>
      <c r="W26" s="24"/>
      <c r="X26" s="24"/>
      <c r="Y26" s="24"/>
      <c r="Z26" s="24"/>
      <c r="AA26" s="24" t="s">
        <v>64</v>
      </c>
      <c r="AB26" s="29">
        <f t="shared" ca="1" si="1"/>
        <v>3.9917808219178084</v>
      </c>
      <c r="AC26" s="28" t="s">
        <v>63</v>
      </c>
      <c r="AD26" s="30" t="s">
        <v>234</v>
      </c>
      <c r="AE26" s="32">
        <v>43810</v>
      </c>
      <c r="AF26" s="24"/>
      <c r="AG26" s="33"/>
      <c r="AH26" s="31">
        <v>42067</v>
      </c>
      <c r="AI26" s="31">
        <v>43163</v>
      </c>
      <c r="AJ26" s="24"/>
      <c r="AK26" s="24"/>
      <c r="AL26" s="24"/>
      <c r="AM26" s="24"/>
      <c r="AN26" s="24" t="s">
        <v>50</v>
      </c>
      <c r="AO26" s="24"/>
      <c r="AP26" s="24"/>
      <c r="AQ26" s="24"/>
    </row>
    <row r="27" spans="1:43" ht="21" customHeight="1" x14ac:dyDescent="0.2">
      <c r="A27" s="25">
        <v>26</v>
      </c>
      <c r="B27" s="25" t="s">
        <v>236</v>
      </c>
      <c r="C27" s="25" t="s">
        <v>223</v>
      </c>
      <c r="D27" s="24" t="s">
        <v>238</v>
      </c>
      <c r="E27" s="25" t="s">
        <v>237</v>
      </c>
      <c r="F27" s="25" t="s">
        <v>223</v>
      </c>
      <c r="G27" s="24" t="s">
        <v>178</v>
      </c>
      <c r="H27" s="27">
        <f t="shared" ca="1" si="0"/>
        <v>41.783561643835618</v>
      </c>
      <c r="I27" s="24" t="s">
        <v>59</v>
      </c>
      <c r="J27" s="24" t="s">
        <v>72</v>
      </c>
      <c r="K27" s="24"/>
      <c r="L27" s="24" t="s">
        <v>71</v>
      </c>
      <c r="M27" s="24" t="s">
        <v>61</v>
      </c>
      <c r="N27" s="24"/>
      <c r="O27" s="30" t="s">
        <v>239</v>
      </c>
      <c r="P27" s="30"/>
      <c r="Q27" s="26">
        <v>42081</v>
      </c>
      <c r="R27" s="31">
        <v>28273</v>
      </c>
      <c r="S27" s="24" t="s">
        <v>241</v>
      </c>
      <c r="T27" s="24"/>
      <c r="U27" s="24"/>
      <c r="V27" s="24"/>
      <c r="W27" s="24"/>
      <c r="X27" s="24"/>
      <c r="Y27" s="24"/>
      <c r="Z27" s="24"/>
      <c r="AA27" s="24" t="s">
        <v>64</v>
      </c>
      <c r="AB27" s="29">
        <f t="shared" ca="1" si="1"/>
        <v>3.9534246575342467</v>
      </c>
      <c r="AC27" s="28" t="s">
        <v>63</v>
      </c>
      <c r="AD27" s="30" t="s">
        <v>240</v>
      </c>
      <c r="AE27" s="32">
        <v>43613</v>
      </c>
      <c r="AF27" s="24"/>
      <c r="AG27" s="33"/>
      <c r="AH27" s="31">
        <v>42081</v>
      </c>
      <c r="AI27" s="31">
        <v>43177</v>
      </c>
      <c r="AJ27" s="24"/>
      <c r="AK27" s="24"/>
      <c r="AL27" s="24"/>
      <c r="AM27" s="24"/>
      <c r="AN27" s="24" t="s">
        <v>50</v>
      </c>
      <c r="AO27" s="24"/>
      <c r="AP27" s="24"/>
      <c r="AQ27" s="24"/>
    </row>
    <row r="28" spans="1:43" ht="21" customHeight="1" x14ac:dyDescent="0.2">
      <c r="A28" s="25">
        <v>27</v>
      </c>
      <c r="B28" s="25" t="s">
        <v>242</v>
      </c>
      <c r="C28" s="39" t="s">
        <v>136</v>
      </c>
      <c r="D28" s="24" t="s">
        <v>244</v>
      </c>
      <c r="E28" s="25" t="s">
        <v>243</v>
      </c>
      <c r="F28" s="39" t="s">
        <v>136</v>
      </c>
      <c r="G28" s="24" t="s">
        <v>58</v>
      </c>
      <c r="H28" s="27">
        <f t="shared" ca="1" si="0"/>
        <v>32.654794520547945</v>
      </c>
      <c r="I28" s="24" t="s">
        <v>232</v>
      </c>
      <c r="J28" s="24" t="s">
        <v>72</v>
      </c>
      <c r="K28" s="24"/>
      <c r="L28" s="24" t="s">
        <v>121</v>
      </c>
      <c r="M28" s="24" t="s">
        <v>61</v>
      </c>
      <c r="N28" s="24"/>
      <c r="O28" s="30" t="s">
        <v>245</v>
      </c>
      <c r="P28" s="30"/>
      <c r="Q28" s="26">
        <v>42167</v>
      </c>
      <c r="R28" s="31">
        <v>31605</v>
      </c>
      <c r="S28" s="24" t="s">
        <v>247</v>
      </c>
      <c r="T28" s="24"/>
      <c r="U28" s="24"/>
      <c r="V28" s="24"/>
      <c r="W28" s="24"/>
      <c r="X28" s="24"/>
      <c r="Y28" s="24"/>
      <c r="Z28" s="24"/>
      <c r="AA28" s="24">
        <v>207</v>
      </c>
      <c r="AB28" s="29">
        <f t="shared" ca="1" si="1"/>
        <v>3.7178082191780821</v>
      </c>
      <c r="AC28" s="28" t="s">
        <v>63</v>
      </c>
      <c r="AD28" s="30" t="s">
        <v>246</v>
      </c>
      <c r="AE28" s="32">
        <v>43658</v>
      </c>
      <c r="AF28" s="24"/>
      <c r="AG28" s="33"/>
      <c r="AH28" s="31">
        <v>42167</v>
      </c>
      <c r="AI28" s="31">
        <v>43263</v>
      </c>
      <c r="AJ28" s="31">
        <v>42171</v>
      </c>
      <c r="AK28" s="24"/>
      <c r="AL28" s="24"/>
      <c r="AM28" s="24"/>
      <c r="AN28" s="24" t="s">
        <v>50</v>
      </c>
      <c r="AO28" s="24"/>
      <c r="AP28" s="24"/>
      <c r="AQ28" s="24" t="s">
        <v>95</v>
      </c>
    </row>
    <row r="29" spans="1:43" ht="27" customHeight="1" x14ac:dyDescent="0.2">
      <c r="A29" s="25">
        <v>28</v>
      </c>
      <c r="B29" s="25" t="s">
        <v>248</v>
      </c>
      <c r="C29" s="45" t="s">
        <v>216</v>
      </c>
      <c r="D29" s="24" t="s">
        <v>250</v>
      </c>
      <c r="E29" s="25" t="s">
        <v>249</v>
      </c>
      <c r="F29" s="45" t="s">
        <v>216</v>
      </c>
      <c r="G29" s="24" t="s">
        <v>58</v>
      </c>
      <c r="H29" s="27">
        <f t="shared" ca="1" si="0"/>
        <v>20.684931506849313</v>
      </c>
      <c r="I29" s="24" t="s">
        <v>83</v>
      </c>
      <c r="J29" s="24" t="s">
        <v>107</v>
      </c>
      <c r="K29" s="24"/>
      <c r="L29" s="24" t="s">
        <v>71</v>
      </c>
      <c r="M29" s="24" t="s">
        <v>61</v>
      </c>
      <c r="N29" s="24"/>
      <c r="O29" s="30" t="s">
        <v>251</v>
      </c>
      <c r="P29" s="30"/>
      <c r="Q29" s="26">
        <v>42427</v>
      </c>
      <c r="R29" s="31">
        <v>35974</v>
      </c>
      <c r="S29" s="24" t="s">
        <v>253</v>
      </c>
      <c r="T29" s="24"/>
      <c r="U29" s="24"/>
      <c r="V29" s="24"/>
      <c r="W29" s="24"/>
      <c r="X29" s="24"/>
      <c r="Y29" s="24"/>
      <c r="Z29" s="24"/>
      <c r="AA29" s="24">
        <v>304</v>
      </c>
      <c r="AB29" s="29">
        <f t="shared" ca="1" si="1"/>
        <v>3.0054794520547947</v>
      </c>
      <c r="AC29" s="28" t="s">
        <v>63</v>
      </c>
      <c r="AD29" s="30" t="s">
        <v>252</v>
      </c>
      <c r="AE29" s="32">
        <v>43644</v>
      </c>
      <c r="AF29" s="24"/>
      <c r="AG29" s="33"/>
      <c r="AH29" s="26">
        <v>42427</v>
      </c>
      <c r="AI29" s="31">
        <v>43523</v>
      </c>
      <c r="AJ29" s="24"/>
      <c r="AK29" s="24"/>
      <c r="AL29" s="24"/>
      <c r="AM29" s="24"/>
      <c r="AN29" s="24" t="s">
        <v>50</v>
      </c>
      <c r="AO29" s="24" t="s">
        <v>254</v>
      </c>
      <c r="AP29" s="24"/>
      <c r="AQ29" s="24"/>
    </row>
    <row r="30" spans="1:43" ht="21" customHeight="1" x14ac:dyDescent="0.2">
      <c r="A30" s="25">
        <v>29</v>
      </c>
      <c r="B30" s="25" t="s">
        <v>255</v>
      </c>
      <c r="C30" s="45" t="s">
        <v>216</v>
      </c>
      <c r="D30" s="35" t="s">
        <v>257</v>
      </c>
      <c r="E30" s="45" t="s">
        <v>256</v>
      </c>
      <c r="F30" s="45" t="s">
        <v>216</v>
      </c>
      <c r="G30" s="35" t="s">
        <v>58</v>
      </c>
      <c r="H30" s="27">
        <f t="shared" ca="1" si="0"/>
        <v>22.117808219178084</v>
      </c>
      <c r="I30" s="35" t="s">
        <v>232</v>
      </c>
      <c r="J30" s="35" t="s">
        <v>151</v>
      </c>
      <c r="K30" s="35"/>
      <c r="L30" s="35" t="s">
        <v>199</v>
      </c>
      <c r="M30" s="35" t="s">
        <v>61</v>
      </c>
      <c r="N30" s="35"/>
      <c r="O30" s="36" t="s">
        <v>258</v>
      </c>
      <c r="P30" s="36"/>
      <c r="Q30" s="46">
        <v>42194</v>
      </c>
      <c r="R30" s="37">
        <v>35451</v>
      </c>
      <c r="S30" s="35" t="s">
        <v>260</v>
      </c>
      <c r="T30" s="35"/>
      <c r="U30" s="35"/>
      <c r="V30" s="35"/>
      <c r="W30" s="35"/>
      <c r="X30" s="35"/>
      <c r="Y30" s="35"/>
      <c r="Z30" s="35"/>
      <c r="AA30" s="35" t="s">
        <v>64</v>
      </c>
      <c r="AB30" s="29">
        <f t="shared" ca="1" si="1"/>
        <v>3.6438356164383561</v>
      </c>
      <c r="AC30" s="47" t="s">
        <v>63</v>
      </c>
      <c r="AD30" s="36" t="s">
        <v>259</v>
      </c>
      <c r="AE30" s="38">
        <v>43486</v>
      </c>
      <c r="AF30" s="24"/>
      <c r="AG30" s="33"/>
      <c r="AH30" s="31">
        <v>42194</v>
      </c>
      <c r="AI30" s="31">
        <v>43290</v>
      </c>
      <c r="AJ30" s="24"/>
      <c r="AK30" s="24"/>
      <c r="AL30" s="24"/>
      <c r="AM30" s="24"/>
      <c r="AN30" s="24" t="s">
        <v>50</v>
      </c>
      <c r="AO30" s="24"/>
      <c r="AP30" s="24"/>
      <c r="AQ30" s="24" t="s">
        <v>95</v>
      </c>
    </row>
    <row r="31" spans="1:43" ht="24.75" customHeight="1" x14ac:dyDescent="0.2">
      <c r="A31" s="25">
        <v>30</v>
      </c>
      <c r="B31" s="25" t="s">
        <v>261</v>
      </c>
      <c r="C31" s="25" t="s">
        <v>216</v>
      </c>
      <c r="D31" s="24" t="s">
        <v>106</v>
      </c>
      <c r="E31" s="25" t="s">
        <v>262</v>
      </c>
      <c r="F31" s="25" t="s">
        <v>216</v>
      </c>
      <c r="G31" s="24" t="s">
        <v>58</v>
      </c>
      <c r="H31" s="27">
        <f t="shared" ca="1" si="0"/>
        <v>31.460273972602739</v>
      </c>
      <c r="I31" s="24" t="s">
        <v>59</v>
      </c>
      <c r="J31" s="24" t="s">
        <v>122</v>
      </c>
      <c r="K31" s="24"/>
      <c r="L31" s="24" t="s">
        <v>199</v>
      </c>
      <c r="M31" s="24" t="s">
        <v>263</v>
      </c>
      <c r="N31" s="24"/>
      <c r="O31" s="30" t="s">
        <v>264</v>
      </c>
      <c r="P31" s="30"/>
      <c r="Q31" s="26">
        <v>42340</v>
      </c>
      <c r="R31" s="31">
        <v>32041</v>
      </c>
      <c r="S31" s="24" t="s">
        <v>266</v>
      </c>
      <c r="T31" s="24"/>
      <c r="U31" s="24"/>
      <c r="V31" s="24"/>
      <c r="W31" s="24"/>
      <c r="X31" s="24"/>
      <c r="Y31" s="24"/>
      <c r="Z31" s="24"/>
      <c r="AA31" s="24">
        <v>304</v>
      </c>
      <c r="AB31" s="29">
        <f t="shared" ca="1" si="1"/>
        <v>3.2438356164383562</v>
      </c>
      <c r="AC31" s="28" t="s">
        <v>63</v>
      </c>
      <c r="AD31" s="30" t="s">
        <v>265</v>
      </c>
      <c r="AE31" s="32">
        <v>43729</v>
      </c>
      <c r="AF31" s="24" t="s">
        <v>267</v>
      </c>
      <c r="AG31" s="33"/>
      <c r="AH31" s="31">
        <v>42340</v>
      </c>
      <c r="AI31" s="31">
        <v>43435</v>
      </c>
      <c r="AJ31" s="24">
        <v>2</v>
      </c>
      <c r="AK31" s="24"/>
      <c r="AL31" s="24"/>
      <c r="AM31" s="24"/>
      <c r="AN31" s="24" t="s">
        <v>50</v>
      </c>
      <c r="AO31" s="24"/>
      <c r="AP31" s="24"/>
      <c r="AQ31" s="24" t="s">
        <v>95</v>
      </c>
    </row>
    <row r="32" spans="1:43" ht="24.75" customHeight="1" x14ac:dyDescent="0.2">
      <c r="A32" s="25">
        <v>31</v>
      </c>
      <c r="B32" s="25" t="s">
        <v>268</v>
      </c>
      <c r="C32" s="25" t="s">
        <v>216</v>
      </c>
      <c r="D32" s="24" t="s">
        <v>270</v>
      </c>
      <c r="E32" s="25" t="s">
        <v>269</v>
      </c>
      <c r="F32" s="25" t="s">
        <v>216</v>
      </c>
      <c r="G32" s="24" t="s">
        <v>58</v>
      </c>
      <c r="H32" s="27">
        <f t="shared" ca="1" si="0"/>
        <v>31.295890410958904</v>
      </c>
      <c r="I32" s="24" t="s">
        <v>83</v>
      </c>
      <c r="J32" s="24" t="s">
        <v>122</v>
      </c>
      <c r="K32" s="24"/>
      <c r="L32" s="24" t="s">
        <v>121</v>
      </c>
      <c r="M32" s="24" t="s">
        <v>263</v>
      </c>
      <c r="N32" s="24"/>
      <c r="O32" s="30" t="s">
        <v>271</v>
      </c>
      <c r="P32" s="30"/>
      <c r="Q32" s="26">
        <v>42340</v>
      </c>
      <c r="R32" s="31">
        <v>32101</v>
      </c>
      <c r="S32" s="24" t="s">
        <v>273</v>
      </c>
      <c r="T32" s="24"/>
      <c r="U32" s="24"/>
      <c r="V32" s="24"/>
      <c r="W32" s="24"/>
      <c r="X32" s="24"/>
      <c r="Y32" s="24"/>
      <c r="Z32" s="24"/>
      <c r="AA32" s="24">
        <v>305</v>
      </c>
      <c r="AB32" s="29">
        <f t="shared" ca="1" si="1"/>
        <v>3.2438356164383562</v>
      </c>
      <c r="AC32" s="28" t="s">
        <v>63</v>
      </c>
      <c r="AD32" s="30" t="s">
        <v>272</v>
      </c>
      <c r="AE32" s="32">
        <v>43789</v>
      </c>
      <c r="AF32" s="24" t="s">
        <v>267</v>
      </c>
      <c r="AG32" s="33"/>
      <c r="AH32" s="31">
        <v>42340</v>
      </c>
      <c r="AI32" s="31">
        <v>43435</v>
      </c>
      <c r="AJ32" s="24">
        <v>2</v>
      </c>
      <c r="AK32" s="24"/>
      <c r="AL32" s="24"/>
      <c r="AM32" s="24"/>
      <c r="AN32" s="24" t="s">
        <v>50</v>
      </c>
      <c r="AO32" s="24"/>
      <c r="AP32" s="24"/>
      <c r="AQ32" s="24" t="s">
        <v>95</v>
      </c>
    </row>
    <row r="33" spans="1:43" ht="24.75" customHeight="1" x14ac:dyDescent="0.2">
      <c r="A33" s="48">
        <v>32</v>
      </c>
      <c r="B33" s="25" t="s">
        <v>274</v>
      </c>
      <c r="C33" s="25" t="s">
        <v>216</v>
      </c>
      <c r="D33" s="24" t="s">
        <v>276</v>
      </c>
      <c r="E33" s="25" t="s">
        <v>275</v>
      </c>
      <c r="F33" s="25" t="s">
        <v>216</v>
      </c>
      <c r="G33" s="24" t="s">
        <v>58</v>
      </c>
      <c r="H33" s="27">
        <f t="shared" ca="1" si="0"/>
        <v>33.81095890410959</v>
      </c>
      <c r="I33" s="24" t="s">
        <v>59</v>
      </c>
      <c r="J33" s="24" t="s">
        <v>107</v>
      </c>
      <c r="K33" s="24"/>
      <c r="L33" s="24" t="s">
        <v>113</v>
      </c>
      <c r="M33" s="24" t="s">
        <v>263</v>
      </c>
      <c r="N33" s="24"/>
      <c r="O33" s="30" t="s">
        <v>277</v>
      </c>
      <c r="P33" s="30"/>
      <c r="Q33" s="26">
        <v>42349</v>
      </c>
      <c r="R33" s="31">
        <v>31183</v>
      </c>
      <c r="S33" s="24" t="s">
        <v>279</v>
      </c>
      <c r="T33" s="24"/>
      <c r="U33" s="24"/>
      <c r="V33" s="24"/>
      <c r="W33" s="24"/>
      <c r="X33" s="24"/>
      <c r="Y33" s="24"/>
      <c r="Z33" s="24"/>
      <c r="AA33" s="49">
        <v>307</v>
      </c>
      <c r="AB33" s="29">
        <f t="shared" ca="1" si="1"/>
        <v>3.2191780821917808</v>
      </c>
      <c r="AC33" s="28" t="s">
        <v>63</v>
      </c>
      <c r="AD33" s="30" t="s">
        <v>278</v>
      </c>
      <c r="AE33" s="32">
        <v>43601</v>
      </c>
      <c r="AF33" s="24" t="s">
        <v>280</v>
      </c>
      <c r="AG33" s="33"/>
      <c r="AH33" s="31">
        <v>43445</v>
      </c>
      <c r="AI33" s="31">
        <v>44540</v>
      </c>
      <c r="AJ33" s="24">
        <v>2</v>
      </c>
      <c r="AK33" s="24"/>
      <c r="AL33" s="24"/>
      <c r="AM33" s="24"/>
      <c r="AN33" s="24" t="s">
        <v>50</v>
      </c>
      <c r="AO33" s="24"/>
      <c r="AP33" s="24"/>
      <c r="AQ33" s="24" t="s">
        <v>95</v>
      </c>
    </row>
    <row r="34" spans="1:43" ht="21" customHeight="1" x14ac:dyDescent="0.2">
      <c r="A34" s="25">
        <v>33</v>
      </c>
      <c r="B34" s="25" t="s">
        <v>281</v>
      </c>
      <c r="C34" s="25" t="s">
        <v>216</v>
      </c>
      <c r="D34" s="24" t="s">
        <v>283</v>
      </c>
      <c r="E34" s="25" t="s">
        <v>282</v>
      </c>
      <c r="F34" s="25" t="s">
        <v>216</v>
      </c>
      <c r="G34" s="24" t="s">
        <v>58</v>
      </c>
      <c r="H34" s="27">
        <f t="shared" ref="H34:H65" ca="1" si="4">(TODAY()-R34)/365</f>
        <v>33.523287671232879</v>
      </c>
      <c r="I34" s="24" t="s">
        <v>59</v>
      </c>
      <c r="J34" s="24" t="s">
        <v>72</v>
      </c>
      <c r="K34" s="24"/>
      <c r="L34" s="24" t="s">
        <v>71</v>
      </c>
      <c r="M34" s="24" t="s">
        <v>263</v>
      </c>
      <c r="N34" s="24"/>
      <c r="O34" s="30" t="s">
        <v>284</v>
      </c>
      <c r="P34" s="30"/>
      <c r="Q34" s="26">
        <v>42369</v>
      </c>
      <c r="R34" s="31">
        <v>31288</v>
      </c>
      <c r="S34" s="24" t="s">
        <v>286</v>
      </c>
      <c r="T34" s="24"/>
      <c r="U34" s="24"/>
      <c r="V34" s="24"/>
      <c r="W34" s="24"/>
      <c r="X34" s="24"/>
      <c r="Y34" s="24"/>
      <c r="Z34" s="24"/>
      <c r="AA34" s="24" t="s">
        <v>64</v>
      </c>
      <c r="AB34" s="29">
        <f t="shared" ref="AB34:AB65" ca="1" si="5">(TODAY()-Q34)/365</f>
        <v>3.1643835616438358</v>
      </c>
      <c r="AC34" s="28" t="s">
        <v>63</v>
      </c>
      <c r="AD34" s="30" t="s">
        <v>285</v>
      </c>
      <c r="AE34" s="32">
        <v>43706</v>
      </c>
      <c r="AF34" s="24"/>
      <c r="AG34" s="33"/>
      <c r="AH34" s="31">
        <v>42369</v>
      </c>
      <c r="AI34" s="31">
        <v>43465</v>
      </c>
      <c r="AJ34" s="24">
        <v>2</v>
      </c>
      <c r="AK34" s="24"/>
      <c r="AL34" s="24"/>
      <c r="AM34" s="24"/>
      <c r="AN34" s="24" t="s">
        <v>50</v>
      </c>
      <c r="AO34" s="24"/>
      <c r="AP34" s="24"/>
      <c r="AQ34" s="24" t="s">
        <v>95</v>
      </c>
    </row>
    <row r="35" spans="1:43" ht="21" customHeight="1" x14ac:dyDescent="0.2">
      <c r="A35" s="25">
        <v>34</v>
      </c>
      <c r="B35" s="25" t="s">
        <v>287</v>
      </c>
      <c r="C35" s="45" t="s">
        <v>174</v>
      </c>
      <c r="D35" s="35" t="s">
        <v>289</v>
      </c>
      <c r="E35" s="25" t="s">
        <v>288</v>
      </c>
      <c r="F35" s="45" t="s">
        <v>174</v>
      </c>
      <c r="G35" s="24" t="s">
        <v>178</v>
      </c>
      <c r="H35" s="27">
        <f t="shared" ca="1" si="4"/>
        <v>27.013698630136986</v>
      </c>
      <c r="I35" s="24" t="s">
        <v>83</v>
      </c>
      <c r="J35" s="24" t="s">
        <v>122</v>
      </c>
      <c r="K35" s="24"/>
      <c r="L35" s="24" t="s">
        <v>113</v>
      </c>
      <c r="M35" s="24" t="s">
        <v>61</v>
      </c>
      <c r="N35" s="24"/>
      <c r="O35" s="30" t="s">
        <v>290</v>
      </c>
      <c r="P35" s="30"/>
      <c r="Q35" s="26">
        <v>42425</v>
      </c>
      <c r="R35" s="31">
        <v>33664</v>
      </c>
      <c r="S35" s="24" t="s">
        <v>292</v>
      </c>
      <c r="T35" s="24"/>
      <c r="U35" s="24"/>
      <c r="V35" s="24"/>
      <c r="W35" s="24"/>
      <c r="X35" s="24"/>
      <c r="Y35" s="24"/>
      <c r="Z35" s="24"/>
      <c r="AA35" s="24" t="s">
        <v>64</v>
      </c>
      <c r="AB35" s="29">
        <f t="shared" ca="1" si="5"/>
        <v>3.010958904109589</v>
      </c>
      <c r="AC35" s="47" t="s">
        <v>63</v>
      </c>
      <c r="AD35" s="30" t="s">
        <v>291</v>
      </c>
      <c r="AE35" s="32">
        <v>43525</v>
      </c>
      <c r="AF35" s="24"/>
      <c r="AG35" s="33"/>
      <c r="AH35" s="26">
        <v>42425</v>
      </c>
      <c r="AI35" s="31">
        <v>43521</v>
      </c>
      <c r="AJ35" s="24"/>
      <c r="AK35" s="24"/>
      <c r="AL35" s="24"/>
      <c r="AM35" s="24"/>
      <c r="AN35" s="24" t="s">
        <v>50</v>
      </c>
      <c r="AO35" s="24"/>
      <c r="AP35" s="24"/>
      <c r="AQ35" s="24"/>
    </row>
    <row r="36" spans="1:43" ht="21" customHeight="1" x14ac:dyDescent="0.2">
      <c r="A36" s="25">
        <v>35</v>
      </c>
      <c r="B36" s="25" t="s">
        <v>293</v>
      </c>
      <c r="C36" s="25" t="s">
        <v>117</v>
      </c>
      <c r="D36" s="24" t="s">
        <v>295</v>
      </c>
      <c r="E36" s="25" t="s">
        <v>294</v>
      </c>
      <c r="F36" s="25" t="s">
        <v>117</v>
      </c>
      <c r="G36" s="24" t="s">
        <v>178</v>
      </c>
      <c r="H36" s="27">
        <f t="shared" ca="1" si="4"/>
        <v>30.041095890410958</v>
      </c>
      <c r="I36" s="24" t="s">
        <v>59</v>
      </c>
      <c r="J36" s="24" t="s">
        <v>122</v>
      </c>
      <c r="K36" s="24"/>
      <c r="L36" s="24" t="s">
        <v>113</v>
      </c>
      <c r="M36" s="24" t="s">
        <v>61</v>
      </c>
      <c r="N36" s="24"/>
      <c r="O36" s="30" t="s">
        <v>296</v>
      </c>
      <c r="P36" s="30"/>
      <c r="Q36" s="26">
        <v>42430</v>
      </c>
      <c r="R36" s="31">
        <v>32559</v>
      </c>
      <c r="S36" s="24" t="s">
        <v>286</v>
      </c>
      <c r="T36" s="24"/>
      <c r="U36" s="24"/>
      <c r="V36" s="24"/>
      <c r="W36" s="24"/>
      <c r="X36" s="24"/>
      <c r="Y36" s="24"/>
      <c r="Z36" s="24"/>
      <c r="AA36" s="24" t="s">
        <v>64</v>
      </c>
      <c r="AB36" s="29">
        <f t="shared" ca="1" si="5"/>
        <v>2.9972602739726026</v>
      </c>
      <c r="AC36" s="28" t="s">
        <v>63</v>
      </c>
      <c r="AD36" s="30" t="s">
        <v>297</v>
      </c>
      <c r="AE36" s="32">
        <v>43516</v>
      </c>
      <c r="AF36" s="24"/>
      <c r="AG36" s="33"/>
      <c r="AH36" s="26">
        <v>42430</v>
      </c>
      <c r="AI36" s="31">
        <v>43525</v>
      </c>
      <c r="AJ36" s="24"/>
      <c r="AK36" s="24"/>
      <c r="AL36" s="24"/>
      <c r="AM36" s="24"/>
      <c r="AN36" s="24" t="s">
        <v>50</v>
      </c>
      <c r="AO36" s="24"/>
      <c r="AP36" s="24"/>
      <c r="AQ36" s="24" t="s">
        <v>95</v>
      </c>
    </row>
    <row r="37" spans="1:43" ht="21" customHeight="1" x14ac:dyDescent="0.2">
      <c r="A37" s="25">
        <v>36</v>
      </c>
      <c r="B37" s="25" t="s">
        <v>299</v>
      </c>
      <c r="C37" s="25" t="s">
        <v>298</v>
      </c>
      <c r="D37" s="24" t="s">
        <v>106</v>
      </c>
      <c r="E37" s="25" t="s">
        <v>300</v>
      </c>
      <c r="F37" s="25" t="s">
        <v>298</v>
      </c>
      <c r="G37" s="24" t="s">
        <v>178</v>
      </c>
      <c r="H37" s="27">
        <f t="shared" ca="1" si="4"/>
        <v>33.526027397260272</v>
      </c>
      <c r="I37" s="24" t="s">
        <v>59</v>
      </c>
      <c r="J37" s="24" t="s">
        <v>72</v>
      </c>
      <c r="K37" s="24"/>
      <c r="L37" s="24" t="s">
        <v>113</v>
      </c>
      <c r="M37" s="24" t="s">
        <v>61</v>
      </c>
      <c r="N37" s="24"/>
      <c r="O37" s="30" t="s">
        <v>301</v>
      </c>
      <c r="P37" s="30"/>
      <c r="Q37" s="26">
        <v>42431</v>
      </c>
      <c r="R37" s="31">
        <v>31287</v>
      </c>
      <c r="S37" s="24" t="s">
        <v>303</v>
      </c>
      <c r="T37" s="24"/>
      <c r="U37" s="24"/>
      <c r="V37" s="24"/>
      <c r="W37" s="24"/>
      <c r="X37" s="24"/>
      <c r="Y37" s="24"/>
      <c r="Z37" s="24"/>
      <c r="AA37" s="24" t="s">
        <v>64</v>
      </c>
      <c r="AB37" s="29">
        <f t="shared" ca="1" si="5"/>
        <v>2.9945205479452053</v>
      </c>
      <c r="AC37" s="28" t="s">
        <v>63</v>
      </c>
      <c r="AD37" s="30" t="s">
        <v>302</v>
      </c>
      <c r="AE37" s="32">
        <v>43705</v>
      </c>
      <c r="AF37" s="24"/>
      <c r="AG37" s="33"/>
      <c r="AH37" s="26">
        <v>42431</v>
      </c>
      <c r="AI37" s="31">
        <v>43526</v>
      </c>
      <c r="AJ37" s="24"/>
      <c r="AK37" s="24"/>
      <c r="AL37" s="24"/>
      <c r="AM37" s="24"/>
      <c r="AN37" s="24" t="s">
        <v>50</v>
      </c>
      <c r="AO37" s="24"/>
      <c r="AP37" s="24"/>
      <c r="AQ37" s="24"/>
    </row>
    <row r="38" spans="1:43" ht="21" customHeight="1" x14ac:dyDescent="0.2">
      <c r="A38" s="25">
        <v>37</v>
      </c>
      <c r="B38" s="25" t="s">
        <v>304</v>
      </c>
      <c r="C38" s="25" t="s">
        <v>117</v>
      </c>
      <c r="D38" s="24" t="s">
        <v>306</v>
      </c>
      <c r="E38" s="25" t="s">
        <v>305</v>
      </c>
      <c r="F38" s="25" t="s">
        <v>117</v>
      </c>
      <c r="G38" s="24" t="s">
        <v>178</v>
      </c>
      <c r="H38" s="27">
        <f t="shared" ca="1" si="4"/>
        <v>28.567123287671233</v>
      </c>
      <c r="I38" s="24" t="s">
        <v>59</v>
      </c>
      <c r="J38" s="24" t="s">
        <v>107</v>
      </c>
      <c r="K38" s="24"/>
      <c r="L38" s="24" t="s">
        <v>121</v>
      </c>
      <c r="M38" s="24" t="s">
        <v>61</v>
      </c>
      <c r="N38" s="24"/>
      <c r="O38" s="30" t="s">
        <v>307</v>
      </c>
      <c r="P38" s="30"/>
      <c r="Q38" s="26">
        <v>42431</v>
      </c>
      <c r="R38" s="31">
        <v>33097</v>
      </c>
      <c r="S38" s="24" t="s">
        <v>309</v>
      </c>
      <c r="T38" s="24"/>
      <c r="U38" s="24"/>
      <c r="V38" s="24"/>
      <c r="W38" s="24"/>
      <c r="X38" s="24"/>
      <c r="Y38" s="24"/>
      <c r="Z38" s="24"/>
      <c r="AA38" s="24" t="s">
        <v>64</v>
      </c>
      <c r="AB38" s="29">
        <f t="shared" ca="1" si="5"/>
        <v>2.9945205479452053</v>
      </c>
      <c r="AC38" s="28" t="s">
        <v>63</v>
      </c>
      <c r="AD38" s="30" t="s">
        <v>308</v>
      </c>
      <c r="AE38" s="32">
        <v>43689</v>
      </c>
      <c r="AF38" s="24"/>
      <c r="AG38" s="33"/>
      <c r="AH38" s="26">
        <v>42438</v>
      </c>
      <c r="AI38" s="31">
        <v>43533</v>
      </c>
      <c r="AJ38" s="24"/>
      <c r="AK38" s="24"/>
      <c r="AL38" s="24"/>
      <c r="AM38" s="24"/>
      <c r="AN38" s="24" t="s">
        <v>50</v>
      </c>
      <c r="AO38" s="24"/>
      <c r="AP38" s="24"/>
      <c r="AQ38" s="24" t="s">
        <v>95</v>
      </c>
    </row>
    <row r="39" spans="1:43" ht="21" customHeight="1" x14ac:dyDescent="0.2">
      <c r="A39" s="25">
        <v>38</v>
      </c>
      <c r="B39" s="25" t="s">
        <v>310</v>
      </c>
      <c r="C39" s="25" t="s">
        <v>223</v>
      </c>
      <c r="D39" s="24" t="s">
        <v>312</v>
      </c>
      <c r="E39" s="25" t="s">
        <v>311</v>
      </c>
      <c r="F39" s="25" t="s">
        <v>223</v>
      </c>
      <c r="G39" s="24" t="s">
        <v>178</v>
      </c>
      <c r="H39" s="27">
        <f t="shared" ca="1" si="4"/>
        <v>24.476712328767125</v>
      </c>
      <c r="I39" s="24" t="s">
        <v>59</v>
      </c>
      <c r="J39" s="24" t="s">
        <v>313</v>
      </c>
      <c r="K39" s="24"/>
      <c r="L39" s="24" t="s">
        <v>71</v>
      </c>
      <c r="M39" s="24" t="s">
        <v>61</v>
      </c>
      <c r="N39" s="24"/>
      <c r="O39" s="30" t="s">
        <v>314</v>
      </c>
      <c r="P39" s="30"/>
      <c r="Q39" s="26">
        <v>42443</v>
      </c>
      <c r="R39" s="31">
        <v>34590</v>
      </c>
      <c r="S39" s="24" t="s">
        <v>316</v>
      </c>
      <c r="T39" s="24"/>
      <c r="U39" s="24"/>
      <c r="V39" s="24"/>
      <c r="W39" s="24"/>
      <c r="X39" s="24"/>
      <c r="Y39" s="24"/>
      <c r="Z39" s="24"/>
      <c r="AA39" s="24" t="s">
        <v>64</v>
      </c>
      <c r="AB39" s="29">
        <f t="shared" ca="1" si="5"/>
        <v>2.9616438356164383</v>
      </c>
      <c r="AC39" s="28" t="s">
        <v>63</v>
      </c>
      <c r="AD39" s="30" t="s">
        <v>315</v>
      </c>
      <c r="AE39" s="32">
        <v>43721</v>
      </c>
      <c r="AF39" s="24"/>
      <c r="AG39" s="33"/>
      <c r="AH39" s="26">
        <v>42443</v>
      </c>
      <c r="AI39" s="31">
        <v>43538</v>
      </c>
      <c r="AJ39" s="24">
        <v>2</v>
      </c>
      <c r="AK39" s="24"/>
      <c r="AL39" s="24"/>
      <c r="AM39" s="24"/>
      <c r="AN39" s="24" t="s">
        <v>50</v>
      </c>
      <c r="AO39" s="24"/>
      <c r="AP39" s="24"/>
      <c r="AQ39" s="24"/>
    </row>
    <row r="40" spans="1:43" ht="21" customHeight="1" x14ac:dyDescent="0.2">
      <c r="A40" s="25">
        <v>39</v>
      </c>
      <c r="B40" s="25" t="s">
        <v>317</v>
      </c>
      <c r="C40" s="25" t="s">
        <v>216</v>
      </c>
      <c r="D40" s="24" t="s">
        <v>257</v>
      </c>
      <c r="E40" s="25" t="s">
        <v>318</v>
      </c>
      <c r="F40" s="25" t="s">
        <v>216</v>
      </c>
      <c r="G40" s="24" t="s">
        <v>58</v>
      </c>
      <c r="H40" s="27">
        <f t="shared" ca="1" si="4"/>
        <v>29.257534246575343</v>
      </c>
      <c r="I40" s="24" t="s">
        <v>59</v>
      </c>
      <c r="J40" s="24" t="s">
        <v>107</v>
      </c>
      <c r="K40" s="24"/>
      <c r="L40" s="24" t="s">
        <v>131</v>
      </c>
      <c r="M40" s="24" t="s">
        <v>61</v>
      </c>
      <c r="N40" s="24"/>
      <c r="O40" s="30" t="s">
        <v>319</v>
      </c>
      <c r="P40" s="30"/>
      <c r="Q40" s="26">
        <v>42471</v>
      </c>
      <c r="R40" s="31">
        <v>32845</v>
      </c>
      <c r="S40" s="24" t="s">
        <v>321</v>
      </c>
      <c r="T40" s="24"/>
      <c r="U40" s="24"/>
      <c r="V40" s="24"/>
      <c r="W40" s="24"/>
      <c r="X40" s="24"/>
      <c r="Y40" s="24"/>
      <c r="Z40" s="24"/>
      <c r="AA40" s="24" t="s">
        <v>64</v>
      </c>
      <c r="AB40" s="29">
        <f t="shared" ca="1" si="5"/>
        <v>2.8849315068493149</v>
      </c>
      <c r="AC40" s="28" t="s">
        <v>63</v>
      </c>
      <c r="AD40" s="30" t="s">
        <v>320</v>
      </c>
      <c r="AE40" s="32">
        <v>43802</v>
      </c>
      <c r="AF40" s="24"/>
      <c r="AG40" s="33"/>
      <c r="AH40" s="26">
        <v>42471</v>
      </c>
      <c r="AI40" s="26">
        <v>43566</v>
      </c>
      <c r="AJ40" s="24"/>
      <c r="AK40" s="24"/>
      <c r="AL40" s="24"/>
      <c r="AM40" s="24"/>
      <c r="AN40" s="44" t="s">
        <v>50</v>
      </c>
      <c r="AO40" s="24"/>
      <c r="AP40" s="24"/>
      <c r="AQ40" s="24" t="s">
        <v>126</v>
      </c>
    </row>
    <row r="41" spans="1:43" ht="21" customHeight="1" x14ac:dyDescent="0.2">
      <c r="A41" s="25">
        <v>40</v>
      </c>
      <c r="B41" s="25" t="s">
        <v>322</v>
      </c>
      <c r="C41" s="25" t="s">
        <v>174</v>
      </c>
      <c r="D41" s="24" t="s">
        <v>324</v>
      </c>
      <c r="E41" s="25" t="s">
        <v>323</v>
      </c>
      <c r="F41" s="25" t="s">
        <v>174</v>
      </c>
      <c r="G41" s="24" t="s">
        <v>178</v>
      </c>
      <c r="H41" s="27">
        <f t="shared" ca="1" si="4"/>
        <v>33.635616438356166</v>
      </c>
      <c r="I41" s="24" t="s">
        <v>59</v>
      </c>
      <c r="J41" s="24" t="s">
        <v>122</v>
      </c>
      <c r="K41" s="24"/>
      <c r="L41" s="24" t="s">
        <v>113</v>
      </c>
      <c r="M41" s="24" t="s">
        <v>61</v>
      </c>
      <c r="N41" s="24"/>
      <c r="O41" s="30" t="s">
        <v>325</v>
      </c>
      <c r="P41" s="30"/>
      <c r="Q41" s="26">
        <v>42513</v>
      </c>
      <c r="R41" s="31">
        <v>31247</v>
      </c>
      <c r="S41" s="24" t="s">
        <v>327</v>
      </c>
      <c r="T41" s="24"/>
      <c r="U41" s="24"/>
      <c r="V41" s="24"/>
      <c r="W41" s="24"/>
      <c r="X41" s="24"/>
      <c r="Y41" s="24"/>
      <c r="Z41" s="24"/>
      <c r="AA41" s="24" t="s">
        <v>64</v>
      </c>
      <c r="AB41" s="29">
        <f t="shared" ca="1" si="5"/>
        <v>2.7698630136986302</v>
      </c>
      <c r="AC41" s="47" t="s">
        <v>63</v>
      </c>
      <c r="AD41" s="30" t="s">
        <v>326</v>
      </c>
      <c r="AE41" s="32">
        <v>43665</v>
      </c>
      <c r="AF41" s="24"/>
      <c r="AG41" s="33"/>
      <c r="AH41" s="26">
        <v>42513</v>
      </c>
      <c r="AI41" s="26">
        <v>43607</v>
      </c>
      <c r="AJ41" s="24"/>
      <c r="AK41" s="24"/>
      <c r="AL41" s="24"/>
      <c r="AM41" s="24"/>
      <c r="AN41" s="24"/>
      <c r="AO41" s="24"/>
      <c r="AP41" s="24" t="s">
        <v>52</v>
      </c>
      <c r="AQ41" s="24"/>
    </row>
    <row r="42" spans="1:43" ht="21" customHeight="1" x14ac:dyDescent="0.2">
      <c r="A42" s="25">
        <v>41</v>
      </c>
      <c r="B42" s="25" t="s">
        <v>328</v>
      </c>
      <c r="C42" s="25" t="s">
        <v>117</v>
      </c>
      <c r="D42" s="24" t="s">
        <v>295</v>
      </c>
      <c r="E42" s="25" t="s">
        <v>329</v>
      </c>
      <c r="F42" s="25" t="s">
        <v>117</v>
      </c>
      <c r="G42" s="24" t="s">
        <v>58</v>
      </c>
      <c r="H42" s="27">
        <f t="shared" ca="1" si="4"/>
        <v>24.591780821917808</v>
      </c>
      <c r="I42" s="24" t="s">
        <v>83</v>
      </c>
      <c r="J42" s="24" t="s">
        <v>122</v>
      </c>
      <c r="K42" s="24"/>
      <c r="L42" s="24" t="s">
        <v>330</v>
      </c>
      <c r="M42" s="24" t="s">
        <v>331</v>
      </c>
      <c r="N42" s="24"/>
      <c r="O42" s="30" t="s">
        <v>332</v>
      </c>
      <c r="P42" s="30"/>
      <c r="Q42" s="26">
        <v>42608</v>
      </c>
      <c r="R42" s="31">
        <v>34548</v>
      </c>
      <c r="S42" s="24" t="s">
        <v>334</v>
      </c>
      <c r="T42" s="24"/>
      <c r="U42" s="24"/>
      <c r="V42" s="24"/>
      <c r="W42" s="24"/>
      <c r="X42" s="24"/>
      <c r="Y42" s="24"/>
      <c r="Z42" s="24"/>
      <c r="AA42" s="24" t="s">
        <v>64</v>
      </c>
      <c r="AB42" s="29">
        <f t="shared" ca="1" si="5"/>
        <v>2.5095890410958903</v>
      </c>
      <c r="AC42" s="28" t="s">
        <v>63</v>
      </c>
      <c r="AD42" s="30" t="s">
        <v>333</v>
      </c>
      <c r="AE42" s="32">
        <v>43679</v>
      </c>
      <c r="AF42" s="24"/>
      <c r="AG42" s="33"/>
      <c r="AH42" s="31">
        <v>42608</v>
      </c>
      <c r="AI42" s="31">
        <v>43703</v>
      </c>
      <c r="AJ42" s="24"/>
      <c r="AK42" s="24"/>
      <c r="AL42" s="24"/>
      <c r="AM42" s="24"/>
      <c r="AN42" s="24" t="s">
        <v>50</v>
      </c>
      <c r="AO42" s="24"/>
      <c r="AP42" s="24"/>
      <c r="AQ42" s="24" t="s">
        <v>95</v>
      </c>
    </row>
    <row r="43" spans="1:43" ht="21" customHeight="1" x14ac:dyDescent="0.2">
      <c r="A43" s="25">
        <v>42</v>
      </c>
      <c r="B43" s="25" t="s">
        <v>335</v>
      </c>
      <c r="C43" s="25" t="s">
        <v>136</v>
      </c>
      <c r="D43" s="24" t="s">
        <v>139</v>
      </c>
      <c r="E43" s="25" t="s">
        <v>336</v>
      </c>
      <c r="F43" s="25" t="s">
        <v>136</v>
      </c>
      <c r="G43" s="24" t="s">
        <v>58</v>
      </c>
      <c r="H43" s="27">
        <f t="shared" ca="1" si="4"/>
        <v>59.230136986301368</v>
      </c>
      <c r="I43" s="24" t="s">
        <v>59</v>
      </c>
      <c r="J43" s="24" t="s">
        <v>151</v>
      </c>
      <c r="K43" s="24"/>
      <c r="L43" s="24" t="s">
        <v>113</v>
      </c>
      <c r="M43" s="24" t="s">
        <v>61</v>
      </c>
      <c r="N43" s="24"/>
      <c r="O43" s="30" t="s">
        <v>337</v>
      </c>
      <c r="P43" s="30"/>
      <c r="Q43" s="26">
        <v>42592</v>
      </c>
      <c r="R43" s="31">
        <v>21905</v>
      </c>
      <c r="S43" s="24" t="s">
        <v>339</v>
      </c>
      <c r="T43" s="24"/>
      <c r="U43" s="24"/>
      <c r="V43" s="24"/>
      <c r="W43" s="24"/>
      <c r="X43" s="24"/>
      <c r="Y43" s="24"/>
      <c r="Z43" s="24"/>
      <c r="AA43" s="24">
        <v>303</v>
      </c>
      <c r="AB43" s="29">
        <f t="shared" ca="1" si="5"/>
        <v>2.5534246575342467</v>
      </c>
      <c r="AC43" s="28" t="s">
        <v>63</v>
      </c>
      <c r="AD43" s="30" t="s">
        <v>338</v>
      </c>
      <c r="AE43" s="32">
        <v>43820</v>
      </c>
      <c r="AF43" s="24"/>
      <c r="AG43" s="33"/>
      <c r="AH43" s="31">
        <v>42592</v>
      </c>
      <c r="AI43" s="31">
        <v>43687</v>
      </c>
      <c r="AJ43" s="24"/>
      <c r="AK43" s="24"/>
      <c r="AL43" s="24"/>
      <c r="AM43" s="24"/>
      <c r="AN43" s="24" t="s">
        <v>50</v>
      </c>
      <c r="AO43" s="24"/>
      <c r="AP43" s="24"/>
      <c r="AQ43" s="24" t="s">
        <v>126</v>
      </c>
    </row>
    <row r="44" spans="1:43" ht="21" customHeight="1" x14ac:dyDescent="0.2">
      <c r="A44" s="25">
        <v>43</v>
      </c>
      <c r="B44" s="25" t="s">
        <v>340</v>
      </c>
      <c r="C44" s="45" t="s">
        <v>117</v>
      </c>
      <c r="D44" s="24" t="s">
        <v>306</v>
      </c>
      <c r="E44" s="25" t="s">
        <v>341</v>
      </c>
      <c r="F44" s="45" t="s">
        <v>117</v>
      </c>
      <c r="G44" s="24" t="s">
        <v>178</v>
      </c>
      <c r="H44" s="27">
        <f t="shared" ca="1" si="4"/>
        <v>30.115068493150684</v>
      </c>
      <c r="I44" s="24" t="s">
        <v>59</v>
      </c>
      <c r="J44" s="24" t="s">
        <v>122</v>
      </c>
      <c r="K44" s="24"/>
      <c r="L44" s="24" t="s">
        <v>113</v>
      </c>
      <c r="M44" s="24" t="s">
        <v>61</v>
      </c>
      <c r="N44" s="24"/>
      <c r="O44" s="30" t="s">
        <v>342</v>
      </c>
      <c r="P44" s="30"/>
      <c r="Q44" s="26">
        <v>42650</v>
      </c>
      <c r="R44" s="31">
        <v>32532</v>
      </c>
      <c r="S44" s="24" t="s">
        <v>344</v>
      </c>
      <c r="T44" s="24"/>
      <c r="U44" s="24"/>
      <c r="V44" s="24"/>
      <c r="W44" s="24"/>
      <c r="X44" s="24"/>
      <c r="Y44" s="24"/>
      <c r="Z44" s="24"/>
      <c r="AA44" s="24">
        <v>206</v>
      </c>
      <c r="AB44" s="29">
        <f t="shared" ca="1" si="5"/>
        <v>2.3945205479452056</v>
      </c>
      <c r="AC44" s="28" t="s">
        <v>63</v>
      </c>
      <c r="AD44" s="30" t="s">
        <v>343</v>
      </c>
      <c r="AE44" s="32">
        <v>43489</v>
      </c>
      <c r="AF44" s="24"/>
      <c r="AG44" s="33"/>
      <c r="AH44" s="26">
        <v>42650</v>
      </c>
      <c r="AI44" s="26">
        <v>43745</v>
      </c>
      <c r="AJ44" s="24">
        <v>2</v>
      </c>
      <c r="AK44" s="24"/>
      <c r="AL44" s="24"/>
      <c r="AM44" s="24"/>
      <c r="AN44" s="24" t="s">
        <v>50</v>
      </c>
      <c r="AO44" s="24"/>
      <c r="AP44" s="24"/>
      <c r="AQ44" s="24" t="s">
        <v>95</v>
      </c>
    </row>
    <row r="45" spans="1:43" ht="21" customHeight="1" x14ac:dyDescent="0.2">
      <c r="A45" s="25">
        <v>44</v>
      </c>
      <c r="B45" s="25" t="s">
        <v>346</v>
      </c>
      <c r="C45" s="25" t="s">
        <v>345</v>
      </c>
      <c r="D45" s="24" t="s">
        <v>348</v>
      </c>
      <c r="E45" s="24" t="s">
        <v>347</v>
      </c>
      <c r="F45" s="25" t="s">
        <v>345</v>
      </c>
      <c r="G45" s="24" t="s">
        <v>58</v>
      </c>
      <c r="H45" s="27">
        <f t="shared" ca="1" si="4"/>
        <v>36.216438356164382</v>
      </c>
      <c r="I45" s="24" t="s">
        <v>59</v>
      </c>
      <c r="J45" s="24" t="s">
        <v>313</v>
      </c>
      <c r="K45" s="24"/>
      <c r="L45" s="24" t="s">
        <v>349</v>
      </c>
      <c r="M45" s="24" t="s">
        <v>61</v>
      </c>
      <c r="N45" s="24"/>
      <c r="O45" s="30" t="s">
        <v>350</v>
      </c>
      <c r="P45" s="30"/>
      <c r="Q45" s="26">
        <v>42654</v>
      </c>
      <c r="R45" s="31">
        <v>30305</v>
      </c>
      <c r="S45" s="24" t="s">
        <v>352</v>
      </c>
      <c r="T45" s="24"/>
      <c r="U45" s="24"/>
      <c r="V45" s="24"/>
      <c r="W45" s="24"/>
      <c r="X45" s="24"/>
      <c r="Y45" s="24"/>
      <c r="Z45" s="24"/>
      <c r="AA45" s="24">
        <v>403</v>
      </c>
      <c r="AB45" s="29">
        <f t="shared" ca="1" si="5"/>
        <v>2.3835616438356166</v>
      </c>
      <c r="AC45" s="28" t="s">
        <v>63</v>
      </c>
      <c r="AD45" s="30" t="s">
        <v>351</v>
      </c>
      <c r="AE45" s="32">
        <v>43819</v>
      </c>
      <c r="AF45" s="24"/>
      <c r="AG45" s="33"/>
      <c r="AH45" s="26">
        <v>42654</v>
      </c>
      <c r="AI45" s="26">
        <v>43749</v>
      </c>
      <c r="AJ45" s="24">
        <v>2</v>
      </c>
      <c r="AK45" s="24"/>
      <c r="AL45" s="24"/>
      <c r="AM45" s="24"/>
      <c r="AN45" s="24" t="s">
        <v>50</v>
      </c>
      <c r="AO45" s="24"/>
    </row>
    <row r="46" spans="1:43" ht="21" customHeight="1" x14ac:dyDescent="0.2">
      <c r="A46" s="25">
        <v>45</v>
      </c>
      <c r="B46" s="25" t="s">
        <v>353</v>
      </c>
      <c r="C46" s="45" t="s">
        <v>174</v>
      </c>
      <c r="D46" s="24" t="s">
        <v>231</v>
      </c>
      <c r="E46" s="25" t="s">
        <v>354</v>
      </c>
      <c r="F46" s="45" t="s">
        <v>174</v>
      </c>
      <c r="G46" s="24" t="s">
        <v>178</v>
      </c>
      <c r="H46" s="27">
        <f t="shared" ca="1" si="4"/>
        <v>18.753424657534246</v>
      </c>
      <c r="I46" s="24" t="s">
        <v>83</v>
      </c>
      <c r="J46" s="24" t="s">
        <v>122</v>
      </c>
      <c r="K46" s="24"/>
      <c r="L46" s="24" t="s">
        <v>199</v>
      </c>
      <c r="M46" s="24" t="s">
        <v>61</v>
      </c>
      <c r="N46" s="24"/>
      <c r="O46" s="30" t="s">
        <v>355</v>
      </c>
      <c r="P46" s="30"/>
      <c r="Q46" s="26">
        <v>42719</v>
      </c>
      <c r="R46" s="31">
        <v>36679</v>
      </c>
      <c r="S46" s="24" t="s">
        <v>357</v>
      </c>
      <c r="T46" s="24"/>
      <c r="U46" s="24"/>
      <c r="V46" s="24"/>
      <c r="W46" s="24"/>
      <c r="X46" s="24"/>
      <c r="Y46" s="24"/>
      <c r="Z46" s="24"/>
      <c r="AA46" s="24">
        <v>206</v>
      </c>
      <c r="AB46" s="29">
        <f t="shared" ca="1" si="5"/>
        <v>2.2054794520547945</v>
      </c>
      <c r="AC46" s="28" t="s">
        <v>63</v>
      </c>
      <c r="AD46" s="30" t="s">
        <v>356</v>
      </c>
      <c r="AE46" s="32">
        <v>43618</v>
      </c>
      <c r="AF46" s="24"/>
      <c r="AG46" s="33"/>
      <c r="AH46" s="26">
        <v>42719</v>
      </c>
      <c r="AI46" s="26">
        <v>43813</v>
      </c>
      <c r="AJ46" s="24"/>
      <c r="AK46" s="24"/>
      <c r="AL46" s="24"/>
      <c r="AM46" s="24"/>
      <c r="AN46" s="24"/>
      <c r="AO46" s="24"/>
      <c r="AP46" s="24" t="s">
        <v>52</v>
      </c>
      <c r="AQ46" s="24"/>
    </row>
    <row r="47" spans="1:43" ht="21" customHeight="1" x14ac:dyDescent="0.2">
      <c r="A47" s="25">
        <v>46</v>
      </c>
      <c r="B47" s="25" t="s">
        <v>358</v>
      </c>
      <c r="C47" s="45" t="s">
        <v>54</v>
      </c>
      <c r="D47" s="24" t="s">
        <v>360</v>
      </c>
      <c r="E47" s="25" t="s">
        <v>359</v>
      </c>
      <c r="F47" s="45" t="s">
        <v>54</v>
      </c>
      <c r="G47" s="24" t="s">
        <v>178</v>
      </c>
      <c r="H47" s="27">
        <f t="shared" ca="1" si="4"/>
        <v>34.284931506849318</v>
      </c>
      <c r="I47" s="24" t="s">
        <v>59</v>
      </c>
      <c r="J47" s="24" t="s">
        <v>107</v>
      </c>
      <c r="K47" s="24"/>
      <c r="L47" s="24" t="s">
        <v>113</v>
      </c>
      <c r="M47" s="24" t="s">
        <v>61</v>
      </c>
      <c r="N47" s="24"/>
      <c r="O47" s="30" t="s">
        <v>361</v>
      </c>
      <c r="P47" s="30"/>
      <c r="Q47" s="26">
        <v>42719</v>
      </c>
      <c r="R47" s="31">
        <v>31010</v>
      </c>
      <c r="S47" s="24" t="s">
        <v>363</v>
      </c>
      <c r="T47" s="24"/>
      <c r="U47" s="24"/>
      <c r="V47" s="24"/>
      <c r="W47" s="24"/>
      <c r="X47" s="24"/>
      <c r="Y47" s="24"/>
      <c r="Z47" s="24"/>
      <c r="AA47" s="24" t="s">
        <v>64</v>
      </c>
      <c r="AB47" s="29">
        <f t="shared" ca="1" si="5"/>
        <v>2.2054794520547945</v>
      </c>
      <c r="AC47" s="28" t="s">
        <v>63</v>
      </c>
      <c r="AD47" s="30" t="s">
        <v>362</v>
      </c>
      <c r="AE47" s="32">
        <v>43793</v>
      </c>
      <c r="AF47" s="24"/>
      <c r="AG47" s="33"/>
      <c r="AH47" s="26">
        <v>42719</v>
      </c>
      <c r="AI47" s="26">
        <v>43813</v>
      </c>
      <c r="AJ47" s="24"/>
      <c r="AK47" s="24"/>
      <c r="AL47" s="24"/>
      <c r="AM47" s="24"/>
      <c r="AN47" s="24" t="s">
        <v>50</v>
      </c>
      <c r="AO47" s="24"/>
      <c r="AP47" s="24"/>
      <c r="AQ47" s="24" t="s">
        <v>95</v>
      </c>
    </row>
    <row r="48" spans="1:43" ht="21" customHeight="1" x14ac:dyDescent="0.2">
      <c r="A48" s="25">
        <v>47</v>
      </c>
      <c r="B48" s="25" t="s">
        <v>364</v>
      </c>
      <c r="C48" s="45" t="s">
        <v>209</v>
      </c>
      <c r="D48" s="24" t="s">
        <v>366</v>
      </c>
      <c r="E48" s="25" t="s">
        <v>365</v>
      </c>
      <c r="F48" s="39" t="s">
        <v>102</v>
      </c>
      <c r="G48" s="24" t="s">
        <v>178</v>
      </c>
      <c r="H48" s="27">
        <f t="shared" ca="1" si="4"/>
        <v>37.43013698630137</v>
      </c>
      <c r="I48" s="24" t="s">
        <v>59</v>
      </c>
      <c r="J48" s="24" t="s">
        <v>122</v>
      </c>
      <c r="K48" s="24"/>
      <c r="L48" s="24" t="s">
        <v>199</v>
      </c>
      <c r="M48" s="24" t="s">
        <v>61</v>
      </c>
      <c r="N48" s="24"/>
      <c r="O48" s="30" t="s">
        <v>367</v>
      </c>
      <c r="P48" s="30"/>
      <c r="Q48" s="26">
        <v>42780</v>
      </c>
      <c r="R48" s="31">
        <v>29862</v>
      </c>
      <c r="S48" s="24" t="s">
        <v>369</v>
      </c>
      <c r="T48" s="24"/>
      <c r="U48" s="24"/>
      <c r="V48" s="24"/>
      <c r="W48" s="24"/>
      <c r="X48" s="24"/>
      <c r="Y48" s="24"/>
      <c r="Z48" s="24"/>
      <c r="AA48" s="24" t="s">
        <v>64</v>
      </c>
      <c r="AB48" s="29">
        <f t="shared" ca="1" si="5"/>
        <v>2.0383561643835617</v>
      </c>
      <c r="AC48" s="28" t="s">
        <v>63</v>
      </c>
      <c r="AD48" s="30" t="s">
        <v>368</v>
      </c>
      <c r="AE48" s="32">
        <v>43741</v>
      </c>
      <c r="AF48" s="24"/>
      <c r="AG48" s="33"/>
      <c r="AH48" s="26">
        <v>42780</v>
      </c>
      <c r="AI48" s="26">
        <v>43874</v>
      </c>
      <c r="AJ48" s="24"/>
      <c r="AK48" s="24"/>
      <c r="AL48" s="24"/>
      <c r="AM48" s="24"/>
      <c r="AN48" s="24"/>
      <c r="AO48" s="24"/>
      <c r="AP48" s="24" t="s">
        <v>52</v>
      </c>
      <c r="AQ48" s="24"/>
    </row>
    <row r="49" spans="1:43" ht="21" customHeight="1" x14ac:dyDescent="0.2">
      <c r="A49" s="25">
        <v>48</v>
      </c>
      <c r="B49" s="25" t="s">
        <v>370</v>
      </c>
      <c r="C49" s="45" t="s">
        <v>127</v>
      </c>
      <c r="D49" s="24" t="s">
        <v>212</v>
      </c>
      <c r="E49" s="25" t="s">
        <v>371</v>
      </c>
      <c r="F49" s="39" t="s">
        <v>102</v>
      </c>
      <c r="G49" s="24" t="s">
        <v>178</v>
      </c>
      <c r="H49" s="27">
        <f t="shared" ca="1" si="4"/>
        <v>48.202739726027396</v>
      </c>
      <c r="I49" s="24" t="s">
        <v>59</v>
      </c>
      <c r="J49" s="24" t="s">
        <v>122</v>
      </c>
      <c r="K49" s="24"/>
      <c r="L49" s="24" t="s">
        <v>71</v>
      </c>
      <c r="M49" s="24" t="s">
        <v>61</v>
      </c>
      <c r="N49" s="24"/>
      <c r="O49" s="30" t="s">
        <v>372</v>
      </c>
      <c r="P49" s="30"/>
      <c r="Q49" s="26">
        <v>42786</v>
      </c>
      <c r="R49" s="31">
        <v>25930</v>
      </c>
      <c r="S49" s="24" t="s">
        <v>374</v>
      </c>
      <c r="T49" s="24"/>
      <c r="U49" s="24"/>
      <c r="V49" s="24"/>
      <c r="W49" s="24"/>
      <c r="X49" s="24"/>
      <c r="Y49" s="24"/>
      <c r="Z49" s="24"/>
      <c r="AA49" s="24" t="s">
        <v>64</v>
      </c>
      <c r="AB49" s="29">
        <f t="shared" ca="1" si="5"/>
        <v>2.021917808219178</v>
      </c>
      <c r="AC49" s="28" t="s">
        <v>63</v>
      </c>
      <c r="AD49" s="30" t="s">
        <v>373</v>
      </c>
      <c r="AE49" s="32">
        <v>43827</v>
      </c>
      <c r="AF49" s="24"/>
      <c r="AG49" s="33"/>
      <c r="AH49" s="26">
        <v>42786</v>
      </c>
      <c r="AI49" s="26">
        <v>43880</v>
      </c>
      <c r="AJ49" s="24"/>
      <c r="AK49" s="24"/>
      <c r="AL49" s="24"/>
      <c r="AM49" s="24"/>
      <c r="AN49" s="24" t="s">
        <v>50</v>
      </c>
      <c r="AO49" s="24"/>
      <c r="AP49" s="24"/>
      <c r="AQ49" s="24" t="s">
        <v>126</v>
      </c>
    </row>
    <row r="50" spans="1:43" ht="21" customHeight="1" x14ac:dyDescent="0.2">
      <c r="A50" s="25">
        <v>49</v>
      </c>
      <c r="B50" s="25" t="s">
        <v>375</v>
      </c>
      <c r="C50" s="45" t="s">
        <v>298</v>
      </c>
      <c r="D50" s="24" t="s">
        <v>377</v>
      </c>
      <c r="E50" s="25" t="s">
        <v>376</v>
      </c>
      <c r="F50" s="45" t="s">
        <v>298</v>
      </c>
      <c r="G50" s="24" t="s">
        <v>178</v>
      </c>
      <c r="H50" s="27">
        <f t="shared" ca="1" si="4"/>
        <v>27.947945205479453</v>
      </c>
      <c r="I50" s="24" t="s">
        <v>59</v>
      </c>
      <c r="J50" s="24" t="s">
        <v>72</v>
      </c>
      <c r="K50" s="24"/>
      <c r="L50" s="24" t="s">
        <v>71</v>
      </c>
      <c r="M50" s="24" t="s">
        <v>61</v>
      </c>
      <c r="N50" s="24"/>
      <c r="O50" s="30" t="s">
        <v>378</v>
      </c>
      <c r="P50" s="30"/>
      <c r="Q50" s="26">
        <v>42795</v>
      </c>
      <c r="R50" s="31">
        <v>33323</v>
      </c>
      <c r="S50" s="24" t="s">
        <v>380</v>
      </c>
      <c r="T50" s="24"/>
      <c r="U50" s="24"/>
      <c r="V50" s="24"/>
      <c r="W50" s="24"/>
      <c r="X50" s="24"/>
      <c r="Y50" s="24"/>
      <c r="Z50" s="24"/>
      <c r="AA50" s="24" t="s">
        <v>64</v>
      </c>
      <c r="AB50" s="29">
        <f t="shared" ca="1" si="5"/>
        <v>1.9972602739726026</v>
      </c>
      <c r="AC50" s="28" t="s">
        <v>63</v>
      </c>
      <c r="AD50" s="30" t="s">
        <v>379</v>
      </c>
      <c r="AE50" s="32">
        <v>43550</v>
      </c>
      <c r="AF50" s="24"/>
      <c r="AG50" s="33"/>
      <c r="AH50" s="26">
        <v>42795</v>
      </c>
      <c r="AI50" s="31">
        <v>43889</v>
      </c>
      <c r="AJ50" s="24"/>
      <c r="AK50" s="24"/>
      <c r="AL50" s="24"/>
      <c r="AM50" s="24"/>
      <c r="AN50" s="24" t="s">
        <v>50</v>
      </c>
      <c r="AO50" s="24"/>
      <c r="AP50" s="24"/>
      <c r="AQ50" s="24"/>
    </row>
    <row r="51" spans="1:43" ht="21" customHeight="1" x14ac:dyDescent="0.2">
      <c r="A51" s="25">
        <v>50</v>
      </c>
      <c r="B51" s="25" t="s">
        <v>381</v>
      </c>
      <c r="C51" s="45" t="s">
        <v>174</v>
      </c>
      <c r="D51" s="24" t="s">
        <v>383</v>
      </c>
      <c r="E51" s="25" t="s">
        <v>382</v>
      </c>
      <c r="F51" s="45" t="s">
        <v>174</v>
      </c>
      <c r="G51" s="24" t="s">
        <v>178</v>
      </c>
      <c r="H51" s="27">
        <f t="shared" ca="1" si="4"/>
        <v>25.257534246575343</v>
      </c>
      <c r="I51" s="24" t="s">
        <v>83</v>
      </c>
      <c r="J51" s="24" t="s">
        <v>107</v>
      </c>
      <c r="K51" s="24"/>
      <c r="L51" s="24" t="s">
        <v>199</v>
      </c>
      <c r="M51" s="24" t="s">
        <v>61</v>
      </c>
      <c r="N51" s="24"/>
      <c r="O51" s="30" t="s">
        <v>384</v>
      </c>
      <c r="P51" s="30"/>
      <c r="Q51" s="26">
        <v>42839</v>
      </c>
      <c r="R51" s="31">
        <v>34305</v>
      </c>
      <c r="S51" s="24" t="s">
        <v>386</v>
      </c>
      <c r="T51" s="24"/>
      <c r="U51" s="24"/>
      <c r="V51" s="24"/>
      <c r="W51" s="24"/>
      <c r="X51" s="24"/>
      <c r="Y51" s="24"/>
      <c r="Z51" s="24"/>
      <c r="AA51" s="24" t="s">
        <v>64</v>
      </c>
      <c r="AB51" s="29">
        <f t="shared" ca="1" si="5"/>
        <v>1.8767123287671232</v>
      </c>
      <c r="AC51" s="28" t="s">
        <v>63</v>
      </c>
      <c r="AD51" s="30" t="s">
        <v>385</v>
      </c>
      <c r="AE51" s="32">
        <v>43801</v>
      </c>
      <c r="AF51" s="24"/>
      <c r="AG51" s="33"/>
      <c r="AH51" s="26">
        <v>42839</v>
      </c>
      <c r="AI51" s="31">
        <v>43934</v>
      </c>
      <c r="AJ51" s="24"/>
      <c r="AK51" s="24"/>
      <c r="AL51" s="24"/>
      <c r="AM51" s="24"/>
      <c r="AN51" s="24" t="s">
        <v>50</v>
      </c>
      <c r="AO51" s="24"/>
      <c r="AP51" s="24"/>
      <c r="AQ51" s="24" t="s">
        <v>95</v>
      </c>
    </row>
    <row r="52" spans="1:43" ht="21" customHeight="1" x14ac:dyDescent="0.2">
      <c r="A52" s="25">
        <v>51</v>
      </c>
      <c r="B52" s="25" t="s">
        <v>387</v>
      </c>
      <c r="C52" s="45" t="s">
        <v>117</v>
      </c>
      <c r="D52" s="24" t="s">
        <v>389</v>
      </c>
      <c r="E52" s="25" t="s">
        <v>388</v>
      </c>
      <c r="F52" s="45" t="s">
        <v>117</v>
      </c>
      <c r="G52" s="24" t="s">
        <v>178</v>
      </c>
      <c r="H52" s="27">
        <f t="shared" ca="1" si="4"/>
        <v>24.539726027397261</v>
      </c>
      <c r="I52" s="24" t="s">
        <v>83</v>
      </c>
      <c r="J52" s="24" t="s">
        <v>151</v>
      </c>
      <c r="K52" s="24"/>
      <c r="L52" s="24" t="s">
        <v>71</v>
      </c>
      <c r="M52" s="24" t="s">
        <v>61</v>
      </c>
      <c r="N52" s="24"/>
      <c r="O52" s="30" t="s">
        <v>390</v>
      </c>
      <c r="P52" s="30"/>
      <c r="Q52" s="26">
        <v>42846</v>
      </c>
      <c r="R52" s="31">
        <v>34567</v>
      </c>
      <c r="S52" s="24" t="s">
        <v>392</v>
      </c>
      <c r="T52" s="24"/>
      <c r="U52" s="24"/>
      <c r="V52" s="24"/>
      <c r="W52" s="24"/>
      <c r="X52" s="24"/>
      <c r="Y52" s="24"/>
      <c r="Z52" s="24"/>
      <c r="AA52" s="24" t="s">
        <v>64</v>
      </c>
      <c r="AB52" s="29">
        <f t="shared" ca="1" si="5"/>
        <v>1.8575342465753424</v>
      </c>
      <c r="AC52" s="28" t="s">
        <v>63</v>
      </c>
      <c r="AD52" s="30" t="s">
        <v>391</v>
      </c>
      <c r="AE52" s="32">
        <v>43698</v>
      </c>
      <c r="AF52" s="24"/>
      <c r="AG52" s="33"/>
      <c r="AH52" s="26">
        <v>42846</v>
      </c>
      <c r="AI52" s="31">
        <v>43941</v>
      </c>
      <c r="AJ52" s="24"/>
      <c r="AK52" s="24"/>
      <c r="AL52" s="24"/>
      <c r="AM52" s="24"/>
      <c r="AN52" s="24" t="s">
        <v>50</v>
      </c>
      <c r="AO52" s="24"/>
      <c r="AP52" s="24"/>
      <c r="AQ52" s="24" t="s">
        <v>95</v>
      </c>
    </row>
    <row r="53" spans="1:43" ht="21" customHeight="1" x14ac:dyDescent="0.2">
      <c r="A53" s="25">
        <v>52</v>
      </c>
      <c r="B53" s="25" t="s">
        <v>393</v>
      </c>
      <c r="C53" s="45" t="s">
        <v>117</v>
      </c>
      <c r="D53" s="24" t="s">
        <v>395</v>
      </c>
      <c r="E53" s="25" t="s">
        <v>394</v>
      </c>
      <c r="F53" s="45" t="s">
        <v>117</v>
      </c>
      <c r="G53" s="24" t="s">
        <v>178</v>
      </c>
      <c r="H53" s="27">
        <f t="shared" ca="1" si="4"/>
        <v>33.257534246575339</v>
      </c>
      <c r="I53" s="24" t="s">
        <v>59</v>
      </c>
      <c r="J53" s="24" t="s">
        <v>72</v>
      </c>
      <c r="K53" s="24"/>
      <c r="L53" s="24" t="s">
        <v>71</v>
      </c>
      <c r="M53" s="24" t="s">
        <v>61</v>
      </c>
      <c r="N53" s="24"/>
      <c r="O53" s="30" t="s">
        <v>396</v>
      </c>
      <c r="P53" s="30"/>
      <c r="Q53" s="26">
        <v>42863</v>
      </c>
      <c r="R53" s="31">
        <v>31385</v>
      </c>
      <c r="S53" s="24" t="s">
        <v>398</v>
      </c>
      <c r="T53" s="24"/>
      <c r="U53" s="24"/>
      <c r="V53" s="24"/>
      <c r="W53" s="24"/>
      <c r="X53" s="24"/>
      <c r="Y53" s="24"/>
      <c r="Z53" s="24"/>
      <c r="AA53" s="24" t="s">
        <v>64</v>
      </c>
      <c r="AB53" s="29">
        <f t="shared" ca="1" si="5"/>
        <v>1.810958904109589</v>
      </c>
      <c r="AC53" s="28" t="s">
        <v>63</v>
      </c>
      <c r="AD53" s="30" t="s">
        <v>397</v>
      </c>
      <c r="AE53" s="32">
        <v>43803</v>
      </c>
      <c r="AF53" s="24"/>
      <c r="AG53" s="33"/>
      <c r="AH53" s="26">
        <v>42863</v>
      </c>
      <c r="AI53" s="31">
        <v>43958</v>
      </c>
      <c r="AJ53" s="24"/>
      <c r="AK53" s="24"/>
      <c r="AL53" s="24"/>
      <c r="AM53" s="24"/>
      <c r="AN53" s="24" t="s">
        <v>50</v>
      </c>
      <c r="AO53" s="24"/>
      <c r="AP53" s="24"/>
      <c r="AQ53" s="24" t="s">
        <v>95</v>
      </c>
    </row>
    <row r="54" spans="1:43" ht="21" customHeight="1" x14ac:dyDescent="0.2">
      <c r="A54" s="25">
        <v>53</v>
      </c>
      <c r="B54" s="25" t="s">
        <v>399</v>
      </c>
      <c r="C54" s="45" t="s">
        <v>174</v>
      </c>
      <c r="D54" s="24" t="s">
        <v>189</v>
      </c>
      <c r="E54" s="45" t="s">
        <v>400</v>
      </c>
      <c r="F54" s="45" t="s">
        <v>174</v>
      </c>
      <c r="G54" s="24" t="s">
        <v>178</v>
      </c>
      <c r="H54" s="27">
        <f t="shared" ca="1" si="4"/>
        <v>31.432876712328767</v>
      </c>
      <c r="I54" s="24" t="s">
        <v>59</v>
      </c>
      <c r="J54" s="24" t="s">
        <v>122</v>
      </c>
      <c r="K54" s="24"/>
      <c r="L54" s="24" t="s">
        <v>121</v>
      </c>
      <c r="M54" s="24" t="s">
        <v>61</v>
      </c>
      <c r="N54" s="24"/>
      <c r="O54" s="30" t="s">
        <v>401</v>
      </c>
      <c r="P54" s="30"/>
      <c r="Q54" s="26">
        <v>42888</v>
      </c>
      <c r="R54" s="31">
        <v>32051</v>
      </c>
      <c r="S54" s="24" t="s">
        <v>403</v>
      </c>
      <c r="T54" s="24"/>
      <c r="U54" s="24"/>
      <c r="V54" s="24"/>
      <c r="W54" s="24"/>
      <c r="X54" s="24"/>
      <c r="Y54" s="24"/>
      <c r="Z54" s="24"/>
      <c r="AA54" s="24" t="s">
        <v>64</v>
      </c>
      <c r="AB54" s="29">
        <f t="shared" ca="1" si="5"/>
        <v>1.7424657534246575</v>
      </c>
      <c r="AC54" s="28" t="s">
        <v>63</v>
      </c>
      <c r="AD54" s="30" t="s">
        <v>402</v>
      </c>
      <c r="AE54" s="32">
        <v>43739</v>
      </c>
      <c r="AF54" s="24"/>
      <c r="AG54" s="33"/>
      <c r="AH54" s="26">
        <v>42888</v>
      </c>
      <c r="AI54" s="31">
        <v>43983</v>
      </c>
      <c r="AJ54" s="24"/>
      <c r="AK54" s="24"/>
      <c r="AL54" s="24"/>
      <c r="AM54" s="24"/>
      <c r="AN54" s="24" t="s">
        <v>50</v>
      </c>
      <c r="AO54" s="24"/>
      <c r="AP54" s="24"/>
      <c r="AQ54" s="24"/>
    </row>
    <row r="55" spans="1:43" ht="21" customHeight="1" x14ac:dyDescent="0.2">
      <c r="A55" s="25">
        <v>54</v>
      </c>
      <c r="B55" s="25" t="s">
        <v>404</v>
      </c>
      <c r="C55" s="45" t="s">
        <v>216</v>
      </c>
      <c r="D55" s="24" t="s">
        <v>406</v>
      </c>
      <c r="E55" s="45" t="s">
        <v>405</v>
      </c>
      <c r="F55" s="45" t="s">
        <v>216</v>
      </c>
      <c r="G55" s="24" t="s">
        <v>58</v>
      </c>
      <c r="H55" s="27">
        <f t="shared" ca="1" si="4"/>
        <v>30.32054794520548</v>
      </c>
      <c r="I55" s="24" t="s">
        <v>83</v>
      </c>
      <c r="J55" s="24" t="s">
        <v>107</v>
      </c>
      <c r="K55" s="24"/>
      <c r="L55" s="24" t="s">
        <v>71</v>
      </c>
      <c r="M55" s="24" t="s">
        <v>61</v>
      </c>
      <c r="N55" s="24"/>
      <c r="O55" s="30" t="s">
        <v>407</v>
      </c>
      <c r="P55" s="30"/>
      <c r="Q55" s="26">
        <v>42895</v>
      </c>
      <c r="R55" s="31">
        <v>32457</v>
      </c>
      <c r="S55" s="24" t="s">
        <v>409</v>
      </c>
      <c r="T55" s="24"/>
      <c r="U55" s="24"/>
      <c r="V55" s="24"/>
      <c r="W55" s="24"/>
      <c r="X55" s="24"/>
      <c r="Y55" s="24"/>
      <c r="Z55" s="24"/>
      <c r="AA55" s="24">
        <v>307</v>
      </c>
      <c r="AB55" s="29">
        <f t="shared" ca="1" si="5"/>
        <v>1.7232876712328766</v>
      </c>
      <c r="AC55" s="28" t="s">
        <v>63</v>
      </c>
      <c r="AD55" s="30" t="s">
        <v>408</v>
      </c>
      <c r="AE55" s="32">
        <v>43779</v>
      </c>
      <c r="AF55" s="24"/>
      <c r="AG55" s="33"/>
      <c r="AH55" s="26">
        <v>42895</v>
      </c>
      <c r="AI55" s="31">
        <v>43990</v>
      </c>
      <c r="AJ55" s="24"/>
      <c r="AK55" s="24"/>
      <c r="AL55" s="24"/>
      <c r="AM55" s="24"/>
      <c r="AN55" s="24" t="s">
        <v>50</v>
      </c>
      <c r="AO55" s="24"/>
      <c r="AP55" s="24"/>
      <c r="AQ55" s="24" t="s">
        <v>95</v>
      </c>
    </row>
    <row r="56" spans="1:43" ht="21" customHeight="1" x14ac:dyDescent="0.2">
      <c r="A56" s="25">
        <v>55</v>
      </c>
      <c r="B56" s="25" t="s">
        <v>410</v>
      </c>
      <c r="C56" s="45" t="s">
        <v>136</v>
      </c>
      <c r="D56" s="24" t="s">
        <v>412</v>
      </c>
      <c r="E56" s="45" t="s">
        <v>411</v>
      </c>
      <c r="F56" s="45" t="s">
        <v>136</v>
      </c>
      <c r="G56" s="24" t="s">
        <v>58</v>
      </c>
      <c r="H56" s="27">
        <f t="shared" ca="1" si="4"/>
        <v>49.410958904109592</v>
      </c>
      <c r="I56" s="24" t="s">
        <v>59</v>
      </c>
      <c r="J56" s="24" t="s">
        <v>122</v>
      </c>
      <c r="K56" s="24"/>
      <c r="L56" s="24" t="s">
        <v>121</v>
      </c>
      <c r="M56" s="24" t="s">
        <v>61</v>
      </c>
      <c r="N56" s="24"/>
      <c r="O56" s="30" t="s">
        <v>413</v>
      </c>
      <c r="P56" s="30"/>
      <c r="Q56" s="26">
        <v>42900</v>
      </c>
      <c r="R56" s="31">
        <v>25489</v>
      </c>
      <c r="S56" s="24" t="s">
        <v>415</v>
      </c>
      <c r="T56" s="24"/>
      <c r="U56" s="24"/>
      <c r="V56" s="24"/>
      <c r="W56" s="24"/>
      <c r="X56" s="24"/>
      <c r="Y56" s="24"/>
      <c r="Z56" s="24"/>
      <c r="AA56" s="24">
        <v>104</v>
      </c>
      <c r="AB56" s="29">
        <f t="shared" ca="1" si="5"/>
        <v>1.7095890410958905</v>
      </c>
      <c r="AC56" s="28" t="s">
        <v>63</v>
      </c>
      <c r="AD56" s="30" t="s">
        <v>414</v>
      </c>
      <c r="AE56" s="32">
        <v>43751</v>
      </c>
      <c r="AF56" s="24"/>
      <c r="AG56" s="33"/>
      <c r="AH56" s="26">
        <v>42900</v>
      </c>
      <c r="AI56" s="31">
        <v>43995</v>
      </c>
      <c r="AJ56" s="24"/>
      <c r="AK56" s="24"/>
      <c r="AL56" s="24"/>
      <c r="AM56" s="24"/>
      <c r="AN56" s="24" t="s">
        <v>50</v>
      </c>
      <c r="AO56" s="24"/>
      <c r="AP56" s="24"/>
      <c r="AQ56" s="24"/>
    </row>
    <row r="57" spans="1:43" ht="21" customHeight="1" x14ac:dyDescent="0.2">
      <c r="A57" s="25">
        <v>56</v>
      </c>
      <c r="B57" s="25" t="s">
        <v>416</v>
      </c>
      <c r="C57" s="25" t="s">
        <v>298</v>
      </c>
      <c r="D57" s="24" t="s">
        <v>418</v>
      </c>
      <c r="E57" s="25" t="s">
        <v>417</v>
      </c>
      <c r="F57" s="25" t="s">
        <v>298</v>
      </c>
      <c r="G57" s="24" t="s">
        <v>178</v>
      </c>
      <c r="H57" s="27">
        <f t="shared" ca="1" si="4"/>
        <v>30.109589041095891</v>
      </c>
      <c r="I57" s="24" t="s">
        <v>83</v>
      </c>
      <c r="J57" s="24" t="s">
        <v>107</v>
      </c>
      <c r="K57" s="24"/>
      <c r="L57" s="24" t="s">
        <v>113</v>
      </c>
      <c r="M57" s="24" t="s">
        <v>61</v>
      </c>
      <c r="N57" s="24"/>
      <c r="O57" s="30" t="s">
        <v>419</v>
      </c>
      <c r="P57" s="30"/>
      <c r="Q57" s="26">
        <v>42919</v>
      </c>
      <c r="R57" s="31">
        <v>32534</v>
      </c>
      <c r="S57" s="24" t="s">
        <v>421</v>
      </c>
      <c r="T57" s="24"/>
      <c r="U57" s="24"/>
      <c r="V57" s="24"/>
      <c r="W57" s="24"/>
      <c r="X57" s="24"/>
      <c r="Y57" s="24"/>
      <c r="Z57" s="24"/>
      <c r="AA57" s="24">
        <v>204</v>
      </c>
      <c r="AB57" s="29">
        <f t="shared" ca="1" si="5"/>
        <v>1.6575342465753424</v>
      </c>
      <c r="AC57" s="28" t="s">
        <v>63</v>
      </c>
      <c r="AD57" s="30" t="s">
        <v>420</v>
      </c>
      <c r="AE57" s="32">
        <v>43491</v>
      </c>
      <c r="AF57" s="24"/>
      <c r="AG57" s="33"/>
      <c r="AH57" s="26">
        <v>42919</v>
      </c>
      <c r="AI57" s="31">
        <v>44014</v>
      </c>
      <c r="AJ57" s="24"/>
      <c r="AK57" s="24"/>
      <c r="AL57" s="24"/>
      <c r="AM57" s="24"/>
      <c r="AN57" s="24" t="s">
        <v>50</v>
      </c>
      <c r="AO57" s="24"/>
      <c r="AP57" s="24"/>
      <c r="AQ57" s="24"/>
    </row>
    <row r="58" spans="1:43" ht="21" customHeight="1" x14ac:dyDescent="0.2">
      <c r="A58" s="25">
        <v>57</v>
      </c>
      <c r="B58" s="25" t="s">
        <v>422</v>
      </c>
      <c r="C58" s="25" t="s">
        <v>209</v>
      </c>
      <c r="D58" s="24" t="s">
        <v>366</v>
      </c>
      <c r="E58" s="25" t="s">
        <v>423</v>
      </c>
      <c r="F58" s="39" t="s">
        <v>102</v>
      </c>
      <c r="G58" s="24" t="s">
        <v>178</v>
      </c>
      <c r="H58" s="27">
        <f t="shared" ca="1" si="4"/>
        <v>20.857534246575341</v>
      </c>
      <c r="I58" s="24" t="s">
        <v>83</v>
      </c>
      <c r="J58" s="24" t="s">
        <v>122</v>
      </c>
      <c r="K58" s="24"/>
      <c r="L58" s="24" t="s">
        <v>71</v>
      </c>
      <c r="M58" s="24" t="s">
        <v>61</v>
      </c>
      <c r="N58" s="24"/>
      <c r="O58" s="30" t="s">
        <v>424</v>
      </c>
      <c r="P58" s="30"/>
      <c r="Q58" s="26">
        <v>42956</v>
      </c>
      <c r="R58" s="31">
        <v>35911</v>
      </c>
      <c r="S58" s="24" t="s">
        <v>426</v>
      </c>
      <c r="T58" s="24"/>
      <c r="U58" s="24"/>
      <c r="V58" s="24"/>
      <c r="W58" s="24"/>
      <c r="X58" s="24"/>
      <c r="Y58" s="24"/>
      <c r="Z58" s="24"/>
      <c r="AA58" s="24" t="s">
        <v>64</v>
      </c>
      <c r="AB58" s="29">
        <f t="shared" ca="1" si="5"/>
        <v>1.5561643835616439</v>
      </c>
      <c r="AC58" s="28" t="s">
        <v>63</v>
      </c>
      <c r="AD58" s="30" t="s">
        <v>425</v>
      </c>
      <c r="AE58" s="32">
        <v>43581</v>
      </c>
      <c r="AF58" s="24"/>
      <c r="AG58" s="33"/>
      <c r="AH58" s="26">
        <v>42956</v>
      </c>
      <c r="AI58" s="26">
        <v>44051</v>
      </c>
      <c r="AJ58" s="24"/>
      <c r="AK58" s="24"/>
      <c r="AL58" s="24"/>
      <c r="AM58" s="24"/>
      <c r="AN58" s="24" t="s">
        <v>50</v>
      </c>
      <c r="AO58" s="24"/>
      <c r="AP58" s="24"/>
      <c r="AQ58" s="24"/>
    </row>
    <row r="59" spans="1:43" ht="21" customHeight="1" x14ac:dyDescent="0.2">
      <c r="A59" s="25">
        <v>58</v>
      </c>
      <c r="B59" s="25" t="s">
        <v>427</v>
      </c>
      <c r="C59" s="25" t="s">
        <v>174</v>
      </c>
      <c r="D59" s="24" t="s">
        <v>189</v>
      </c>
      <c r="E59" s="25" t="s">
        <v>428</v>
      </c>
      <c r="F59" s="25" t="s">
        <v>174</v>
      </c>
      <c r="G59" s="24" t="s">
        <v>178</v>
      </c>
      <c r="H59" s="27">
        <f t="shared" ca="1" si="4"/>
        <v>26.964383561643835</v>
      </c>
      <c r="I59" s="24" t="s">
        <v>83</v>
      </c>
      <c r="J59" s="24" t="s">
        <v>122</v>
      </c>
      <c r="K59" s="24"/>
      <c r="L59" s="24" t="s">
        <v>429</v>
      </c>
      <c r="M59" s="24" t="s">
        <v>61</v>
      </c>
      <c r="N59" s="24"/>
      <c r="O59" s="30" t="s">
        <v>430</v>
      </c>
      <c r="P59" s="30"/>
      <c r="Q59" s="26">
        <v>42998</v>
      </c>
      <c r="R59" s="31">
        <v>33682</v>
      </c>
      <c r="S59" s="24" t="s">
        <v>432</v>
      </c>
      <c r="T59" s="24"/>
      <c r="U59" s="24"/>
      <c r="V59" s="24"/>
      <c r="W59" s="24"/>
      <c r="X59" s="24"/>
      <c r="Y59" s="24"/>
      <c r="Z59" s="24"/>
      <c r="AA59" s="24" t="s">
        <v>64</v>
      </c>
      <c r="AB59" s="29">
        <f t="shared" ca="1" si="5"/>
        <v>1.441095890410959</v>
      </c>
      <c r="AC59" s="28" t="s">
        <v>63</v>
      </c>
      <c r="AD59" s="30" t="s">
        <v>431</v>
      </c>
      <c r="AE59" s="32">
        <v>43543</v>
      </c>
      <c r="AF59" s="24"/>
      <c r="AG59" s="33"/>
      <c r="AH59" s="26">
        <v>42998</v>
      </c>
      <c r="AI59" s="26">
        <v>44093</v>
      </c>
      <c r="AJ59" s="24"/>
      <c r="AK59" s="24"/>
      <c r="AL59" s="24"/>
      <c r="AM59" s="24"/>
      <c r="AN59" s="24"/>
      <c r="AO59" s="24"/>
      <c r="AP59" s="24" t="s">
        <v>52</v>
      </c>
      <c r="AQ59" s="24"/>
    </row>
    <row r="60" spans="1:43" ht="21" customHeight="1" x14ac:dyDescent="0.2">
      <c r="A60" s="25">
        <v>59</v>
      </c>
      <c r="B60" s="25" t="s">
        <v>434</v>
      </c>
      <c r="C60" s="25" t="s">
        <v>433</v>
      </c>
      <c r="D60" s="24" t="s">
        <v>436</v>
      </c>
      <c r="E60" s="25" t="s">
        <v>435</v>
      </c>
      <c r="F60" s="39" t="s">
        <v>102</v>
      </c>
      <c r="G60" s="24" t="s">
        <v>178</v>
      </c>
      <c r="H60" s="27">
        <f t="shared" ca="1" si="4"/>
        <v>39.673972602739724</v>
      </c>
      <c r="I60" s="24" t="s">
        <v>59</v>
      </c>
      <c r="J60" s="24" t="s">
        <v>107</v>
      </c>
      <c r="K60" s="24"/>
      <c r="L60" s="24" t="s">
        <v>429</v>
      </c>
      <c r="M60" s="24" t="s">
        <v>61</v>
      </c>
      <c r="N60" s="24"/>
      <c r="O60" s="30" t="s">
        <v>437</v>
      </c>
      <c r="P60" s="30"/>
      <c r="Q60" s="26">
        <v>43016</v>
      </c>
      <c r="R60" s="31">
        <v>29043</v>
      </c>
      <c r="S60" s="24" t="s">
        <v>439</v>
      </c>
      <c r="T60" s="24"/>
      <c r="U60" s="24"/>
      <c r="V60" s="24"/>
      <c r="W60" s="24"/>
      <c r="X60" s="24"/>
      <c r="Y60" s="24"/>
      <c r="Z60" s="24"/>
      <c r="AA60" s="24" t="s">
        <v>64</v>
      </c>
      <c r="AB60" s="29">
        <f t="shared" ca="1" si="5"/>
        <v>1.3917808219178083</v>
      </c>
      <c r="AC60" s="28" t="s">
        <v>63</v>
      </c>
      <c r="AD60" s="30" t="s">
        <v>438</v>
      </c>
      <c r="AE60" s="32">
        <v>43653</v>
      </c>
      <c r="AF60" s="24"/>
      <c r="AG60" s="33"/>
      <c r="AH60" s="26">
        <v>43016</v>
      </c>
      <c r="AI60" s="26">
        <v>44111</v>
      </c>
      <c r="AJ60" s="24"/>
      <c r="AK60" s="24"/>
      <c r="AL60" s="24"/>
      <c r="AM60" s="24"/>
      <c r="AN60" s="24" t="s">
        <v>50</v>
      </c>
      <c r="AO60" s="24"/>
      <c r="AP60" s="24"/>
      <c r="AQ60" s="24" t="s">
        <v>95</v>
      </c>
    </row>
    <row r="61" spans="1:43" ht="21" customHeight="1" x14ac:dyDescent="0.2">
      <c r="A61" s="25">
        <v>60</v>
      </c>
      <c r="B61" s="25" t="s">
        <v>440</v>
      </c>
      <c r="C61" s="25" t="s">
        <v>174</v>
      </c>
      <c r="D61" s="24" t="s">
        <v>442</v>
      </c>
      <c r="E61" s="25" t="s">
        <v>441</v>
      </c>
      <c r="F61" s="25" t="s">
        <v>174</v>
      </c>
      <c r="G61" s="24" t="s">
        <v>178</v>
      </c>
      <c r="H61" s="27">
        <f t="shared" ca="1" si="4"/>
        <v>36.394520547945206</v>
      </c>
      <c r="I61" s="24" t="s">
        <v>59</v>
      </c>
      <c r="J61" s="24" t="s">
        <v>151</v>
      </c>
      <c r="K61" s="24"/>
      <c r="L61" s="24" t="s">
        <v>71</v>
      </c>
      <c r="M61" s="24" t="s">
        <v>61</v>
      </c>
      <c r="N61" s="24"/>
      <c r="O61" s="30" t="s">
        <v>444</v>
      </c>
      <c r="P61" s="30"/>
      <c r="Q61" s="26">
        <v>43059</v>
      </c>
      <c r="R61" s="31">
        <v>30240</v>
      </c>
      <c r="S61" s="50" t="s">
        <v>446</v>
      </c>
      <c r="T61" s="50"/>
      <c r="U61" s="50"/>
      <c r="V61" s="50"/>
      <c r="W61" s="50"/>
      <c r="X61" s="50"/>
      <c r="Y61" s="50"/>
      <c r="Z61" s="50"/>
      <c r="AA61" s="24" t="s">
        <v>64</v>
      </c>
      <c r="AB61" s="29">
        <f t="shared" ca="1" si="5"/>
        <v>1.273972602739726</v>
      </c>
      <c r="AC61" s="28" t="s">
        <v>443</v>
      </c>
      <c r="AD61" s="30" t="s">
        <v>445</v>
      </c>
      <c r="AE61" s="32">
        <v>43754</v>
      </c>
      <c r="AF61" s="24"/>
      <c r="AG61" s="33"/>
      <c r="AH61" s="26">
        <v>43059</v>
      </c>
      <c r="AI61" s="26">
        <v>44156</v>
      </c>
      <c r="AJ61" s="24"/>
      <c r="AK61" s="24"/>
      <c r="AL61" s="24"/>
      <c r="AM61" s="24"/>
      <c r="AN61" s="24" t="s">
        <v>50</v>
      </c>
      <c r="AO61" s="24"/>
      <c r="AP61" s="24"/>
      <c r="AQ61" s="24"/>
    </row>
    <row r="62" spans="1:43" ht="21" customHeight="1" x14ac:dyDescent="0.2">
      <c r="A62" s="25">
        <v>61</v>
      </c>
      <c r="B62" s="25" t="s">
        <v>447</v>
      </c>
      <c r="C62" s="25" t="s">
        <v>136</v>
      </c>
      <c r="D62" s="24" t="s">
        <v>139</v>
      </c>
      <c r="E62" s="25" t="s">
        <v>448</v>
      </c>
      <c r="F62" s="25" t="s">
        <v>136</v>
      </c>
      <c r="G62" s="24" t="s">
        <v>58</v>
      </c>
      <c r="H62" s="27">
        <f t="shared" ca="1" si="4"/>
        <v>59.80821917808219</v>
      </c>
      <c r="I62" s="24" t="s">
        <v>59</v>
      </c>
      <c r="J62" s="24" t="s">
        <v>151</v>
      </c>
      <c r="K62" s="24"/>
      <c r="L62" s="24" t="s">
        <v>429</v>
      </c>
      <c r="M62" s="24" t="s">
        <v>61</v>
      </c>
      <c r="N62" s="24"/>
      <c r="O62" s="30" t="s">
        <v>449</v>
      </c>
      <c r="P62" s="30"/>
      <c r="Q62" s="26">
        <v>43070</v>
      </c>
      <c r="R62" s="31">
        <v>21694</v>
      </c>
      <c r="S62" s="24" t="s">
        <v>451</v>
      </c>
      <c r="T62" s="24"/>
      <c r="U62" s="24"/>
      <c r="V62" s="24"/>
      <c r="W62" s="24"/>
      <c r="X62" s="24"/>
      <c r="Y62" s="24"/>
      <c r="Z62" s="24"/>
      <c r="AA62" s="24" t="s">
        <v>64</v>
      </c>
      <c r="AB62" s="29">
        <f t="shared" ca="1" si="5"/>
        <v>1.2438356164383562</v>
      </c>
      <c r="AC62" s="28" t="s">
        <v>63</v>
      </c>
      <c r="AD62" s="30" t="s">
        <v>450</v>
      </c>
      <c r="AE62" s="32">
        <v>43609</v>
      </c>
      <c r="AF62" s="24"/>
      <c r="AG62" s="33"/>
      <c r="AH62" s="26">
        <v>43070</v>
      </c>
      <c r="AI62" s="26">
        <v>44165</v>
      </c>
      <c r="AJ62" s="24"/>
      <c r="AK62" s="24"/>
      <c r="AL62" s="24"/>
      <c r="AM62" s="24"/>
      <c r="AN62" s="24" t="s">
        <v>50</v>
      </c>
      <c r="AO62" s="24"/>
      <c r="AP62" s="24"/>
      <c r="AQ62" s="24" t="s">
        <v>126</v>
      </c>
    </row>
    <row r="63" spans="1:43" ht="21" customHeight="1" x14ac:dyDescent="0.2">
      <c r="A63" s="25">
        <v>62</v>
      </c>
      <c r="B63" s="25" t="s">
        <v>452</v>
      </c>
      <c r="C63" s="25" t="s">
        <v>223</v>
      </c>
      <c r="D63" s="24" t="s">
        <v>238</v>
      </c>
      <c r="E63" s="25" t="s">
        <v>453</v>
      </c>
      <c r="F63" s="25" t="s">
        <v>223</v>
      </c>
      <c r="G63" s="24" t="s">
        <v>205</v>
      </c>
      <c r="H63" s="27">
        <f t="shared" ca="1" si="4"/>
        <v>25.375342465753423</v>
      </c>
      <c r="I63" s="24" t="s">
        <v>83</v>
      </c>
      <c r="J63" s="24" t="s">
        <v>72</v>
      </c>
      <c r="K63" s="24"/>
      <c r="L63" s="24" t="s">
        <v>71</v>
      </c>
      <c r="M63" s="24" t="s">
        <v>61</v>
      </c>
      <c r="N63" s="24"/>
      <c r="O63" s="30" t="s">
        <v>454</v>
      </c>
      <c r="P63" s="30"/>
      <c r="Q63" s="26">
        <v>43157</v>
      </c>
      <c r="R63" s="31">
        <v>34262</v>
      </c>
      <c r="S63" s="24" t="s">
        <v>74</v>
      </c>
      <c r="T63" s="24"/>
      <c r="U63" s="24"/>
      <c r="V63" s="24"/>
      <c r="W63" s="24"/>
      <c r="X63" s="24"/>
      <c r="Y63" s="24"/>
      <c r="Z63" s="24"/>
      <c r="AA63" s="24" t="s">
        <v>64</v>
      </c>
      <c r="AB63" s="29">
        <f t="shared" ca="1" si="5"/>
        <v>1.0054794520547945</v>
      </c>
      <c r="AC63" s="28" t="s">
        <v>63</v>
      </c>
      <c r="AD63" s="51" t="s">
        <v>455</v>
      </c>
      <c r="AE63" s="32">
        <v>43758</v>
      </c>
      <c r="AF63" s="24"/>
      <c r="AG63" s="33"/>
      <c r="AH63" s="26">
        <v>43157</v>
      </c>
      <c r="AI63" s="26">
        <v>44252</v>
      </c>
      <c r="AJ63" s="24"/>
      <c r="AK63" s="24"/>
      <c r="AL63" s="24"/>
      <c r="AM63" s="24"/>
      <c r="AN63" s="24" t="s">
        <v>50</v>
      </c>
      <c r="AO63" s="24"/>
      <c r="AP63" s="24"/>
      <c r="AQ63" s="24"/>
    </row>
    <row r="64" spans="1:43" ht="21" customHeight="1" x14ac:dyDescent="0.2">
      <c r="A64" s="25">
        <v>63</v>
      </c>
      <c r="B64" s="25" t="s">
        <v>456</v>
      </c>
      <c r="C64" s="25" t="s">
        <v>174</v>
      </c>
      <c r="D64" s="24" t="s">
        <v>189</v>
      </c>
      <c r="E64" s="25" t="s">
        <v>457</v>
      </c>
      <c r="F64" s="25" t="s">
        <v>174</v>
      </c>
      <c r="G64" s="24" t="s">
        <v>205</v>
      </c>
      <c r="H64" s="27">
        <f t="shared" ca="1" si="4"/>
        <v>44.402739726027399</v>
      </c>
      <c r="I64" s="24" t="s">
        <v>59</v>
      </c>
      <c r="J64" s="24" t="s">
        <v>122</v>
      </c>
      <c r="K64" s="24"/>
      <c r="L64" s="24" t="s">
        <v>121</v>
      </c>
      <c r="M64" s="24" t="s">
        <v>61</v>
      </c>
      <c r="N64" s="24"/>
      <c r="O64" s="30" t="s">
        <v>458</v>
      </c>
      <c r="P64" s="30"/>
      <c r="Q64" s="26">
        <v>43158</v>
      </c>
      <c r="R64" s="31">
        <v>27317</v>
      </c>
      <c r="S64" s="24" t="s">
        <v>460</v>
      </c>
      <c r="T64" s="24"/>
      <c r="U64" s="24"/>
      <c r="V64" s="24"/>
      <c r="W64" s="24"/>
      <c r="X64" s="24"/>
      <c r="Y64" s="24"/>
      <c r="Z64" s="24"/>
      <c r="AA64" s="24" t="s">
        <v>64</v>
      </c>
      <c r="AB64" s="29">
        <f t="shared" ca="1" si="5"/>
        <v>1.0027397260273974</v>
      </c>
      <c r="AC64" s="28" t="s">
        <v>63</v>
      </c>
      <c r="AD64" s="30" t="s">
        <v>459</v>
      </c>
      <c r="AE64" s="32">
        <v>43753</v>
      </c>
      <c r="AF64" s="24"/>
      <c r="AG64" s="33"/>
      <c r="AH64" s="26">
        <v>43158</v>
      </c>
      <c r="AI64" s="26">
        <v>44253</v>
      </c>
      <c r="AJ64" s="24"/>
      <c r="AK64" s="24"/>
      <c r="AL64" s="24"/>
      <c r="AM64" s="24"/>
      <c r="AN64" s="24"/>
      <c r="AO64" s="24"/>
      <c r="AP64" s="24" t="s">
        <v>52</v>
      </c>
      <c r="AQ64" s="24"/>
    </row>
    <row r="65" spans="1:43" ht="21" customHeight="1" x14ac:dyDescent="0.2">
      <c r="A65" s="25">
        <v>64</v>
      </c>
      <c r="B65" s="25" t="s">
        <v>461</v>
      </c>
      <c r="C65" s="25" t="s">
        <v>216</v>
      </c>
      <c r="D65" s="24" t="s">
        <v>250</v>
      </c>
      <c r="E65" s="25" t="s">
        <v>462</v>
      </c>
      <c r="F65" s="25" t="s">
        <v>216</v>
      </c>
      <c r="G65" s="24" t="s">
        <v>58</v>
      </c>
      <c r="H65" s="27">
        <f t="shared" ca="1" si="4"/>
        <v>20.243835616438357</v>
      </c>
      <c r="I65" s="24" t="s">
        <v>83</v>
      </c>
      <c r="J65" s="24" t="s">
        <v>151</v>
      </c>
      <c r="K65" s="24"/>
      <c r="L65" s="24" t="s">
        <v>131</v>
      </c>
      <c r="M65" s="24" t="s">
        <v>61</v>
      </c>
      <c r="N65" s="24"/>
      <c r="O65" s="30" t="s">
        <v>463</v>
      </c>
      <c r="P65" s="30"/>
      <c r="Q65" s="26">
        <v>43160</v>
      </c>
      <c r="R65" s="31">
        <v>36135</v>
      </c>
      <c r="S65" s="24" t="s">
        <v>465</v>
      </c>
      <c r="T65" s="24"/>
      <c r="U65" s="24"/>
      <c r="V65" s="24"/>
      <c r="W65" s="24"/>
      <c r="X65" s="24"/>
      <c r="Y65" s="24"/>
      <c r="Z65" s="24"/>
      <c r="AA65" s="24">
        <v>307</v>
      </c>
      <c r="AB65" s="29">
        <f t="shared" ca="1" si="5"/>
        <v>0.99726027397260275</v>
      </c>
      <c r="AC65" s="28" t="s">
        <v>63</v>
      </c>
      <c r="AD65" s="30" t="s">
        <v>464</v>
      </c>
      <c r="AE65" s="32">
        <v>43805</v>
      </c>
      <c r="AF65" s="24"/>
      <c r="AG65" s="33"/>
      <c r="AH65" s="26">
        <v>43160</v>
      </c>
      <c r="AI65" s="26">
        <v>44255</v>
      </c>
      <c r="AJ65" s="24"/>
      <c r="AK65" s="24"/>
      <c r="AL65" s="24"/>
      <c r="AM65" s="24"/>
      <c r="AN65" s="24" t="s">
        <v>50</v>
      </c>
      <c r="AO65" s="24"/>
      <c r="AP65" s="24"/>
      <c r="AQ65" s="24"/>
    </row>
    <row r="66" spans="1:43" ht="21" customHeight="1" x14ac:dyDescent="0.35">
      <c r="A66" s="25">
        <v>65</v>
      </c>
      <c r="B66" s="25" t="s">
        <v>466</v>
      </c>
      <c r="C66" s="25" t="s">
        <v>117</v>
      </c>
      <c r="D66" s="24" t="s">
        <v>295</v>
      </c>
      <c r="E66" s="25" t="s">
        <v>467</v>
      </c>
      <c r="F66" s="25" t="s">
        <v>117</v>
      </c>
      <c r="G66" s="52" t="s">
        <v>58</v>
      </c>
      <c r="H66" s="27">
        <f t="shared" ref="H66:H94" ca="1" si="6">(TODAY()-R66)/365</f>
        <v>22.923287671232877</v>
      </c>
      <c r="I66" s="24" t="s">
        <v>83</v>
      </c>
      <c r="J66" s="24" t="s">
        <v>107</v>
      </c>
      <c r="K66" s="24"/>
      <c r="L66" s="52" t="s">
        <v>190</v>
      </c>
      <c r="M66" s="52" t="s">
        <v>61</v>
      </c>
      <c r="N66" s="52"/>
      <c r="O66" s="30" t="s">
        <v>468</v>
      </c>
      <c r="P66" s="30"/>
      <c r="Q66" s="26">
        <v>43166</v>
      </c>
      <c r="R66" s="31">
        <v>35157</v>
      </c>
      <c r="S66" s="24" t="s">
        <v>470</v>
      </c>
      <c r="T66" s="24"/>
      <c r="U66" s="24"/>
      <c r="V66" s="24"/>
      <c r="W66" s="24"/>
      <c r="X66" s="24"/>
      <c r="Y66" s="24"/>
      <c r="Z66" s="24"/>
      <c r="AA66" s="24" t="s">
        <v>64</v>
      </c>
      <c r="AB66" s="29">
        <f t="shared" ref="AB66:AB97" ca="1" si="7">(TODAY()-Q66)/365</f>
        <v>0.98082191780821915</v>
      </c>
      <c r="AC66" s="28" t="s">
        <v>63</v>
      </c>
      <c r="AD66" s="30" t="s">
        <v>469</v>
      </c>
      <c r="AE66" s="32">
        <v>43557</v>
      </c>
      <c r="AF66" s="24"/>
      <c r="AG66" s="33"/>
      <c r="AH66" s="26">
        <v>43166</v>
      </c>
      <c r="AI66" s="26">
        <v>44260</v>
      </c>
      <c r="AJ66" s="24"/>
      <c r="AK66" s="24"/>
      <c r="AL66" s="24"/>
      <c r="AM66" s="24"/>
      <c r="AN66" s="24"/>
      <c r="AO66" s="24"/>
      <c r="AP66" s="24" t="s">
        <v>52</v>
      </c>
      <c r="AQ66" s="24"/>
    </row>
    <row r="67" spans="1:43" ht="21" customHeight="1" x14ac:dyDescent="0.2">
      <c r="A67" s="25">
        <v>66</v>
      </c>
      <c r="B67" s="25" t="s">
        <v>471</v>
      </c>
      <c r="C67" s="25" t="s">
        <v>136</v>
      </c>
      <c r="D67" s="24" t="s">
        <v>473</v>
      </c>
      <c r="E67" s="25" t="s">
        <v>472</v>
      </c>
      <c r="F67" s="25" t="s">
        <v>136</v>
      </c>
      <c r="G67" s="24" t="s">
        <v>178</v>
      </c>
      <c r="H67" s="27">
        <f t="shared" ca="1" si="6"/>
        <v>52.695890410958903</v>
      </c>
      <c r="I67" s="24" t="s">
        <v>59</v>
      </c>
      <c r="J67" s="24" t="s">
        <v>122</v>
      </c>
      <c r="K67" s="24"/>
      <c r="L67" s="24" t="s">
        <v>71</v>
      </c>
      <c r="M67" s="24" t="s">
        <v>61</v>
      </c>
      <c r="N67" s="24"/>
      <c r="O67" s="30" t="s">
        <v>474</v>
      </c>
      <c r="P67" s="30"/>
      <c r="Q67" s="26">
        <v>43181</v>
      </c>
      <c r="R67" s="31">
        <v>24290</v>
      </c>
      <c r="S67" s="24" t="s">
        <v>476</v>
      </c>
      <c r="T67" s="24"/>
      <c r="U67" s="24"/>
      <c r="V67" s="24"/>
      <c r="W67" s="24"/>
      <c r="X67" s="24"/>
      <c r="Y67" s="24"/>
      <c r="Z67" s="24"/>
      <c r="AA67" s="24" t="s">
        <v>64</v>
      </c>
      <c r="AB67" s="29">
        <f t="shared" ca="1" si="7"/>
        <v>0.9397260273972603</v>
      </c>
      <c r="AC67" s="28" t="s">
        <v>63</v>
      </c>
      <c r="AD67" s="30" t="s">
        <v>475</v>
      </c>
      <c r="AE67" s="32">
        <v>43648</v>
      </c>
      <c r="AF67" s="24"/>
      <c r="AG67" s="33"/>
      <c r="AH67" s="26">
        <v>43181</v>
      </c>
      <c r="AI67" s="26">
        <v>44276</v>
      </c>
      <c r="AJ67" s="24"/>
      <c r="AK67" s="24"/>
      <c r="AL67" s="24"/>
      <c r="AM67" s="24"/>
      <c r="AN67" s="24"/>
      <c r="AO67" s="24"/>
      <c r="AP67" s="24" t="s">
        <v>52</v>
      </c>
      <c r="AQ67" s="24"/>
    </row>
    <row r="68" spans="1:43" ht="21" customHeight="1" x14ac:dyDescent="0.2">
      <c r="A68" s="25">
        <v>67</v>
      </c>
      <c r="B68" s="25" t="s">
        <v>477</v>
      </c>
      <c r="C68" s="25" t="s">
        <v>174</v>
      </c>
      <c r="D68" s="24" t="s">
        <v>189</v>
      </c>
      <c r="E68" s="25" t="s">
        <v>478</v>
      </c>
      <c r="F68" s="25" t="s">
        <v>174</v>
      </c>
      <c r="G68" s="24" t="s">
        <v>178</v>
      </c>
      <c r="H68" s="27">
        <f t="shared" ca="1" si="6"/>
        <v>34.331506849315069</v>
      </c>
      <c r="I68" s="24" t="s">
        <v>59</v>
      </c>
      <c r="J68" s="24" t="s">
        <v>122</v>
      </c>
      <c r="K68" s="24"/>
      <c r="L68" s="24" t="s">
        <v>429</v>
      </c>
      <c r="M68" s="24" t="s">
        <v>61</v>
      </c>
      <c r="N68" s="24"/>
      <c r="O68" s="30" t="s">
        <v>479</v>
      </c>
      <c r="P68" s="30"/>
      <c r="Q68" s="26">
        <v>43182</v>
      </c>
      <c r="R68" s="31">
        <v>30993</v>
      </c>
      <c r="S68" s="24" t="s">
        <v>481</v>
      </c>
      <c r="T68" s="24"/>
      <c r="U68" s="24"/>
      <c r="V68" s="24"/>
      <c r="W68" s="24"/>
      <c r="X68" s="24"/>
      <c r="Y68" s="24"/>
      <c r="Z68" s="24"/>
      <c r="AA68" s="24" t="s">
        <v>64</v>
      </c>
      <c r="AB68" s="29">
        <f t="shared" ca="1" si="7"/>
        <v>0.93698630136986305</v>
      </c>
      <c r="AC68" s="28" t="s">
        <v>63</v>
      </c>
      <c r="AD68" s="30" t="s">
        <v>480</v>
      </c>
      <c r="AE68" s="32">
        <v>43776</v>
      </c>
      <c r="AF68" s="24"/>
      <c r="AG68" s="33"/>
      <c r="AH68" s="26">
        <v>43182</v>
      </c>
      <c r="AI68" s="26">
        <v>44277</v>
      </c>
      <c r="AJ68" s="24"/>
      <c r="AK68" s="24"/>
      <c r="AL68" s="24"/>
      <c r="AM68" s="24"/>
      <c r="AN68" s="24"/>
      <c r="AO68" s="24"/>
      <c r="AP68" s="24" t="s">
        <v>52</v>
      </c>
      <c r="AQ68" s="24"/>
    </row>
    <row r="69" spans="1:43" ht="21" customHeight="1" x14ac:dyDescent="0.2">
      <c r="A69" s="25">
        <v>68</v>
      </c>
      <c r="B69" s="25" t="s">
        <v>483</v>
      </c>
      <c r="C69" s="25" t="s">
        <v>103</v>
      </c>
      <c r="D69" s="24" t="s">
        <v>485</v>
      </c>
      <c r="E69" s="25" t="s">
        <v>484</v>
      </c>
      <c r="F69" s="25" t="s">
        <v>482</v>
      </c>
      <c r="G69" s="24" t="s">
        <v>58</v>
      </c>
      <c r="H69" s="27">
        <f t="shared" ca="1" si="6"/>
        <v>34.515068493150686</v>
      </c>
      <c r="I69" s="24" t="s">
        <v>59</v>
      </c>
      <c r="J69" s="24" t="s">
        <v>122</v>
      </c>
      <c r="K69" s="24"/>
      <c r="L69" s="24" t="s">
        <v>91</v>
      </c>
      <c r="M69" s="24" t="s">
        <v>61</v>
      </c>
      <c r="N69" s="24"/>
      <c r="O69" s="30" t="s">
        <v>486</v>
      </c>
      <c r="P69" s="30"/>
      <c r="Q69" s="26">
        <v>43208</v>
      </c>
      <c r="R69" s="31">
        <v>30926</v>
      </c>
      <c r="S69" s="24" t="s">
        <v>488</v>
      </c>
      <c r="T69" s="24"/>
      <c r="U69" s="24"/>
      <c r="V69" s="24"/>
      <c r="W69" s="24"/>
      <c r="X69" s="24"/>
      <c r="Y69" s="24"/>
      <c r="Z69" s="24"/>
      <c r="AA69" s="24">
        <v>306</v>
      </c>
      <c r="AB69" s="29">
        <f t="shared" ca="1" si="7"/>
        <v>0.86575342465753424</v>
      </c>
      <c r="AC69" s="28" t="s">
        <v>63</v>
      </c>
      <c r="AD69" s="30" t="s">
        <v>487</v>
      </c>
      <c r="AE69" s="32">
        <v>43709</v>
      </c>
      <c r="AF69" s="24"/>
      <c r="AG69" s="33"/>
      <c r="AH69" s="26">
        <v>43208</v>
      </c>
      <c r="AI69" s="26">
        <v>44303</v>
      </c>
      <c r="AJ69" s="24"/>
      <c r="AK69" s="24"/>
      <c r="AL69" s="24"/>
      <c r="AM69" s="24"/>
      <c r="AN69" s="24" t="s">
        <v>50</v>
      </c>
      <c r="AO69" s="24"/>
      <c r="AP69" s="24"/>
      <c r="AQ69" s="24"/>
    </row>
    <row r="70" spans="1:43" ht="21" customHeight="1" x14ac:dyDescent="0.2">
      <c r="A70" s="25">
        <v>69</v>
      </c>
      <c r="B70" s="25" t="s">
        <v>490</v>
      </c>
      <c r="C70" s="25" t="s">
        <v>489</v>
      </c>
      <c r="D70" s="24" t="s">
        <v>212</v>
      </c>
      <c r="E70" s="25" t="s">
        <v>491</v>
      </c>
      <c r="F70" s="25" t="s">
        <v>102</v>
      </c>
      <c r="G70" s="24" t="s">
        <v>205</v>
      </c>
      <c r="H70" s="27">
        <f t="shared" ca="1" si="6"/>
        <v>36.095890410958901</v>
      </c>
      <c r="I70" s="24" t="s">
        <v>59</v>
      </c>
      <c r="J70" s="24" t="s">
        <v>122</v>
      </c>
      <c r="K70" s="24"/>
      <c r="L70" s="24" t="s">
        <v>71</v>
      </c>
      <c r="M70" s="24" t="s">
        <v>61</v>
      </c>
      <c r="N70" s="24"/>
      <c r="O70" s="30" t="s">
        <v>492</v>
      </c>
      <c r="P70" s="30"/>
      <c r="Q70" s="26">
        <v>43236</v>
      </c>
      <c r="R70" s="31">
        <v>30349</v>
      </c>
      <c r="S70" s="24" t="s">
        <v>494</v>
      </c>
      <c r="T70" s="24"/>
      <c r="U70" s="24"/>
      <c r="V70" s="24"/>
      <c r="W70" s="24"/>
      <c r="X70" s="24"/>
      <c r="Y70" s="24"/>
      <c r="Z70" s="24"/>
      <c r="AA70" s="24">
        <v>201</v>
      </c>
      <c r="AB70" s="29">
        <f t="shared" ca="1" si="7"/>
        <v>0.78904109589041094</v>
      </c>
      <c r="AC70" s="28" t="s">
        <v>63</v>
      </c>
      <c r="AD70" s="30" t="s">
        <v>493</v>
      </c>
      <c r="AE70" s="32">
        <v>43498</v>
      </c>
      <c r="AF70" s="24"/>
      <c r="AG70" s="33"/>
      <c r="AH70" s="26">
        <v>43236</v>
      </c>
      <c r="AI70" s="26">
        <v>44331</v>
      </c>
      <c r="AJ70" s="24"/>
      <c r="AK70" s="24"/>
      <c r="AL70" s="24"/>
      <c r="AM70" s="24"/>
      <c r="AN70" s="24"/>
      <c r="AO70" s="24"/>
      <c r="AP70" s="24" t="s">
        <v>52</v>
      </c>
      <c r="AQ70" s="24"/>
    </row>
    <row r="71" spans="1:43" ht="21" customHeight="1" x14ac:dyDescent="0.2">
      <c r="A71" s="25">
        <v>70</v>
      </c>
      <c r="B71" s="25" t="s">
        <v>495</v>
      </c>
      <c r="C71" s="25" t="s">
        <v>103</v>
      </c>
      <c r="D71" s="24" t="s">
        <v>497</v>
      </c>
      <c r="E71" s="25" t="s">
        <v>496</v>
      </c>
      <c r="F71" s="25" t="s">
        <v>102</v>
      </c>
      <c r="G71" s="24" t="s">
        <v>58</v>
      </c>
      <c r="H71" s="27">
        <f t="shared" ca="1" si="6"/>
        <v>32.30684931506849</v>
      </c>
      <c r="I71" s="24" t="s">
        <v>59</v>
      </c>
      <c r="J71" s="24" t="s">
        <v>151</v>
      </c>
      <c r="K71" s="24"/>
      <c r="L71" s="24" t="s">
        <v>199</v>
      </c>
      <c r="M71" s="24" t="s">
        <v>61</v>
      </c>
      <c r="N71" s="24"/>
      <c r="O71" s="30" t="s">
        <v>498</v>
      </c>
      <c r="P71" s="30"/>
      <c r="Q71" s="26">
        <v>43251</v>
      </c>
      <c r="R71" s="31">
        <v>31732</v>
      </c>
      <c r="S71" s="24" t="s">
        <v>500</v>
      </c>
      <c r="T71" s="24"/>
      <c r="U71" s="24"/>
      <c r="V71" s="24"/>
      <c r="W71" s="24"/>
      <c r="X71" s="24"/>
      <c r="Y71" s="24"/>
      <c r="Z71" s="24"/>
      <c r="AA71" s="24">
        <v>401</v>
      </c>
      <c r="AB71" s="29">
        <f t="shared" ca="1" si="7"/>
        <v>0.74794520547945209</v>
      </c>
      <c r="AC71" s="28" t="s">
        <v>63</v>
      </c>
      <c r="AD71" s="30" t="s">
        <v>499</v>
      </c>
      <c r="AE71" s="32">
        <v>43785</v>
      </c>
      <c r="AF71" s="24"/>
      <c r="AG71" s="33"/>
      <c r="AH71" s="26">
        <v>43251</v>
      </c>
      <c r="AI71" s="26">
        <v>44346</v>
      </c>
      <c r="AJ71" s="24"/>
      <c r="AK71" s="24"/>
      <c r="AL71" s="24"/>
      <c r="AM71" s="24"/>
      <c r="AN71" s="24" t="s">
        <v>50</v>
      </c>
      <c r="AO71" s="24"/>
      <c r="AP71" s="24"/>
      <c r="AQ71" s="24"/>
    </row>
    <row r="72" spans="1:43" ht="21" customHeight="1" x14ac:dyDescent="0.2">
      <c r="A72" s="25">
        <v>71</v>
      </c>
      <c r="B72" s="25" t="s">
        <v>501</v>
      </c>
      <c r="C72" s="25" t="s">
        <v>103</v>
      </c>
      <c r="D72" s="24" t="s">
        <v>198</v>
      </c>
      <c r="E72" s="25" t="s">
        <v>502</v>
      </c>
      <c r="F72" s="25" t="s">
        <v>102</v>
      </c>
      <c r="G72" s="24" t="s">
        <v>58</v>
      </c>
      <c r="H72" s="27">
        <f t="shared" ca="1" si="6"/>
        <v>38.994520547945207</v>
      </c>
      <c r="I72" s="24" t="s">
        <v>59</v>
      </c>
      <c r="J72" s="24" t="s">
        <v>151</v>
      </c>
      <c r="K72" s="24"/>
      <c r="L72" s="24" t="s">
        <v>121</v>
      </c>
      <c r="M72" s="24" t="s">
        <v>61</v>
      </c>
      <c r="N72" s="24"/>
      <c r="O72" s="30" t="s">
        <v>503</v>
      </c>
      <c r="P72" s="30"/>
      <c r="Q72" s="26">
        <v>43255</v>
      </c>
      <c r="R72" s="31">
        <v>29291</v>
      </c>
      <c r="S72" s="24" t="s">
        <v>505</v>
      </c>
      <c r="T72" s="24"/>
      <c r="U72" s="24"/>
      <c r="V72" s="24"/>
      <c r="W72" s="24"/>
      <c r="X72" s="24"/>
      <c r="Y72" s="24"/>
      <c r="Z72" s="24"/>
      <c r="AA72" s="24">
        <v>401</v>
      </c>
      <c r="AB72" s="29">
        <f t="shared" ca="1" si="7"/>
        <v>0.73698630136986298</v>
      </c>
      <c r="AC72" s="28" t="s">
        <v>63</v>
      </c>
      <c r="AD72" s="30" t="s">
        <v>504</v>
      </c>
      <c r="AE72" s="32">
        <v>43535</v>
      </c>
      <c r="AF72" s="24"/>
      <c r="AG72" s="33"/>
      <c r="AH72" s="26" t="s">
        <v>506</v>
      </c>
      <c r="AI72" s="26" t="s">
        <v>507</v>
      </c>
      <c r="AJ72" s="24"/>
      <c r="AK72" s="24"/>
      <c r="AL72" s="24"/>
      <c r="AM72" s="24"/>
      <c r="AN72" s="24" t="s">
        <v>50</v>
      </c>
      <c r="AO72" s="24"/>
      <c r="AP72" s="24"/>
      <c r="AQ72" s="24"/>
    </row>
    <row r="73" spans="1:43" ht="21" customHeight="1" x14ac:dyDescent="0.2">
      <c r="A73" s="25">
        <v>72</v>
      </c>
      <c r="B73" s="25" t="s">
        <v>508</v>
      </c>
      <c r="C73" s="25" t="s">
        <v>216</v>
      </c>
      <c r="D73" s="24" t="s">
        <v>510</v>
      </c>
      <c r="E73" s="25" t="s">
        <v>509</v>
      </c>
      <c r="F73" s="25" t="s">
        <v>216</v>
      </c>
      <c r="G73" s="24" t="s">
        <v>58</v>
      </c>
      <c r="H73" s="27">
        <f t="shared" ca="1" si="6"/>
        <v>38.098630136986301</v>
      </c>
      <c r="I73" s="24" t="s">
        <v>59</v>
      </c>
      <c r="J73" s="24" t="s">
        <v>122</v>
      </c>
      <c r="K73" s="24"/>
      <c r="L73" s="24" t="s">
        <v>199</v>
      </c>
      <c r="M73" s="24" t="s">
        <v>511</v>
      </c>
      <c r="N73" s="24"/>
      <c r="O73" s="30" t="s">
        <v>512</v>
      </c>
      <c r="P73" s="30"/>
      <c r="Q73" s="26">
        <v>43255</v>
      </c>
      <c r="R73" s="31">
        <v>29618</v>
      </c>
      <c r="S73" s="24" t="s">
        <v>514</v>
      </c>
      <c r="T73" s="24"/>
      <c r="U73" s="24"/>
      <c r="V73" s="24"/>
      <c r="W73" s="24"/>
      <c r="X73" s="24"/>
      <c r="Y73" s="24"/>
      <c r="Z73" s="24"/>
      <c r="AA73" s="24">
        <v>305</v>
      </c>
      <c r="AB73" s="29">
        <f t="shared" ca="1" si="7"/>
        <v>0.73698630136986298</v>
      </c>
      <c r="AC73" s="28" t="s">
        <v>63</v>
      </c>
      <c r="AD73" s="51" t="s">
        <v>513</v>
      </c>
      <c r="AE73" s="32">
        <v>43497</v>
      </c>
      <c r="AF73" s="24"/>
      <c r="AG73" s="33"/>
      <c r="AH73" s="26" t="s">
        <v>515</v>
      </c>
      <c r="AI73" s="26" t="s">
        <v>516</v>
      </c>
      <c r="AJ73" s="24"/>
      <c r="AK73" s="24"/>
      <c r="AL73" s="24"/>
      <c r="AM73" s="24"/>
      <c r="AN73" s="24" t="s">
        <v>50</v>
      </c>
      <c r="AO73" s="24"/>
      <c r="AP73" s="24"/>
      <c r="AQ73" s="24"/>
    </row>
    <row r="74" spans="1:43" ht="21" customHeight="1" x14ac:dyDescent="0.2">
      <c r="A74" s="25">
        <v>73</v>
      </c>
      <c r="B74" s="25" t="s">
        <v>517</v>
      </c>
      <c r="C74" s="25" t="s">
        <v>209</v>
      </c>
      <c r="D74" s="24" t="s">
        <v>212</v>
      </c>
      <c r="E74" s="25" t="s">
        <v>518</v>
      </c>
      <c r="F74" s="25" t="s">
        <v>102</v>
      </c>
      <c r="G74" s="24" t="s">
        <v>205</v>
      </c>
      <c r="H74" s="27">
        <f t="shared" ca="1" si="6"/>
        <v>39.586301369863016</v>
      </c>
      <c r="I74" s="24" t="s">
        <v>59</v>
      </c>
      <c r="J74" s="24" t="s">
        <v>122</v>
      </c>
      <c r="K74" s="24"/>
      <c r="L74" s="24" t="s">
        <v>519</v>
      </c>
      <c r="M74" s="24" t="s">
        <v>61</v>
      </c>
      <c r="N74" s="24"/>
      <c r="O74" s="30" t="s">
        <v>520</v>
      </c>
      <c r="P74" s="30"/>
      <c r="Q74" s="26">
        <v>43263</v>
      </c>
      <c r="R74" s="31">
        <v>29075</v>
      </c>
      <c r="S74" s="24" t="s">
        <v>522</v>
      </c>
      <c r="T74" s="24"/>
      <c r="U74" s="24"/>
      <c r="V74" s="24"/>
      <c r="W74" s="24"/>
      <c r="X74" s="24"/>
      <c r="Y74" s="24"/>
      <c r="Z74" s="24"/>
      <c r="AA74" s="24" t="s">
        <v>64</v>
      </c>
      <c r="AB74" s="29">
        <f t="shared" ca="1" si="7"/>
        <v>0.71506849315068488</v>
      </c>
      <c r="AC74" s="28" t="s">
        <v>63</v>
      </c>
      <c r="AD74" s="30" t="s">
        <v>521</v>
      </c>
      <c r="AE74" s="32">
        <v>43685</v>
      </c>
      <c r="AF74" s="24"/>
      <c r="AG74" s="33"/>
      <c r="AH74" s="26" t="s">
        <v>523</v>
      </c>
      <c r="AI74" s="26" t="s">
        <v>524</v>
      </c>
      <c r="AJ74" s="24"/>
      <c r="AK74" s="24"/>
      <c r="AL74" s="24"/>
      <c r="AM74" s="24"/>
      <c r="AN74" s="44" t="s">
        <v>50</v>
      </c>
      <c r="AO74" s="24"/>
      <c r="AP74" s="24"/>
      <c r="AQ74" s="24"/>
    </row>
    <row r="75" spans="1:43" ht="21" customHeight="1" x14ac:dyDescent="0.2">
      <c r="A75" s="25">
        <v>74</v>
      </c>
      <c r="B75" s="25" t="s">
        <v>525</v>
      </c>
      <c r="C75" s="25" t="s">
        <v>216</v>
      </c>
      <c r="D75" s="24" t="s">
        <v>406</v>
      </c>
      <c r="E75" s="25" t="s">
        <v>526</v>
      </c>
      <c r="F75" s="25" t="s">
        <v>216</v>
      </c>
      <c r="G75" s="24" t="s">
        <v>58</v>
      </c>
      <c r="H75" s="27">
        <f t="shared" ca="1" si="6"/>
        <v>28.605479452054794</v>
      </c>
      <c r="I75" s="24" t="s">
        <v>59</v>
      </c>
      <c r="J75" s="24" t="s">
        <v>122</v>
      </c>
      <c r="K75" s="24"/>
      <c r="L75" s="24" t="s">
        <v>190</v>
      </c>
      <c r="M75" s="24" t="s">
        <v>61</v>
      </c>
      <c r="N75" s="24"/>
      <c r="O75" s="30" t="s">
        <v>527</v>
      </c>
      <c r="P75" s="30"/>
      <c r="Q75" s="26">
        <v>43264</v>
      </c>
      <c r="R75" s="31">
        <v>33083</v>
      </c>
      <c r="S75" s="24" t="s">
        <v>529</v>
      </c>
      <c r="T75" s="24"/>
      <c r="U75" s="24"/>
      <c r="V75" s="24"/>
      <c r="W75" s="24"/>
      <c r="X75" s="24"/>
      <c r="Y75" s="24"/>
      <c r="Z75" s="24"/>
      <c r="AA75" s="24">
        <v>306</v>
      </c>
      <c r="AB75" s="29">
        <f t="shared" ca="1" si="7"/>
        <v>0.71232876712328763</v>
      </c>
      <c r="AC75" s="28" t="s">
        <v>63</v>
      </c>
      <c r="AD75" s="30" t="s">
        <v>528</v>
      </c>
      <c r="AE75" s="32">
        <v>43675</v>
      </c>
      <c r="AF75" s="24"/>
      <c r="AG75" s="33"/>
      <c r="AH75" s="26" t="s">
        <v>530</v>
      </c>
      <c r="AI75" s="26" t="s">
        <v>531</v>
      </c>
      <c r="AJ75" s="24"/>
      <c r="AK75" s="24"/>
      <c r="AL75" s="24"/>
      <c r="AM75" s="24"/>
      <c r="AN75" s="24" t="s">
        <v>50</v>
      </c>
      <c r="AO75" s="24"/>
      <c r="AP75" s="24"/>
      <c r="AQ75" s="24"/>
    </row>
    <row r="76" spans="1:43" ht="21" customHeight="1" x14ac:dyDescent="0.2">
      <c r="A76" s="25">
        <v>75</v>
      </c>
      <c r="B76" s="25" t="s">
        <v>532</v>
      </c>
      <c r="C76" s="25" t="s">
        <v>136</v>
      </c>
      <c r="D76" s="24" t="s">
        <v>106</v>
      </c>
      <c r="E76" s="25" t="s">
        <v>533</v>
      </c>
      <c r="F76" s="25" t="s">
        <v>136</v>
      </c>
      <c r="G76" s="24" t="s">
        <v>58</v>
      </c>
      <c r="H76" s="27">
        <f t="shared" ca="1" si="6"/>
        <v>43.232876712328768</v>
      </c>
      <c r="I76" s="24" t="s">
        <v>83</v>
      </c>
      <c r="J76" s="24" t="s">
        <v>72</v>
      </c>
      <c r="K76" s="24"/>
      <c r="L76" s="24" t="s">
        <v>190</v>
      </c>
      <c r="M76" s="24" t="s">
        <v>61</v>
      </c>
      <c r="N76" s="24"/>
      <c r="O76" s="30" t="s">
        <v>534</v>
      </c>
      <c r="P76" s="30"/>
      <c r="Q76" s="26">
        <v>43266</v>
      </c>
      <c r="R76" s="31">
        <v>27744</v>
      </c>
      <c r="S76" s="24" t="s">
        <v>536</v>
      </c>
      <c r="T76" s="24"/>
      <c r="U76" s="24"/>
      <c r="V76" s="24"/>
      <c r="W76" s="24"/>
      <c r="X76" s="24"/>
      <c r="Y76" s="24"/>
      <c r="Z76" s="24"/>
      <c r="AA76" s="24" t="s">
        <v>64</v>
      </c>
      <c r="AB76" s="29">
        <f t="shared" ca="1" si="7"/>
        <v>0.70684931506849313</v>
      </c>
      <c r="AC76" s="28" t="s">
        <v>63</v>
      </c>
      <c r="AD76" s="30" t="s">
        <v>535</v>
      </c>
      <c r="AE76" s="32">
        <v>43815</v>
      </c>
      <c r="AF76" s="24"/>
      <c r="AG76" s="33"/>
      <c r="AH76" s="26" t="s">
        <v>537</v>
      </c>
      <c r="AI76" s="26" t="s">
        <v>538</v>
      </c>
      <c r="AJ76" s="24"/>
      <c r="AK76" s="24"/>
      <c r="AL76" s="24"/>
      <c r="AM76" s="24"/>
      <c r="AN76" s="24" t="s">
        <v>50</v>
      </c>
      <c r="AO76" s="24"/>
      <c r="AP76" s="24"/>
      <c r="AQ76" s="24" t="s">
        <v>95</v>
      </c>
    </row>
    <row r="77" spans="1:43" ht="21" customHeight="1" x14ac:dyDescent="0.2">
      <c r="A77" s="25">
        <v>76</v>
      </c>
      <c r="B77" s="25" t="s">
        <v>539</v>
      </c>
      <c r="C77" s="25" t="s">
        <v>216</v>
      </c>
      <c r="D77" s="24" t="s">
        <v>406</v>
      </c>
      <c r="E77" s="25" t="s">
        <v>540</v>
      </c>
      <c r="F77" s="25" t="s">
        <v>216</v>
      </c>
      <c r="G77" s="24" t="s">
        <v>58</v>
      </c>
      <c r="H77" s="27">
        <f t="shared" ca="1" si="6"/>
        <v>33.421917808219177</v>
      </c>
      <c r="I77" s="24" t="s">
        <v>59</v>
      </c>
      <c r="J77" s="24" t="s">
        <v>151</v>
      </c>
      <c r="K77" s="24"/>
      <c r="L77" s="24" t="s">
        <v>71</v>
      </c>
      <c r="M77" s="24" t="s">
        <v>61</v>
      </c>
      <c r="N77" s="24"/>
      <c r="O77" s="30" t="s">
        <v>541</v>
      </c>
      <c r="P77" s="30"/>
      <c r="Q77" s="26">
        <v>43270</v>
      </c>
      <c r="R77" s="31">
        <v>31325</v>
      </c>
      <c r="S77" s="24" t="s">
        <v>543</v>
      </c>
      <c r="T77" s="24"/>
      <c r="U77" s="24"/>
      <c r="V77" s="24"/>
      <c r="W77" s="24"/>
      <c r="X77" s="24"/>
      <c r="Y77" s="24"/>
      <c r="Z77" s="24"/>
      <c r="AA77" s="24">
        <v>304</v>
      </c>
      <c r="AB77" s="29">
        <f t="shared" ca="1" si="7"/>
        <v>0.69589041095890414</v>
      </c>
      <c r="AC77" s="28" t="s">
        <v>63</v>
      </c>
      <c r="AD77" s="30" t="s">
        <v>542</v>
      </c>
      <c r="AE77" s="32">
        <v>43743</v>
      </c>
      <c r="AF77" s="24"/>
      <c r="AG77" s="33"/>
      <c r="AH77" s="26" t="s">
        <v>544</v>
      </c>
      <c r="AI77" s="26" t="s">
        <v>545</v>
      </c>
      <c r="AJ77" s="24"/>
      <c r="AK77" s="24"/>
      <c r="AL77" s="24"/>
      <c r="AM77" s="24"/>
      <c r="AN77" s="24" t="s">
        <v>50</v>
      </c>
      <c r="AO77" s="24"/>
      <c r="AP77" s="24"/>
      <c r="AQ77" s="24"/>
    </row>
    <row r="78" spans="1:43" ht="21" customHeight="1" x14ac:dyDescent="0.2">
      <c r="A78" s="25">
        <v>77</v>
      </c>
      <c r="B78" s="25" t="s">
        <v>546</v>
      </c>
      <c r="C78" s="25" t="s">
        <v>117</v>
      </c>
      <c r="D78" s="24" t="s">
        <v>295</v>
      </c>
      <c r="E78" s="25" t="s">
        <v>547</v>
      </c>
      <c r="F78" s="25" t="s">
        <v>117</v>
      </c>
      <c r="G78" s="24" t="s">
        <v>205</v>
      </c>
      <c r="H78" s="27">
        <f t="shared" ca="1" si="6"/>
        <v>29.621917808219177</v>
      </c>
      <c r="I78" s="24" t="s">
        <v>83</v>
      </c>
      <c r="J78" s="24" t="s">
        <v>122</v>
      </c>
      <c r="K78" s="24"/>
      <c r="L78" s="24" t="s">
        <v>199</v>
      </c>
      <c r="M78" s="24" t="s">
        <v>61</v>
      </c>
      <c r="N78" s="24"/>
      <c r="O78" s="30" t="s">
        <v>549</v>
      </c>
      <c r="P78" s="30"/>
      <c r="Q78" s="26">
        <v>43279</v>
      </c>
      <c r="R78" s="31">
        <v>32712</v>
      </c>
      <c r="S78" s="24"/>
      <c r="T78" s="24"/>
      <c r="U78" s="24"/>
      <c r="V78" s="24"/>
      <c r="W78" s="24"/>
      <c r="X78" s="24"/>
      <c r="Y78" s="24"/>
      <c r="Z78" s="24"/>
      <c r="AA78" s="24">
        <v>204</v>
      </c>
      <c r="AB78" s="29">
        <f t="shared" ca="1" si="7"/>
        <v>0.67123287671232879</v>
      </c>
      <c r="AC78" s="28" t="s">
        <v>548</v>
      </c>
      <c r="AD78" s="30" t="s">
        <v>550</v>
      </c>
      <c r="AE78" s="32">
        <v>43669</v>
      </c>
      <c r="AF78" s="24"/>
      <c r="AG78" s="33"/>
      <c r="AH78" s="31"/>
      <c r="AI78" s="31"/>
      <c r="AJ78" s="24"/>
      <c r="AK78" s="24"/>
      <c r="AL78" s="24"/>
      <c r="AM78" s="24"/>
      <c r="AN78" s="24" t="s">
        <v>50</v>
      </c>
      <c r="AO78" s="24"/>
      <c r="AP78" s="24"/>
      <c r="AQ78" s="24"/>
    </row>
    <row r="79" spans="1:43" ht="21" customHeight="1" x14ac:dyDescent="0.2">
      <c r="A79" s="25">
        <v>78</v>
      </c>
      <c r="B79" s="25" t="s">
        <v>552</v>
      </c>
      <c r="C79" s="25" t="s">
        <v>551</v>
      </c>
      <c r="D79" s="24" t="s">
        <v>231</v>
      </c>
      <c r="E79" s="25" t="s">
        <v>553</v>
      </c>
      <c r="F79" s="25" t="s">
        <v>551</v>
      </c>
      <c r="G79" s="24" t="s">
        <v>205</v>
      </c>
      <c r="H79" s="27">
        <f t="shared" ca="1" si="6"/>
        <v>29.745205479452054</v>
      </c>
      <c r="I79" s="24" t="s">
        <v>83</v>
      </c>
      <c r="J79" s="24" t="s">
        <v>122</v>
      </c>
      <c r="K79" s="24"/>
      <c r="L79" s="24" t="s">
        <v>199</v>
      </c>
      <c r="M79" s="24" t="s">
        <v>61</v>
      </c>
      <c r="N79" s="24"/>
      <c r="O79" s="30" t="s">
        <v>554</v>
      </c>
      <c r="P79" s="30"/>
      <c r="Q79" s="26">
        <v>43280</v>
      </c>
      <c r="R79" s="31">
        <v>32667</v>
      </c>
      <c r="S79" s="24" t="s">
        <v>556</v>
      </c>
      <c r="T79" s="24"/>
      <c r="U79" s="24"/>
      <c r="V79" s="24"/>
      <c r="W79" s="24"/>
      <c r="X79" s="24"/>
      <c r="Y79" s="24"/>
      <c r="Z79" s="24"/>
      <c r="AA79" s="24" t="s">
        <v>64</v>
      </c>
      <c r="AB79" s="29">
        <f t="shared" ca="1" si="7"/>
        <v>0.66849315068493154</v>
      </c>
      <c r="AC79" s="28" t="s">
        <v>63</v>
      </c>
      <c r="AD79" s="30" t="s">
        <v>555</v>
      </c>
      <c r="AE79" s="32">
        <v>43624</v>
      </c>
      <c r="AF79" s="24"/>
      <c r="AG79" s="33"/>
      <c r="AH79" s="26" t="s">
        <v>557</v>
      </c>
      <c r="AI79" s="26" t="s">
        <v>558</v>
      </c>
      <c r="AJ79" s="24"/>
      <c r="AK79" s="24"/>
      <c r="AL79" s="24"/>
      <c r="AM79" s="24"/>
      <c r="AN79" s="24"/>
      <c r="AO79" s="24"/>
      <c r="AP79" s="24" t="s">
        <v>52</v>
      </c>
      <c r="AQ79" s="24"/>
    </row>
    <row r="80" spans="1:43" ht="21" customHeight="1" x14ac:dyDescent="0.2">
      <c r="A80" s="25">
        <v>79</v>
      </c>
      <c r="B80" s="25" t="s">
        <v>560</v>
      </c>
      <c r="C80" s="25" t="s">
        <v>559</v>
      </c>
      <c r="D80" s="24" t="s">
        <v>562</v>
      </c>
      <c r="E80" s="25" t="s">
        <v>561</v>
      </c>
      <c r="F80" s="25" t="s">
        <v>559</v>
      </c>
      <c r="G80" s="24" t="s">
        <v>58</v>
      </c>
      <c r="H80" s="27">
        <f t="shared" ca="1" si="6"/>
        <v>29.473972602739725</v>
      </c>
      <c r="I80" s="24" t="s">
        <v>83</v>
      </c>
      <c r="J80" s="24" t="s">
        <v>313</v>
      </c>
      <c r="K80" s="24"/>
      <c r="L80" s="24" t="s">
        <v>71</v>
      </c>
      <c r="M80" s="24" t="s">
        <v>61</v>
      </c>
      <c r="N80" s="24"/>
      <c r="O80" s="30" t="s">
        <v>563</v>
      </c>
      <c r="P80" s="30"/>
      <c r="Q80" s="26">
        <v>43283</v>
      </c>
      <c r="R80" s="31">
        <v>32766</v>
      </c>
      <c r="S80" s="24" t="s">
        <v>565</v>
      </c>
      <c r="T80" s="24"/>
      <c r="U80" s="24"/>
      <c r="V80" s="24"/>
      <c r="W80" s="24"/>
      <c r="X80" s="24"/>
      <c r="Y80" s="24"/>
      <c r="Z80" s="24"/>
      <c r="AA80" s="24">
        <v>402</v>
      </c>
      <c r="AB80" s="29">
        <f t="shared" ca="1" si="7"/>
        <v>0.66027397260273968</v>
      </c>
      <c r="AC80" s="28" t="s">
        <v>63</v>
      </c>
      <c r="AD80" s="30" t="s">
        <v>564</v>
      </c>
      <c r="AE80" s="32">
        <v>43723</v>
      </c>
      <c r="AF80" s="24"/>
      <c r="AG80" s="33"/>
      <c r="AH80" s="26" t="s">
        <v>566</v>
      </c>
      <c r="AI80" s="26" t="s">
        <v>567</v>
      </c>
      <c r="AJ80" s="24"/>
      <c r="AK80" s="24"/>
      <c r="AL80" s="24"/>
      <c r="AM80" s="24"/>
      <c r="AN80" s="24" t="s">
        <v>50</v>
      </c>
      <c r="AO80" s="24"/>
      <c r="AP80" s="24"/>
      <c r="AQ80" s="24" t="s">
        <v>95</v>
      </c>
    </row>
    <row r="81" spans="1:44" ht="21" customHeight="1" x14ac:dyDescent="0.2">
      <c r="A81" s="25">
        <v>80</v>
      </c>
      <c r="B81" s="25" t="s">
        <v>568</v>
      </c>
      <c r="C81" s="25" t="s">
        <v>136</v>
      </c>
      <c r="D81" s="24" t="s">
        <v>570</v>
      </c>
      <c r="E81" s="25" t="s">
        <v>569</v>
      </c>
      <c r="F81" s="25" t="s">
        <v>136</v>
      </c>
      <c r="G81" s="24" t="s">
        <v>178</v>
      </c>
      <c r="H81" s="27">
        <f t="shared" ca="1" si="6"/>
        <v>44.375342465753427</v>
      </c>
      <c r="I81" s="24" t="s">
        <v>59</v>
      </c>
      <c r="J81" s="24" t="s">
        <v>122</v>
      </c>
      <c r="K81" s="24"/>
      <c r="L81" s="24" t="s">
        <v>91</v>
      </c>
      <c r="M81" s="24" t="s">
        <v>61</v>
      </c>
      <c r="N81" s="24"/>
      <c r="O81" s="30" t="s">
        <v>571</v>
      </c>
      <c r="P81" s="30"/>
      <c r="Q81" s="26">
        <v>43286</v>
      </c>
      <c r="R81" s="31">
        <v>27327</v>
      </c>
      <c r="S81" s="24" t="s">
        <v>573</v>
      </c>
      <c r="T81" s="24"/>
      <c r="U81" s="24"/>
      <c r="V81" s="24"/>
      <c r="W81" s="24"/>
      <c r="X81" s="24"/>
      <c r="Y81" s="24"/>
      <c r="Z81" s="24"/>
      <c r="AA81" s="24" t="s">
        <v>64</v>
      </c>
      <c r="AB81" s="29">
        <f t="shared" ca="1" si="7"/>
        <v>0.65205479452054793</v>
      </c>
      <c r="AC81" s="28" t="s">
        <v>63</v>
      </c>
      <c r="AD81" s="30" t="s">
        <v>572</v>
      </c>
      <c r="AE81" s="32">
        <v>43763</v>
      </c>
      <c r="AF81" s="24"/>
      <c r="AG81" s="33"/>
      <c r="AH81" s="26" t="s">
        <v>574</v>
      </c>
      <c r="AI81" s="26" t="s">
        <v>575</v>
      </c>
      <c r="AJ81" s="24"/>
      <c r="AK81" s="53" t="s">
        <v>576</v>
      </c>
      <c r="AL81" s="24"/>
      <c r="AM81" s="24"/>
      <c r="AN81" s="24" t="s">
        <v>50</v>
      </c>
      <c r="AO81" s="24"/>
      <c r="AP81" s="24"/>
      <c r="AQ81" s="24"/>
    </row>
    <row r="82" spans="1:44" ht="21" customHeight="1" x14ac:dyDescent="0.2">
      <c r="A82" s="25">
        <v>81</v>
      </c>
      <c r="B82" s="25" t="s">
        <v>577</v>
      </c>
      <c r="C82" s="25" t="s">
        <v>216</v>
      </c>
      <c r="D82" s="24" t="s">
        <v>579</v>
      </c>
      <c r="E82" s="25" t="s">
        <v>578</v>
      </c>
      <c r="F82" s="25" t="s">
        <v>216</v>
      </c>
      <c r="G82" s="24" t="s">
        <v>58</v>
      </c>
      <c r="H82" s="27">
        <f t="shared" ca="1" si="6"/>
        <v>34.756164383561647</v>
      </c>
      <c r="I82" s="24" t="s">
        <v>83</v>
      </c>
      <c r="J82" s="24" t="s">
        <v>107</v>
      </c>
      <c r="K82" s="24"/>
      <c r="L82" s="24" t="s">
        <v>199</v>
      </c>
      <c r="M82" s="24" t="s">
        <v>61</v>
      </c>
      <c r="N82" s="24"/>
      <c r="O82" s="30" t="s">
        <v>580</v>
      </c>
      <c r="P82" s="30"/>
      <c r="Q82" s="26">
        <v>43291</v>
      </c>
      <c r="R82" s="31">
        <v>30838</v>
      </c>
      <c r="S82" s="24" t="s">
        <v>582</v>
      </c>
      <c r="T82" s="24"/>
      <c r="U82" s="24"/>
      <c r="V82" s="24"/>
      <c r="W82" s="24"/>
      <c r="X82" s="24"/>
      <c r="Y82" s="24"/>
      <c r="Z82" s="24"/>
      <c r="AA82" s="24">
        <v>301</v>
      </c>
      <c r="AB82" s="29">
        <f t="shared" ca="1" si="7"/>
        <v>0.63835616438356169</v>
      </c>
      <c r="AC82" s="28" t="s">
        <v>63</v>
      </c>
      <c r="AD82" s="30" t="s">
        <v>581</v>
      </c>
      <c r="AE82" s="32">
        <v>43621</v>
      </c>
      <c r="AF82" s="24"/>
      <c r="AG82" s="33"/>
      <c r="AH82" s="31"/>
      <c r="AI82" s="31"/>
      <c r="AJ82" s="24"/>
      <c r="AK82" s="54" t="s">
        <v>583</v>
      </c>
      <c r="AL82" s="24"/>
      <c r="AM82" s="24"/>
      <c r="AN82" s="24" t="s">
        <v>50</v>
      </c>
      <c r="AO82" s="24"/>
      <c r="AP82" s="24"/>
      <c r="AQ82" s="24"/>
    </row>
    <row r="83" spans="1:44" ht="21" customHeight="1" x14ac:dyDescent="0.2">
      <c r="A83" s="25">
        <v>82</v>
      </c>
      <c r="B83" s="25" t="s">
        <v>584</v>
      </c>
      <c r="C83" s="25" t="s">
        <v>551</v>
      </c>
      <c r="D83" s="24" t="s">
        <v>442</v>
      </c>
      <c r="E83" s="25" t="s">
        <v>585</v>
      </c>
      <c r="F83" s="25" t="s">
        <v>551</v>
      </c>
      <c r="G83" s="24" t="s">
        <v>205</v>
      </c>
      <c r="H83" s="27">
        <f t="shared" ca="1" si="6"/>
        <v>21.279452054794522</v>
      </c>
      <c r="I83" s="24" t="s">
        <v>83</v>
      </c>
      <c r="J83" s="24" t="s">
        <v>151</v>
      </c>
      <c r="K83" s="24"/>
      <c r="L83" s="24" t="s">
        <v>91</v>
      </c>
      <c r="M83" s="24" t="s">
        <v>61</v>
      </c>
      <c r="N83" s="24"/>
      <c r="O83" s="30" t="s">
        <v>586</v>
      </c>
      <c r="P83" s="30"/>
      <c r="Q83" s="26">
        <v>43300</v>
      </c>
      <c r="R83" s="31">
        <v>35757</v>
      </c>
      <c r="S83" s="24" t="s">
        <v>588</v>
      </c>
      <c r="T83" s="24"/>
      <c r="U83" s="24"/>
      <c r="V83" s="24"/>
      <c r="W83" s="24"/>
      <c r="X83" s="24"/>
      <c r="Y83" s="24"/>
      <c r="Z83" s="24"/>
      <c r="AA83" s="24" t="s">
        <v>64</v>
      </c>
      <c r="AB83" s="29">
        <f t="shared" ca="1" si="7"/>
        <v>0.61369863013698633</v>
      </c>
      <c r="AC83" s="28" t="s">
        <v>63</v>
      </c>
      <c r="AD83" s="51" t="s">
        <v>587</v>
      </c>
      <c r="AE83" s="32">
        <v>43792</v>
      </c>
      <c r="AF83" s="24"/>
      <c r="AG83" s="33"/>
      <c r="AH83" s="31"/>
      <c r="AI83" s="31"/>
      <c r="AJ83" s="24"/>
      <c r="AK83" s="53"/>
      <c r="AL83" s="24"/>
      <c r="AM83" s="24"/>
      <c r="AN83" s="24"/>
      <c r="AO83" s="24"/>
      <c r="AP83" s="24" t="s">
        <v>52</v>
      </c>
      <c r="AQ83" s="24"/>
    </row>
    <row r="84" spans="1:44" ht="21" customHeight="1" x14ac:dyDescent="0.2">
      <c r="A84" s="25">
        <v>83</v>
      </c>
      <c r="B84" s="25" t="s">
        <v>589</v>
      </c>
      <c r="C84" s="25" t="s">
        <v>551</v>
      </c>
      <c r="D84" s="24" t="s">
        <v>591</v>
      </c>
      <c r="E84" s="25" t="s">
        <v>590</v>
      </c>
      <c r="F84" s="25" t="s">
        <v>551</v>
      </c>
      <c r="G84" s="24" t="s">
        <v>205</v>
      </c>
      <c r="H84" s="27">
        <f t="shared" ca="1" si="6"/>
        <v>35.87945205479452</v>
      </c>
      <c r="I84" s="24" t="s">
        <v>59</v>
      </c>
      <c r="J84" s="24" t="s">
        <v>107</v>
      </c>
      <c r="K84" s="24"/>
      <c r="L84" s="24" t="s">
        <v>592</v>
      </c>
      <c r="M84" s="24" t="s">
        <v>61</v>
      </c>
      <c r="N84" s="24"/>
      <c r="O84" s="30" t="s">
        <v>593</v>
      </c>
      <c r="P84" s="30"/>
      <c r="Q84" s="26">
        <v>43308</v>
      </c>
      <c r="R84" s="31">
        <v>30428</v>
      </c>
      <c r="S84" s="24" t="s">
        <v>595</v>
      </c>
      <c r="T84" s="24"/>
      <c r="U84" s="24"/>
      <c r="V84" s="24"/>
      <c r="W84" s="24"/>
      <c r="X84" s="24"/>
      <c r="Y84" s="24"/>
      <c r="Z84" s="24"/>
      <c r="AA84" s="24" t="s">
        <v>64</v>
      </c>
      <c r="AB84" s="29">
        <f t="shared" ca="1" si="7"/>
        <v>0.59178082191780823</v>
      </c>
      <c r="AC84" s="28" t="s">
        <v>63</v>
      </c>
      <c r="AD84" s="30" t="s">
        <v>594</v>
      </c>
      <c r="AE84" s="32">
        <v>43577</v>
      </c>
      <c r="AF84" s="24"/>
      <c r="AG84" s="33"/>
      <c r="AH84" s="31"/>
      <c r="AI84" s="31"/>
      <c r="AJ84" s="24"/>
      <c r="AK84" s="53" t="s">
        <v>596</v>
      </c>
      <c r="AL84" s="24"/>
      <c r="AM84" s="24"/>
      <c r="AN84" s="24"/>
      <c r="AO84" s="24"/>
      <c r="AP84" s="24" t="s">
        <v>52</v>
      </c>
      <c r="AQ84" s="24"/>
    </row>
    <row r="85" spans="1:44" ht="21" customHeight="1" x14ac:dyDescent="0.2">
      <c r="A85" s="25">
        <v>84</v>
      </c>
      <c r="B85" s="25" t="s">
        <v>597</v>
      </c>
      <c r="C85" s="25" t="s">
        <v>174</v>
      </c>
      <c r="D85" s="24" t="s">
        <v>106</v>
      </c>
      <c r="E85" s="25" t="s">
        <v>598</v>
      </c>
      <c r="F85" s="25" t="s">
        <v>174</v>
      </c>
      <c r="G85" s="24" t="s">
        <v>58</v>
      </c>
      <c r="H85" s="27">
        <f t="shared" ca="1" si="6"/>
        <v>36.923287671232877</v>
      </c>
      <c r="I85" s="24" t="s">
        <v>83</v>
      </c>
      <c r="J85" s="24" t="s">
        <v>72</v>
      </c>
      <c r="K85" s="24"/>
      <c r="L85" s="24" t="s">
        <v>113</v>
      </c>
      <c r="M85" s="24" t="s">
        <v>61</v>
      </c>
      <c r="N85" s="24"/>
      <c r="O85" s="30" t="s">
        <v>599</v>
      </c>
      <c r="P85" s="30"/>
      <c r="Q85" s="26">
        <v>43319</v>
      </c>
      <c r="R85" s="31">
        <v>30047</v>
      </c>
      <c r="S85" s="24" t="s">
        <v>601</v>
      </c>
      <c r="T85" s="24"/>
      <c r="U85" s="24"/>
      <c r="V85" s="24"/>
      <c r="W85" s="24"/>
      <c r="X85" s="24"/>
      <c r="Y85" s="24"/>
      <c r="Z85" s="24"/>
      <c r="AA85" s="24">
        <v>303</v>
      </c>
      <c r="AB85" s="29">
        <f t="shared" ca="1" si="7"/>
        <v>0.56164383561643838</v>
      </c>
      <c r="AC85" s="28" t="s">
        <v>63</v>
      </c>
      <c r="AD85" s="30" t="s">
        <v>600</v>
      </c>
      <c r="AE85" s="32">
        <v>43561</v>
      </c>
      <c r="AF85" s="24"/>
      <c r="AG85" s="33"/>
      <c r="AH85" s="31"/>
      <c r="AI85" s="31"/>
      <c r="AJ85" s="24"/>
      <c r="AK85" s="54" t="s">
        <v>602</v>
      </c>
      <c r="AL85" s="24"/>
      <c r="AM85" s="24"/>
      <c r="AN85" s="24" t="s">
        <v>50</v>
      </c>
      <c r="AO85" s="24"/>
      <c r="AP85" s="24"/>
      <c r="AQ85" s="24"/>
    </row>
    <row r="86" spans="1:44" ht="21" customHeight="1" x14ac:dyDescent="0.2">
      <c r="A86" s="25">
        <v>85</v>
      </c>
      <c r="B86" s="25" t="s">
        <v>603</v>
      </c>
      <c r="C86" s="25" t="s">
        <v>54</v>
      </c>
      <c r="D86" s="24" t="s">
        <v>605</v>
      </c>
      <c r="E86" s="25" t="s">
        <v>604</v>
      </c>
      <c r="F86" s="25" t="s">
        <v>54</v>
      </c>
      <c r="G86" s="24" t="s">
        <v>58</v>
      </c>
      <c r="H86" s="27">
        <f t="shared" ca="1" si="6"/>
        <v>33.150684931506852</v>
      </c>
      <c r="I86" s="24" t="s">
        <v>59</v>
      </c>
      <c r="J86" s="24" t="s">
        <v>313</v>
      </c>
      <c r="K86" s="24"/>
      <c r="L86" s="24" t="s">
        <v>113</v>
      </c>
      <c r="M86" s="24" t="s">
        <v>61</v>
      </c>
      <c r="N86" s="24"/>
      <c r="O86" s="30" t="s">
        <v>606</v>
      </c>
      <c r="P86" s="30"/>
      <c r="Q86" s="26">
        <v>43320</v>
      </c>
      <c r="R86" s="31">
        <v>31424</v>
      </c>
      <c r="S86" s="24" t="s">
        <v>608</v>
      </c>
      <c r="T86" s="24"/>
      <c r="U86" s="24"/>
      <c r="V86" s="24"/>
      <c r="W86" s="24"/>
      <c r="X86" s="24"/>
      <c r="Y86" s="24"/>
      <c r="Z86" s="24"/>
      <c r="AA86" s="24" t="s">
        <v>64</v>
      </c>
      <c r="AB86" s="29">
        <f t="shared" ca="1" si="7"/>
        <v>0.55890410958904113</v>
      </c>
      <c r="AC86" s="28" t="s">
        <v>548</v>
      </c>
      <c r="AD86" s="30" t="s">
        <v>607</v>
      </c>
      <c r="AE86" s="32">
        <v>43477</v>
      </c>
      <c r="AF86" s="24"/>
      <c r="AG86" s="33"/>
      <c r="AH86" s="31"/>
      <c r="AI86" s="31"/>
      <c r="AJ86" s="24"/>
      <c r="AK86" s="24"/>
      <c r="AL86" s="24"/>
      <c r="AM86" s="24"/>
      <c r="AN86" s="24" t="s">
        <v>50</v>
      </c>
      <c r="AO86" s="24"/>
      <c r="AP86" s="24"/>
      <c r="AQ86" s="24"/>
    </row>
    <row r="87" spans="1:44" ht="21" customHeight="1" x14ac:dyDescent="0.2">
      <c r="A87" s="25">
        <v>86</v>
      </c>
      <c r="B87" s="25" t="s">
        <v>609</v>
      </c>
      <c r="C87" s="25" t="s">
        <v>174</v>
      </c>
      <c r="D87" s="24" t="s">
        <v>189</v>
      </c>
      <c r="E87" s="25" t="s">
        <v>610</v>
      </c>
      <c r="F87" s="25" t="s">
        <v>174</v>
      </c>
      <c r="G87" s="24" t="s">
        <v>178</v>
      </c>
      <c r="H87" s="27">
        <f t="shared" ca="1" si="6"/>
        <v>31.904109589041095</v>
      </c>
      <c r="I87" s="24" t="s">
        <v>59</v>
      </c>
      <c r="J87" s="24" t="s">
        <v>122</v>
      </c>
      <c r="K87" s="24"/>
      <c r="L87" s="24" t="s">
        <v>330</v>
      </c>
      <c r="M87" s="24" t="s">
        <v>61</v>
      </c>
      <c r="N87" s="24"/>
      <c r="O87" s="30" t="s">
        <v>611</v>
      </c>
      <c r="P87" s="30"/>
      <c r="Q87" s="26">
        <v>43333</v>
      </c>
      <c r="R87" s="31">
        <v>31879</v>
      </c>
      <c r="S87" s="24" t="s">
        <v>613</v>
      </c>
      <c r="T87" s="24"/>
      <c r="U87" s="24"/>
      <c r="V87" s="24"/>
      <c r="W87" s="24"/>
      <c r="X87" s="24"/>
      <c r="Y87" s="24"/>
      <c r="Z87" s="24"/>
      <c r="AA87" s="24" t="s">
        <v>64</v>
      </c>
      <c r="AB87" s="29">
        <f t="shared" ca="1" si="7"/>
        <v>0.52328767123287667</v>
      </c>
      <c r="AC87" s="28" t="s">
        <v>63</v>
      </c>
      <c r="AD87" s="30" t="s">
        <v>612</v>
      </c>
      <c r="AE87" s="32">
        <v>43567</v>
      </c>
      <c r="AF87" s="24"/>
      <c r="AG87" s="33"/>
      <c r="AH87" s="31"/>
      <c r="AI87" s="31"/>
      <c r="AJ87" s="24"/>
      <c r="AK87" s="54" t="s">
        <v>614</v>
      </c>
      <c r="AL87" s="24"/>
      <c r="AM87" s="24"/>
      <c r="AN87" s="24"/>
      <c r="AO87" s="24"/>
      <c r="AP87" s="24" t="s">
        <v>52</v>
      </c>
      <c r="AQ87" s="24"/>
    </row>
    <row r="88" spans="1:44" ht="21" customHeight="1" x14ac:dyDescent="0.2">
      <c r="A88" s="25">
        <v>87</v>
      </c>
      <c r="B88" s="25" t="s">
        <v>615</v>
      </c>
      <c r="C88" s="25" t="s">
        <v>127</v>
      </c>
      <c r="D88" s="24" t="s">
        <v>212</v>
      </c>
      <c r="E88" s="25" t="s">
        <v>616</v>
      </c>
      <c r="F88" s="25" t="s">
        <v>482</v>
      </c>
      <c r="G88" s="24" t="s">
        <v>58</v>
      </c>
      <c r="H88" s="27">
        <f t="shared" ca="1" si="6"/>
        <v>44.5013698630137</v>
      </c>
      <c r="I88" s="24" t="s">
        <v>59</v>
      </c>
      <c r="J88" s="24" t="s">
        <v>122</v>
      </c>
      <c r="K88" s="24"/>
      <c r="L88" s="24" t="s">
        <v>190</v>
      </c>
      <c r="M88" s="24" t="s">
        <v>61</v>
      </c>
      <c r="N88" s="24"/>
      <c r="O88" s="30" t="s">
        <v>611</v>
      </c>
      <c r="P88" s="30"/>
      <c r="Q88" s="26">
        <v>43333</v>
      </c>
      <c r="R88" s="31">
        <v>27281</v>
      </c>
      <c r="S88" s="24" t="s">
        <v>618</v>
      </c>
      <c r="T88" s="24"/>
      <c r="U88" s="24"/>
      <c r="V88" s="24"/>
      <c r="W88" s="24"/>
      <c r="X88" s="24"/>
      <c r="Y88" s="24"/>
      <c r="Z88" s="24"/>
      <c r="AA88" s="24" t="s">
        <v>64</v>
      </c>
      <c r="AB88" s="29">
        <f t="shared" ca="1" si="7"/>
        <v>0.52328767123287667</v>
      </c>
      <c r="AC88" s="28" t="s">
        <v>63</v>
      </c>
      <c r="AD88" s="30" t="s">
        <v>617</v>
      </c>
      <c r="AE88" s="32">
        <v>43717</v>
      </c>
      <c r="AF88" s="24" t="s">
        <v>138</v>
      </c>
      <c r="AG88" s="33"/>
      <c r="AH88" s="31"/>
      <c r="AI88" s="31"/>
      <c r="AJ88" s="24"/>
      <c r="AK88" s="54" t="s">
        <v>619</v>
      </c>
      <c r="AL88" s="24"/>
      <c r="AM88" s="24"/>
      <c r="AN88" s="24" t="s">
        <v>50</v>
      </c>
      <c r="AO88" s="24"/>
      <c r="AP88" s="24"/>
      <c r="AQ88" s="24" t="s">
        <v>126</v>
      </c>
    </row>
    <row r="89" spans="1:44" ht="21" customHeight="1" x14ac:dyDescent="0.2">
      <c r="A89" s="25">
        <v>88</v>
      </c>
      <c r="B89" s="25" t="s">
        <v>620</v>
      </c>
      <c r="C89" s="25" t="s">
        <v>216</v>
      </c>
      <c r="D89" s="24" t="s">
        <v>406</v>
      </c>
      <c r="E89" s="25" t="s">
        <v>621</v>
      </c>
      <c r="F89" s="25" t="s">
        <v>216</v>
      </c>
      <c r="G89" s="24" t="s">
        <v>58</v>
      </c>
      <c r="H89" s="27">
        <f t="shared" ca="1" si="6"/>
        <v>39.709589041095889</v>
      </c>
      <c r="I89" s="24" t="s">
        <v>59</v>
      </c>
      <c r="J89" s="24" t="s">
        <v>122</v>
      </c>
      <c r="K89" s="24"/>
      <c r="L89" s="24" t="s">
        <v>199</v>
      </c>
      <c r="M89" s="24" t="s">
        <v>61</v>
      </c>
      <c r="N89" s="24"/>
      <c r="O89" s="30" t="s">
        <v>622</v>
      </c>
      <c r="P89" s="30"/>
      <c r="Q89" s="26">
        <v>43336</v>
      </c>
      <c r="R89" s="31">
        <v>29030</v>
      </c>
      <c r="S89" s="24" t="s">
        <v>624</v>
      </c>
      <c r="T89" s="24"/>
      <c r="U89" s="24"/>
      <c r="V89" s="24"/>
      <c r="W89" s="24"/>
      <c r="X89" s="24"/>
      <c r="Y89" s="24"/>
      <c r="Z89" s="24"/>
      <c r="AA89" s="24">
        <v>301</v>
      </c>
      <c r="AB89" s="29">
        <f t="shared" ca="1" si="7"/>
        <v>0.51506849315068493</v>
      </c>
      <c r="AC89" s="28" t="s">
        <v>63</v>
      </c>
      <c r="AD89" s="30" t="s">
        <v>623</v>
      </c>
      <c r="AE89" s="32">
        <v>43640</v>
      </c>
      <c r="AF89" s="24"/>
      <c r="AG89" s="33"/>
      <c r="AH89" s="31"/>
      <c r="AI89" s="31"/>
      <c r="AJ89" s="24"/>
      <c r="AK89" s="54" t="s">
        <v>625</v>
      </c>
      <c r="AL89" s="24"/>
      <c r="AM89" s="24"/>
      <c r="AN89" s="24" t="s">
        <v>50</v>
      </c>
      <c r="AO89" s="24"/>
      <c r="AP89" s="24"/>
      <c r="AQ89" s="24"/>
    </row>
    <row r="90" spans="1:44" ht="21" customHeight="1" x14ac:dyDescent="0.2">
      <c r="A90" s="25">
        <v>89</v>
      </c>
      <c r="B90" s="25" t="s">
        <v>626</v>
      </c>
      <c r="C90" s="25" t="s">
        <v>216</v>
      </c>
      <c r="D90" s="24" t="s">
        <v>628</v>
      </c>
      <c r="E90" s="25" t="s">
        <v>627</v>
      </c>
      <c r="F90" s="25" t="s">
        <v>216</v>
      </c>
      <c r="G90" s="24" t="s">
        <v>58</v>
      </c>
      <c r="H90" s="27">
        <f t="shared" ca="1" si="6"/>
        <v>19.898630136986302</v>
      </c>
      <c r="I90" s="24" t="s">
        <v>59</v>
      </c>
      <c r="J90" s="24" t="s">
        <v>107</v>
      </c>
      <c r="K90" s="24"/>
      <c r="L90" s="24" t="s">
        <v>131</v>
      </c>
      <c r="M90" s="24" t="s">
        <v>61</v>
      </c>
      <c r="N90" s="24"/>
      <c r="O90" s="30" t="s">
        <v>629</v>
      </c>
      <c r="P90" s="30"/>
      <c r="Q90" s="26">
        <v>43346</v>
      </c>
      <c r="R90" s="31">
        <v>36261</v>
      </c>
      <c r="S90" s="24" t="s">
        <v>529</v>
      </c>
      <c r="T90" s="24"/>
      <c r="U90" s="24"/>
      <c r="V90" s="24"/>
      <c r="W90" s="24"/>
      <c r="X90" s="24"/>
      <c r="Y90" s="24"/>
      <c r="Z90" s="24"/>
      <c r="AA90" s="24">
        <v>306</v>
      </c>
      <c r="AB90" s="29">
        <f t="shared" ca="1" si="7"/>
        <v>0.48767123287671232</v>
      </c>
      <c r="AC90" s="28" t="s">
        <v>548</v>
      </c>
      <c r="AD90" s="30" t="s">
        <v>630</v>
      </c>
      <c r="AE90" s="32">
        <v>43566</v>
      </c>
      <c r="AF90" s="24"/>
      <c r="AG90" s="33"/>
      <c r="AH90" s="31"/>
      <c r="AI90" s="31"/>
      <c r="AJ90" s="24"/>
      <c r="AK90" s="54" t="s">
        <v>631</v>
      </c>
      <c r="AL90" s="24"/>
      <c r="AM90" s="24"/>
      <c r="AN90" s="24" t="s">
        <v>50</v>
      </c>
      <c r="AO90" s="24"/>
      <c r="AP90" s="24"/>
      <c r="AQ90" s="24"/>
    </row>
    <row r="91" spans="1:44" ht="21" customHeight="1" x14ac:dyDescent="0.2">
      <c r="A91" s="25">
        <v>90</v>
      </c>
      <c r="B91" s="25" t="s">
        <v>632</v>
      </c>
      <c r="C91" s="25" t="s">
        <v>551</v>
      </c>
      <c r="D91" s="24" t="s">
        <v>634</v>
      </c>
      <c r="E91" s="25" t="s">
        <v>633</v>
      </c>
      <c r="F91" s="25" t="s">
        <v>551</v>
      </c>
      <c r="G91" s="24" t="s">
        <v>58</v>
      </c>
      <c r="H91" s="27">
        <f t="shared" ca="1" si="6"/>
        <v>34.783561643835618</v>
      </c>
      <c r="I91" s="24" t="s">
        <v>83</v>
      </c>
      <c r="J91" s="24" t="s">
        <v>107</v>
      </c>
      <c r="K91" s="24"/>
      <c r="L91" s="24" t="s">
        <v>190</v>
      </c>
      <c r="M91" s="24" t="s">
        <v>61</v>
      </c>
      <c r="N91" s="24"/>
      <c r="O91" s="30" t="s">
        <v>635</v>
      </c>
      <c r="P91" s="30"/>
      <c r="Q91" s="26">
        <v>43355</v>
      </c>
      <c r="R91" s="31">
        <v>30828</v>
      </c>
      <c r="S91" s="24" t="s">
        <v>637</v>
      </c>
      <c r="T91" s="24"/>
      <c r="U91" s="24"/>
      <c r="V91" s="24"/>
      <c r="W91" s="24"/>
      <c r="X91" s="24"/>
      <c r="Y91" s="24"/>
      <c r="Z91" s="24"/>
      <c r="AA91" s="24">
        <v>303</v>
      </c>
      <c r="AB91" s="29">
        <f t="shared" ca="1" si="7"/>
        <v>0.46301369863013697</v>
      </c>
      <c r="AC91" s="28" t="s">
        <v>63</v>
      </c>
      <c r="AD91" s="30" t="s">
        <v>636</v>
      </c>
      <c r="AE91" s="32">
        <v>43611</v>
      </c>
      <c r="AF91" s="24"/>
      <c r="AG91" s="33"/>
      <c r="AH91" s="31"/>
      <c r="AI91" s="31"/>
      <c r="AJ91" s="24"/>
      <c r="AK91" s="54" t="s">
        <v>638</v>
      </c>
      <c r="AL91" s="24"/>
      <c r="AM91" s="24"/>
      <c r="AN91" s="24"/>
      <c r="AO91" s="24"/>
      <c r="AP91" s="24" t="s">
        <v>52</v>
      </c>
      <c r="AQ91" s="24"/>
    </row>
    <row r="92" spans="1:44" ht="21" customHeight="1" x14ac:dyDescent="0.2">
      <c r="A92" s="25">
        <v>91</v>
      </c>
      <c r="B92" s="25" t="s">
        <v>639</v>
      </c>
      <c r="C92" s="25" t="s">
        <v>489</v>
      </c>
      <c r="D92" s="24" t="s">
        <v>212</v>
      </c>
      <c r="E92" s="25" t="s">
        <v>640</v>
      </c>
      <c r="F92" s="25" t="s">
        <v>482</v>
      </c>
      <c r="G92" s="24" t="s">
        <v>205</v>
      </c>
      <c r="H92" s="27">
        <f t="shared" ca="1" si="6"/>
        <v>41.92876712328767</v>
      </c>
      <c r="I92" s="24" t="s">
        <v>59</v>
      </c>
      <c r="J92" s="24" t="s">
        <v>122</v>
      </c>
      <c r="K92" s="24"/>
      <c r="L92" s="24" t="s">
        <v>199</v>
      </c>
      <c r="M92" s="24" t="s">
        <v>641</v>
      </c>
      <c r="N92" s="24"/>
      <c r="O92" s="30"/>
      <c r="P92" s="30"/>
      <c r="Q92" s="26">
        <v>43355</v>
      </c>
      <c r="R92" s="31">
        <v>28220</v>
      </c>
      <c r="S92" s="24" t="s">
        <v>643</v>
      </c>
      <c r="T92" s="24"/>
      <c r="U92" s="24"/>
      <c r="V92" s="24"/>
      <c r="W92" s="24"/>
      <c r="X92" s="24"/>
      <c r="Y92" s="24"/>
      <c r="Z92" s="24"/>
      <c r="AA92" s="24" t="s">
        <v>64</v>
      </c>
      <c r="AB92" s="29">
        <f t="shared" ca="1" si="7"/>
        <v>0.46301369863013697</v>
      </c>
      <c r="AC92" s="28" t="s">
        <v>63</v>
      </c>
      <c r="AD92" s="30" t="s">
        <v>642</v>
      </c>
      <c r="AE92" s="32">
        <v>43560</v>
      </c>
      <c r="AF92" s="24"/>
      <c r="AG92" s="33"/>
      <c r="AH92" s="31"/>
      <c r="AI92" s="31"/>
      <c r="AJ92" s="24"/>
      <c r="AK92" s="54" t="s">
        <v>644</v>
      </c>
      <c r="AL92" s="24"/>
      <c r="AM92" s="24"/>
      <c r="AN92" s="24"/>
      <c r="AO92" s="24"/>
      <c r="AP92" s="24" t="s">
        <v>52</v>
      </c>
      <c r="AQ92" s="24"/>
    </row>
    <row r="93" spans="1:44" ht="21" customHeight="1" x14ac:dyDescent="0.2">
      <c r="A93" s="25">
        <v>92</v>
      </c>
      <c r="B93" s="25" t="s">
        <v>645</v>
      </c>
      <c r="C93" s="25" t="s">
        <v>489</v>
      </c>
      <c r="D93" s="24" t="s">
        <v>212</v>
      </c>
      <c r="E93" s="25" t="s">
        <v>646</v>
      </c>
      <c r="F93" s="25" t="s">
        <v>482</v>
      </c>
      <c r="G93" s="24" t="s">
        <v>205</v>
      </c>
      <c r="H93" s="27">
        <f t="shared" ca="1" si="6"/>
        <v>24.567123287671233</v>
      </c>
      <c r="I93" s="24" t="s">
        <v>59</v>
      </c>
      <c r="J93" s="24" t="s">
        <v>122</v>
      </c>
      <c r="K93" s="24"/>
      <c r="L93" s="24" t="s">
        <v>71</v>
      </c>
      <c r="M93" s="24" t="s">
        <v>61</v>
      </c>
      <c r="N93" s="24"/>
      <c r="O93" s="30">
        <v>15219047406</v>
      </c>
      <c r="P93" s="30"/>
      <c r="Q93" s="26">
        <v>43369</v>
      </c>
      <c r="R93" s="31">
        <v>34557</v>
      </c>
      <c r="S93" s="24" t="s">
        <v>648</v>
      </c>
      <c r="T93" s="24"/>
      <c r="U93" s="24"/>
      <c r="V93" s="24"/>
      <c r="W93" s="24"/>
      <c r="X93" s="24"/>
      <c r="Y93" s="24"/>
      <c r="Z93" s="24"/>
      <c r="AA93" s="24" t="s">
        <v>64</v>
      </c>
      <c r="AB93" s="29">
        <f t="shared" ca="1" si="7"/>
        <v>0.42465753424657532</v>
      </c>
      <c r="AC93" s="28" t="s">
        <v>63</v>
      </c>
      <c r="AD93" s="51" t="s">
        <v>647</v>
      </c>
      <c r="AE93" s="32">
        <v>43688</v>
      </c>
      <c r="AF93" s="24"/>
      <c r="AG93" s="33"/>
      <c r="AH93" s="31"/>
      <c r="AI93" s="31"/>
      <c r="AJ93" s="24"/>
      <c r="AK93" s="54" t="s">
        <v>649</v>
      </c>
      <c r="AL93" s="24"/>
      <c r="AM93" s="24"/>
      <c r="AN93" s="24"/>
      <c r="AO93" s="24"/>
      <c r="AP93" s="24" t="s">
        <v>52</v>
      </c>
      <c r="AQ93" s="24"/>
    </row>
    <row r="94" spans="1:44" ht="21" customHeight="1" x14ac:dyDescent="0.2">
      <c r="A94" s="25">
        <v>93</v>
      </c>
      <c r="B94" s="25" t="s">
        <v>650</v>
      </c>
      <c r="C94" s="25" t="s">
        <v>489</v>
      </c>
      <c r="D94" s="24" t="s">
        <v>212</v>
      </c>
      <c r="E94" s="25" t="s">
        <v>651</v>
      </c>
      <c r="F94" s="25" t="s">
        <v>482</v>
      </c>
      <c r="G94" s="24" t="s">
        <v>205</v>
      </c>
      <c r="H94" s="27">
        <f t="shared" ca="1" si="6"/>
        <v>24.13150684931507</v>
      </c>
      <c r="I94" s="24" t="s">
        <v>83</v>
      </c>
      <c r="J94" s="24" t="s">
        <v>122</v>
      </c>
      <c r="K94" s="24"/>
      <c r="L94" s="24" t="s">
        <v>190</v>
      </c>
      <c r="M94" s="24" t="s">
        <v>61</v>
      </c>
      <c r="N94" s="24"/>
      <c r="O94" s="30" t="s">
        <v>652</v>
      </c>
      <c r="P94" s="30"/>
      <c r="Q94" s="26">
        <v>43370</v>
      </c>
      <c r="R94" s="31">
        <v>34716</v>
      </c>
      <c r="S94" s="24" t="s">
        <v>654</v>
      </c>
      <c r="T94" s="24"/>
      <c r="U94" s="24"/>
      <c r="V94" s="24"/>
      <c r="W94" s="24"/>
      <c r="X94" s="24"/>
      <c r="Y94" s="24"/>
      <c r="Z94" s="24"/>
      <c r="AA94" s="24">
        <v>201</v>
      </c>
      <c r="AB94" s="29">
        <f t="shared" ca="1" si="7"/>
        <v>0.42191780821917807</v>
      </c>
      <c r="AC94" s="28" t="s">
        <v>63</v>
      </c>
      <c r="AD94" s="30" t="s">
        <v>653</v>
      </c>
      <c r="AE94" s="32">
        <v>43482</v>
      </c>
      <c r="AF94" s="24"/>
      <c r="AG94" s="33"/>
      <c r="AH94" s="31"/>
      <c r="AI94" s="31"/>
      <c r="AJ94" s="24"/>
      <c r="AK94" s="54" t="s">
        <v>655</v>
      </c>
      <c r="AL94" s="24"/>
      <c r="AM94" s="24"/>
      <c r="AN94" s="24"/>
      <c r="AO94" s="24"/>
      <c r="AP94" s="24" t="s">
        <v>52</v>
      </c>
      <c r="AQ94" s="24"/>
    </row>
    <row r="95" spans="1:44" s="55" customFormat="1" ht="21" customHeight="1" x14ac:dyDescent="0.15">
      <c r="A95" s="25">
        <v>94</v>
      </c>
      <c r="B95" s="25" t="s">
        <v>656</v>
      </c>
      <c r="C95" s="25" t="s">
        <v>489</v>
      </c>
      <c r="D95" s="24" t="s">
        <v>212</v>
      </c>
      <c r="E95" s="25" t="s">
        <v>657</v>
      </c>
      <c r="F95" s="25" t="s">
        <v>102</v>
      </c>
      <c r="G95" s="24" t="s">
        <v>205</v>
      </c>
      <c r="H95" s="27">
        <v>27</v>
      </c>
      <c r="I95" s="24" t="s">
        <v>59</v>
      </c>
      <c r="J95" s="24" t="s">
        <v>122</v>
      </c>
      <c r="K95" s="24"/>
      <c r="L95" s="24" t="s">
        <v>658</v>
      </c>
      <c r="M95" s="24" t="s">
        <v>61</v>
      </c>
      <c r="N95" s="24"/>
      <c r="O95" s="30" t="s">
        <v>659</v>
      </c>
      <c r="P95" s="30"/>
      <c r="Q95" s="26">
        <v>43381</v>
      </c>
      <c r="R95" s="31">
        <v>33461</v>
      </c>
      <c r="S95" s="24" t="s">
        <v>661</v>
      </c>
      <c r="T95" s="24"/>
      <c r="U95" s="24"/>
      <c r="V95" s="24"/>
      <c r="W95" s="24"/>
      <c r="X95" s="24"/>
      <c r="Y95" s="24"/>
      <c r="Z95" s="24"/>
      <c r="AA95" s="24" t="s">
        <v>64</v>
      </c>
      <c r="AB95" s="29">
        <f t="shared" ca="1" si="7"/>
        <v>0.39178082191780822</v>
      </c>
      <c r="AC95" s="28" t="s">
        <v>63</v>
      </c>
      <c r="AD95" s="30" t="s">
        <v>660</v>
      </c>
      <c r="AE95" s="32">
        <v>43688</v>
      </c>
      <c r="AF95" s="24"/>
      <c r="AG95" s="33"/>
      <c r="AH95" s="31"/>
      <c r="AI95" s="31"/>
      <c r="AJ95" s="24"/>
      <c r="AK95" s="53" t="s">
        <v>662</v>
      </c>
      <c r="AL95" s="24"/>
      <c r="AM95" s="24"/>
      <c r="AN95" s="24"/>
      <c r="AO95" s="24"/>
      <c r="AP95" s="24" t="s">
        <v>52</v>
      </c>
      <c r="AQ95" s="24"/>
    </row>
    <row r="96" spans="1:44" ht="21" customHeight="1" x14ac:dyDescent="0.15">
      <c r="A96" s="25">
        <v>95</v>
      </c>
      <c r="B96" s="25" t="s">
        <v>663</v>
      </c>
      <c r="C96" s="25" t="s">
        <v>103</v>
      </c>
      <c r="D96" s="24" t="s">
        <v>497</v>
      </c>
      <c r="E96" s="25" t="s">
        <v>664</v>
      </c>
      <c r="F96" s="25" t="s">
        <v>482</v>
      </c>
      <c r="G96" s="24" t="s">
        <v>58</v>
      </c>
      <c r="H96" s="27">
        <f ca="1">(TODAY()-R96)/365</f>
        <v>51.679452054794524</v>
      </c>
      <c r="I96" s="24" t="s">
        <v>59</v>
      </c>
      <c r="J96" s="24" t="s">
        <v>151</v>
      </c>
      <c r="K96" s="24"/>
      <c r="L96" s="24" t="s">
        <v>91</v>
      </c>
      <c r="M96" s="24" t="s">
        <v>61</v>
      </c>
      <c r="N96" s="24"/>
      <c r="O96" s="30" t="s">
        <v>665</v>
      </c>
      <c r="P96" s="30"/>
      <c r="Q96" s="26">
        <v>43396</v>
      </c>
      <c r="R96" s="31">
        <v>24661</v>
      </c>
      <c r="S96" s="24" t="s">
        <v>667</v>
      </c>
      <c r="T96" s="24"/>
      <c r="U96" s="24"/>
      <c r="V96" s="24"/>
      <c r="W96" s="24"/>
      <c r="X96" s="24"/>
      <c r="Y96" s="24"/>
      <c r="Z96" s="24"/>
      <c r="AA96" s="24">
        <v>403</v>
      </c>
      <c r="AB96" s="29">
        <f t="shared" ca="1" si="7"/>
        <v>0.35068493150684932</v>
      </c>
      <c r="AC96" s="28" t="s">
        <v>548</v>
      </c>
      <c r="AD96" s="30" t="s">
        <v>666</v>
      </c>
      <c r="AE96" s="32">
        <v>43654</v>
      </c>
      <c r="AF96" s="24"/>
      <c r="AG96" s="33"/>
      <c r="AH96" s="31"/>
      <c r="AI96" s="31"/>
      <c r="AJ96" s="24"/>
      <c r="AK96" s="54" t="s">
        <v>668</v>
      </c>
      <c r="AL96" s="24"/>
      <c r="AM96" s="24"/>
      <c r="AN96" s="24" t="s">
        <v>50</v>
      </c>
      <c r="AO96" s="24"/>
      <c r="AP96" s="24"/>
      <c r="AQ96" s="24"/>
      <c r="AR96" s="55"/>
    </row>
    <row r="97" spans="1:43" ht="21" customHeight="1" x14ac:dyDescent="0.2">
      <c r="A97" s="25">
        <v>96</v>
      </c>
      <c r="B97" s="25" t="s">
        <v>669</v>
      </c>
      <c r="C97" s="25" t="s">
        <v>559</v>
      </c>
      <c r="D97" s="24" t="s">
        <v>671</v>
      </c>
      <c r="E97" s="25" t="s">
        <v>670</v>
      </c>
      <c r="F97" s="25" t="s">
        <v>559</v>
      </c>
      <c r="G97" s="24" t="s">
        <v>205</v>
      </c>
      <c r="H97" s="27">
        <f ca="1">(TODAY()-R97)/365</f>
        <v>29.632876712328766</v>
      </c>
      <c r="I97" s="24" t="s">
        <v>59</v>
      </c>
      <c r="J97" s="24" t="s">
        <v>72</v>
      </c>
      <c r="K97" s="24"/>
      <c r="L97" s="24" t="s">
        <v>190</v>
      </c>
      <c r="M97" s="24" t="s">
        <v>61</v>
      </c>
      <c r="N97" s="24"/>
      <c r="O97" s="30" t="s">
        <v>672</v>
      </c>
      <c r="P97" s="30"/>
      <c r="Q97" s="26">
        <v>43409</v>
      </c>
      <c r="R97" s="31">
        <v>32708</v>
      </c>
      <c r="S97" s="24" t="s">
        <v>674</v>
      </c>
      <c r="T97" s="24"/>
      <c r="U97" s="24"/>
      <c r="V97" s="24"/>
      <c r="W97" s="24"/>
      <c r="X97" s="24"/>
      <c r="Y97" s="24"/>
      <c r="Z97" s="24"/>
      <c r="AA97" s="24" t="s">
        <v>64</v>
      </c>
      <c r="AB97" s="29">
        <f t="shared" ca="1" si="7"/>
        <v>0.31506849315068491</v>
      </c>
      <c r="AC97" s="28" t="s">
        <v>548</v>
      </c>
      <c r="AD97" s="30" t="s">
        <v>673</v>
      </c>
      <c r="AE97" s="32">
        <v>43665</v>
      </c>
      <c r="AF97" s="24"/>
      <c r="AG97" s="33"/>
      <c r="AH97" s="31"/>
      <c r="AI97" s="31"/>
      <c r="AJ97" s="24"/>
      <c r="AK97" s="54" t="s">
        <v>675</v>
      </c>
      <c r="AL97" s="24"/>
      <c r="AM97" s="24"/>
      <c r="AN97" s="24" t="s">
        <v>50</v>
      </c>
      <c r="AO97" s="24"/>
      <c r="AP97" s="24"/>
      <c r="AQ97" s="24"/>
    </row>
    <row r="98" spans="1:43" ht="21" customHeight="1" x14ac:dyDescent="0.2">
      <c r="A98" s="25">
        <v>97</v>
      </c>
      <c r="B98" s="25" t="s">
        <v>676</v>
      </c>
      <c r="C98" s="25" t="s">
        <v>298</v>
      </c>
      <c r="D98" s="24" t="s">
        <v>678</v>
      </c>
      <c r="E98" s="25" t="s">
        <v>677</v>
      </c>
      <c r="F98" s="25" t="s">
        <v>298</v>
      </c>
      <c r="G98" s="24" t="s">
        <v>58</v>
      </c>
      <c r="H98" s="27">
        <f ca="1">(TODAY()-R98)/365</f>
        <v>29.876712328767123</v>
      </c>
      <c r="I98" s="24" t="s">
        <v>59</v>
      </c>
      <c r="J98" s="24" t="s">
        <v>151</v>
      </c>
      <c r="K98" s="24"/>
      <c r="L98" s="24" t="s">
        <v>190</v>
      </c>
      <c r="M98" s="24" t="s">
        <v>61</v>
      </c>
      <c r="N98" s="24"/>
      <c r="O98" s="30" t="s">
        <v>679</v>
      </c>
      <c r="P98" s="30"/>
      <c r="Q98" s="26">
        <v>43437</v>
      </c>
      <c r="R98" s="31">
        <v>32619</v>
      </c>
      <c r="S98" s="24" t="s">
        <v>681</v>
      </c>
      <c r="T98" s="24"/>
      <c r="U98" s="24"/>
      <c r="V98" s="24"/>
      <c r="W98" s="24"/>
      <c r="X98" s="24"/>
      <c r="Y98" s="24"/>
      <c r="Z98" s="24"/>
      <c r="AA98" s="24">
        <v>304</v>
      </c>
      <c r="AB98" s="29">
        <f t="shared" ref="AB98:AB107" ca="1" si="8">(TODAY()-Q98)/365</f>
        <v>0.23835616438356164</v>
      </c>
      <c r="AC98" s="28" t="s">
        <v>548</v>
      </c>
      <c r="AD98" s="51" t="s">
        <v>680</v>
      </c>
      <c r="AE98" s="32">
        <v>43576</v>
      </c>
      <c r="AF98" s="24"/>
      <c r="AG98" s="33"/>
      <c r="AH98" s="31"/>
      <c r="AI98" s="31">
        <v>44532</v>
      </c>
      <c r="AJ98" s="24"/>
      <c r="AK98" s="54" t="s">
        <v>682</v>
      </c>
      <c r="AL98" s="24"/>
      <c r="AM98" s="24"/>
      <c r="AN98" s="24" t="s">
        <v>50</v>
      </c>
      <c r="AO98" s="24"/>
      <c r="AP98" s="24"/>
      <c r="AQ98" s="24"/>
    </row>
    <row r="99" spans="1:43" ht="21" customHeight="1" x14ac:dyDescent="0.2">
      <c r="A99" s="25">
        <v>98</v>
      </c>
      <c r="B99" s="25" t="s">
        <v>683</v>
      </c>
      <c r="C99" s="25" t="s">
        <v>345</v>
      </c>
      <c r="D99" s="24" t="s">
        <v>685</v>
      </c>
      <c r="E99" s="25" t="s">
        <v>684</v>
      </c>
      <c r="F99" s="25" t="s">
        <v>345</v>
      </c>
      <c r="G99" s="24" t="s">
        <v>58</v>
      </c>
      <c r="H99" s="27">
        <v>34</v>
      </c>
      <c r="I99" s="24" t="s">
        <v>59</v>
      </c>
      <c r="J99" s="24" t="s">
        <v>72</v>
      </c>
      <c r="K99" s="24"/>
      <c r="L99" s="24" t="s">
        <v>121</v>
      </c>
      <c r="M99" s="24" t="s">
        <v>61</v>
      </c>
      <c r="N99" s="24"/>
      <c r="O99" s="30" t="s">
        <v>686</v>
      </c>
      <c r="P99" s="30"/>
      <c r="Q99" s="26">
        <v>43468</v>
      </c>
      <c r="R99" s="31">
        <v>30911</v>
      </c>
      <c r="S99" s="24" t="s">
        <v>688</v>
      </c>
      <c r="T99" s="24"/>
      <c r="U99" s="24"/>
      <c r="V99" s="24"/>
      <c r="W99" s="24"/>
      <c r="X99" s="24"/>
      <c r="Y99" s="24"/>
      <c r="Z99" s="24"/>
      <c r="AA99" s="24">
        <v>103</v>
      </c>
      <c r="AB99" s="29">
        <f t="shared" ca="1" si="8"/>
        <v>0.15342465753424658</v>
      </c>
      <c r="AC99" s="28" t="s">
        <v>548</v>
      </c>
      <c r="AD99" s="30" t="s">
        <v>687</v>
      </c>
      <c r="AE99" s="32">
        <v>43694</v>
      </c>
      <c r="AF99" s="24"/>
      <c r="AG99" s="33"/>
      <c r="AH99" s="31">
        <v>43468</v>
      </c>
      <c r="AI99" s="31">
        <v>44563</v>
      </c>
      <c r="AJ99" s="24"/>
      <c r="AK99" s="53" t="s">
        <v>689</v>
      </c>
      <c r="AL99" s="24"/>
      <c r="AM99" s="24"/>
      <c r="AN99" s="24" t="s">
        <v>50</v>
      </c>
      <c r="AO99" s="24"/>
      <c r="AP99" s="24"/>
      <c r="AQ99" s="24"/>
    </row>
    <row r="100" spans="1:43" ht="21" customHeight="1" x14ac:dyDescent="0.2">
      <c r="A100" s="25">
        <v>99</v>
      </c>
      <c r="B100" s="25" t="s">
        <v>690</v>
      </c>
      <c r="C100" s="25" t="s">
        <v>216</v>
      </c>
      <c r="D100" s="24" t="s">
        <v>692</v>
      </c>
      <c r="E100" s="25" t="s">
        <v>691</v>
      </c>
      <c r="F100" s="25" t="s">
        <v>216</v>
      </c>
      <c r="G100" s="24" t="s">
        <v>58</v>
      </c>
      <c r="H100" s="27">
        <v>39</v>
      </c>
      <c r="I100" s="24" t="s">
        <v>59</v>
      </c>
      <c r="J100" s="24" t="s">
        <v>107</v>
      </c>
      <c r="K100" s="24"/>
      <c r="L100" s="24" t="s">
        <v>658</v>
      </c>
      <c r="M100" s="24" t="s">
        <v>61</v>
      </c>
      <c r="N100" s="24"/>
      <c r="O100" s="30" t="s">
        <v>693</v>
      </c>
      <c r="P100" s="30"/>
      <c r="Q100" s="26">
        <v>43479</v>
      </c>
      <c r="R100" s="31">
        <v>29442</v>
      </c>
      <c r="S100" s="24" t="s">
        <v>695</v>
      </c>
      <c r="T100" s="24"/>
      <c r="U100" s="24"/>
      <c r="V100" s="24"/>
      <c r="W100" s="24"/>
      <c r="X100" s="24"/>
      <c r="Y100" s="24"/>
      <c r="Z100" s="24"/>
      <c r="AA100" s="24">
        <v>304</v>
      </c>
      <c r="AB100" s="29">
        <f t="shared" ca="1" si="8"/>
        <v>0.12328767123287671</v>
      </c>
      <c r="AC100" s="28" t="s">
        <v>548</v>
      </c>
      <c r="AD100" s="30" t="s">
        <v>694</v>
      </c>
      <c r="AE100" s="32">
        <v>43686</v>
      </c>
      <c r="AF100" s="24"/>
      <c r="AG100" s="33"/>
      <c r="AH100" s="31">
        <v>43479</v>
      </c>
      <c r="AI100" s="31">
        <v>44574</v>
      </c>
      <c r="AJ100" s="24"/>
      <c r="AK100" s="53" t="s">
        <v>696</v>
      </c>
      <c r="AL100" s="24"/>
      <c r="AM100" s="24"/>
      <c r="AN100" s="24" t="s">
        <v>50</v>
      </c>
      <c r="AO100" s="24"/>
      <c r="AP100" s="24"/>
      <c r="AQ100" s="24"/>
    </row>
    <row r="101" spans="1:43" ht="21" customHeight="1" x14ac:dyDescent="0.2">
      <c r="A101" s="25">
        <v>100</v>
      </c>
      <c r="B101" s="25" t="s">
        <v>697</v>
      </c>
      <c r="C101" s="25" t="s">
        <v>136</v>
      </c>
      <c r="D101" s="24" t="s">
        <v>699</v>
      </c>
      <c r="E101" s="25" t="s">
        <v>698</v>
      </c>
      <c r="F101" s="25" t="s">
        <v>136</v>
      </c>
      <c r="G101" s="24" t="s">
        <v>205</v>
      </c>
      <c r="H101" s="27">
        <v>33</v>
      </c>
      <c r="I101" s="24" t="s">
        <v>59</v>
      </c>
      <c r="J101" s="24" t="s">
        <v>151</v>
      </c>
      <c r="K101" s="24"/>
      <c r="L101" s="24" t="s">
        <v>700</v>
      </c>
      <c r="M101" s="24" t="s">
        <v>61</v>
      </c>
      <c r="N101" s="24"/>
      <c r="O101" s="30" t="s">
        <v>701</v>
      </c>
      <c r="P101" s="30"/>
      <c r="Q101" s="26">
        <v>43479</v>
      </c>
      <c r="R101" s="31">
        <v>31375</v>
      </c>
      <c r="S101" s="24" t="s">
        <v>703</v>
      </c>
      <c r="T101" s="24"/>
      <c r="U101" s="24"/>
      <c r="V101" s="24"/>
      <c r="W101" s="24"/>
      <c r="X101" s="24"/>
      <c r="Y101" s="24"/>
      <c r="Z101" s="24"/>
      <c r="AA101" s="24" t="s">
        <v>64</v>
      </c>
      <c r="AB101" s="29">
        <f t="shared" ca="1" si="8"/>
        <v>0.12328767123287671</v>
      </c>
      <c r="AC101" s="28" t="s">
        <v>548</v>
      </c>
      <c r="AD101" s="30" t="s">
        <v>702</v>
      </c>
      <c r="AE101" s="32">
        <v>43793</v>
      </c>
      <c r="AF101" s="24"/>
      <c r="AG101" s="33"/>
      <c r="AH101" s="31">
        <v>43479</v>
      </c>
      <c r="AI101" s="31">
        <v>44574</v>
      </c>
      <c r="AJ101" s="24"/>
      <c r="AK101" s="54" t="s">
        <v>704</v>
      </c>
      <c r="AL101" s="24"/>
      <c r="AM101" s="24"/>
      <c r="AN101" s="24" t="s">
        <v>50</v>
      </c>
      <c r="AO101" s="24"/>
      <c r="AP101" s="24"/>
      <c r="AQ101" s="24"/>
    </row>
    <row r="102" spans="1:43" s="67" customFormat="1" ht="21" customHeight="1" x14ac:dyDescent="0.2">
      <c r="A102" s="56">
        <v>101</v>
      </c>
      <c r="B102" s="56" t="s">
        <v>705</v>
      </c>
      <c r="C102" s="56" t="s">
        <v>551</v>
      </c>
      <c r="D102" s="57" t="s">
        <v>442</v>
      </c>
      <c r="E102" s="56" t="s">
        <v>706</v>
      </c>
      <c r="F102" s="56" t="s">
        <v>551</v>
      </c>
      <c r="G102" s="57" t="s">
        <v>205</v>
      </c>
      <c r="H102" s="59">
        <v>26</v>
      </c>
      <c r="I102" s="57" t="s">
        <v>83</v>
      </c>
      <c r="J102" s="57" t="s">
        <v>122</v>
      </c>
      <c r="K102" s="57"/>
      <c r="L102" s="57" t="s">
        <v>658</v>
      </c>
      <c r="M102" s="57" t="s">
        <v>61</v>
      </c>
      <c r="N102" s="57"/>
      <c r="O102" s="62" t="s">
        <v>707</v>
      </c>
      <c r="P102" s="62"/>
      <c r="Q102" s="58">
        <v>43515</v>
      </c>
      <c r="R102" s="63">
        <v>34339</v>
      </c>
      <c r="S102" s="57" t="s">
        <v>709</v>
      </c>
      <c r="T102" s="57"/>
      <c r="U102" s="57"/>
      <c r="V102" s="57"/>
      <c r="W102" s="57"/>
      <c r="X102" s="57"/>
      <c r="Y102" s="57"/>
      <c r="Z102" s="57"/>
      <c r="AA102" s="57">
        <v>206</v>
      </c>
      <c r="AB102" s="61">
        <f t="shared" ca="1" si="8"/>
        <v>2.4657534246575342E-2</v>
      </c>
      <c r="AC102" s="60" t="s">
        <v>548</v>
      </c>
      <c r="AD102" s="62" t="s">
        <v>708</v>
      </c>
      <c r="AE102" s="64">
        <v>43470</v>
      </c>
      <c r="AF102" s="57"/>
      <c r="AG102" s="65"/>
      <c r="AH102" s="63">
        <v>43515</v>
      </c>
      <c r="AI102" s="63"/>
      <c r="AJ102" s="57"/>
      <c r="AK102" s="66" t="s">
        <v>710</v>
      </c>
      <c r="AL102" s="57"/>
      <c r="AM102" s="57"/>
      <c r="AN102" s="57"/>
      <c r="AO102" s="57"/>
      <c r="AP102" s="57" t="s">
        <v>52</v>
      </c>
      <c r="AQ102" s="57"/>
    </row>
    <row r="103" spans="1:43" s="67" customFormat="1" ht="21" customHeight="1" x14ac:dyDescent="0.2">
      <c r="A103" s="56">
        <v>102</v>
      </c>
      <c r="B103" s="56" t="s">
        <v>711</v>
      </c>
      <c r="C103" s="56" t="s">
        <v>127</v>
      </c>
      <c r="D103" s="57" t="s">
        <v>212</v>
      </c>
      <c r="E103" s="56" t="s">
        <v>712</v>
      </c>
      <c r="F103" s="56" t="s">
        <v>482</v>
      </c>
      <c r="G103" s="57" t="s">
        <v>58</v>
      </c>
      <c r="H103" s="59">
        <v>44</v>
      </c>
      <c r="I103" s="57" t="s">
        <v>59</v>
      </c>
      <c r="J103" s="57" t="s">
        <v>122</v>
      </c>
      <c r="K103" s="57"/>
      <c r="L103" s="57" t="s">
        <v>199</v>
      </c>
      <c r="M103" s="57" t="s">
        <v>61</v>
      </c>
      <c r="N103" s="57"/>
      <c r="O103" s="62" t="s">
        <v>714</v>
      </c>
      <c r="P103" s="62"/>
      <c r="Q103" s="58">
        <v>43518</v>
      </c>
      <c r="R103" s="63">
        <v>27454</v>
      </c>
      <c r="S103" s="57" t="s">
        <v>716</v>
      </c>
      <c r="T103" s="57"/>
      <c r="U103" s="57"/>
      <c r="V103" s="57"/>
      <c r="W103" s="57"/>
      <c r="X103" s="57"/>
      <c r="Y103" s="57"/>
      <c r="Z103" s="57"/>
      <c r="AA103" s="57" t="s">
        <v>64</v>
      </c>
      <c r="AB103" s="61">
        <f t="shared" ca="1" si="8"/>
        <v>1.643835616438356E-2</v>
      </c>
      <c r="AC103" s="60" t="s">
        <v>713</v>
      </c>
      <c r="AD103" s="62" t="s">
        <v>715</v>
      </c>
      <c r="AE103" s="64">
        <v>43525</v>
      </c>
      <c r="AF103" s="57"/>
      <c r="AG103" s="65"/>
      <c r="AH103" s="63">
        <v>43518</v>
      </c>
      <c r="AI103" s="63"/>
      <c r="AJ103" s="57"/>
      <c r="AK103" s="66" t="s">
        <v>717</v>
      </c>
      <c r="AL103" s="57"/>
      <c r="AM103" s="57"/>
      <c r="AN103" s="57" t="s">
        <v>50</v>
      </c>
      <c r="AO103" s="57"/>
      <c r="AP103" s="57"/>
      <c r="AQ103" s="57" t="s">
        <v>718</v>
      </c>
    </row>
    <row r="104" spans="1:43" s="67" customFormat="1" ht="21" customHeight="1" x14ac:dyDescent="0.2">
      <c r="A104" s="56">
        <v>103</v>
      </c>
      <c r="B104" s="56" t="s">
        <v>719</v>
      </c>
      <c r="C104" s="56" t="s">
        <v>127</v>
      </c>
      <c r="D104" s="57" t="s">
        <v>212</v>
      </c>
      <c r="E104" s="56" t="s">
        <v>720</v>
      </c>
      <c r="F104" s="56" t="s">
        <v>482</v>
      </c>
      <c r="G104" s="57" t="s">
        <v>205</v>
      </c>
      <c r="H104" s="59">
        <v>44</v>
      </c>
      <c r="I104" s="57" t="s">
        <v>59</v>
      </c>
      <c r="J104" s="57" t="s">
        <v>122</v>
      </c>
      <c r="K104" s="57"/>
      <c r="L104" s="57" t="s">
        <v>190</v>
      </c>
      <c r="M104" s="57" t="s">
        <v>61</v>
      </c>
      <c r="N104" s="57"/>
      <c r="O104" s="62" t="s">
        <v>721</v>
      </c>
      <c r="P104" s="62"/>
      <c r="Q104" s="58">
        <v>43518</v>
      </c>
      <c r="R104" s="63">
        <v>27538</v>
      </c>
      <c r="S104" s="57" t="s">
        <v>723</v>
      </c>
      <c r="T104" s="57"/>
      <c r="U104" s="57"/>
      <c r="V104" s="57"/>
      <c r="W104" s="57"/>
      <c r="X104" s="57"/>
      <c r="Y104" s="57"/>
      <c r="Z104" s="57"/>
      <c r="AA104" s="57" t="s">
        <v>64</v>
      </c>
      <c r="AB104" s="61">
        <f t="shared" ca="1" si="8"/>
        <v>1.643835616438356E-2</v>
      </c>
      <c r="AC104" s="60" t="s">
        <v>713</v>
      </c>
      <c r="AD104" s="62" t="s">
        <v>722</v>
      </c>
      <c r="AE104" s="64">
        <v>43609</v>
      </c>
      <c r="AF104" s="57"/>
      <c r="AG104" s="65"/>
      <c r="AH104" s="63">
        <v>43518</v>
      </c>
      <c r="AI104" s="63"/>
      <c r="AJ104" s="57"/>
      <c r="AK104" s="66" t="s">
        <v>724</v>
      </c>
      <c r="AL104" s="57"/>
      <c r="AM104" s="57"/>
      <c r="AN104" s="57" t="s">
        <v>50</v>
      </c>
      <c r="AO104" s="57"/>
      <c r="AP104" s="57"/>
      <c r="AQ104" s="57"/>
    </row>
    <row r="105" spans="1:43" s="67" customFormat="1" ht="21" customHeight="1" x14ac:dyDescent="0.2">
      <c r="A105" s="56">
        <v>104</v>
      </c>
      <c r="B105" s="56" t="s">
        <v>725</v>
      </c>
      <c r="C105" s="56" t="s">
        <v>127</v>
      </c>
      <c r="D105" s="57" t="s">
        <v>212</v>
      </c>
      <c r="E105" s="56" t="s">
        <v>726</v>
      </c>
      <c r="F105" s="56" t="s">
        <v>482</v>
      </c>
      <c r="G105" s="57" t="s">
        <v>58</v>
      </c>
      <c r="H105" s="59">
        <v>33</v>
      </c>
      <c r="I105" s="57" t="s">
        <v>59</v>
      </c>
      <c r="J105" s="57" t="s">
        <v>122</v>
      </c>
      <c r="K105" s="57"/>
      <c r="L105" s="57" t="s">
        <v>190</v>
      </c>
      <c r="M105" s="57" t="s">
        <v>61</v>
      </c>
      <c r="N105" s="57"/>
      <c r="O105" s="62" t="s">
        <v>727</v>
      </c>
      <c r="P105" s="62"/>
      <c r="Q105" s="58">
        <v>43522</v>
      </c>
      <c r="R105" s="63">
        <v>31641</v>
      </c>
      <c r="S105" s="57" t="s">
        <v>729</v>
      </c>
      <c r="T105" s="57"/>
      <c r="U105" s="57"/>
      <c r="V105" s="57"/>
      <c r="W105" s="57"/>
      <c r="X105" s="57"/>
      <c r="Y105" s="57"/>
      <c r="Z105" s="57"/>
      <c r="AA105" s="57" t="s">
        <v>64</v>
      </c>
      <c r="AB105" s="61">
        <f t="shared" ca="1" si="8"/>
        <v>5.4794520547945206E-3</v>
      </c>
      <c r="AC105" s="60" t="s">
        <v>713</v>
      </c>
      <c r="AD105" s="62" t="s">
        <v>728</v>
      </c>
      <c r="AE105" s="64">
        <v>43694</v>
      </c>
      <c r="AF105" s="57"/>
      <c r="AG105" s="65"/>
      <c r="AH105" s="63"/>
      <c r="AI105" s="63"/>
      <c r="AJ105" s="57"/>
      <c r="AK105" s="66" t="s">
        <v>730</v>
      </c>
      <c r="AL105" s="57"/>
      <c r="AM105" s="57"/>
      <c r="AN105" s="57" t="s">
        <v>50</v>
      </c>
      <c r="AO105" s="57"/>
      <c r="AP105" s="57"/>
      <c r="AQ105" s="57"/>
    </row>
    <row r="106" spans="1:43" s="67" customFormat="1" ht="21" customHeight="1" x14ac:dyDescent="0.2">
      <c r="A106" s="56">
        <v>105</v>
      </c>
      <c r="B106" s="56" t="s">
        <v>731</v>
      </c>
      <c r="C106" s="56" t="s">
        <v>551</v>
      </c>
      <c r="D106" s="57" t="s">
        <v>189</v>
      </c>
      <c r="E106" s="56" t="s">
        <v>732</v>
      </c>
      <c r="F106" s="56" t="s">
        <v>551</v>
      </c>
      <c r="G106" s="57" t="s">
        <v>205</v>
      </c>
      <c r="H106" s="59">
        <v>28</v>
      </c>
      <c r="I106" s="57" t="s">
        <v>59</v>
      </c>
      <c r="J106" s="57" t="s">
        <v>122</v>
      </c>
      <c r="K106" s="57"/>
      <c r="L106" s="57" t="s">
        <v>190</v>
      </c>
      <c r="M106" s="57" t="s">
        <v>61</v>
      </c>
      <c r="N106" s="57"/>
      <c r="O106" s="62" t="s">
        <v>733</v>
      </c>
      <c r="P106" s="62"/>
      <c r="Q106" s="58">
        <v>43522</v>
      </c>
      <c r="R106" s="63">
        <v>33416</v>
      </c>
      <c r="S106" s="57" t="s">
        <v>735</v>
      </c>
      <c r="T106" s="57"/>
      <c r="U106" s="57"/>
      <c r="V106" s="57"/>
      <c r="W106" s="57"/>
      <c r="X106" s="57"/>
      <c r="Y106" s="57"/>
      <c r="Z106" s="57"/>
      <c r="AA106" s="57" t="s">
        <v>64</v>
      </c>
      <c r="AB106" s="61">
        <f t="shared" ca="1" si="8"/>
        <v>5.4794520547945206E-3</v>
      </c>
      <c r="AC106" s="60" t="s">
        <v>713</v>
      </c>
      <c r="AD106" s="62" t="s">
        <v>734</v>
      </c>
      <c r="AE106" s="64">
        <v>43643</v>
      </c>
      <c r="AF106" s="57"/>
      <c r="AG106" s="65"/>
      <c r="AH106" s="63"/>
      <c r="AI106" s="63"/>
      <c r="AJ106" s="57"/>
      <c r="AK106" s="66" t="s">
        <v>736</v>
      </c>
      <c r="AL106" s="57"/>
      <c r="AM106" s="57"/>
      <c r="AN106" s="57"/>
      <c r="AO106" s="57"/>
      <c r="AP106" s="57" t="s">
        <v>52</v>
      </c>
      <c r="AQ106" s="57"/>
    </row>
    <row r="107" spans="1:43" s="67" customFormat="1" ht="21" customHeight="1" x14ac:dyDescent="0.2">
      <c r="A107" s="56">
        <v>106</v>
      </c>
      <c r="B107" s="56" t="s">
        <v>737</v>
      </c>
      <c r="C107" s="56" t="s">
        <v>136</v>
      </c>
      <c r="D107" s="57" t="s">
        <v>739</v>
      </c>
      <c r="E107" s="56" t="s">
        <v>738</v>
      </c>
      <c r="F107" s="56" t="s">
        <v>136</v>
      </c>
      <c r="G107" s="57" t="s">
        <v>58</v>
      </c>
      <c r="H107" s="59">
        <v>63</v>
      </c>
      <c r="I107" s="57" t="s">
        <v>83</v>
      </c>
      <c r="J107" s="57" t="s">
        <v>151</v>
      </c>
      <c r="K107" s="57"/>
      <c r="L107" s="57" t="s">
        <v>740</v>
      </c>
      <c r="M107" s="57" t="s">
        <v>61</v>
      </c>
      <c r="N107" s="57"/>
      <c r="O107" s="62" t="s">
        <v>741</v>
      </c>
      <c r="P107" s="62"/>
      <c r="Q107" s="58">
        <v>43522</v>
      </c>
      <c r="R107" s="63">
        <v>20674</v>
      </c>
      <c r="S107" s="57" t="s">
        <v>743</v>
      </c>
      <c r="T107" s="57"/>
      <c r="U107" s="57"/>
      <c r="V107" s="57"/>
      <c r="W107" s="57"/>
      <c r="X107" s="57"/>
      <c r="Y107" s="57"/>
      <c r="Z107" s="57"/>
      <c r="AA107" s="57">
        <v>103</v>
      </c>
      <c r="AB107" s="61">
        <f t="shared" ca="1" si="8"/>
        <v>5.4794520547945206E-3</v>
      </c>
      <c r="AC107" s="60" t="s">
        <v>713</v>
      </c>
      <c r="AD107" s="62" t="s">
        <v>742</v>
      </c>
      <c r="AE107" s="64">
        <v>43684</v>
      </c>
      <c r="AF107" s="57"/>
      <c r="AG107" s="65"/>
      <c r="AH107" s="63"/>
      <c r="AI107" s="63"/>
      <c r="AJ107" s="57"/>
      <c r="AK107" s="57"/>
      <c r="AL107" s="57"/>
      <c r="AM107" s="57"/>
      <c r="AN107" s="57"/>
      <c r="AO107" s="57"/>
      <c r="AP107" s="57" t="s">
        <v>52</v>
      </c>
      <c r="AQ107" s="57"/>
    </row>
  </sheetData>
  <autoFilter ref="A1:AQ107" xr:uid="{00000000-0009-0000-0000-000000000000}"/>
  <phoneticPr fontId="1" type="noConversion"/>
  <printOptions horizontalCentered="1"/>
  <pageMargins left="0.118055555555556" right="0.15625" top="0.235416666666667" bottom="0.196527777777778" header="0.196527777777778" footer="0.3541666666666670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员工信息</vt:lpstr>
      <vt:lpstr>人事档案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2019-02-28T09:24:17Z</dcterms:modified>
</cp:coreProperties>
</file>