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675" windowHeight="4470"/>
  </bookViews>
  <sheets>
    <sheet name="num_of_tasks_etime_sign" sheetId="1" r:id="rId1"/>
  </sheets>
  <calcPr calcId="145621"/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T4" i="1"/>
  <c r="U4" i="1"/>
  <c r="V4" i="1"/>
  <c r="W4" i="1"/>
  <c r="X4" i="1"/>
  <c r="Y4" i="1"/>
  <c r="T5" i="1"/>
  <c r="U5" i="1"/>
  <c r="V5" i="1"/>
  <c r="W5" i="1"/>
  <c r="X5" i="1"/>
  <c r="Y5" i="1"/>
  <c r="T6" i="1"/>
  <c r="U6" i="1"/>
  <c r="V6" i="1"/>
  <c r="W6" i="1"/>
  <c r="X6" i="1"/>
  <c r="Y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Y2" i="1"/>
  <c r="X2" i="1"/>
  <c r="W2" i="1"/>
  <c r="V2" i="1"/>
  <c r="U2" i="1"/>
  <c r="T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<sst xmlns="http://schemas.openxmlformats.org/spreadsheetml/2006/main" count="25" uniqueCount="25">
  <si>
    <t>task id</t>
  </si>
  <si>
    <t>high&amp;sat num of etime &gt; dtime</t>
  </si>
  <si>
    <t>high&amp;sat num of dtime &gt; etime</t>
  </si>
  <si>
    <t>high&amp;midsat num of etime &gt; dtime</t>
  </si>
  <si>
    <t>high&amp;midsat num of dtime &gt; etime</t>
  </si>
  <si>
    <t>high&amp;unsat num of etime &gt; dtime</t>
  </si>
  <si>
    <t>high&amp;unsat num of dtime &gt; etime</t>
  </si>
  <si>
    <t>low&amp;sat num of etime &gt; dtime</t>
  </si>
  <si>
    <t>low&amp;sat num of dtime &gt; etime</t>
  </si>
  <si>
    <t>low&amp;midsat num of etime &gt; dtime</t>
  </si>
  <si>
    <t>low&amp;midsat num of dtime &gt; etime</t>
  </si>
  <si>
    <t>low&amp;unsat num of etime &gt; dtime</t>
  </si>
  <si>
    <t>low&amp;unsat num of dtime &gt; etime</t>
  </si>
  <si>
    <t>total more/all</t>
    <phoneticPr fontId="18" type="noConversion"/>
  </si>
  <si>
    <t>high more/all</t>
    <phoneticPr fontId="18" type="noConversion"/>
  </si>
  <si>
    <t>low more/all</t>
    <phoneticPr fontId="18" type="noConversion"/>
  </si>
  <si>
    <t>sat more/all</t>
    <phoneticPr fontId="18" type="noConversion"/>
  </si>
  <si>
    <t>midsat more/all</t>
    <phoneticPr fontId="18" type="noConversion"/>
  </si>
  <si>
    <t>unsat more/all</t>
    <phoneticPr fontId="18" type="noConversion"/>
  </si>
  <si>
    <t>high&amp;sat more/all</t>
    <phoneticPr fontId="18" type="noConversion"/>
  </si>
  <si>
    <t>high&amp;midsat more/all</t>
    <phoneticPr fontId="18" type="noConversion"/>
  </si>
  <si>
    <t>high&amp;unsat more/all</t>
    <phoneticPr fontId="18" type="noConversion"/>
  </si>
  <si>
    <t>low&amp;sat more/all</t>
    <phoneticPr fontId="18" type="noConversion"/>
  </si>
  <si>
    <t>low&amp;midsat more/all</t>
    <phoneticPr fontId="18" type="noConversion"/>
  </si>
  <si>
    <t>low&amp;unsat more/all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</si>
</sst>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task</a:t>
            </a:r>
            <a:r>
              <a:rPr lang="zh-CN" altLang="en-US"/>
              <a:t>的</a:t>
            </a:r>
            <a:r>
              <a:rPr lang="en-US" altLang="zh-CN"/>
              <a:t>Etime</a:t>
            </a:r>
            <a:r>
              <a:rPr lang="zh-CN" altLang="en-US"/>
              <a:t>被估高的比例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num_of_tasks_etime_sign!$N$1</c:f>
              <c:strCache>
                <c:ptCount val="1"/>
                <c:pt idx="0">
                  <c:v>total more/all</c:v>
                </c:pt>
              </c:strCache>
            </c:strRef>
          </c:tx>
          <c:cat>
            <c:numRef>
              <c:f>num_of_tasks_etime_sign!$A$2:$A$21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num_of_tasks_etime_sign!$N$2:$N$21</c:f>
              <c:numCache>
                <c:formatCode>General</c:formatCode>
                <c:ptCount val="20"/>
                <c:pt idx="0">
                  <c:v>0.56666666666666665</c:v>
                </c:pt>
                <c:pt idx="1">
                  <c:v>0.7</c:v>
                </c:pt>
                <c:pt idx="2">
                  <c:v>0.6333333333333333</c:v>
                </c:pt>
                <c:pt idx="3">
                  <c:v>0.66666666666666663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0.6333333333333333</c:v>
                </c:pt>
                <c:pt idx="10">
                  <c:v>0.6</c:v>
                </c:pt>
                <c:pt idx="11">
                  <c:v>0.53333333333333333</c:v>
                </c:pt>
                <c:pt idx="12">
                  <c:v>0.5</c:v>
                </c:pt>
                <c:pt idx="13">
                  <c:v>0.6</c:v>
                </c:pt>
                <c:pt idx="14">
                  <c:v>0.53333333333333333</c:v>
                </c:pt>
                <c:pt idx="15">
                  <c:v>0.66666666666666663</c:v>
                </c:pt>
                <c:pt idx="16">
                  <c:v>0.4</c:v>
                </c:pt>
                <c:pt idx="17">
                  <c:v>0.53333333333333333</c:v>
                </c:pt>
                <c:pt idx="18">
                  <c:v>0.56666666666666665</c:v>
                </c:pt>
                <c:pt idx="1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num_of_tasks_etime_sign!$O$1</c:f>
              <c:strCache>
                <c:ptCount val="1"/>
                <c:pt idx="0">
                  <c:v>high more/all</c:v>
                </c:pt>
              </c:strCache>
            </c:strRef>
          </c:tx>
          <c:val>
            <c:numRef>
              <c:f>num_of_tasks_etime_sign!$O$2:$O$21</c:f>
              <c:numCache>
                <c:formatCode>General</c:formatCode>
                <c:ptCount val="20"/>
                <c:pt idx="0">
                  <c:v>0.53333333333333333</c:v>
                </c:pt>
                <c:pt idx="1">
                  <c:v>0.8</c:v>
                </c:pt>
                <c:pt idx="2">
                  <c:v>0.8</c:v>
                </c:pt>
                <c:pt idx="3">
                  <c:v>0.66666666666666663</c:v>
                </c:pt>
                <c:pt idx="4">
                  <c:v>0.73333333333333328</c:v>
                </c:pt>
                <c:pt idx="5">
                  <c:v>0.46666666666666667</c:v>
                </c:pt>
                <c:pt idx="6">
                  <c:v>0.66666666666666663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0.53333333333333333</c:v>
                </c:pt>
                <c:pt idx="13">
                  <c:v>0.73333333333333328</c:v>
                </c:pt>
                <c:pt idx="14">
                  <c:v>0.6</c:v>
                </c:pt>
                <c:pt idx="15">
                  <c:v>0.66666666666666663</c:v>
                </c:pt>
                <c:pt idx="16">
                  <c:v>0.46666666666666667</c:v>
                </c:pt>
                <c:pt idx="17">
                  <c:v>0.6</c:v>
                </c:pt>
                <c:pt idx="18">
                  <c:v>0.73333333333333328</c:v>
                </c:pt>
                <c:pt idx="19">
                  <c:v>0.66666666666666663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num_of_tasks_etime_sign!$P$1</c:f>
              <c:strCache>
                <c:ptCount val="1"/>
                <c:pt idx="0">
                  <c:v>low more/all</c:v>
                </c:pt>
              </c:strCache>
            </c:strRef>
          </c:tx>
          <c:val>
            <c:numRef>
              <c:f>num_of_tasks_etime_sign!$P$2:$P$21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0.46666666666666667</c:v>
                </c:pt>
                <c:pt idx="3">
                  <c:v>0.66666666666666663</c:v>
                </c:pt>
                <c:pt idx="4">
                  <c:v>0.46666666666666667</c:v>
                </c:pt>
                <c:pt idx="5">
                  <c:v>0.53333333333333333</c:v>
                </c:pt>
                <c:pt idx="6">
                  <c:v>0.33333333333333331</c:v>
                </c:pt>
                <c:pt idx="7">
                  <c:v>0.46666666666666667</c:v>
                </c:pt>
                <c:pt idx="8">
                  <c:v>0.53333333333333333</c:v>
                </c:pt>
                <c:pt idx="9">
                  <c:v>0.46666666666666667</c:v>
                </c:pt>
                <c:pt idx="10">
                  <c:v>0.53333333333333333</c:v>
                </c:pt>
                <c:pt idx="11">
                  <c:v>0.33333333333333331</c:v>
                </c:pt>
                <c:pt idx="12">
                  <c:v>0.46666666666666667</c:v>
                </c:pt>
                <c:pt idx="13">
                  <c:v>0.46666666666666667</c:v>
                </c:pt>
                <c:pt idx="14">
                  <c:v>0.46666666666666667</c:v>
                </c:pt>
                <c:pt idx="15">
                  <c:v>0.66666666666666663</c:v>
                </c:pt>
                <c:pt idx="16">
                  <c:v>0.33333333333333331</c:v>
                </c:pt>
                <c:pt idx="17">
                  <c:v>0.46666666666666667</c:v>
                </c:pt>
                <c:pt idx="18">
                  <c:v>0.4</c:v>
                </c:pt>
                <c:pt idx="19">
                  <c:v>0.53333333333333333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16800"/>
        <c:axId val="70097664"/>
      </c:lineChart>
      <c:catAx>
        <c:axId val="839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097664"/>
        <c:crosses val="autoZero"/>
        <c:auto val="1"/>
        <c:lblAlgn val="ctr"/>
        <c:lblOffset val="100"/>
        <c:noMultiLvlLbl val="0"/>
      </c:catAx>
      <c:valAx>
        <c:axId val="700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task</a:t>
            </a:r>
            <a:r>
              <a:rPr lang="zh-CN" altLang="en-US"/>
              <a:t>的</a:t>
            </a:r>
            <a:r>
              <a:rPr lang="en-US" altLang="zh-CN"/>
              <a:t>Etime</a:t>
            </a:r>
            <a:r>
              <a:rPr lang="zh-CN" altLang="en-US"/>
              <a:t>被估高的比例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num_of_tasks_etime_sign!$N$1</c:f>
              <c:strCache>
                <c:ptCount val="1"/>
                <c:pt idx="0">
                  <c:v>total more/all</c:v>
                </c:pt>
              </c:strCache>
            </c:strRef>
          </c:tx>
          <c:cat>
            <c:numRef>
              <c:f>num_of_tasks_etime_sign!$A$2:$A$21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num_of_tasks_etime_sign!$N$2:$N$21</c:f>
              <c:numCache>
                <c:formatCode>General</c:formatCode>
                <c:ptCount val="20"/>
                <c:pt idx="0">
                  <c:v>0.56666666666666665</c:v>
                </c:pt>
                <c:pt idx="1">
                  <c:v>0.7</c:v>
                </c:pt>
                <c:pt idx="2">
                  <c:v>0.6333333333333333</c:v>
                </c:pt>
                <c:pt idx="3">
                  <c:v>0.66666666666666663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0.6333333333333333</c:v>
                </c:pt>
                <c:pt idx="10">
                  <c:v>0.6</c:v>
                </c:pt>
                <c:pt idx="11">
                  <c:v>0.53333333333333333</c:v>
                </c:pt>
                <c:pt idx="12">
                  <c:v>0.5</c:v>
                </c:pt>
                <c:pt idx="13">
                  <c:v>0.6</c:v>
                </c:pt>
                <c:pt idx="14">
                  <c:v>0.53333333333333333</c:v>
                </c:pt>
                <c:pt idx="15">
                  <c:v>0.66666666666666663</c:v>
                </c:pt>
                <c:pt idx="16">
                  <c:v>0.4</c:v>
                </c:pt>
                <c:pt idx="17">
                  <c:v>0.53333333333333333</c:v>
                </c:pt>
                <c:pt idx="18">
                  <c:v>0.56666666666666665</c:v>
                </c:pt>
                <c:pt idx="19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num_of_tasks_etime_sign!$Q$1</c:f>
              <c:strCache>
                <c:ptCount val="1"/>
                <c:pt idx="0">
                  <c:v>sat more/all</c:v>
                </c:pt>
              </c:strCache>
            </c:strRef>
          </c:tx>
          <c:val>
            <c:numRef>
              <c:f>num_of_tasks_etime_sign!$Q$2:$Q$21</c:f>
              <c:numCache>
                <c:formatCode>General</c:formatCode>
                <c:ptCount val="20"/>
                <c:pt idx="0">
                  <c:v>0.6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0.5</c:v>
                </c:pt>
                <c:pt idx="5">
                  <c:v>0.3</c:v>
                </c:pt>
                <c:pt idx="6">
                  <c:v>0.3</c:v>
                </c:pt>
                <c:pt idx="7">
                  <c:v>0.6</c:v>
                </c:pt>
                <c:pt idx="8">
                  <c:v>0.6</c:v>
                </c:pt>
                <c:pt idx="9">
                  <c:v>0.5</c:v>
                </c:pt>
                <c:pt idx="10">
                  <c:v>0.8</c:v>
                </c:pt>
                <c:pt idx="11">
                  <c:v>0.5</c:v>
                </c:pt>
                <c:pt idx="12">
                  <c:v>0.4</c:v>
                </c:pt>
                <c:pt idx="13">
                  <c:v>0.7</c:v>
                </c:pt>
                <c:pt idx="14">
                  <c:v>0.4</c:v>
                </c:pt>
                <c:pt idx="15">
                  <c:v>0.7</c:v>
                </c:pt>
                <c:pt idx="16">
                  <c:v>0.4</c:v>
                </c:pt>
                <c:pt idx="17">
                  <c:v>0.6</c:v>
                </c:pt>
                <c:pt idx="18">
                  <c:v>0.5</c:v>
                </c:pt>
                <c:pt idx="19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num_of_tasks_etime_sign!$R$1</c:f>
              <c:strCache>
                <c:ptCount val="1"/>
                <c:pt idx="0">
                  <c:v>midsat more/all</c:v>
                </c:pt>
              </c:strCache>
            </c:strRef>
          </c:tx>
          <c:val>
            <c:numRef>
              <c:f>num_of_tasks_etime_sign!$R$2:$R$21</c:f>
              <c:numCache>
                <c:formatCode>General</c:formatCode>
                <c:ptCount val="20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0.5</c:v>
                </c:pt>
                <c:pt idx="7">
                  <c:v>0.3</c:v>
                </c:pt>
                <c:pt idx="8">
                  <c:v>0.5</c:v>
                </c:pt>
                <c:pt idx="9">
                  <c:v>0.7</c:v>
                </c:pt>
                <c:pt idx="10">
                  <c:v>0.5</c:v>
                </c:pt>
                <c:pt idx="11">
                  <c:v>0.4</c:v>
                </c:pt>
                <c:pt idx="12">
                  <c:v>0.4</c:v>
                </c:pt>
                <c:pt idx="13">
                  <c:v>0.6</c:v>
                </c:pt>
                <c:pt idx="14">
                  <c:v>0.6</c:v>
                </c:pt>
                <c:pt idx="15">
                  <c:v>0.7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num_of_tasks_etime_sign!$S$1</c:f>
              <c:strCache>
                <c:ptCount val="1"/>
                <c:pt idx="0">
                  <c:v>unsat more/all</c:v>
                </c:pt>
              </c:strCache>
            </c:strRef>
          </c:tx>
          <c:val>
            <c:numRef>
              <c:f>num_of_tasks_etime_sign!$S$2:$S$21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0.3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05216"/>
        <c:axId val="82979648"/>
      </c:lineChart>
      <c:catAx>
        <c:axId val="825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79648"/>
        <c:crosses val="autoZero"/>
        <c:auto val="1"/>
        <c:lblAlgn val="ctr"/>
        <c:lblOffset val="100"/>
        <c:noMultiLvlLbl val="0"/>
      </c:catAx>
      <c:valAx>
        <c:axId val="829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5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task</a:t>
            </a:r>
            <a:r>
              <a:rPr lang="zh-CN" altLang="en-US"/>
              <a:t>的</a:t>
            </a:r>
            <a:r>
              <a:rPr lang="en-US" altLang="zh-CN"/>
              <a:t>Etime</a:t>
            </a:r>
            <a:r>
              <a:rPr lang="zh-CN" altLang="en-US"/>
              <a:t>被估高的比例</a:t>
            </a:r>
            <a:endParaRPr lang="en-US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num_of_tasks_etime_sign!$T$1</c:f>
              <c:strCache>
                <c:ptCount val="1"/>
                <c:pt idx="0">
                  <c:v>high&amp;sat more/all</c:v>
                </c:pt>
              </c:strCache>
            </c:strRef>
          </c:tx>
          <c:cat>
            <c:numRef>
              <c:f>num_of_tasks_etime_sign!$A$2:$A$21</c:f>
              <c:numCache>
                <c:formatCode>General</c:formatCode>
                <c:ptCount val="2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num_of_tasks_etime_sign!$T$2:$T$21</c:f>
              <c:numCache>
                <c:formatCode>General</c:formatCode>
                <c:ptCount val="20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  <c:pt idx="12">
                  <c:v>0.4</c:v>
                </c:pt>
                <c:pt idx="13">
                  <c:v>0.8</c:v>
                </c:pt>
                <c:pt idx="14">
                  <c:v>0.4</c:v>
                </c:pt>
                <c:pt idx="15">
                  <c:v>0.8</c:v>
                </c:pt>
                <c:pt idx="16">
                  <c:v>0.2</c:v>
                </c:pt>
                <c:pt idx="17">
                  <c:v>0.6</c:v>
                </c:pt>
                <c:pt idx="18">
                  <c:v>0.8</c:v>
                </c:pt>
                <c:pt idx="1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num_of_tasks_etime_sign!$U$1</c:f>
              <c:strCache>
                <c:ptCount val="1"/>
                <c:pt idx="0">
                  <c:v>high&amp;midsat more/all</c:v>
                </c:pt>
              </c:strCache>
            </c:strRef>
          </c:tx>
          <c:val>
            <c:numRef>
              <c:f>num_of_tasks_etime_sign!$U$2:$U$21</c:f>
              <c:numCache>
                <c:formatCode>General</c:formatCode>
                <c:ptCount val="20"/>
                <c:pt idx="0">
                  <c:v>0.8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0.8</c:v>
                </c:pt>
                <c:pt idx="6">
                  <c:v>0.8</c:v>
                </c:pt>
                <c:pt idx="7">
                  <c:v>0.4</c:v>
                </c:pt>
                <c:pt idx="8">
                  <c:v>0.6</c:v>
                </c:pt>
                <c:pt idx="9">
                  <c:v>1</c:v>
                </c:pt>
                <c:pt idx="10">
                  <c:v>0.4</c:v>
                </c:pt>
                <c:pt idx="11">
                  <c:v>0.4</c:v>
                </c:pt>
                <c:pt idx="12">
                  <c:v>0.8</c:v>
                </c:pt>
                <c:pt idx="13">
                  <c:v>0.8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0.6</c:v>
                </c:pt>
                <c:pt idx="18">
                  <c:v>0.6</c:v>
                </c:pt>
                <c:pt idx="19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num_of_tasks_etime_sign!$V$1</c:f>
              <c:strCache>
                <c:ptCount val="1"/>
                <c:pt idx="0">
                  <c:v>high&amp;unsat more/all</c:v>
                </c:pt>
              </c:strCache>
            </c:strRef>
          </c:tx>
          <c:val>
            <c:numRef>
              <c:f>num_of_tasks_etime_sign!$V$2:$V$21</c:f>
              <c:numCache>
                <c:formatCode>General</c:formatCode>
                <c:ptCount val="20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0.2</c:v>
                </c:pt>
                <c:pt idx="6">
                  <c:v>0.8</c:v>
                </c:pt>
                <c:pt idx="7">
                  <c:v>1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0.6</c:v>
                </c:pt>
                <c:pt idx="16">
                  <c:v>0.8</c:v>
                </c:pt>
                <c:pt idx="17">
                  <c:v>0.6</c:v>
                </c:pt>
                <c:pt idx="18">
                  <c:v>0.8</c:v>
                </c:pt>
                <c:pt idx="19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num_of_tasks_etime_sign!$W$1</c:f>
              <c:strCache>
                <c:ptCount val="1"/>
                <c:pt idx="0">
                  <c:v>low&amp;sat more/all</c:v>
                </c:pt>
              </c:strCache>
            </c:strRef>
          </c:tx>
          <c:val>
            <c:numRef>
              <c:f>num_of_tasks_etime_sign!$W$2:$W$21</c:f>
              <c:numCache>
                <c:formatCode>General</c:formatCode>
                <c:ptCount val="20"/>
                <c:pt idx="0">
                  <c:v>1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  <c:pt idx="6">
                  <c:v>0.2</c:v>
                </c:pt>
                <c:pt idx="7">
                  <c:v>0.8</c:v>
                </c:pt>
                <c:pt idx="8">
                  <c:v>0.4</c:v>
                </c:pt>
                <c:pt idx="9">
                  <c:v>0.4</c:v>
                </c:pt>
                <c:pt idx="10">
                  <c:v>0.8</c:v>
                </c:pt>
                <c:pt idx="11">
                  <c:v>0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0.2</c:v>
                </c:pt>
                <c:pt idx="19">
                  <c:v>0.6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num_of_tasks_etime_sign!$X$1</c:f>
              <c:strCache>
                <c:ptCount val="1"/>
                <c:pt idx="0">
                  <c:v>low&amp;midsat more/all</c:v>
                </c:pt>
              </c:strCache>
            </c:strRef>
          </c:tx>
          <c:val>
            <c:numRef>
              <c:f>num_of_tasks_etime_sign!$X$2:$X$21</c:f>
              <c:numCache>
                <c:formatCode>General</c:formatCode>
                <c:ptCount val="20"/>
                <c:pt idx="0">
                  <c:v>0.4</c:v>
                </c:pt>
                <c:pt idx="1">
                  <c:v>0.6</c:v>
                </c:pt>
                <c:pt idx="2">
                  <c:v>0.2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num_of_tasks_etime_sign!$Y$1</c:f>
              <c:strCache>
                <c:ptCount val="1"/>
                <c:pt idx="0">
                  <c:v>low&amp;unsat more/all</c:v>
                </c:pt>
              </c:strCache>
            </c:strRef>
          </c:tx>
          <c:val>
            <c:numRef>
              <c:f>num_of_tasks_etime_sign!$Y$2:$Y$21</c:f>
              <c:numCache>
                <c:formatCode>General</c:formatCode>
                <c:ptCount val="2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0.8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0.2</c:v>
                </c:pt>
                <c:pt idx="11">
                  <c:v>0.6</c:v>
                </c:pt>
                <c:pt idx="12">
                  <c:v>1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0.2</c:v>
                </c:pt>
                <c:pt idx="17">
                  <c:v>0.4</c:v>
                </c:pt>
                <c:pt idx="18">
                  <c:v>0.4</c:v>
                </c:pt>
                <c:pt idx="19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91712"/>
        <c:axId val="176704896"/>
      </c:lineChart>
      <c:catAx>
        <c:axId val="23909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04896"/>
        <c:crosses val="autoZero"/>
        <c:auto val="1"/>
        <c:lblAlgn val="ctr"/>
        <c:lblOffset val="100"/>
        <c:noMultiLvlLbl val="0"/>
      </c:catAx>
      <c:valAx>
        <c:axId val="17670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time-critical</a:t>
            </a:r>
            <a:r>
              <a:rPr lang="zh-CN" altLang="en-US"/>
              <a:t>的</a:t>
            </a:r>
            <a:r>
              <a:rPr lang="en-US" altLang="zh-CN"/>
              <a:t>task</a:t>
            </a:r>
            <a:r>
              <a:rPr lang="zh-CN" altLang="en-US"/>
              <a:t>不同条件占比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11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num_of_tasks_etime_sign!$N$2:$Y$2</c:f>
              <c:numCache>
                <c:formatCode>General</c:formatCode>
                <c:ptCount val="12"/>
                <c:pt idx="0">
                  <c:v>0.56666666666666665</c:v>
                </c:pt>
                <c:pt idx="1">
                  <c:v>0.53333333333333333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0.2</c:v>
                </c:pt>
                <c:pt idx="7">
                  <c:v>0.8</c:v>
                </c:pt>
                <c:pt idx="8">
                  <c:v>0.6</c:v>
                </c:pt>
                <c:pt idx="9">
                  <c:v>1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v>12</c:v>
          </c:tx>
          <c:val>
            <c:numRef>
              <c:f>num_of_tasks_etime_sign!$N$3:$Y$3</c:f>
              <c:numCache>
                <c:formatCode>General</c:formatCode>
                <c:ptCount val="12"/>
                <c:pt idx="0">
                  <c:v>0.7</c:v>
                </c:pt>
                <c:pt idx="1">
                  <c:v>0.8</c:v>
                </c:pt>
                <c:pt idx="2">
                  <c:v>0.6</c:v>
                </c:pt>
                <c:pt idx="3">
                  <c:v>0.9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13</c:v>
          </c:tx>
          <c:val>
            <c:numRef>
              <c:f>num_of_tasks_etime_sign!$N$4:$Y$4</c:f>
              <c:numCache>
                <c:formatCode>General</c:formatCode>
                <c:ptCount val="12"/>
                <c:pt idx="0">
                  <c:v>0.6333333333333333</c:v>
                </c:pt>
                <c:pt idx="1">
                  <c:v>0.8</c:v>
                </c:pt>
                <c:pt idx="2">
                  <c:v>0.46666666666666667</c:v>
                </c:pt>
                <c:pt idx="3">
                  <c:v>0.9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0.6</c:v>
                </c:pt>
                <c:pt idx="8">
                  <c:v>0.8</c:v>
                </c:pt>
                <c:pt idx="9">
                  <c:v>0.8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v>14</c:v>
          </c:tx>
          <c:val>
            <c:numRef>
              <c:f>num_of_tasks_etime_sign!$N$5:$Y$5</c:f>
              <c:numCache>
                <c:formatCode>General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0704"/>
        <c:axId val="176958272"/>
      </c:lineChart>
      <c:catAx>
        <c:axId val="8244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958272"/>
        <c:crosses val="autoZero"/>
        <c:auto val="1"/>
        <c:lblAlgn val="ctr"/>
        <c:lblOffset val="100"/>
        <c:noMultiLvlLbl val="0"/>
      </c:catAx>
      <c:valAx>
        <c:axId val="17695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4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easy</a:t>
            </a:r>
            <a:r>
              <a:rPr lang="zh-CN" altLang="en-US"/>
              <a:t>的</a:t>
            </a:r>
            <a:r>
              <a:rPr lang="en-US" altLang="zh-CN"/>
              <a:t>task</a:t>
            </a:r>
            <a:r>
              <a:rPr lang="zh-CN" altLang="en-US"/>
              <a:t>不同条件占比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num_of_tasks_etime_sign!$N$6:$Y$6</c:f>
              <c:numCache>
                <c:formatCode>General</c:formatCode>
                <c:ptCount val="12"/>
                <c:pt idx="0">
                  <c:v>0.6</c:v>
                </c:pt>
                <c:pt idx="1">
                  <c:v>0.73333333333333328</c:v>
                </c:pt>
                <c:pt idx="2">
                  <c:v>0.46666666666666667</c:v>
                </c:pt>
                <c:pt idx="3">
                  <c:v>0.5</c:v>
                </c:pt>
                <c:pt idx="4">
                  <c:v>0.9</c:v>
                </c:pt>
                <c:pt idx="5">
                  <c:v>0.4</c:v>
                </c:pt>
                <c:pt idx="6">
                  <c:v>0.6</c:v>
                </c:pt>
                <c:pt idx="7">
                  <c:v>1</c:v>
                </c:pt>
                <c:pt idx="8">
                  <c:v>0.6</c:v>
                </c:pt>
                <c:pt idx="9">
                  <c:v>0.4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val>
            <c:numRef>
              <c:f>num_of_tasks_etime_sign!$N$7:$Y$7</c:f>
              <c:numCache>
                <c:formatCode>General</c:formatCode>
                <c:ptCount val="12"/>
                <c:pt idx="0">
                  <c:v>0.5</c:v>
                </c:pt>
                <c:pt idx="1">
                  <c:v>0.46666666666666667</c:v>
                </c:pt>
                <c:pt idx="2">
                  <c:v>0.53333333333333333</c:v>
                </c:pt>
                <c:pt idx="3">
                  <c:v>0.3</c:v>
                </c:pt>
                <c:pt idx="4">
                  <c:v>0.9</c:v>
                </c:pt>
                <c:pt idx="5">
                  <c:v>0.3</c:v>
                </c:pt>
                <c:pt idx="6">
                  <c:v>0.4</c:v>
                </c:pt>
                <c:pt idx="7">
                  <c:v>0.8</c:v>
                </c:pt>
                <c:pt idx="8">
                  <c:v>0.2</c:v>
                </c:pt>
                <c:pt idx="9">
                  <c:v>0.2</c:v>
                </c:pt>
                <c:pt idx="10">
                  <c:v>1</c:v>
                </c:pt>
                <c:pt idx="11">
                  <c:v>0.4</c:v>
                </c:pt>
              </c:numCache>
            </c:numRef>
          </c:val>
          <c:smooth val="0"/>
        </c:ser>
        <c:ser>
          <c:idx val="2"/>
          <c:order val="2"/>
          <c:tx>
            <c:v>3</c:v>
          </c:tx>
          <c:val>
            <c:numRef>
              <c:f>num_of_tasks_etime_sign!$N$8:$Y$8</c:f>
              <c:numCache>
                <c:formatCode>General</c:formatCode>
                <c:ptCount val="12"/>
                <c:pt idx="0">
                  <c:v>0.5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0.8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</c:numCache>
            </c:numRef>
          </c:val>
          <c:smooth val="0"/>
        </c:ser>
        <c:ser>
          <c:idx val="3"/>
          <c:order val="3"/>
          <c:tx>
            <c:v>4</c:v>
          </c:tx>
          <c:val>
            <c:numRef>
              <c:f>num_of_tasks_etime_sign!$N$9:$Y$9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0.6</c:v>
                </c:pt>
                <c:pt idx="2">
                  <c:v>0.46666666666666667</c:v>
                </c:pt>
                <c:pt idx="3">
                  <c:v>0.6</c:v>
                </c:pt>
                <c:pt idx="4">
                  <c:v>0.3</c:v>
                </c:pt>
                <c:pt idx="5">
                  <c:v>0.7</c:v>
                </c:pt>
                <c:pt idx="6">
                  <c:v>0.4</c:v>
                </c:pt>
                <c:pt idx="7">
                  <c:v>0.4</c:v>
                </c:pt>
                <c:pt idx="8">
                  <c:v>1</c:v>
                </c:pt>
                <c:pt idx="9">
                  <c:v>0.8</c:v>
                </c:pt>
                <c:pt idx="10">
                  <c:v>0.2</c:v>
                </c:pt>
                <c:pt idx="11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v>5</c:v>
          </c:tx>
          <c:val>
            <c:numRef>
              <c:f>num_of_tasks_etime_sign!$N$10:$Y$10</c:f>
              <c:numCache>
                <c:formatCode>General</c:formatCode>
                <c:ptCount val="12"/>
                <c:pt idx="0">
                  <c:v>0.6</c:v>
                </c:pt>
                <c:pt idx="1">
                  <c:v>0.66666666666666663</c:v>
                </c:pt>
                <c:pt idx="2">
                  <c:v>0.53333333333333333</c:v>
                </c:pt>
                <c:pt idx="3">
                  <c:v>0.6</c:v>
                </c:pt>
                <c:pt idx="4">
                  <c:v>0.5</c:v>
                </c:pt>
                <c:pt idx="5">
                  <c:v>0.7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0.4</c:v>
                </c:pt>
                <c:pt idx="10">
                  <c:v>0.4</c:v>
                </c:pt>
                <c:pt idx="11">
                  <c:v>0.8</c:v>
                </c:pt>
              </c:numCache>
            </c:numRef>
          </c:val>
          <c:smooth val="0"/>
        </c:ser>
        <c:ser>
          <c:idx val="5"/>
          <c:order val="5"/>
          <c:tx>
            <c:v>6</c:v>
          </c:tx>
          <c:val>
            <c:numRef>
              <c:f>num_of_tasks_etime_sign!$N$11:$Y$11</c:f>
              <c:numCache>
                <c:formatCode>General</c:formatCode>
                <c:ptCount val="12"/>
                <c:pt idx="0">
                  <c:v>0.6333333333333333</c:v>
                </c:pt>
                <c:pt idx="1">
                  <c:v>0.8</c:v>
                </c:pt>
                <c:pt idx="2">
                  <c:v>0.46666666666666667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0.6</c:v>
                </c:pt>
                <c:pt idx="7">
                  <c:v>1</c:v>
                </c:pt>
                <c:pt idx="8">
                  <c:v>0.8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</c:numCache>
            </c:numRef>
          </c:val>
          <c:smooth val="0"/>
        </c:ser>
        <c:ser>
          <c:idx val="6"/>
          <c:order val="6"/>
          <c:tx>
            <c:v>15</c:v>
          </c:tx>
          <c:val>
            <c:numRef>
              <c:f>num_of_tasks_etime_sign!$N$12:$Y$12</c:f>
              <c:numCache>
                <c:formatCode>General</c:formatCode>
                <c:ptCount val="12"/>
                <c:pt idx="0">
                  <c:v>0.6</c:v>
                </c:pt>
                <c:pt idx="1">
                  <c:v>0.66666666666666663</c:v>
                </c:pt>
                <c:pt idx="2">
                  <c:v>0.53333333333333333</c:v>
                </c:pt>
                <c:pt idx="3">
                  <c:v>0.8</c:v>
                </c:pt>
                <c:pt idx="4">
                  <c:v>0.5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>
                  <c:v>0.8</c:v>
                </c:pt>
                <c:pt idx="9">
                  <c:v>0.8</c:v>
                </c:pt>
                <c:pt idx="10">
                  <c:v>0.6</c:v>
                </c:pt>
                <c:pt idx="1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75968"/>
        <c:axId val="328795264"/>
      </c:lineChart>
      <c:catAx>
        <c:axId val="818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328795264"/>
        <c:crosses val="autoZero"/>
        <c:auto val="1"/>
        <c:lblAlgn val="ctr"/>
        <c:lblOffset val="100"/>
        <c:noMultiLvlLbl val="0"/>
      </c:catAx>
      <c:valAx>
        <c:axId val="32879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87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difficult</a:t>
            </a:r>
            <a:r>
              <a:rPr lang="zh-CN" altLang="en-US"/>
              <a:t>的</a:t>
            </a:r>
            <a:r>
              <a:rPr lang="en-US" altLang="zh-CN"/>
              <a:t>task</a:t>
            </a:r>
            <a:r>
              <a:rPr lang="zh-CN" altLang="en-US"/>
              <a:t>不同条件占比</a:t>
            </a:r>
            <a:endParaRPr lang="en-US" altLang="zh-CN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num_of_tasks_etime_sign!$N$13:$Y$13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0.73333333333333328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0.7</c:v>
                </c:pt>
                <c:pt idx="6">
                  <c:v>1</c:v>
                </c:pt>
                <c:pt idx="7">
                  <c:v>0.4</c:v>
                </c:pt>
                <c:pt idx="8">
                  <c:v>0.8</c:v>
                </c:pt>
                <c:pt idx="9">
                  <c:v>0</c:v>
                </c:pt>
                <c:pt idx="10">
                  <c:v>0.4</c:v>
                </c:pt>
                <c:pt idx="11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v>8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num_of_tasks_etime_sign!$N$14:$Y$14</c:f>
              <c:numCache>
                <c:formatCode>General</c:formatCode>
                <c:ptCount val="12"/>
                <c:pt idx="0">
                  <c:v>0.5</c:v>
                </c:pt>
                <c:pt idx="1">
                  <c:v>0.53333333333333333</c:v>
                </c:pt>
                <c:pt idx="2">
                  <c:v>0.46666666666666667</c:v>
                </c:pt>
                <c:pt idx="3">
                  <c:v>0.4</c:v>
                </c:pt>
                <c:pt idx="4">
                  <c:v>0.4</c:v>
                </c:pt>
                <c:pt idx="5">
                  <c:v>0.7</c:v>
                </c:pt>
                <c:pt idx="6">
                  <c:v>0.4</c:v>
                </c:pt>
                <c:pt idx="7">
                  <c:v>0.8</c:v>
                </c:pt>
                <c:pt idx="8">
                  <c:v>0.4</c:v>
                </c:pt>
                <c:pt idx="9">
                  <c:v>0.4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9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num_of_tasks_etime_sign!$N$15:$Y$15</c:f>
              <c:numCache>
                <c:formatCode>General</c:formatCode>
                <c:ptCount val="12"/>
                <c:pt idx="0">
                  <c:v>0.6</c:v>
                </c:pt>
                <c:pt idx="1">
                  <c:v>0.73333333333333328</c:v>
                </c:pt>
                <c:pt idx="2">
                  <c:v>0.46666666666666667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0.8</c:v>
                </c:pt>
                <c:pt idx="7">
                  <c:v>0.8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</c:ser>
        <c:ser>
          <c:idx val="3"/>
          <c:order val="3"/>
          <c:tx>
            <c:v>10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num_of_tasks_etime_sign!$N$16:$Y$16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0.6</c:v>
                </c:pt>
                <c:pt idx="2">
                  <c:v>0.46666666666666667</c:v>
                </c:pt>
                <c:pt idx="3">
                  <c:v>0.4</c:v>
                </c:pt>
                <c:pt idx="4">
                  <c:v>0.6</c:v>
                </c:pt>
                <c:pt idx="5">
                  <c:v>0.6</c:v>
                </c:pt>
                <c:pt idx="6">
                  <c:v>0.4</c:v>
                </c:pt>
                <c:pt idx="7">
                  <c:v>0.6</c:v>
                </c:pt>
                <c:pt idx="8">
                  <c:v>0.8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smooth val="0"/>
        </c:ser>
        <c:ser>
          <c:idx val="4"/>
          <c:order val="4"/>
          <c:tx>
            <c:v>16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num_of_tasks_etime_sign!$N$17:$Y$17</c:f>
              <c:numCache>
                <c:formatCode>General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0.8</c:v>
                </c:pt>
                <c:pt idx="11">
                  <c:v>0.6</c:v>
                </c:pt>
              </c:numCache>
            </c:numRef>
          </c:val>
          <c:smooth val="0"/>
        </c:ser>
        <c:ser>
          <c:idx val="5"/>
          <c:order val="5"/>
          <c:tx>
            <c:v>17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num_of_tasks_etime_sign!$N$18:$Y$18</c:f>
              <c:numCache>
                <c:formatCode>General</c:formatCode>
                <c:ptCount val="12"/>
                <c:pt idx="0">
                  <c:v>0.4</c:v>
                </c:pt>
                <c:pt idx="1">
                  <c:v>0.46666666666666667</c:v>
                </c:pt>
                <c:pt idx="2">
                  <c:v>0.33333333333333331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</c:numCache>
            </c:numRef>
          </c:val>
          <c:smooth val="0"/>
        </c:ser>
        <c:ser>
          <c:idx val="6"/>
          <c:order val="6"/>
          <c:tx>
            <c:v>18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num_of_tasks_etime_sign!$N$19:$Y$19</c:f>
              <c:numCache>
                <c:formatCode>General</c:formatCode>
                <c:ptCount val="12"/>
                <c:pt idx="0">
                  <c:v>0.53333333333333333</c:v>
                </c:pt>
                <c:pt idx="1">
                  <c:v>0.6</c:v>
                </c:pt>
                <c:pt idx="2">
                  <c:v>0.46666666666666667</c:v>
                </c:pt>
                <c:pt idx="3">
                  <c:v>0.6</c:v>
                </c:pt>
                <c:pt idx="4">
                  <c:v>0.5</c:v>
                </c:pt>
                <c:pt idx="5">
                  <c:v>0.5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0.4</c:v>
                </c:pt>
                <c:pt idx="11">
                  <c:v>0.4</c:v>
                </c:pt>
              </c:numCache>
            </c:numRef>
          </c:val>
          <c:smooth val="0"/>
        </c:ser>
        <c:ser>
          <c:idx val="7"/>
          <c:order val="7"/>
          <c:tx>
            <c:v>19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num_of_tasks_etime_sign!$N$20:$Y$20</c:f>
              <c:numCache>
                <c:formatCode>General</c:formatCode>
                <c:ptCount val="12"/>
                <c:pt idx="0">
                  <c:v>0.56666666666666665</c:v>
                </c:pt>
                <c:pt idx="1">
                  <c:v>0.73333333333333328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  <c:pt idx="8">
                  <c:v>0.8</c:v>
                </c:pt>
                <c:pt idx="9">
                  <c:v>0.2</c:v>
                </c:pt>
                <c:pt idx="10">
                  <c:v>0.6</c:v>
                </c:pt>
                <c:pt idx="11">
                  <c:v>0.4</c:v>
                </c:pt>
              </c:numCache>
            </c:numRef>
          </c:val>
          <c:smooth val="0"/>
        </c:ser>
        <c:ser>
          <c:idx val="8"/>
          <c:order val="8"/>
          <c:tx>
            <c:v>20</c:v>
          </c:tx>
          <c:cat>
            <c:strRef>
              <c:f>num_of_tasks_etime_sign!$N$1:$Y$1</c:f>
              <c:strCache>
                <c:ptCount val="12"/>
                <c:pt idx="0">
                  <c:v>total more/all</c:v>
                </c:pt>
                <c:pt idx="1">
                  <c:v>high more/all</c:v>
                </c:pt>
                <c:pt idx="2">
                  <c:v>low more/all</c:v>
                </c:pt>
                <c:pt idx="3">
                  <c:v>sat more/all</c:v>
                </c:pt>
                <c:pt idx="4">
                  <c:v>midsat more/all</c:v>
                </c:pt>
                <c:pt idx="5">
                  <c:v>unsat more/all</c:v>
                </c:pt>
                <c:pt idx="6">
                  <c:v>high&amp;sat more/all</c:v>
                </c:pt>
                <c:pt idx="7">
                  <c:v>high&amp;midsat more/all</c:v>
                </c:pt>
                <c:pt idx="8">
                  <c:v>high&amp;unsat more/all</c:v>
                </c:pt>
                <c:pt idx="9">
                  <c:v>low&amp;sat more/all</c:v>
                </c:pt>
                <c:pt idx="10">
                  <c:v>low&amp;midsat more/all</c:v>
                </c:pt>
                <c:pt idx="11">
                  <c:v>low&amp;unsat more/all</c:v>
                </c:pt>
              </c:strCache>
            </c:strRef>
          </c:cat>
          <c:val>
            <c:numRef>
              <c:f>num_of_tasks_etime_sign!$N$21:$Y$21</c:f>
              <c:numCache>
                <c:formatCode>General</c:formatCode>
                <c:ptCount val="12"/>
                <c:pt idx="0">
                  <c:v>0.6</c:v>
                </c:pt>
                <c:pt idx="1">
                  <c:v>0.66666666666666663</c:v>
                </c:pt>
                <c:pt idx="2">
                  <c:v>0.53333333333333333</c:v>
                </c:pt>
                <c:pt idx="3">
                  <c:v>0.7</c:v>
                </c:pt>
                <c:pt idx="4">
                  <c:v>0.8</c:v>
                </c:pt>
                <c:pt idx="5">
                  <c:v>0.3</c:v>
                </c:pt>
                <c:pt idx="6">
                  <c:v>0.8</c:v>
                </c:pt>
                <c:pt idx="7">
                  <c:v>0.8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01056"/>
        <c:axId val="176706624"/>
      </c:lineChart>
      <c:catAx>
        <c:axId val="24030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706624"/>
        <c:crosses val="autoZero"/>
        <c:auto val="1"/>
        <c:lblAlgn val="ctr"/>
        <c:lblOffset val="100"/>
        <c:noMultiLvlLbl val="0"/>
      </c:catAx>
      <c:valAx>
        <c:axId val="17670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0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21</xdr:row>
      <xdr:rowOff>85725</xdr:rowOff>
    </xdr:from>
    <xdr:to>
      <xdr:col>11</xdr:col>
      <xdr:colOff>676275</xdr:colOff>
      <xdr:row>37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21</xdr:row>
      <xdr:rowOff>85725</xdr:rowOff>
    </xdr:from>
    <xdr:to>
      <xdr:col>18</xdr:col>
      <xdr:colOff>9525</xdr:colOff>
      <xdr:row>37</xdr:row>
      <xdr:rowOff>85725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142875</xdr:colOff>
      <xdr:row>21</xdr:row>
      <xdr:rowOff>85725</xdr:rowOff>
    </xdr:from>
    <xdr:to>
      <xdr:col>24</xdr:col>
      <xdr:colOff>600075</xdr:colOff>
      <xdr:row>37</xdr:row>
      <xdr:rowOff>85725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123825</xdr:colOff>
      <xdr:row>0</xdr:row>
      <xdr:rowOff>161925</xdr:rowOff>
    </xdr:from>
    <xdr:to>
      <xdr:col>31</xdr:col>
      <xdr:colOff>581025</xdr:colOff>
      <xdr:row>13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123825</xdr:colOff>
      <xdr:row>14</xdr:row>
      <xdr:rowOff>114300</xdr:rowOff>
    </xdr:from>
    <xdr:to>
      <xdr:col>31</xdr:col>
      <xdr:colOff>581025</xdr:colOff>
      <xdr:row>30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123825</xdr:colOff>
      <xdr:row>31</xdr:row>
      <xdr:rowOff>66675</xdr:rowOff>
    </xdr:from>
    <xdr:to>
      <xdr:col>31</xdr:col>
      <xdr:colOff>581025</xdr:colOff>
      <xdr:row>47</xdr:row>
      <xdr:rowOff>66675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topLeftCell="B1" workbookViewId="0">
      <selection activeCell="AG23" sqref="AG23"/>
    </sheetView>
  </sheetViews>
  <sheetFormatPr defaultRowHeight="13.5" x14ac:dyDescent="0.15"/>
  <cols>
    <col min="14" max="15" width="12.75" bestFit="1" customWidth="1"/>
  </cols>
  <sheetData>
    <row r="1" spans="1:25" ht="5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</row>
    <row r="2" spans="1:25" x14ac:dyDescent="0.15">
      <c r="A2" s="1">
        <v>11</v>
      </c>
      <c r="B2" s="1">
        <v>1</v>
      </c>
      <c r="C2" s="1">
        <v>4</v>
      </c>
      <c r="D2" s="1">
        <v>4</v>
      </c>
      <c r="E2" s="1">
        <v>1</v>
      </c>
      <c r="F2" s="1">
        <v>3</v>
      </c>
      <c r="G2" s="1">
        <v>2</v>
      </c>
      <c r="H2" s="1">
        <v>5</v>
      </c>
      <c r="I2" s="1">
        <v>0</v>
      </c>
      <c r="J2" s="1">
        <v>2</v>
      </c>
      <c r="K2" s="1">
        <v>3</v>
      </c>
      <c r="L2" s="1">
        <v>2</v>
      </c>
      <c r="M2" s="1">
        <v>3</v>
      </c>
      <c r="N2" s="5">
        <f>SUM(B2,D2,F2,H2,J2,L2)/SUM(B2:M2)</f>
        <v>0.56666666666666665</v>
      </c>
      <c r="O2" s="6">
        <f>SUM(B2,D2,F2)/SUM(B2:G2)</f>
        <v>0.53333333333333333</v>
      </c>
      <c r="P2" s="6">
        <f>SUM(H2,J2,L2)/SUM(H2:M2)</f>
        <v>0.6</v>
      </c>
      <c r="Q2" s="6">
        <f>SUM(B2,H2)/SUM(B2,C2,H2,I2)</f>
        <v>0.6</v>
      </c>
      <c r="R2" s="6">
        <f>SUM(D2,J2)/SUM(D2,E2,J2,K2)</f>
        <v>0.6</v>
      </c>
      <c r="S2" s="7">
        <f>SUM(F2,L2)/SUM(F2,G2,L2,M2)</f>
        <v>0.5</v>
      </c>
      <c r="T2" s="5">
        <f>B2/(B2+C2)</f>
        <v>0.2</v>
      </c>
      <c r="U2" s="6">
        <f>D2/(D2+E2)</f>
        <v>0.8</v>
      </c>
      <c r="V2" s="6">
        <f>F2/(F2+G2)</f>
        <v>0.6</v>
      </c>
      <c r="W2" s="6">
        <f>H2/(H2+I2)</f>
        <v>1</v>
      </c>
      <c r="X2" s="6">
        <f>J2/(J2+K2)</f>
        <v>0.4</v>
      </c>
      <c r="Y2" s="7">
        <f>L2/(L2+M2)</f>
        <v>0.4</v>
      </c>
    </row>
    <row r="3" spans="1:25" x14ac:dyDescent="0.15">
      <c r="A3" s="1">
        <v>12</v>
      </c>
      <c r="B3" s="1">
        <v>5</v>
      </c>
      <c r="C3" s="1">
        <v>0</v>
      </c>
      <c r="D3" s="1">
        <v>3</v>
      </c>
      <c r="E3" s="1">
        <v>2</v>
      </c>
      <c r="F3" s="1">
        <v>4</v>
      </c>
      <c r="G3" s="1">
        <v>1</v>
      </c>
      <c r="H3" s="1">
        <v>4</v>
      </c>
      <c r="I3" s="1">
        <v>1</v>
      </c>
      <c r="J3" s="1">
        <v>3</v>
      </c>
      <c r="K3" s="1">
        <v>2</v>
      </c>
      <c r="L3" s="1">
        <v>2</v>
      </c>
      <c r="M3" s="1">
        <v>3</v>
      </c>
      <c r="N3" s="5">
        <f t="shared" ref="N3:N21" si="0">SUM(B3,D3,F3,H3,J3,L3)/SUM(B3:M3)</f>
        <v>0.7</v>
      </c>
      <c r="O3" s="6">
        <f t="shared" ref="O3:O21" si="1">SUM(B3,D3,F3)/SUM(B3:G3)</f>
        <v>0.8</v>
      </c>
      <c r="P3" s="6">
        <f t="shared" ref="P3:P21" si="2">SUM(H3,J3,L3)/SUM(H3:M3)</f>
        <v>0.6</v>
      </c>
      <c r="Q3" s="6">
        <f t="shared" ref="Q3:Q21" si="3">SUM(B3,H3)/SUM(B3,C3,H3,I3)</f>
        <v>0.9</v>
      </c>
      <c r="R3" s="6">
        <f t="shared" ref="R3:R21" si="4">SUM(D3,J3)/SUM(D3,E3,J3,K3)</f>
        <v>0.6</v>
      </c>
      <c r="S3" s="7">
        <f t="shared" ref="S3:S21" si="5">SUM(F3,L3)/SUM(F3,G3,L3,M3)</f>
        <v>0.6</v>
      </c>
      <c r="T3" s="5">
        <f t="shared" ref="T3:T21" si="6">B3/(B3+C3)</f>
        <v>1</v>
      </c>
      <c r="U3" s="6">
        <f t="shared" ref="U3:U21" si="7">D3/(D3+E3)</f>
        <v>0.6</v>
      </c>
      <c r="V3" s="6">
        <f t="shared" ref="V3:V21" si="8">F3/(F3+G3)</f>
        <v>0.8</v>
      </c>
      <c r="W3" s="6">
        <f t="shared" ref="W3:W21" si="9">H3/(H3+I3)</f>
        <v>0.8</v>
      </c>
      <c r="X3" s="6">
        <f t="shared" ref="X3:X21" si="10">J3/(J3+K3)</f>
        <v>0.6</v>
      </c>
      <c r="Y3" s="7">
        <f t="shared" ref="Y3:Y21" si="11">L3/(L3+M3)</f>
        <v>0.4</v>
      </c>
    </row>
    <row r="4" spans="1:25" x14ac:dyDescent="0.15">
      <c r="A4" s="1">
        <v>13</v>
      </c>
      <c r="B4" s="1">
        <v>5</v>
      </c>
      <c r="C4" s="1">
        <v>0</v>
      </c>
      <c r="D4" s="1">
        <v>3</v>
      </c>
      <c r="E4" s="1">
        <v>2</v>
      </c>
      <c r="F4" s="1">
        <v>4</v>
      </c>
      <c r="G4" s="1">
        <v>1</v>
      </c>
      <c r="H4" s="1">
        <v>4</v>
      </c>
      <c r="I4" s="1">
        <v>1</v>
      </c>
      <c r="J4" s="1">
        <v>1</v>
      </c>
      <c r="K4" s="1">
        <v>4</v>
      </c>
      <c r="L4" s="1">
        <v>2</v>
      </c>
      <c r="M4" s="1">
        <v>3</v>
      </c>
      <c r="N4" s="5">
        <f t="shared" si="0"/>
        <v>0.6333333333333333</v>
      </c>
      <c r="O4" s="6">
        <f t="shared" si="1"/>
        <v>0.8</v>
      </c>
      <c r="P4" s="6">
        <f t="shared" si="2"/>
        <v>0.46666666666666667</v>
      </c>
      <c r="Q4" s="6">
        <f t="shared" si="3"/>
        <v>0.9</v>
      </c>
      <c r="R4" s="6">
        <f t="shared" si="4"/>
        <v>0.4</v>
      </c>
      <c r="S4" s="7">
        <f t="shared" si="5"/>
        <v>0.6</v>
      </c>
      <c r="T4" s="5">
        <f t="shared" si="6"/>
        <v>1</v>
      </c>
      <c r="U4" s="6">
        <f t="shared" si="7"/>
        <v>0.6</v>
      </c>
      <c r="V4" s="6">
        <f t="shared" si="8"/>
        <v>0.8</v>
      </c>
      <c r="W4" s="6">
        <f t="shared" si="9"/>
        <v>0.8</v>
      </c>
      <c r="X4" s="6">
        <f t="shared" si="10"/>
        <v>0.2</v>
      </c>
      <c r="Y4" s="7">
        <f t="shared" si="11"/>
        <v>0.4</v>
      </c>
    </row>
    <row r="5" spans="1:25" x14ac:dyDescent="0.15">
      <c r="A5" s="1">
        <v>14</v>
      </c>
      <c r="B5" s="1">
        <v>4</v>
      </c>
      <c r="C5" s="1">
        <v>1</v>
      </c>
      <c r="D5" s="1">
        <v>4</v>
      </c>
      <c r="E5" s="1">
        <v>1</v>
      </c>
      <c r="F5" s="1">
        <v>2</v>
      </c>
      <c r="G5" s="1">
        <v>3</v>
      </c>
      <c r="H5" s="1">
        <v>3</v>
      </c>
      <c r="I5" s="1">
        <v>2</v>
      </c>
      <c r="J5" s="1">
        <v>3</v>
      </c>
      <c r="K5" s="1">
        <v>2</v>
      </c>
      <c r="L5" s="1">
        <v>4</v>
      </c>
      <c r="M5" s="1">
        <v>1</v>
      </c>
      <c r="N5" s="5">
        <f t="shared" si="0"/>
        <v>0.66666666666666663</v>
      </c>
      <c r="O5" s="6">
        <f t="shared" si="1"/>
        <v>0.66666666666666663</v>
      </c>
      <c r="P5" s="6">
        <f t="shared" si="2"/>
        <v>0.66666666666666663</v>
      </c>
      <c r="Q5" s="6">
        <f t="shared" si="3"/>
        <v>0.7</v>
      </c>
      <c r="R5" s="6">
        <f t="shared" si="4"/>
        <v>0.7</v>
      </c>
      <c r="S5" s="7">
        <f t="shared" si="5"/>
        <v>0.6</v>
      </c>
      <c r="T5" s="5">
        <f t="shared" si="6"/>
        <v>0.8</v>
      </c>
      <c r="U5" s="6">
        <f t="shared" si="7"/>
        <v>0.8</v>
      </c>
      <c r="V5" s="6">
        <f t="shared" si="8"/>
        <v>0.4</v>
      </c>
      <c r="W5" s="6">
        <f t="shared" si="9"/>
        <v>0.6</v>
      </c>
      <c r="X5" s="6">
        <f t="shared" si="10"/>
        <v>0.6</v>
      </c>
      <c r="Y5" s="7">
        <f t="shared" si="11"/>
        <v>0.8</v>
      </c>
    </row>
    <row r="6" spans="1:25" x14ac:dyDescent="0.15">
      <c r="A6" s="1">
        <v>1</v>
      </c>
      <c r="B6" s="1">
        <v>3</v>
      </c>
      <c r="C6" s="1">
        <v>2</v>
      </c>
      <c r="D6" s="1">
        <v>5</v>
      </c>
      <c r="E6" s="1">
        <v>0</v>
      </c>
      <c r="F6" s="1">
        <v>3</v>
      </c>
      <c r="G6" s="1">
        <v>2</v>
      </c>
      <c r="H6" s="1">
        <v>2</v>
      </c>
      <c r="I6" s="1">
        <v>3</v>
      </c>
      <c r="J6" s="1">
        <v>4</v>
      </c>
      <c r="K6" s="1">
        <v>1</v>
      </c>
      <c r="L6" s="1">
        <v>1</v>
      </c>
      <c r="M6" s="1">
        <v>4</v>
      </c>
      <c r="N6" s="5">
        <f t="shared" si="0"/>
        <v>0.6</v>
      </c>
      <c r="O6" s="6">
        <f t="shared" si="1"/>
        <v>0.73333333333333328</v>
      </c>
      <c r="P6" s="6">
        <f t="shared" si="2"/>
        <v>0.46666666666666667</v>
      </c>
      <c r="Q6" s="6">
        <f t="shared" si="3"/>
        <v>0.5</v>
      </c>
      <c r="R6" s="6">
        <f t="shared" si="4"/>
        <v>0.9</v>
      </c>
      <c r="S6" s="7">
        <f t="shared" si="5"/>
        <v>0.4</v>
      </c>
      <c r="T6" s="5">
        <f t="shared" si="6"/>
        <v>0.6</v>
      </c>
      <c r="U6" s="6">
        <f t="shared" si="7"/>
        <v>1</v>
      </c>
      <c r="V6" s="6">
        <f t="shared" si="8"/>
        <v>0.6</v>
      </c>
      <c r="W6" s="6">
        <f t="shared" si="9"/>
        <v>0.4</v>
      </c>
      <c r="X6" s="6">
        <f t="shared" si="10"/>
        <v>0.8</v>
      </c>
      <c r="Y6" s="7">
        <f t="shared" si="11"/>
        <v>0.2</v>
      </c>
    </row>
    <row r="7" spans="1:25" x14ac:dyDescent="0.15">
      <c r="A7" s="1">
        <v>2</v>
      </c>
      <c r="B7" s="1">
        <v>2</v>
      </c>
      <c r="C7" s="1">
        <v>3</v>
      </c>
      <c r="D7" s="1">
        <v>4</v>
      </c>
      <c r="E7" s="1">
        <v>1</v>
      </c>
      <c r="F7" s="1">
        <v>1</v>
      </c>
      <c r="G7" s="1">
        <v>4</v>
      </c>
      <c r="H7" s="1">
        <v>1</v>
      </c>
      <c r="I7" s="1">
        <v>4</v>
      </c>
      <c r="J7" s="1">
        <v>5</v>
      </c>
      <c r="K7" s="1">
        <v>0</v>
      </c>
      <c r="L7" s="1">
        <v>2</v>
      </c>
      <c r="M7" s="1">
        <v>3</v>
      </c>
      <c r="N7" s="5">
        <f t="shared" si="0"/>
        <v>0.5</v>
      </c>
      <c r="O7" s="6">
        <f t="shared" si="1"/>
        <v>0.46666666666666667</v>
      </c>
      <c r="P7" s="6">
        <f t="shared" si="2"/>
        <v>0.53333333333333333</v>
      </c>
      <c r="Q7" s="6">
        <f t="shared" si="3"/>
        <v>0.3</v>
      </c>
      <c r="R7" s="6">
        <f t="shared" si="4"/>
        <v>0.9</v>
      </c>
      <c r="S7" s="7">
        <f t="shared" si="5"/>
        <v>0.3</v>
      </c>
      <c r="T7" s="5">
        <f t="shared" si="6"/>
        <v>0.4</v>
      </c>
      <c r="U7" s="6">
        <f t="shared" si="7"/>
        <v>0.8</v>
      </c>
      <c r="V7" s="6">
        <f t="shared" si="8"/>
        <v>0.2</v>
      </c>
      <c r="W7" s="6">
        <f t="shared" si="9"/>
        <v>0.2</v>
      </c>
      <c r="X7" s="6">
        <f t="shared" si="10"/>
        <v>1</v>
      </c>
      <c r="Y7" s="7">
        <f t="shared" si="11"/>
        <v>0.4</v>
      </c>
    </row>
    <row r="8" spans="1:25" x14ac:dyDescent="0.15">
      <c r="A8" s="1">
        <v>3</v>
      </c>
      <c r="B8" s="1">
        <v>2</v>
      </c>
      <c r="C8" s="1">
        <v>3</v>
      </c>
      <c r="D8" s="1">
        <v>4</v>
      </c>
      <c r="E8" s="1">
        <v>1</v>
      </c>
      <c r="F8" s="1">
        <v>4</v>
      </c>
      <c r="G8" s="1">
        <v>1</v>
      </c>
      <c r="H8" s="1">
        <v>1</v>
      </c>
      <c r="I8" s="1">
        <v>4</v>
      </c>
      <c r="J8" s="1">
        <v>1</v>
      </c>
      <c r="K8" s="1">
        <v>4</v>
      </c>
      <c r="L8" s="1">
        <v>3</v>
      </c>
      <c r="M8" s="1">
        <v>2</v>
      </c>
      <c r="N8" s="5">
        <f t="shared" si="0"/>
        <v>0.5</v>
      </c>
      <c r="O8" s="6">
        <f t="shared" si="1"/>
        <v>0.66666666666666663</v>
      </c>
      <c r="P8" s="6">
        <f t="shared" si="2"/>
        <v>0.33333333333333331</v>
      </c>
      <c r="Q8" s="6">
        <f t="shared" si="3"/>
        <v>0.3</v>
      </c>
      <c r="R8" s="6">
        <f t="shared" si="4"/>
        <v>0.5</v>
      </c>
      <c r="S8" s="7">
        <f t="shared" si="5"/>
        <v>0.7</v>
      </c>
      <c r="T8" s="5">
        <f t="shared" si="6"/>
        <v>0.4</v>
      </c>
      <c r="U8" s="6">
        <f t="shared" si="7"/>
        <v>0.8</v>
      </c>
      <c r="V8" s="6">
        <f t="shared" si="8"/>
        <v>0.8</v>
      </c>
      <c r="W8" s="6">
        <f t="shared" si="9"/>
        <v>0.2</v>
      </c>
      <c r="X8" s="6">
        <f t="shared" si="10"/>
        <v>0.2</v>
      </c>
      <c r="Y8" s="7">
        <f t="shared" si="11"/>
        <v>0.6</v>
      </c>
    </row>
    <row r="9" spans="1:25" x14ac:dyDescent="0.15">
      <c r="A9" s="1">
        <v>4</v>
      </c>
      <c r="B9" s="1">
        <v>2</v>
      </c>
      <c r="C9" s="1">
        <v>3</v>
      </c>
      <c r="D9" s="1">
        <v>2</v>
      </c>
      <c r="E9" s="1">
        <v>3</v>
      </c>
      <c r="F9" s="1">
        <v>5</v>
      </c>
      <c r="G9" s="1">
        <v>0</v>
      </c>
      <c r="H9" s="1">
        <v>4</v>
      </c>
      <c r="I9" s="1">
        <v>1</v>
      </c>
      <c r="J9" s="1">
        <v>1</v>
      </c>
      <c r="K9" s="1">
        <v>4</v>
      </c>
      <c r="L9" s="1">
        <v>2</v>
      </c>
      <c r="M9" s="1">
        <v>3</v>
      </c>
      <c r="N9" s="5">
        <f t="shared" si="0"/>
        <v>0.53333333333333333</v>
      </c>
      <c r="O9" s="6">
        <f t="shared" si="1"/>
        <v>0.6</v>
      </c>
      <c r="P9" s="6">
        <f t="shared" si="2"/>
        <v>0.46666666666666667</v>
      </c>
      <c r="Q9" s="6">
        <f t="shared" si="3"/>
        <v>0.6</v>
      </c>
      <c r="R9" s="6">
        <f t="shared" si="4"/>
        <v>0.3</v>
      </c>
      <c r="S9" s="7">
        <f t="shared" si="5"/>
        <v>0.7</v>
      </c>
      <c r="T9" s="5">
        <f t="shared" si="6"/>
        <v>0.4</v>
      </c>
      <c r="U9" s="6">
        <f t="shared" si="7"/>
        <v>0.4</v>
      </c>
      <c r="V9" s="6">
        <f t="shared" si="8"/>
        <v>1</v>
      </c>
      <c r="W9" s="6">
        <f t="shared" si="9"/>
        <v>0.8</v>
      </c>
      <c r="X9" s="6">
        <f t="shared" si="10"/>
        <v>0.2</v>
      </c>
      <c r="Y9" s="7">
        <f t="shared" si="11"/>
        <v>0.4</v>
      </c>
    </row>
    <row r="10" spans="1:25" x14ac:dyDescent="0.15">
      <c r="A10" s="1">
        <v>5</v>
      </c>
      <c r="B10" s="1">
        <v>4</v>
      </c>
      <c r="C10" s="1">
        <v>1</v>
      </c>
      <c r="D10" s="1">
        <v>3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3</v>
      </c>
      <c r="L10" s="1">
        <v>4</v>
      </c>
      <c r="M10" s="1">
        <v>1</v>
      </c>
      <c r="N10" s="5">
        <f t="shared" si="0"/>
        <v>0.6</v>
      </c>
      <c r="O10" s="6">
        <f t="shared" si="1"/>
        <v>0.66666666666666663</v>
      </c>
      <c r="P10" s="6">
        <f t="shared" si="2"/>
        <v>0.53333333333333333</v>
      </c>
      <c r="Q10" s="6">
        <f t="shared" si="3"/>
        <v>0.6</v>
      </c>
      <c r="R10" s="6">
        <f t="shared" si="4"/>
        <v>0.5</v>
      </c>
      <c r="S10" s="7">
        <f t="shared" si="5"/>
        <v>0.7</v>
      </c>
      <c r="T10" s="5">
        <f t="shared" si="6"/>
        <v>0.8</v>
      </c>
      <c r="U10" s="6">
        <f t="shared" si="7"/>
        <v>0.6</v>
      </c>
      <c r="V10" s="6">
        <f t="shared" si="8"/>
        <v>0.6</v>
      </c>
      <c r="W10" s="6">
        <f t="shared" si="9"/>
        <v>0.4</v>
      </c>
      <c r="X10" s="6">
        <f t="shared" si="10"/>
        <v>0.4</v>
      </c>
      <c r="Y10" s="7">
        <f t="shared" si="11"/>
        <v>0.8</v>
      </c>
    </row>
    <row r="11" spans="1:25" x14ac:dyDescent="0.15">
      <c r="A11" s="1">
        <v>6</v>
      </c>
      <c r="B11" s="1">
        <v>3</v>
      </c>
      <c r="C11" s="1">
        <v>2</v>
      </c>
      <c r="D11" s="1">
        <v>5</v>
      </c>
      <c r="E11" s="1">
        <v>0</v>
      </c>
      <c r="F11" s="1">
        <v>4</v>
      </c>
      <c r="G11" s="1">
        <v>1</v>
      </c>
      <c r="H11" s="1">
        <v>2</v>
      </c>
      <c r="I11" s="1">
        <v>3</v>
      </c>
      <c r="J11" s="1">
        <v>2</v>
      </c>
      <c r="K11" s="1">
        <v>3</v>
      </c>
      <c r="L11" s="1">
        <v>3</v>
      </c>
      <c r="M11" s="1">
        <v>2</v>
      </c>
      <c r="N11" s="5">
        <f t="shared" si="0"/>
        <v>0.6333333333333333</v>
      </c>
      <c r="O11" s="6">
        <f t="shared" si="1"/>
        <v>0.8</v>
      </c>
      <c r="P11" s="6">
        <f t="shared" si="2"/>
        <v>0.46666666666666667</v>
      </c>
      <c r="Q11" s="6">
        <f t="shared" si="3"/>
        <v>0.5</v>
      </c>
      <c r="R11" s="6">
        <f t="shared" si="4"/>
        <v>0.7</v>
      </c>
      <c r="S11" s="7">
        <f t="shared" si="5"/>
        <v>0.7</v>
      </c>
      <c r="T11" s="5">
        <f t="shared" si="6"/>
        <v>0.6</v>
      </c>
      <c r="U11" s="6">
        <f t="shared" si="7"/>
        <v>1</v>
      </c>
      <c r="V11" s="6">
        <f t="shared" si="8"/>
        <v>0.8</v>
      </c>
      <c r="W11" s="6">
        <f t="shared" si="9"/>
        <v>0.4</v>
      </c>
      <c r="X11" s="6">
        <f t="shared" si="10"/>
        <v>0.4</v>
      </c>
      <c r="Y11" s="7">
        <f t="shared" si="11"/>
        <v>0.6</v>
      </c>
    </row>
    <row r="12" spans="1:25" x14ac:dyDescent="0.15">
      <c r="A12" s="1">
        <v>15</v>
      </c>
      <c r="B12" s="1">
        <v>4</v>
      </c>
      <c r="C12" s="1">
        <v>1</v>
      </c>
      <c r="D12" s="1">
        <v>2</v>
      </c>
      <c r="E12" s="1">
        <v>3</v>
      </c>
      <c r="F12" s="1">
        <v>4</v>
      </c>
      <c r="G12" s="1">
        <v>1</v>
      </c>
      <c r="H12" s="1">
        <v>4</v>
      </c>
      <c r="I12" s="1">
        <v>1</v>
      </c>
      <c r="J12" s="1">
        <v>3</v>
      </c>
      <c r="K12" s="1">
        <v>2</v>
      </c>
      <c r="L12" s="1">
        <v>1</v>
      </c>
      <c r="M12" s="1">
        <v>4</v>
      </c>
      <c r="N12" s="5">
        <f t="shared" si="0"/>
        <v>0.6</v>
      </c>
      <c r="O12" s="6">
        <f t="shared" si="1"/>
        <v>0.66666666666666663</v>
      </c>
      <c r="P12" s="6">
        <f t="shared" si="2"/>
        <v>0.53333333333333333</v>
      </c>
      <c r="Q12" s="6">
        <f t="shared" si="3"/>
        <v>0.8</v>
      </c>
      <c r="R12" s="6">
        <f t="shared" si="4"/>
        <v>0.5</v>
      </c>
      <c r="S12" s="7">
        <f t="shared" si="5"/>
        <v>0.5</v>
      </c>
      <c r="T12" s="5">
        <f t="shared" si="6"/>
        <v>0.8</v>
      </c>
      <c r="U12" s="6">
        <f t="shared" si="7"/>
        <v>0.4</v>
      </c>
      <c r="V12" s="6">
        <f t="shared" si="8"/>
        <v>0.8</v>
      </c>
      <c r="W12" s="6">
        <f t="shared" si="9"/>
        <v>0.8</v>
      </c>
      <c r="X12" s="6">
        <f t="shared" si="10"/>
        <v>0.6</v>
      </c>
      <c r="Y12" s="7">
        <f t="shared" si="11"/>
        <v>0.2</v>
      </c>
    </row>
    <row r="13" spans="1:25" x14ac:dyDescent="0.15">
      <c r="A13" s="1">
        <v>7</v>
      </c>
      <c r="B13" s="1">
        <v>5</v>
      </c>
      <c r="C13" s="1">
        <v>0</v>
      </c>
      <c r="D13" s="1">
        <v>2</v>
      </c>
      <c r="E13" s="1">
        <v>3</v>
      </c>
      <c r="F13" s="1">
        <v>4</v>
      </c>
      <c r="G13" s="1">
        <v>1</v>
      </c>
      <c r="H13" s="1">
        <v>0</v>
      </c>
      <c r="I13" s="1">
        <v>5</v>
      </c>
      <c r="J13" s="1">
        <v>2</v>
      </c>
      <c r="K13" s="1">
        <v>3</v>
      </c>
      <c r="L13" s="1">
        <v>3</v>
      </c>
      <c r="M13" s="1">
        <v>2</v>
      </c>
      <c r="N13" s="5">
        <f t="shared" si="0"/>
        <v>0.53333333333333333</v>
      </c>
      <c r="O13" s="6">
        <f t="shared" si="1"/>
        <v>0.73333333333333328</v>
      </c>
      <c r="P13" s="6">
        <f t="shared" si="2"/>
        <v>0.33333333333333331</v>
      </c>
      <c r="Q13" s="6">
        <f t="shared" si="3"/>
        <v>0.5</v>
      </c>
      <c r="R13" s="6">
        <f t="shared" si="4"/>
        <v>0.4</v>
      </c>
      <c r="S13" s="7">
        <f t="shared" si="5"/>
        <v>0.7</v>
      </c>
      <c r="T13" s="5">
        <f t="shared" si="6"/>
        <v>1</v>
      </c>
      <c r="U13" s="6">
        <f t="shared" si="7"/>
        <v>0.4</v>
      </c>
      <c r="V13" s="6">
        <f t="shared" si="8"/>
        <v>0.8</v>
      </c>
      <c r="W13" s="6">
        <f t="shared" si="9"/>
        <v>0</v>
      </c>
      <c r="X13" s="6">
        <f t="shared" si="10"/>
        <v>0.4</v>
      </c>
      <c r="Y13" s="7">
        <f t="shared" si="11"/>
        <v>0.6</v>
      </c>
    </row>
    <row r="14" spans="1:25" x14ac:dyDescent="0.15">
      <c r="A14" s="1">
        <v>8</v>
      </c>
      <c r="B14" s="1">
        <v>2</v>
      </c>
      <c r="C14" s="1">
        <v>3</v>
      </c>
      <c r="D14" s="1">
        <v>4</v>
      </c>
      <c r="E14" s="1">
        <v>1</v>
      </c>
      <c r="F14" s="1">
        <v>2</v>
      </c>
      <c r="G14" s="1">
        <v>3</v>
      </c>
      <c r="H14" s="1">
        <v>2</v>
      </c>
      <c r="I14" s="1">
        <v>3</v>
      </c>
      <c r="J14" s="1">
        <v>0</v>
      </c>
      <c r="K14" s="1">
        <v>5</v>
      </c>
      <c r="L14" s="1">
        <v>5</v>
      </c>
      <c r="M14" s="1">
        <v>0</v>
      </c>
      <c r="N14" s="5">
        <f t="shared" si="0"/>
        <v>0.5</v>
      </c>
      <c r="O14" s="6">
        <f t="shared" si="1"/>
        <v>0.53333333333333333</v>
      </c>
      <c r="P14" s="6">
        <f t="shared" si="2"/>
        <v>0.46666666666666667</v>
      </c>
      <c r="Q14" s="6">
        <f t="shared" si="3"/>
        <v>0.4</v>
      </c>
      <c r="R14" s="6">
        <f t="shared" si="4"/>
        <v>0.4</v>
      </c>
      <c r="S14" s="7">
        <f t="shared" si="5"/>
        <v>0.7</v>
      </c>
      <c r="T14" s="5">
        <f t="shared" si="6"/>
        <v>0.4</v>
      </c>
      <c r="U14" s="6">
        <f t="shared" si="7"/>
        <v>0.8</v>
      </c>
      <c r="V14" s="6">
        <f t="shared" si="8"/>
        <v>0.4</v>
      </c>
      <c r="W14" s="6">
        <f t="shared" si="9"/>
        <v>0.4</v>
      </c>
      <c r="X14" s="6">
        <f t="shared" si="10"/>
        <v>0</v>
      </c>
      <c r="Y14" s="7">
        <f t="shared" si="11"/>
        <v>1</v>
      </c>
    </row>
    <row r="15" spans="1:25" x14ac:dyDescent="0.15">
      <c r="A15" s="1">
        <v>9</v>
      </c>
      <c r="B15" s="1">
        <v>4</v>
      </c>
      <c r="C15" s="1">
        <v>1</v>
      </c>
      <c r="D15" s="1">
        <v>4</v>
      </c>
      <c r="E15" s="1">
        <v>1</v>
      </c>
      <c r="F15" s="1">
        <v>3</v>
      </c>
      <c r="G15" s="1">
        <v>2</v>
      </c>
      <c r="H15" s="1">
        <v>3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5">
        <f t="shared" si="0"/>
        <v>0.6</v>
      </c>
      <c r="O15" s="6">
        <f t="shared" si="1"/>
        <v>0.73333333333333328</v>
      </c>
      <c r="P15" s="6">
        <f t="shared" si="2"/>
        <v>0.46666666666666667</v>
      </c>
      <c r="Q15" s="6">
        <f t="shared" si="3"/>
        <v>0.7</v>
      </c>
      <c r="R15" s="6">
        <f t="shared" si="4"/>
        <v>0.6</v>
      </c>
      <c r="S15" s="7">
        <f t="shared" si="5"/>
        <v>0.5</v>
      </c>
      <c r="T15" s="5">
        <f t="shared" si="6"/>
        <v>0.8</v>
      </c>
      <c r="U15" s="6">
        <f t="shared" si="7"/>
        <v>0.8</v>
      </c>
      <c r="V15" s="6">
        <f t="shared" si="8"/>
        <v>0.6</v>
      </c>
      <c r="W15" s="6">
        <f t="shared" si="9"/>
        <v>0.6</v>
      </c>
      <c r="X15" s="6">
        <f t="shared" si="10"/>
        <v>0.4</v>
      </c>
      <c r="Y15" s="7">
        <f t="shared" si="11"/>
        <v>0.4</v>
      </c>
    </row>
    <row r="16" spans="1:25" x14ac:dyDescent="0.15">
      <c r="A16" s="1">
        <v>10</v>
      </c>
      <c r="B16" s="1">
        <v>2</v>
      </c>
      <c r="C16" s="1">
        <v>3</v>
      </c>
      <c r="D16" s="1">
        <v>3</v>
      </c>
      <c r="E16" s="1">
        <v>2</v>
      </c>
      <c r="F16" s="1">
        <v>4</v>
      </c>
      <c r="G16" s="1">
        <v>1</v>
      </c>
      <c r="H16" s="1">
        <v>2</v>
      </c>
      <c r="I16" s="1">
        <v>3</v>
      </c>
      <c r="J16" s="1">
        <v>3</v>
      </c>
      <c r="K16" s="1">
        <v>2</v>
      </c>
      <c r="L16" s="1">
        <v>2</v>
      </c>
      <c r="M16" s="1">
        <v>3</v>
      </c>
      <c r="N16" s="5">
        <f t="shared" si="0"/>
        <v>0.53333333333333333</v>
      </c>
      <c r="O16" s="6">
        <f t="shared" si="1"/>
        <v>0.6</v>
      </c>
      <c r="P16" s="6">
        <f t="shared" si="2"/>
        <v>0.46666666666666667</v>
      </c>
      <c r="Q16" s="6">
        <f t="shared" si="3"/>
        <v>0.4</v>
      </c>
      <c r="R16" s="6">
        <f t="shared" si="4"/>
        <v>0.6</v>
      </c>
      <c r="S16" s="7">
        <f t="shared" si="5"/>
        <v>0.6</v>
      </c>
      <c r="T16" s="5">
        <f t="shared" si="6"/>
        <v>0.4</v>
      </c>
      <c r="U16" s="6">
        <f t="shared" si="7"/>
        <v>0.6</v>
      </c>
      <c r="V16" s="6">
        <f t="shared" si="8"/>
        <v>0.8</v>
      </c>
      <c r="W16" s="6">
        <f t="shared" si="9"/>
        <v>0.4</v>
      </c>
      <c r="X16" s="6">
        <f t="shared" si="10"/>
        <v>0.6</v>
      </c>
      <c r="Y16" s="7">
        <f t="shared" si="11"/>
        <v>0.4</v>
      </c>
    </row>
    <row r="17" spans="1:25" x14ac:dyDescent="0.15">
      <c r="A17" s="1">
        <v>16</v>
      </c>
      <c r="B17" s="1">
        <v>4</v>
      </c>
      <c r="C17" s="1">
        <v>1</v>
      </c>
      <c r="D17" s="1">
        <v>3</v>
      </c>
      <c r="E17" s="1">
        <v>2</v>
      </c>
      <c r="F17" s="1">
        <v>3</v>
      </c>
      <c r="G17" s="1">
        <v>2</v>
      </c>
      <c r="H17" s="1">
        <v>3</v>
      </c>
      <c r="I17" s="1">
        <v>2</v>
      </c>
      <c r="J17" s="1">
        <v>4</v>
      </c>
      <c r="K17" s="1">
        <v>1</v>
      </c>
      <c r="L17" s="1">
        <v>3</v>
      </c>
      <c r="M17" s="1">
        <v>2</v>
      </c>
      <c r="N17" s="5">
        <f t="shared" si="0"/>
        <v>0.66666666666666663</v>
      </c>
      <c r="O17" s="6">
        <f t="shared" si="1"/>
        <v>0.66666666666666663</v>
      </c>
      <c r="P17" s="6">
        <f t="shared" si="2"/>
        <v>0.66666666666666663</v>
      </c>
      <c r="Q17" s="6">
        <f t="shared" si="3"/>
        <v>0.7</v>
      </c>
      <c r="R17" s="6">
        <f t="shared" si="4"/>
        <v>0.7</v>
      </c>
      <c r="S17" s="7">
        <f t="shared" si="5"/>
        <v>0.6</v>
      </c>
      <c r="T17" s="5">
        <f t="shared" si="6"/>
        <v>0.8</v>
      </c>
      <c r="U17" s="6">
        <f t="shared" si="7"/>
        <v>0.6</v>
      </c>
      <c r="V17" s="6">
        <f t="shared" si="8"/>
        <v>0.6</v>
      </c>
      <c r="W17" s="6">
        <f t="shared" si="9"/>
        <v>0.6</v>
      </c>
      <c r="X17" s="6">
        <f t="shared" si="10"/>
        <v>0.8</v>
      </c>
      <c r="Y17" s="7">
        <f t="shared" si="11"/>
        <v>0.6</v>
      </c>
    </row>
    <row r="18" spans="1:25" x14ac:dyDescent="0.15">
      <c r="A18" s="1">
        <v>17</v>
      </c>
      <c r="B18" s="1">
        <v>1</v>
      </c>
      <c r="C18" s="1">
        <v>4</v>
      </c>
      <c r="D18" s="1">
        <v>2</v>
      </c>
      <c r="E18" s="1">
        <v>3</v>
      </c>
      <c r="F18" s="1">
        <v>4</v>
      </c>
      <c r="G18" s="1">
        <v>1</v>
      </c>
      <c r="H18" s="1">
        <v>3</v>
      </c>
      <c r="I18" s="1">
        <v>2</v>
      </c>
      <c r="J18" s="1">
        <v>1</v>
      </c>
      <c r="K18" s="1">
        <v>4</v>
      </c>
      <c r="L18" s="1">
        <v>1</v>
      </c>
      <c r="M18" s="1">
        <v>4</v>
      </c>
      <c r="N18" s="5">
        <f t="shared" si="0"/>
        <v>0.4</v>
      </c>
      <c r="O18" s="6">
        <f t="shared" si="1"/>
        <v>0.46666666666666667</v>
      </c>
      <c r="P18" s="6">
        <f t="shared" si="2"/>
        <v>0.33333333333333331</v>
      </c>
      <c r="Q18" s="6">
        <f t="shared" si="3"/>
        <v>0.4</v>
      </c>
      <c r="R18" s="6">
        <f t="shared" si="4"/>
        <v>0.3</v>
      </c>
      <c r="S18" s="7">
        <f t="shared" si="5"/>
        <v>0.5</v>
      </c>
      <c r="T18" s="5">
        <f t="shared" si="6"/>
        <v>0.2</v>
      </c>
      <c r="U18" s="6">
        <f t="shared" si="7"/>
        <v>0.4</v>
      </c>
      <c r="V18" s="6">
        <f t="shared" si="8"/>
        <v>0.8</v>
      </c>
      <c r="W18" s="6">
        <f t="shared" si="9"/>
        <v>0.6</v>
      </c>
      <c r="X18" s="6">
        <f t="shared" si="10"/>
        <v>0.2</v>
      </c>
      <c r="Y18" s="7">
        <f t="shared" si="11"/>
        <v>0.2</v>
      </c>
    </row>
    <row r="19" spans="1:25" x14ac:dyDescent="0.15">
      <c r="A19" s="1">
        <v>18</v>
      </c>
      <c r="B19" s="1">
        <v>3</v>
      </c>
      <c r="C19" s="1">
        <v>2</v>
      </c>
      <c r="D19" s="1">
        <v>3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">
        <v>2</v>
      </c>
      <c r="K19" s="1">
        <v>3</v>
      </c>
      <c r="L19" s="1">
        <v>2</v>
      </c>
      <c r="M19" s="1">
        <v>3</v>
      </c>
      <c r="N19" s="5">
        <f t="shared" si="0"/>
        <v>0.53333333333333333</v>
      </c>
      <c r="O19" s="6">
        <f t="shared" si="1"/>
        <v>0.6</v>
      </c>
      <c r="P19" s="6">
        <f t="shared" si="2"/>
        <v>0.46666666666666667</v>
      </c>
      <c r="Q19" s="6">
        <f t="shared" si="3"/>
        <v>0.6</v>
      </c>
      <c r="R19" s="6">
        <f t="shared" si="4"/>
        <v>0.5</v>
      </c>
      <c r="S19" s="7">
        <f t="shared" si="5"/>
        <v>0.5</v>
      </c>
      <c r="T19" s="5">
        <f t="shared" si="6"/>
        <v>0.6</v>
      </c>
      <c r="U19" s="6">
        <f t="shared" si="7"/>
        <v>0.6</v>
      </c>
      <c r="V19" s="6">
        <f t="shared" si="8"/>
        <v>0.6</v>
      </c>
      <c r="W19" s="6">
        <f t="shared" si="9"/>
        <v>0.6</v>
      </c>
      <c r="X19" s="6">
        <f t="shared" si="10"/>
        <v>0.4</v>
      </c>
      <c r="Y19" s="7">
        <f t="shared" si="11"/>
        <v>0.4</v>
      </c>
    </row>
    <row r="20" spans="1:25" x14ac:dyDescent="0.15">
      <c r="A20" s="1">
        <v>19</v>
      </c>
      <c r="B20" s="1">
        <v>4</v>
      </c>
      <c r="C20" s="1">
        <v>1</v>
      </c>
      <c r="D20" s="1">
        <v>3</v>
      </c>
      <c r="E20" s="1">
        <v>2</v>
      </c>
      <c r="F20" s="1">
        <v>4</v>
      </c>
      <c r="G20" s="1">
        <v>1</v>
      </c>
      <c r="H20" s="1">
        <v>1</v>
      </c>
      <c r="I20" s="1">
        <v>4</v>
      </c>
      <c r="J20" s="1">
        <v>3</v>
      </c>
      <c r="K20" s="1">
        <v>2</v>
      </c>
      <c r="L20" s="1">
        <v>2</v>
      </c>
      <c r="M20" s="1">
        <v>3</v>
      </c>
      <c r="N20" s="5">
        <f t="shared" si="0"/>
        <v>0.56666666666666665</v>
      </c>
      <c r="O20" s="6">
        <f t="shared" si="1"/>
        <v>0.73333333333333328</v>
      </c>
      <c r="P20" s="6">
        <f t="shared" si="2"/>
        <v>0.4</v>
      </c>
      <c r="Q20" s="6">
        <f t="shared" si="3"/>
        <v>0.5</v>
      </c>
      <c r="R20" s="6">
        <f t="shared" si="4"/>
        <v>0.6</v>
      </c>
      <c r="S20" s="7">
        <f t="shared" si="5"/>
        <v>0.6</v>
      </c>
      <c r="T20" s="5">
        <f t="shared" si="6"/>
        <v>0.8</v>
      </c>
      <c r="U20" s="6">
        <f t="shared" si="7"/>
        <v>0.6</v>
      </c>
      <c r="V20" s="6">
        <f t="shared" si="8"/>
        <v>0.8</v>
      </c>
      <c r="W20" s="6">
        <f t="shared" si="9"/>
        <v>0.2</v>
      </c>
      <c r="X20" s="6">
        <f t="shared" si="10"/>
        <v>0.6</v>
      </c>
      <c r="Y20" s="7">
        <f t="shared" si="11"/>
        <v>0.4</v>
      </c>
    </row>
    <row r="21" spans="1:25" ht="14.25" thickBot="1" x14ac:dyDescent="0.2">
      <c r="A21" s="1">
        <v>20</v>
      </c>
      <c r="B21" s="1">
        <v>4</v>
      </c>
      <c r="C21" s="1">
        <v>1</v>
      </c>
      <c r="D21" s="1">
        <v>4</v>
      </c>
      <c r="E21" s="1">
        <v>1</v>
      </c>
      <c r="F21" s="1">
        <v>2</v>
      </c>
      <c r="G21" s="1">
        <v>3</v>
      </c>
      <c r="H21" s="1">
        <v>3</v>
      </c>
      <c r="I21" s="1">
        <v>2</v>
      </c>
      <c r="J21" s="1">
        <v>4</v>
      </c>
      <c r="K21" s="1">
        <v>1</v>
      </c>
      <c r="L21" s="1">
        <v>1</v>
      </c>
      <c r="M21" s="1">
        <v>4</v>
      </c>
      <c r="N21" s="8">
        <f t="shared" si="0"/>
        <v>0.6</v>
      </c>
      <c r="O21" s="9">
        <f t="shared" si="1"/>
        <v>0.66666666666666663</v>
      </c>
      <c r="P21" s="9">
        <f t="shared" si="2"/>
        <v>0.53333333333333333</v>
      </c>
      <c r="Q21" s="9">
        <f t="shared" si="3"/>
        <v>0.7</v>
      </c>
      <c r="R21" s="9">
        <f t="shared" si="4"/>
        <v>0.8</v>
      </c>
      <c r="S21" s="10">
        <f t="shared" si="5"/>
        <v>0.3</v>
      </c>
      <c r="T21" s="8">
        <f t="shared" si="6"/>
        <v>0.8</v>
      </c>
      <c r="U21" s="9">
        <f t="shared" si="7"/>
        <v>0.8</v>
      </c>
      <c r="V21" s="9">
        <f t="shared" si="8"/>
        <v>0.4</v>
      </c>
      <c r="W21" s="9">
        <f t="shared" si="9"/>
        <v>0.6</v>
      </c>
      <c r="X21" s="9">
        <f t="shared" si="10"/>
        <v>0.8</v>
      </c>
      <c r="Y21" s="10">
        <f t="shared" si="11"/>
        <v>0.2</v>
      </c>
    </row>
    <row r="22" spans="1:25" x14ac:dyDescent="0.15"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5" x14ac:dyDescent="0.15"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5" x14ac:dyDescent="0.15"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5" x14ac:dyDescent="0.15"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5" x14ac:dyDescent="0.15"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num_of_tasks_etime_sign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张帆</cp:lastModifiedBy>
  <dcterms:created xsi:type="dcterms:W3CDTF">2015-07-30T16:21:48Z</dcterms:created>
  <dcterms:modified xsi:type="dcterms:W3CDTF">2015-07-31T01:19:33Z</dcterms:modified>
</cp:coreProperties>
</file>