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2634\Desktop\"/>
    </mc:Choice>
  </mc:AlternateContent>
  <xr:revisionPtr revIDLastSave="0" documentId="13_ncr:1_{892D3571-E14C-4D9A-8261-0F96618CB2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4" i="1" l="1"/>
  <c r="K104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L2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5" i="1"/>
  <c r="I6" i="1"/>
  <c r="I7" i="1"/>
  <c r="I8" i="1"/>
  <c r="I9" i="1"/>
  <c r="I10" i="1"/>
  <c r="I3" i="1"/>
  <c r="I4" i="1"/>
  <c r="I2" i="1"/>
  <c r="K2" i="1" l="1"/>
  <c r="N2" i="1" s="1"/>
  <c r="M2" i="1"/>
</calcChain>
</file>

<file path=xl/sharedStrings.xml><?xml version="1.0" encoding="utf-8"?>
<sst xmlns="http://schemas.openxmlformats.org/spreadsheetml/2006/main" count="61" uniqueCount="48">
  <si>
    <t>日期/明细</t>
    <phoneticPr fontId="1" type="noConversion"/>
  </si>
  <si>
    <t>早饭</t>
    <phoneticPr fontId="1" type="noConversion"/>
  </si>
  <si>
    <t>午饭</t>
    <phoneticPr fontId="1" type="noConversion"/>
  </si>
  <si>
    <t>晚饭</t>
    <phoneticPr fontId="1" type="noConversion"/>
  </si>
  <si>
    <t>其他</t>
    <phoneticPr fontId="1" type="noConversion"/>
  </si>
  <si>
    <t>牙膏9.9</t>
    <phoneticPr fontId="1" type="noConversion"/>
  </si>
  <si>
    <t>香蕉2</t>
    <phoneticPr fontId="1" type="noConversion"/>
  </si>
  <si>
    <t>指甲剪</t>
    <phoneticPr fontId="1" type="noConversion"/>
  </si>
  <si>
    <t>水费</t>
    <phoneticPr fontId="1" type="noConversion"/>
  </si>
  <si>
    <t>洗衣服5</t>
    <phoneticPr fontId="1" type="noConversion"/>
  </si>
  <si>
    <t>坛子肉12笔记本4</t>
    <phoneticPr fontId="1" type="noConversion"/>
  </si>
  <si>
    <t>总开销</t>
    <phoneticPr fontId="1" type="noConversion"/>
  </si>
  <si>
    <t>总天数</t>
    <phoneticPr fontId="1" type="noConversion"/>
  </si>
  <si>
    <t>平均每日</t>
    <phoneticPr fontId="1" type="noConversion"/>
  </si>
  <si>
    <t>感冒药（感冒灵，莲花清瘟颗粒）20；饮用水20</t>
    <phoneticPr fontId="1" type="noConversion"/>
  </si>
  <si>
    <t>打印0.6</t>
    <phoneticPr fontId="1" type="noConversion"/>
  </si>
  <si>
    <t>日最大开销</t>
    <phoneticPr fontId="1" type="noConversion"/>
  </si>
  <si>
    <t>打印1.2</t>
    <phoneticPr fontId="1" type="noConversion"/>
  </si>
  <si>
    <t>电池6洗衣6</t>
    <phoneticPr fontId="1" type="noConversion"/>
  </si>
  <si>
    <t>水果7.8洗衣5水6.7</t>
    <phoneticPr fontId="1" type="noConversion"/>
  </si>
  <si>
    <t>剪头44</t>
    <phoneticPr fontId="1" type="noConversion"/>
  </si>
  <si>
    <t>英语作业本4</t>
    <phoneticPr fontId="1" type="noConversion"/>
  </si>
  <si>
    <t>晾衣夹6.72</t>
    <phoneticPr fontId="1" type="noConversion"/>
  </si>
  <si>
    <t>买药38买JS书16</t>
    <phoneticPr fontId="1" type="noConversion"/>
  </si>
  <si>
    <t>文具15</t>
    <phoneticPr fontId="1" type="noConversion"/>
  </si>
  <si>
    <t>面包5.8</t>
    <phoneticPr fontId="1" type="noConversion"/>
  </si>
  <si>
    <t>洗衣服5饮料8.8</t>
    <phoneticPr fontId="1" type="noConversion"/>
  </si>
  <si>
    <t>打印0.2</t>
    <phoneticPr fontId="1" type="noConversion"/>
  </si>
  <si>
    <t>香蕉7.2纸巾13.9</t>
    <phoneticPr fontId="1" type="noConversion"/>
  </si>
  <si>
    <t>晚饭8.5</t>
    <phoneticPr fontId="1" type="noConversion"/>
  </si>
  <si>
    <t>线性代数期末试题11</t>
    <phoneticPr fontId="1" type="noConversion"/>
  </si>
  <si>
    <t>威化饼干3</t>
    <phoneticPr fontId="1" type="noConversion"/>
  </si>
  <si>
    <t>python入门书21.88</t>
    <phoneticPr fontId="1" type="noConversion"/>
  </si>
  <si>
    <t>打印0.6作业本4.0</t>
    <phoneticPr fontId="1" type="noConversion"/>
  </si>
  <si>
    <t>草稿本3.3</t>
    <phoneticPr fontId="1" type="noConversion"/>
  </si>
  <si>
    <t>饮料1洗发水12.11</t>
    <phoneticPr fontId="1" type="noConversion"/>
  </si>
  <si>
    <t>充电费12，团费1.2</t>
    <phoneticPr fontId="1" type="noConversion"/>
  </si>
  <si>
    <t>星火六级听力29.8打印0.8</t>
    <phoneticPr fontId="1" type="noConversion"/>
  </si>
  <si>
    <t>共享单车1.5</t>
    <phoneticPr fontId="1" type="noConversion"/>
  </si>
  <si>
    <t>酸奶5.9</t>
    <phoneticPr fontId="1" type="noConversion"/>
  </si>
  <si>
    <t>每日开销</t>
    <phoneticPr fontId="1" type="noConversion"/>
  </si>
  <si>
    <t>洗衣服5文具3.4</t>
    <phoneticPr fontId="1" type="noConversion"/>
  </si>
  <si>
    <t>打印0.4糕点7.8</t>
    <phoneticPr fontId="1" type="noConversion"/>
  </si>
  <si>
    <t>冬至出游路费水费羊肉汤合计210.3</t>
    <phoneticPr fontId="1" type="noConversion"/>
  </si>
  <si>
    <t>草稿纸500页13.5饮品5.9</t>
    <phoneticPr fontId="1" type="noConversion"/>
  </si>
  <si>
    <t>打印2.4</t>
    <phoneticPr fontId="1" type="noConversion"/>
  </si>
  <si>
    <t>其他开销</t>
    <phoneticPr fontId="1" type="noConversion"/>
  </si>
  <si>
    <t>台灯33.5，牛奶5.7吹风机39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</si>
</sst>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每日开销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3038206496228275"/>
          <c:w val="0.90286351706036749"/>
          <c:h val="0.5938269174686498"/>
        </c:manualLayout>
      </c:layout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每日开销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32.9</c:v>
                </c:pt>
                <c:pt idx="1">
                  <c:v>35.700000000000003</c:v>
                </c:pt>
                <c:pt idx="2">
                  <c:v>34.9</c:v>
                </c:pt>
                <c:pt idx="3">
                  <c:v>39</c:v>
                </c:pt>
                <c:pt idx="4">
                  <c:v>46.120000000000005</c:v>
                </c:pt>
                <c:pt idx="5">
                  <c:v>27.3</c:v>
                </c:pt>
                <c:pt idx="6">
                  <c:v>37.5</c:v>
                </c:pt>
                <c:pt idx="7">
                  <c:v>66.3</c:v>
                </c:pt>
                <c:pt idx="8">
                  <c:v>30.200000000000003</c:v>
                </c:pt>
                <c:pt idx="9">
                  <c:v>28.8</c:v>
                </c:pt>
                <c:pt idx="10">
                  <c:v>30.1</c:v>
                </c:pt>
                <c:pt idx="11">
                  <c:v>42.5</c:v>
                </c:pt>
                <c:pt idx="12">
                  <c:v>36.200000000000003</c:v>
                </c:pt>
                <c:pt idx="13">
                  <c:v>79.599999999999994</c:v>
                </c:pt>
                <c:pt idx="14">
                  <c:v>30</c:v>
                </c:pt>
                <c:pt idx="15">
                  <c:v>32.799999999999997</c:v>
                </c:pt>
                <c:pt idx="16">
                  <c:v>75.3</c:v>
                </c:pt>
                <c:pt idx="17">
                  <c:v>48.6</c:v>
                </c:pt>
                <c:pt idx="18">
                  <c:v>31.8</c:v>
                </c:pt>
                <c:pt idx="19">
                  <c:v>32.5</c:v>
                </c:pt>
                <c:pt idx="20">
                  <c:v>41.819999999999993</c:v>
                </c:pt>
                <c:pt idx="21">
                  <c:v>28.3</c:v>
                </c:pt>
                <c:pt idx="22">
                  <c:v>34.9</c:v>
                </c:pt>
                <c:pt idx="23">
                  <c:v>44</c:v>
                </c:pt>
                <c:pt idx="24">
                  <c:v>31.6</c:v>
                </c:pt>
                <c:pt idx="25">
                  <c:v>32.799999999999997</c:v>
                </c:pt>
                <c:pt idx="26">
                  <c:v>29.5</c:v>
                </c:pt>
                <c:pt idx="27">
                  <c:v>26.2</c:v>
                </c:pt>
                <c:pt idx="28">
                  <c:v>28.5</c:v>
                </c:pt>
                <c:pt idx="29">
                  <c:v>23.400000000000002</c:v>
                </c:pt>
                <c:pt idx="30">
                  <c:v>32.299999999999997</c:v>
                </c:pt>
                <c:pt idx="31">
                  <c:v>13.8</c:v>
                </c:pt>
                <c:pt idx="32">
                  <c:v>35.299999999999997</c:v>
                </c:pt>
                <c:pt idx="33">
                  <c:v>33.6</c:v>
                </c:pt>
                <c:pt idx="34">
                  <c:v>39.699999999999996</c:v>
                </c:pt>
                <c:pt idx="35">
                  <c:v>39</c:v>
                </c:pt>
                <c:pt idx="36">
                  <c:v>30.8</c:v>
                </c:pt>
                <c:pt idx="37">
                  <c:v>27.5</c:v>
                </c:pt>
                <c:pt idx="38">
                  <c:v>28.7</c:v>
                </c:pt>
                <c:pt idx="39">
                  <c:v>29.3</c:v>
                </c:pt>
                <c:pt idx="40">
                  <c:v>50.8</c:v>
                </c:pt>
                <c:pt idx="41">
                  <c:v>31.5</c:v>
                </c:pt>
                <c:pt idx="42">
                  <c:v>23.599999999999998</c:v>
                </c:pt>
                <c:pt idx="43">
                  <c:v>36.6</c:v>
                </c:pt>
                <c:pt idx="44">
                  <c:v>39.599999999999994</c:v>
                </c:pt>
                <c:pt idx="45">
                  <c:v>31.5</c:v>
                </c:pt>
                <c:pt idx="46">
                  <c:v>29.9</c:v>
                </c:pt>
                <c:pt idx="47">
                  <c:v>41</c:v>
                </c:pt>
                <c:pt idx="48">
                  <c:v>34.099999999999994</c:v>
                </c:pt>
                <c:pt idx="49">
                  <c:v>46.879999999999995</c:v>
                </c:pt>
                <c:pt idx="50">
                  <c:v>31.5</c:v>
                </c:pt>
                <c:pt idx="51">
                  <c:v>29.900000000000002</c:v>
                </c:pt>
                <c:pt idx="52">
                  <c:v>36.4</c:v>
                </c:pt>
                <c:pt idx="53">
                  <c:v>25.29</c:v>
                </c:pt>
                <c:pt idx="54">
                  <c:v>35.299999999999997</c:v>
                </c:pt>
                <c:pt idx="55">
                  <c:v>37.51</c:v>
                </c:pt>
                <c:pt idx="56">
                  <c:v>36</c:v>
                </c:pt>
                <c:pt idx="57">
                  <c:v>30.1</c:v>
                </c:pt>
                <c:pt idx="58">
                  <c:v>31.2</c:v>
                </c:pt>
                <c:pt idx="59">
                  <c:v>28.7</c:v>
                </c:pt>
                <c:pt idx="60">
                  <c:v>41.7</c:v>
                </c:pt>
                <c:pt idx="61">
                  <c:v>35.200000000000003</c:v>
                </c:pt>
                <c:pt idx="62">
                  <c:v>60.3</c:v>
                </c:pt>
                <c:pt idx="63">
                  <c:v>32.61</c:v>
                </c:pt>
                <c:pt idx="64">
                  <c:v>27.5</c:v>
                </c:pt>
                <c:pt idx="65">
                  <c:v>39.199999999999996</c:v>
                </c:pt>
                <c:pt idx="66">
                  <c:v>42.600000000000009</c:v>
                </c:pt>
                <c:pt idx="67">
                  <c:v>26.2</c:v>
                </c:pt>
                <c:pt idx="68">
                  <c:v>43.900000000000006</c:v>
                </c:pt>
                <c:pt idx="69">
                  <c:v>24.299999999999997</c:v>
                </c:pt>
                <c:pt idx="70">
                  <c:v>38.400000000000006</c:v>
                </c:pt>
                <c:pt idx="71">
                  <c:v>20.83</c:v>
                </c:pt>
                <c:pt idx="72">
                  <c:v>32.9</c:v>
                </c:pt>
                <c:pt idx="73">
                  <c:v>32.699999999999996</c:v>
                </c:pt>
                <c:pt idx="74">
                  <c:v>24.3</c:v>
                </c:pt>
                <c:pt idx="75">
                  <c:v>29.36</c:v>
                </c:pt>
                <c:pt idx="76">
                  <c:v>227.3</c:v>
                </c:pt>
                <c:pt idx="77">
                  <c:v>27.799999999999997</c:v>
                </c:pt>
                <c:pt idx="78">
                  <c:v>28.3</c:v>
                </c:pt>
                <c:pt idx="79">
                  <c:v>50.94</c:v>
                </c:pt>
                <c:pt idx="80">
                  <c:v>38.5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A-463E-A3A1-095126F9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409648"/>
        <c:axId val="1271408816"/>
      </c:lineChart>
      <c:catAx>
        <c:axId val="127140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08816"/>
        <c:crosses val="autoZero"/>
        <c:auto val="1"/>
        <c:lblAlgn val="ctr"/>
        <c:lblOffset val="100"/>
        <c:noMultiLvlLbl val="0"/>
      </c:catAx>
      <c:valAx>
        <c:axId val="1271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80008748906387"/>
          <c:y val="0.85358892481009163"/>
          <c:w val="0.2"/>
          <c:h val="7.0844324560185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144780</xdr:rowOff>
    </xdr:from>
    <xdr:to>
      <xdr:col>16</xdr:col>
      <xdr:colOff>281940</xdr:colOff>
      <xdr:row>20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9333FC-B481-BB76-081A-D4EBAC98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"/>
  <sheetViews>
    <sheetView tabSelected="1" topLeftCell="A89" workbookViewId="0">
      <selection activeCell="K107" sqref="K107"/>
    </sheetView>
  </sheetViews>
  <sheetFormatPr defaultRowHeight="13.8" x14ac:dyDescent="0.25"/>
  <cols>
    <col min="7" max="7" width="38.21875" customWidth="1"/>
    <col min="13" max="13" width="14.33203125" customWidth="1"/>
    <col min="14" max="14" width="10" bestFit="1" customWidth="1"/>
  </cols>
  <sheetData>
    <row r="1" spans="1:14" x14ac:dyDescent="0.25">
      <c r="A1" t="s">
        <v>0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46</v>
      </c>
      <c r="I1" t="s">
        <v>40</v>
      </c>
      <c r="K1" t="s">
        <v>11</v>
      </c>
      <c r="L1" t="s">
        <v>12</v>
      </c>
      <c r="M1" t="s">
        <v>16</v>
      </c>
      <c r="N1" t="s">
        <v>13</v>
      </c>
    </row>
    <row r="2" spans="1:14" x14ac:dyDescent="0.25">
      <c r="A2" s="1">
        <v>10.08</v>
      </c>
      <c r="C2">
        <v>2.6</v>
      </c>
      <c r="D2">
        <v>15</v>
      </c>
      <c r="E2">
        <v>10</v>
      </c>
      <c r="F2">
        <v>0.4</v>
      </c>
      <c r="G2" t="s">
        <v>7</v>
      </c>
      <c r="H2">
        <v>4.9000000000000004</v>
      </c>
      <c r="I2">
        <f>SUM(C2:F2,H2)</f>
        <v>32.9</v>
      </c>
      <c r="K2" s="1">
        <f>SUM(I:I)</f>
        <v>3152.5599999999995</v>
      </c>
      <c r="L2">
        <f>COUNT(C:C)</f>
        <v>82</v>
      </c>
      <c r="M2" s="1">
        <f>MAX(I:I)</f>
        <v>227.3</v>
      </c>
      <c r="N2" s="1">
        <f>K2/L2</f>
        <v>38.445853658536578</v>
      </c>
    </row>
    <row r="3" spans="1:14" x14ac:dyDescent="0.25">
      <c r="A3" s="1">
        <v>10.09</v>
      </c>
      <c r="C3">
        <v>5.5</v>
      </c>
      <c r="D3">
        <v>8</v>
      </c>
      <c r="E3">
        <v>12</v>
      </c>
      <c r="F3">
        <v>0.3</v>
      </c>
      <c r="G3" t="s">
        <v>5</v>
      </c>
      <c r="H3">
        <v>9.9</v>
      </c>
      <c r="I3">
        <f t="shared" ref="I3:I66" si="0">SUM(C3:F3,H3)</f>
        <v>35.700000000000003</v>
      </c>
    </row>
    <row r="4" spans="1:14" x14ac:dyDescent="0.25">
      <c r="A4" s="1">
        <v>10.1</v>
      </c>
      <c r="C4">
        <v>3.8</v>
      </c>
      <c r="D4">
        <v>18.8</v>
      </c>
      <c r="E4">
        <v>10</v>
      </c>
      <c r="F4">
        <v>0.3</v>
      </c>
      <c r="G4" t="s">
        <v>6</v>
      </c>
      <c r="H4">
        <v>2</v>
      </c>
      <c r="I4">
        <f t="shared" si="0"/>
        <v>34.9</v>
      </c>
    </row>
    <row r="5" spans="1:14" x14ac:dyDescent="0.25">
      <c r="A5" s="1">
        <v>10.11</v>
      </c>
      <c r="C5">
        <v>7</v>
      </c>
      <c r="D5">
        <v>17</v>
      </c>
      <c r="E5">
        <v>10</v>
      </c>
      <c r="F5">
        <v>0</v>
      </c>
      <c r="G5" t="s">
        <v>9</v>
      </c>
      <c r="H5">
        <v>5</v>
      </c>
      <c r="I5">
        <f t="shared" si="0"/>
        <v>39</v>
      </c>
    </row>
    <row r="6" spans="1:14" x14ac:dyDescent="0.25">
      <c r="A6" s="1">
        <v>10.119999999999999</v>
      </c>
      <c r="C6">
        <v>3.8</v>
      </c>
      <c r="D6">
        <v>16</v>
      </c>
      <c r="E6">
        <v>10</v>
      </c>
      <c r="F6">
        <v>0.32</v>
      </c>
      <c r="G6" t="s">
        <v>10</v>
      </c>
      <c r="H6">
        <v>16</v>
      </c>
      <c r="I6">
        <f t="shared" si="0"/>
        <v>46.120000000000005</v>
      </c>
    </row>
    <row r="7" spans="1:14" x14ac:dyDescent="0.25">
      <c r="A7" s="1">
        <v>10.130000000000001</v>
      </c>
      <c r="C7">
        <v>2</v>
      </c>
      <c r="D7">
        <v>14</v>
      </c>
      <c r="E7">
        <v>11</v>
      </c>
      <c r="F7">
        <v>0.3</v>
      </c>
      <c r="H7">
        <v>0</v>
      </c>
      <c r="I7">
        <f t="shared" si="0"/>
        <v>27.3</v>
      </c>
    </row>
    <row r="8" spans="1:14" x14ac:dyDescent="0.25">
      <c r="A8" s="1">
        <v>10.14</v>
      </c>
      <c r="C8">
        <v>9.5</v>
      </c>
      <c r="D8">
        <v>18</v>
      </c>
      <c r="E8">
        <v>10</v>
      </c>
      <c r="F8">
        <v>0</v>
      </c>
      <c r="H8">
        <v>0</v>
      </c>
      <c r="I8">
        <f t="shared" si="0"/>
        <v>37.5</v>
      </c>
    </row>
    <row r="9" spans="1:14" x14ac:dyDescent="0.25">
      <c r="A9" s="1">
        <v>10.15</v>
      </c>
      <c r="C9">
        <v>4.3</v>
      </c>
      <c r="D9">
        <v>12</v>
      </c>
      <c r="E9">
        <v>10</v>
      </c>
      <c r="G9" t="s">
        <v>14</v>
      </c>
      <c r="H9">
        <v>40</v>
      </c>
      <c r="I9">
        <f t="shared" si="0"/>
        <v>66.3</v>
      </c>
    </row>
    <row r="10" spans="1:14" x14ac:dyDescent="0.25">
      <c r="A10" s="1">
        <v>10.16</v>
      </c>
      <c r="C10">
        <v>5.5</v>
      </c>
      <c r="D10">
        <v>7.8</v>
      </c>
      <c r="E10">
        <v>16</v>
      </c>
      <c r="F10">
        <v>0.3</v>
      </c>
      <c r="G10" t="s">
        <v>15</v>
      </c>
      <c r="H10">
        <v>0.6</v>
      </c>
      <c r="I10">
        <f t="shared" si="0"/>
        <v>30.200000000000003</v>
      </c>
    </row>
    <row r="11" spans="1:14" x14ac:dyDescent="0.25">
      <c r="A11" s="1">
        <v>10.17</v>
      </c>
      <c r="C11">
        <v>4.5</v>
      </c>
      <c r="D11">
        <v>14</v>
      </c>
      <c r="E11">
        <v>10</v>
      </c>
      <c r="F11">
        <v>0.3</v>
      </c>
      <c r="H11">
        <v>0</v>
      </c>
      <c r="I11">
        <f t="shared" si="0"/>
        <v>28.8</v>
      </c>
    </row>
    <row r="12" spans="1:14" x14ac:dyDescent="0.25">
      <c r="A12" s="1">
        <v>10.18</v>
      </c>
      <c r="C12">
        <v>2.8</v>
      </c>
      <c r="D12">
        <v>8</v>
      </c>
      <c r="E12">
        <v>19</v>
      </c>
      <c r="F12">
        <v>0.3</v>
      </c>
      <c r="H12">
        <v>0</v>
      </c>
      <c r="I12">
        <f t="shared" si="0"/>
        <v>30.1</v>
      </c>
    </row>
    <row r="13" spans="1:14" x14ac:dyDescent="0.25">
      <c r="A13" s="1">
        <v>10.19</v>
      </c>
      <c r="C13">
        <v>5.5</v>
      </c>
      <c r="D13">
        <v>13</v>
      </c>
      <c r="E13">
        <v>12</v>
      </c>
      <c r="F13">
        <v>0</v>
      </c>
      <c r="G13" t="s">
        <v>18</v>
      </c>
      <c r="H13">
        <v>12</v>
      </c>
      <c r="I13">
        <f t="shared" si="0"/>
        <v>42.5</v>
      </c>
    </row>
    <row r="14" spans="1:14" x14ac:dyDescent="0.25">
      <c r="A14" s="1">
        <v>10.199999999999999</v>
      </c>
      <c r="C14">
        <v>3.3</v>
      </c>
      <c r="D14">
        <v>15</v>
      </c>
      <c r="E14">
        <v>16.399999999999999</v>
      </c>
      <c r="F14">
        <v>0.3</v>
      </c>
      <c r="G14" t="s">
        <v>17</v>
      </c>
      <c r="H14">
        <v>1.2</v>
      </c>
      <c r="I14">
        <f t="shared" si="0"/>
        <v>36.200000000000003</v>
      </c>
    </row>
    <row r="15" spans="1:14" x14ac:dyDescent="0.25">
      <c r="A15" s="1">
        <v>10.210000000000001</v>
      </c>
      <c r="C15">
        <v>4.3</v>
      </c>
      <c r="D15">
        <v>11</v>
      </c>
      <c r="E15">
        <v>10</v>
      </c>
      <c r="F15">
        <v>0.3</v>
      </c>
      <c r="G15" t="s">
        <v>23</v>
      </c>
      <c r="H15">
        <v>54</v>
      </c>
      <c r="I15">
        <f t="shared" si="0"/>
        <v>79.599999999999994</v>
      </c>
    </row>
    <row r="16" spans="1:14" x14ac:dyDescent="0.25">
      <c r="A16" s="1">
        <v>10.220000000000001</v>
      </c>
      <c r="C16">
        <v>6</v>
      </c>
      <c r="D16">
        <v>13</v>
      </c>
      <c r="E16">
        <v>11</v>
      </c>
      <c r="F16">
        <v>0</v>
      </c>
      <c r="H16">
        <v>0</v>
      </c>
      <c r="I16">
        <f t="shared" si="0"/>
        <v>30</v>
      </c>
    </row>
    <row r="17" spans="1:9" x14ac:dyDescent="0.25">
      <c r="A17" s="1">
        <v>10.23</v>
      </c>
      <c r="C17">
        <v>5.5</v>
      </c>
      <c r="D17">
        <v>17</v>
      </c>
      <c r="E17">
        <v>10</v>
      </c>
      <c r="F17">
        <v>0.3</v>
      </c>
      <c r="H17">
        <v>0</v>
      </c>
      <c r="I17">
        <f t="shared" si="0"/>
        <v>32.799999999999997</v>
      </c>
    </row>
    <row r="18" spans="1:9" x14ac:dyDescent="0.25">
      <c r="A18" s="1">
        <v>10.24</v>
      </c>
      <c r="C18">
        <v>5</v>
      </c>
      <c r="D18">
        <v>14</v>
      </c>
      <c r="E18">
        <v>12</v>
      </c>
      <c r="F18">
        <v>0.3</v>
      </c>
      <c r="G18" t="s">
        <v>20</v>
      </c>
      <c r="H18">
        <v>44</v>
      </c>
      <c r="I18">
        <f t="shared" si="0"/>
        <v>75.3</v>
      </c>
    </row>
    <row r="19" spans="1:9" x14ac:dyDescent="0.25">
      <c r="A19" s="1">
        <v>10.25</v>
      </c>
      <c r="C19">
        <v>3.1</v>
      </c>
      <c r="D19">
        <v>14</v>
      </c>
      <c r="E19">
        <v>12</v>
      </c>
      <c r="F19">
        <v>0</v>
      </c>
      <c r="G19" t="s">
        <v>19</v>
      </c>
      <c r="H19">
        <v>19.5</v>
      </c>
      <c r="I19">
        <f t="shared" si="0"/>
        <v>48.6</v>
      </c>
    </row>
    <row r="20" spans="1:9" x14ac:dyDescent="0.25">
      <c r="A20" s="1">
        <v>10.26</v>
      </c>
      <c r="C20">
        <v>4.5</v>
      </c>
      <c r="D20">
        <v>15</v>
      </c>
      <c r="E20">
        <v>12</v>
      </c>
      <c r="F20">
        <v>0.3</v>
      </c>
      <c r="H20">
        <v>0</v>
      </c>
      <c r="I20">
        <f t="shared" si="0"/>
        <v>31.8</v>
      </c>
    </row>
    <row r="21" spans="1:9" x14ac:dyDescent="0.25">
      <c r="A21" s="1">
        <v>10.27</v>
      </c>
      <c r="C21">
        <v>5.5</v>
      </c>
      <c r="D21">
        <v>13</v>
      </c>
      <c r="E21">
        <v>10</v>
      </c>
      <c r="F21">
        <v>0</v>
      </c>
      <c r="G21" t="s">
        <v>21</v>
      </c>
      <c r="H21">
        <v>4</v>
      </c>
      <c r="I21">
        <f t="shared" si="0"/>
        <v>32.5</v>
      </c>
    </row>
    <row r="22" spans="1:9" x14ac:dyDescent="0.25">
      <c r="A22" s="1">
        <v>10.28</v>
      </c>
      <c r="C22">
        <v>7.6</v>
      </c>
      <c r="D22">
        <v>17.2</v>
      </c>
      <c r="E22">
        <v>10</v>
      </c>
      <c r="F22">
        <v>0.3</v>
      </c>
      <c r="G22" t="s">
        <v>22</v>
      </c>
      <c r="H22">
        <v>6.72</v>
      </c>
      <c r="I22">
        <f t="shared" si="0"/>
        <v>41.819999999999993</v>
      </c>
    </row>
    <row r="23" spans="1:9" x14ac:dyDescent="0.25">
      <c r="A23" s="1">
        <v>10.29</v>
      </c>
      <c r="C23">
        <v>0</v>
      </c>
      <c r="D23">
        <v>13</v>
      </c>
      <c r="E23">
        <v>10</v>
      </c>
      <c r="F23">
        <v>0.3</v>
      </c>
      <c r="G23" t="s">
        <v>9</v>
      </c>
      <c r="H23">
        <v>5</v>
      </c>
      <c r="I23">
        <f t="shared" si="0"/>
        <v>28.3</v>
      </c>
    </row>
    <row r="24" spans="1:9" x14ac:dyDescent="0.25">
      <c r="A24" s="1">
        <v>10.3</v>
      </c>
      <c r="C24">
        <v>3.1</v>
      </c>
      <c r="D24">
        <v>16</v>
      </c>
      <c r="E24">
        <v>15.5</v>
      </c>
      <c r="F24">
        <v>0.3</v>
      </c>
      <c r="H24">
        <v>0</v>
      </c>
      <c r="I24">
        <f t="shared" si="0"/>
        <v>34.9</v>
      </c>
    </row>
    <row r="25" spans="1:9" x14ac:dyDescent="0.25">
      <c r="A25" s="1">
        <v>10.31</v>
      </c>
      <c r="C25">
        <v>4</v>
      </c>
      <c r="D25">
        <v>15</v>
      </c>
      <c r="E25">
        <v>10</v>
      </c>
      <c r="F25">
        <v>0</v>
      </c>
      <c r="G25" t="s">
        <v>24</v>
      </c>
      <c r="H25">
        <v>15</v>
      </c>
      <c r="I25">
        <f t="shared" si="0"/>
        <v>44</v>
      </c>
    </row>
    <row r="26" spans="1:9" x14ac:dyDescent="0.25">
      <c r="A26" s="1">
        <v>11.01</v>
      </c>
      <c r="C26">
        <v>3.3</v>
      </c>
      <c r="D26">
        <v>14</v>
      </c>
      <c r="E26">
        <v>14</v>
      </c>
      <c r="F26">
        <v>0.3</v>
      </c>
      <c r="H26">
        <v>0</v>
      </c>
      <c r="I26">
        <f t="shared" si="0"/>
        <v>31.6</v>
      </c>
    </row>
    <row r="27" spans="1:9" x14ac:dyDescent="0.25">
      <c r="A27" s="1">
        <v>11.02</v>
      </c>
      <c r="C27">
        <v>5.5</v>
      </c>
      <c r="D27">
        <v>12</v>
      </c>
      <c r="E27">
        <v>10</v>
      </c>
      <c r="F27">
        <v>0.3</v>
      </c>
      <c r="G27" t="s">
        <v>9</v>
      </c>
      <c r="H27">
        <v>5</v>
      </c>
      <c r="I27">
        <f t="shared" si="0"/>
        <v>32.799999999999997</v>
      </c>
    </row>
    <row r="28" spans="1:9" x14ac:dyDescent="0.25">
      <c r="A28" s="1">
        <v>11.03</v>
      </c>
      <c r="C28">
        <v>3.5</v>
      </c>
      <c r="D28">
        <v>14</v>
      </c>
      <c r="E28">
        <v>12</v>
      </c>
      <c r="F28">
        <v>0</v>
      </c>
      <c r="H28">
        <v>0</v>
      </c>
      <c r="I28">
        <f t="shared" si="0"/>
        <v>29.5</v>
      </c>
    </row>
    <row r="29" spans="1:9" x14ac:dyDescent="0.25">
      <c r="A29" s="1">
        <v>11.04</v>
      </c>
      <c r="C29">
        <v>3.5</v>
      </c>
      <c r="D29">
        <v>12.4</v>
      </c>
      <c r="E29">
        <v>10</v>
      </c>
      <c r="F29">
        <v>0.3</v>
      </c>
      <c r="H29">
        <v>0</v>
      </c>
      <c r="I29">
        <f t="shared" si="0"/>
        <v>26.2</v>
      </c>
    </row>
    <row r="30" spans="1:9" x14ac:dyDescent="0.25">
      <c r="A30" s="1">
        <v>11.05</v>
      </c>
      <c r="C30">
        <v>5.5</v>
      </c>
      <c r="D30">
        <v>14</v>
      </c>
      <c r="E30">
        <v>9</v>
      </c>
      <c r="F30">
        <v>0</v>
      </c>
      <c r="H30">
        <v>0</v>
      </c>
      <c r="I30">
        <f t="shared" si="0"/>
        <v>28.5</v>
      </c>
    </row>
    <row r="31" spans="1:9" x14ac:dyDescent="0.25">
      <c r="A31" s="1">
        <v>11.06</v>
      </c>
      <c r="C31">
        <v>3.1</v>
      </c>
      <c r="D31">
        <v>10</v>
      </c>
      <c r="E31">
        <v>10</v>
      </c>
      <c r="F31">
        <v>0.3</v>
      </c>
      <c r="H31">
        <v>0</v>
      </c>
      <c r="I31">
        <f t="shared" si="0"/>
        <v>23.400000000000002</v>
      </c>
    </row>
    <row r="32" spans="1:9" x14ac:dyDescent="0.25">
      <c r="A32" s="1">
        <v>11.07</v>
      </c>
      <c r="C32">
        <v>3.3</v>
      </c>
      <c r="D32">
        <v>17</v>
      </c>
      <c r="E32">
        <v>12</v>
      </c>
      <c r="F32">
        <v>0</v>
      </c>
      <c r="H32">
        <v>0</v>
      </c>
      <c r="I32">
        <f t="shared" si="0"/>
        <v>32.299999999999997</v>
      </c>
    </row>
    <row r="33" spans="1:9" x14ac:dyDescent="0.25">
      <c r="A33" s="1">
        <v>11.08</v>
      </c>
      <c r="C33">
        <v>3.5</v>
      </c>
      <c r="D33">
        <v>10</v>
      </c>
      <c r="E33">
        <v>0</v>
      </c>
      <c r="F33">
        <v>0.3</v>
      </c>
      <c r="H33">
        <v>0</v>
      </c>
      <c r="I33">
        <f t="shared" si="0"/>
        <v>13.8</v>
      </c>
    </row>
    <row r="34" spans="1:9" x14ac:dyDescent="0.25">
      <c r="A34" s="1">
        <v>11.09</v>
      </c>
      <c r="C34">
        <v>4.3</v>
      </c>
      <c r="D34">
        <v>14</v>
      </c>
      <c r="E34">
        <v>12</v>
      </c>
      <c r="G34" t="s">
        <v>9</v>
      </c>
      <c r="H34">
        <v>5</v>
      </c>
      <c r="I34">
        <f t="shared" si="0"/>
        <v>35.299999999999997</v>
      </c>
    </row>
    <row r="35" spans="1:9" x14ac:dyDescent="0.25">
      <c r="A35" s="1">
        <v>11.1</v>
      </c>
      <c r="C35">
        <v>3.6</v>
      </c>
      <c r="D35">
        <v>10</v>
      </c>
      <c r="E35">
        <v>20</v>
      </c>
      <c r="H35">
        <v>0</v>
      </c>
      <c r="I35">
        <f t="shared" si="0"/>
        <v>33.6</v>
      </c>
    </row>
    <row r="36" spans="1:9" x14ac:dyDescent="0.25">
      <c r="A36" s="1">
        <v>11.11</v>
      </c>
      <c r="C36">
        <v>8.5</v>
      </c>
      <c r="D36">
        <v>11</v>
      </c>
      <c r="E36">
        <v>14</v>
      </c>
      <c r="F36">
        <v>0.4</v>
      </c>
      <c r="G36" t="s">
        <v>25</v>
      </c>
      <c r="H36">
        <v>5.8</v>
      </c>
      <c r="I36">
        <f t="shared" si="0"/>
        <v>39.699999999999996</v>
      </c>
    </row>
    <row r="37" spans="1:9" x14ac:dyDescent="0.25">
      <c r="A37" s="1">
        <v>11.12</v>
      </c>
      <c r="C37">
        <v>2</v>
      </c>
      <c r="D37">
        <v>10</v>
      </c>
      <c r="E37">
        <v>13.2</v>
      </c>
      <c r="G37" t="s">
        <v>26</v>
      </c>
      <c r="H37">
        <v>13.8</v>
      </c>
      <c r="I37">
        <f t="shared" si="0"/>
        <v>39</v>
      </c>
    </row>
    <row r="38" spans="1:9" x14ac:dyDescent="0.25">
      <c r="A38" s="1">
        <v>11.13</v>
      </c>
      <c r="C38">
        <v>0</v>
      </c>
      <c r="D38">
        <v>20.8</v>
      </c>
      <c r="E38">
        <v>10</v>
      </c>
      <c r="I38">
        <f t="shared" si="0"/>
        <v>30.8</v>
      </c>
    </row>
    <row r="39" spans="1:9" x14ac:dyDescent="0.25">
      <c r="A39" s="1">
        <v>11.14</v>
      </c>
      <c r="C39">
        <v>3.3</v>
      </c>
      <c r="D39">
        <v>14</v>
      </c>
      <c r="E39">
        <v>10</v>
      </c>
      <c r="G39" t="s">
        <v>27</v>
      </c>
      <c r="H39">
        <v>0.2</v>
      </c>
      <c r="I39">
        <f t="shared" si="0"/>
        <v>27.5</v>
      </c>
    </row>
    <row r="40" spans="1:9" x14ac:dyDescent="0.25">
      <c r="A40" s="1">
        <v>11.15</v>
      </c>
      <c r="C40">
        <v>3.3</v>
      </c>
      <c r="D40">
        <v>15</v>
      </c>
      <c r="E40">
        <v>10</v>
      </c>
      <c r="F40">
        <v>0.4</v>
      </c>
      <c r="I40">
        <f t="shared" si="0"/>
        <v>28.7</v>
      </c>
    </row>
    <row r="41" spans="1:9" x14ac:dyDescent="0.25">
      <c r="A41" s="1">
        <v>11.16</v>
      </c>
      <c r="C41">
        <v>3.3</v>
      </c>
      <c r="D41">
        <v>14</v>
      </c>
      <c r="E41">
        <v>12</v>
      </c>
      <c r="I41">
        <f t="shared" si="0"/>
        <v>29.3</v>
      </c>
    </row>
    <row r="42" spans="1:9" x14ac:dyDescent="0.25">
      <c r="A42" s="1">
        <v>11.17</v>
      </c>
      <c r="C42">
        <v>8</v>
      </c>
      <c r="D42">
        <v>11.3</v>
      </c>
      <c r="E42">
        <v>10</v>
      </c>
      <c r="F42">
        <v>0.4</v>
      </c>
      <c r="G42" t="s">
        <v>28</v>
      </c>
      <c r="H42">
        <v>21.1</v>
      </c>
      <c r="I42">
        <f t="shared" si="0"/>
        <v>50.8</v>
      </c>
    </row>
    <row r="43" spans="1:9" x14ac:dyDescent="0.25">
      <c r="A43" s="1">
        <v>11.18</v>
      </c>
      <c r="C43">
        <v>8</v>
      </c>
      <c r="D43">
        <v>15</v>
      </c>
      <c r="E43">
        <v>0</v>
      </c>
      <c r="G43" t="s">
        <v>29</v>
      </c>
      <c r="H43">
        <v>8.5</v>
      </c>
      <c r="I43">
        <f t="shared" si="0"/>
        <v>31.5</v>
      </c>
    </row>
    <row r="44" spans="1:9" x14ac:dyDescent="0.25">
      <c r="A44" s="1">
        <v>11.19</v>
      </c>
      <c r="C44">
        <v>3.5</v>
      </c>
      <c r="D44">
        <v>9.6999999999999993</v>
      </c>
      <c r="E44">
        <v>10</v>
      </c>
      <c r="F44">
        <v>0.4</v>
      </c>
      <c r="I44">
        <f t="shared" si="0"/>
        <v>23.599999999999998</v>
      </c>
    </row>
    <row r="45" spans="1:9" x14ac:dyDescent="0.25">
      <c r="A45" s="1">
        <v>11.2</v>
      </c>
      <c r="C45">
        <v>3.8</v>
      </c>
      <c r="D45">
        <v>14</v>
      </c>
      <c r="E45">
        <v>18.8</v>
      </c>
      <c r="I45">
        <f t="shared" si="0"/>
        <v>36.6</v>
      </c>
    </row>
    <row r="46" spans="1:9" x14ac:dyDescent="0.25">
      <c r="A46" s="1">
        <v>11.21</v>
      </c>
      <c r="C46">
        <v>4.5</v>
      </c>
      <c r="D46">
        <v>14</v>
      </c>
      <c r="E46">
        <v>9.6999999999999993</v>
      </c>
      <c r="F46">
        <v>0.4</v>
      </c>
      <c r="G46" t="s">
        <v>30</v>
      </c>
      <c r="H46">
        <v>11</v>
      </c>
      <c r="I46">
        <f t="shared" si="0"/>
        <v>39.599999999999994</v>
      </c>
    </row>
    <row r="47" spans="1:9" x14ac:dyDescent="0.25">
      <c r="A47" s="1">
        <v>11.22</v>
      </c>
      <c r="C47">
        <v>3.5</v>
      </c>
      <c r="D47">
        <v>14</v>
      </c>
      <c r="E47">
        <v>9</v>
      </c>
      <c r="G47" t="s">
        <v>9</v>
      </c>
      <c r="H47">
        <v>5</v>
      </c>
      <c r="I47">
        <f t="shared" si="0"/>
        <v>31.5</v>
      </c>
    </row>
    <row r="48" spans="1:9" x14ac:dyDescent="0.25">
      <c r="A48" s="1">
        <v>11.23</v>
      </c>
      <c r="C48">
        <v>3</v>
      </c>
      <c r="D48">
        <v>16.5</v>
      </c>
      <c r="E48">
        <v>10</v>
      </c>
      <c r="F48">
        <v>0.4</v>
      </c>
      <c r="I48">
        <f t="shared" si="0"/>
        <v>29.9</v>
      </c>
    </row>
    <row r="49" spans="1:9" x14ac:dyDescent="0.25">
      <c r="A49" s="1">
        <v>11.24</v>
      </c>
      <c r="C49">
        <v>11</v>
      </c>
      <c r="D49">
        <v>17</v>
      </c>
      <c r="E49">
        <v>10</v>
      </c>
      <c r="G49" t="s">
        <v>31</v>
      </c>
      <c r="H49">
        <v>3</v>
      </c>
      <c r="I49">
        <f t="shared" si="0"/>
        <v>41</v>
      </c>
    </row>
    <row r="50" spans="1:9" x14ac:dyDescent="0.25">
      <c r="A50" s="1">
        <v>11.25</v>
      </c>
      <c r="C50">
        <v>4.5</v>
      </c>
      <c r="D50">
        <v>12.8</v>
      </c>
      <c r="E50">
        <v>16.5</v>
      </c>
      <c r="F50">
        <v>0.3</v>
      </c>
      <c r="I50">
        <f t="shared" si="0"/>
        <v>34.099999999999994</v>
      </c>
    </row>
    <row r="51" spans="1:9" x14ac:dyDescent="0.25">
      <c r="A51" s="1">
        <v>11.26</v>
      </c>
      <c r="C51">
        <v>0</v>
      </c>
      <c r="D51">
        <v>15</v>
      </c>
      <c r="E51">
        <v>10</v>
      </c>
      <c r="F51">
        <v>0</v>
      </c>
      <c r="G51" t="s">
        <v>32</v>
      </c>
      <c r="H51">
        <v>21.88</v>
      </c>
      <c r="I51">
        <f t="shared" si="0"/>
        <v>46.879999999999995</v>
      </c>
    </row>
    <row r="52" spans="1:9" x14ac:dyDescent="0.25">
      <c r="A52" s="1">
        <v>11.27</v>
      </c>
      <c r="C52">
        <v>4.5</v>
      </c>
      <c r="D52">
        <v>10</v>
      </c>
      <c r="E52">
        <v>12</v>
      </c>
      <c r="F52">
        <v>0.4</v>
      </c>
      <c r="G52" t="s">
        <v>33</v>
      </c>
      <c r="H52">
        <v>4.5999999999999996</v>
      </c>
      <c r="I52">
        <f t="shared" si="0"/>
        <v>31.5</v>
      </c>
    </row>
    <row r="53" spans="1:9" x14ac:dyDescent="0.25">
      <c r="A53" s="1">
        <v>11.28</v>
      </c>
      <c r="C53">
        <v>3.8</v>
      </c>
      <c r="D53">
        <v>12.8</v>
      </c>
      <c r="E53">
        <v>10</v>
      </c>
      <c r="G53" t="s">
        <v>34</v>
      </c>
      <c r="H53">
        <v>3.3</v>
      </c>
      <c r="I53">
        <f t="shared" si="0"/>
        <v>29.900000000000002</v>
      </c>
    </row>
    <row r="54" spans="1:9" x14ac:dyDescent="0.25">
      <c r="A54" s="1">
        <v>11.29</v>
      </c>
      <c r="C54">
        <v>6.2</v>
      </c>
      <c r="D54">
        <v>15.2</v>
      </c>
      <c r="E54">
        <v>15</v>
      </c>
      <c r="I54">
        <f t="shared" si="0"/>
        <v>36.4</v>
      </c>
    </row>
    <row r="55" spans="1:9" x14ac:dyDescent="0.25">
      <c r="A55" s="1">
        <v>11.3</v>
      </c>
      <c r="C55">
        <v>3.8</v>
      </c>
      <c r="D55">
        <v>11.09</v>
      </c>
      <c r="E55">
        <v>10</v>
      </c>
      <c r="F55">
        <v>0.4</v>
      </c>
      <c r="I55">
        <f t="shared" si="0"/>
        <v>25.29</v>
      </c>
    </row>
    <row r="56" spans="1:9" x14ac:dyDescent="0.25">
      <c r="A56" s="1">
        <v>12.01</v>
      </c>
      <c r="C56">
        <v>3.3</v>
      </c>
      <c r="D56">
        <v>15</v>
      </c>
      <c r="E56">
        <v>12</v>
      </c>
      <c r="G56" t="s">
        <v>9</v>
      </c>
      <c r="H56">
        <v>5</v>
      </c>
      <c r="I56">
        <f t="shared" si="0"/>
        <v>35.299999999999997</v>
      </c>
    </row>
    <row r="57" spans="1:9" x14ac:dyDescent="0.25">
      <c r="A57" s="1">
        <v>12.02</v>
      </c>
      <c r="C57">
        <v>5</v>
      </c>
      <c r="D57">
        <v>10</v>
      </c>
      <c r="E57">
        <v>9</v>
      </c>
      <c r="F57">
        <v>0.4</v>
      </c>
      <c r="G57" t="s">
        <v>35</v>
      </c>
      <c r="H57">
        <v>13.11</v>
      </c>
      <c r="I57">
        <f t="shared" si="0"/>
        <v>37.51</v>
      </c>
    </row>
    <row r="58" spans="1:9" x14ac:dyDescent="0.25">
      <c r="A58" s="1">
        <v>12.03</v>
      </c>
      <c r="C58">
        <v>7</v>
      </c>
      <c r="D58">
        <v>14</v>
      </c>
      <c r="E58">
        <v>10</v>
      </c>
      <c r="G58" t="s">
        <v>9</v>
      </c>
      <c r="H58">
        <v>5</v>
      </c>
      <c r="I58">
        <f t="shared" si="0"/>
        <v>36</v>
      </c>
    </row>
    <row r="59" spans="1:9" x14ac:dyDescent="0.25">
      <c r="A59" s="1">
        <v>12.04</v>
      </c>
      <c r="C59">
        <v>3.5</v>
      </c>
      <c r="D59">
        <v>15</v>
      </c>
      <c r="E59">
        <v>11.3</v>
      </c>
      <c r="F59">
        <v>0.3</v>
      </c>
      <c r="I59">
        <f t="shared" si="0"/>
        <v>30.1</v>
      </c>
    </row>
    <row r="60" spans="1:9" x14ac:dyDescent="0.25">
      <c r="A60" s="1">
        <v>12.05</v>
      </c>
      <c r="C60">
        <v>5.2</v>
      </c>
      <c r="D60">
        <v>15</v>
      </c>
      <c r="E60">
        <v>11</v>
      </c>
      <c r="I60">
        <f t="shared" si="0"/>
        <v>31.2</v>
      </c>
    </row>
    <row r="61" spans="1:9" x14ac:dyDescent="0.25">
      <c r="A61" s="1">
        <v>12.06</v>
      </c>
      <c r="C61">
        <v>2.8</v>
      </c>
      <c r="D61">
        <v>10</v>
      </c>
      <c r="E61">
        <v>14</v>
      </c>
      <c r="F61">
        <v>0.4</v>
      </c>
      <c r="G61" t="s">
        <v>38</v>
      </c>
      <c r="H61">
        <v>1.5</v>
      </c>
      <c r="I61">
        <f t="shared" si="0"/>
        <v>28.7</v>
      </c>
    </row>
    <row r="62" spans="1:9" x14ac:dyDescent="0.25">
      <c r="A62" s="1">
        <v>12.07</v>
      </c>
      <c r="C62">
        <v>3.5</v>
      </c>
      <c r="D62">
        <v>12</v>
      </c>
      <c r="E62">
        <v>13</v>
      </c>
      <c r="G62" t="s">
        <v>36</v>
      </c>
      <c r="H62">
        <v>13.2</v>
      </c>
      <c r="I62">
        <f t="shared" si="0"/>
        <v>41.7</v>
      </c>
    </row>
    <row r="63" spans="1:9" x14ac:dyDescent="0.25">
      <c r="A63" s="1">
        <v>12.08</v>
      </c>
      <c r="C63">
        <v>3.3</v>
      </c>
      <c r="D63">
        <v>14</v>
      </c>
      <c r="E63">
        <v>12.9</v>
      </c>
      <c r="G63" t="s">
        <v>9</v>
      </c>
      <c r="H63">
        <v>5</v>
      </c>
      <c r="I63">
        <f t="shared" si="0"/>
        <v>35.200000000000003</v>
      </c>
    </row>
    <row r="64" spans="1:9" x14ac:dyDescent="0.25">
      <c r="A64" s="1">
        <v>12.09</v>
      </c>
      <c r="C64">
        <v>4</v>
      </c>
      <c r="D64">
        <v>12</v>
      </c>
      <c r="E64">
        <v>13.3</v>
      </c>
      <c r="F64">
        <v>0.4</v>
      </c>
      <c r="G64" t="s">
        <v>37</v>
      </c>
      <c r="H64">
        <v>30.6</v>
      </c>
      <c r="I64">
        <f t="shared" si="0"/>
        <v>60.3</v>
      </c>
    </row>
    <row r="65" spans="1:9" x14ac:dyDescent="0.25">
      <c r="A65" s="1">
        <v>12.1</v>
      </c>
      <c r="C65">
        <v>8</v>
      </c>
      <c r="D65">
        <v>10</v>
      </c>
      <c r="E65">
        <v>8.7100000000000009</v>
      </c>
      <c r="G65" t="s">
        <v>39</v>
      </c>
      <c r="H65">
        <v>5.9</v>
      </c>
      <c r="I65">
        <f t="shared" si="0"/>
        <v>32.61</v>
      </c>
    </row>
    <row r="66" spans="1:9" x14ac:dyDescent="0.25">
      <c r="A66" s="1">
        <v>12.11</v>
      </c>
      <c r="C66">
        <v>2.5</v>
      </c>
      <c r="D66">
        <v>14.8</v>
      </c>
      <c r="E66">
        <v>10</v>
      </c>
      <c r="G66" t="s">
        <v>27</v>
      </c>
      <c r="H66">
        <v>0.2</v>
      </c>
      <c r="I66">
        <f t="shared" si="0"/>
        <v>27.5</v>
      </c>
    </row>
    <row r="67" spans="1:9" x14ac:dyDescent="0.25">
      <c r="A67" s="1">
        <v>12.12</v>
      </c>
      <c r="C67">
        <v>2.9</v>
      </c>
      <c r="D67">
        <v>17</v>
      </c>
      <c r="E67">
        <v>10.9</v>
      </c>
      <c r="G67" t="s">
        <v>41</v>
      </c>
      <c r="H67">
        <v>8.4</v>
      </c>
      <c r="I67">
        <f t="shared" ref="I67:I130" si="1">SUM(C67:F67,H67)</f>
        <v>39.199999999999996</v>
      </c>
    </row>
    <row r="68" spans="1:9" x14ac:dyDescent="0.25">
      <c r="A68" s="1">
        <v>12.13</v>
      </c>
      <c r="C68">
        <v>3.3</v>
      </c>
      <c r="D68">
        <v>18.600000000000001</v>
      </c>
      <c r="E68">
        <v>12.5</v>
      </c>
      <c r="G68" t="s">
        <v>42</v>
      </c>
      <c r="H68">
        <v>8.1999999999999993</v>
      </c>
      <c r="I68">
        <f t="shared" si="1"/>
        <v>42.600000000000009</v>
      </c>
    </row>
    <row r="69" spans="1:9" x14ac:dyDescent="0.25">
      <c r="A69" s="1">
        <v>12.14</v>
      </c>
      <c r="C69">
        <v>4.9000000000000004</v>
      </c>
      <c r="D69">
        <v>10</v>
      </c>
      <c r="E69">
        <v>10.9</v>
      </c>
      <c r="F69">
        <v>0.4</v>
      </c>
      <c r="I69">
        <f t="shared" si="1"/>
        <v>26.2</v>
      </c>
    </row>
    <row r="70" spans="1:9" x14ac:dyDescent="0.25">
      <c r="A70" s="1">
        <v>12.15</v>
      </c>
      <c r="C70">
        <v>3.1</v>
      </c>
      <c r="D70">
        <v>15</v>
      </c>
      <c r="E70">
        <v>20.8</v>
      </c>
      <c r="G70" t="s">
        <v>9</v>
      </c>
      <c r="H70">
        <v>5</v>
      </c>
      <c r="I70">
        <f t="shared" si="1"/>
        <v>43.900000000000006</v>
      </c>
    </row>
    <row r="71" spans="1:9" x14ac:dyDescent="0.25">
      <c r="A71" s="1">
        <v>12.16</v>
      </c>
      <c r="C71">
        <v>3.5</v>
      </c>
      <c r="D71">
        <v>10</v>
      </c>
      <c r="E71">
        <v>10.4</v>
      </c>
      <c r="F71">
        <v>0.4</v>
      </c>
      <c r="I71">
        <f t="shared" si="1"/>
        <v>24.299999999999997</v>
      </c>
    </row>
    <row r="72" spans="1:9" x14ac:dyDescent="0.25">
      <c r="A72" s="1">
        <v>12.17</v>
      </c>
      <c r="C72">
        <v>4.3</v>
      </c>
      <c r="D72">
        <v>22.1</v>
      </c>
      <c r="E72">
        <v>12</v>
      </c>
      <c r="I72">
        <f t="shared" si="1"/>
        <v>38.400000000000006</v>
      </c>
    </row>
    <row r="73" spans="1:9" x14ac:dyDescent="0.25">
      <c r="A73" s="1">
        <v>12.18</v>
      </c>
      <c r="C73">
        <v>3.1</v>
      </c>
      <c r="D73">
        <v>10</v>
      </c>
      <c r="E73">
        <v>7.33</v>
      </c>
      <c r="F73">
        <v>0.4</v>
      </c>
      <c r="I73">
        <f t="shared" si="1"/>
        <v>20.83</v>
      </c>
    </row>
    <row r="74" spans="1:9" x14ac:dyDescent="0.25">
      <c r="A74" s="1">
        <v>12.19</v>
      </c>
      <c r="C74">
        <v>3.5</v>
      </c>
      <c r="D74">
        <v>14</v>
      </c>
      <c r="E74">
        <v>10.4</v>
      </c>
      <c r="G74" t="s">
        <v>9</v>
      </c>
      <c r="H74">
        <v>5</v>
      </c>
      <c r="I74">
        <f t="shared" si="1"/>
        <v>32.9</v>
      </c>
    </row>
    <row r="75" spans="1:9" x14ac:dyDescent="0.25">
      <c r="A75" s="1">
        <v>12.2</v>
      </c>
      <c r="C75">
        <v>4.3</v>
      </c>
      <c r="D75">
        <v>14</v>
      </c>
      <c r="E75">
        <v>14</v>
      </c>
      <c r="F75">
        <v>0.4</v>
      </c>
      <c r="I75">
        <f t="shared" si="1"/>
        <v>32.699999999999996</v>
      </c>
    </row>
    <row r="76" spans="1:9" x14ac:dyDescent="0.25">
      <c r="A76" s="1">
        <v>12.21</v>
      </c>
      <c r="C76">
        <v>2.8</v>
      </c>
      <c r="D76">
        <v>10</v>
      </c>
      <c r="E76">
        <v>11.5</v>
      </c>
      <c r="I76">
        <f t="shared" si="1"/>
        <v>24.3</v>
      </c>
    </row>
    <row r="77" spans="1:9" x14ac:dyDescent="0.25">
      <c r="A77" s="1">
        <v>12.22</v>
      </c>
      <c r="C77">
        <v>3.1</v>
      </c>
      <c r="D77">
        <v>12.35</v>
      </c>
      <c r="E77">
        <v>13.51</v>
      </c>
      <c r="F77">
        <v>0.4</v>
      </c>
      <c r="I77">
        <f t="shared" si="1"/>
        <v>29.36</v>
      </c>
    </row>
    <row r="78" spans="1:9" x14ac:dyDescent="0.25">
      <c r="A78" s="1">
        <v>12.23</v>
      </c>
      <c r="C78">
        <v>7</v>
      </c>
      <c r="D78">
        <v>10</v>
      </c>
      <c r="E78">
        <v>0</v>
      </c>
      <c r="F78">
        <v>0</v>
      </c>
      <c r="G78" t="s">
        <v>43</v>
      </c>
      <c r="H78">
        <v>210.3</v>
      </c>
      <c r="I78">
        <f t="shared" si="1"/>
        <v>227.3</v>
      </c>
    </row>
    <row r="79" spans="1:9" x14ac:dyDescent="0.25">
      <c r="A79" s="1">
        <v>12.24</v>
      </c>
      <c r="C79">
        <v>5</v>
      </c>
      <c r="D79">
        <v>7.4</v>
      </c>
      <c r="E79">
        <v>10</v>
      </c>
      <c r="F79">
        <v>0.4</v>
      </c>
      <c r="G79" t="s">
        <v>9</v>
      </c>
      <c r="H79">
        <v>5</v>
      </c>
      <c r="I79">
        <f t="shared" si="1"/>
        <v>27.799999999999997</v>
      </c>
    </row>
    <row r="80" spans="1:9" x14ac:dyDescent="0.25">
      <c r="A80" s="1">
        <v>12.25</v>
      </c>
      <c r="C80">
        <v>3.3</v>
      </c>
      <c r="D80">
        <v>14</v>
      </c>
      <c r="E80">
        <v>11</v>
      </c>
      <c r="I80">
        <f t="shared" si="1"/>
        <v>28.3</v>
      </c>
    </row>
    <row r="81" spans="1:9" x14ac:dyDescent="0.25">
      <c r="A81" s="1">
        <v>12.26</v>
      </c>
      <c r="C81">
        <v>5.0999999999999996</v>
      </c>
      <c r="D81">
        <v>16</v>
      </c>
      <c r="E81">
        <v>10.039999999999999</v>
      </c>
      <c r="F81">
        <v>0.4</v>
      </c>
      <c r="G81" t="s">
        <v>44</v>
      </c>
      <c r="H81">
        <v>19.399999999999999</v>
      </c>
      <c r="I81">
        <f t="shared" si="1"/>
        <v>50.94</v>
      </c>
    </row>
    <row r="82" spans="1:9" x14ac:dyDescent="0.25">
      <c r="A82" s="1">
        <v>12.27</v>
      </c>
      <c r="C82">
        <v>3.3</v>
      </c>
      <c r="D82">
        <v>16</v>
      </c>
      <c r="E82">
        <v>16.8</v>
      </c>
      <c r="G82" t="s">
        <v>45</v>
      </c>
      <c r="H82">
        <v>2.4</v>
      </c>
      <c r="I82">
        <f t="shared" si="1"/>
        <v>38.5</v>
      </c>
    </row>
    <row r="83" spans="1:9" x14ac:dyDescent="0.25">
      <c r="A83" s="1">
        <v>12.28</v>
      </c>
      <c r="I83">
        <f t="shared" si="1"/>
        <v>0</v>
      </c>
    </row>
    <row r="84" spans="1:9" x14ac:dyDescent="0.25">
      <c r="A84" s="1">
        <v>12.29</v>
      </c>
      <c r="I84">
        <f t="shared" si="1"/>
        <v>0</v>
      </c>
    </row>
    <row r="85" spans="1:9" x14ac:dyDescent="0.25">
      <c r="A85" s="1">
        <v>12.3</v>
      </c>
      <c r="I85">
        <f t="shared" si="1"/>
        <v>0</v>
      </c>
    </row>
    <row r="86" spans="1:9" x14ac:dyDescent="0.25">
      <c r="A86" s="1">
        <v>12.31</v>
      </c>
      <c r="I86">
        <f t="shared" si="1"/>
        <v>0</v>
      </c>
    </row>
    <row r="87" spans="1:9" x14ac:dyDescent="0.25">
      <c r="A87" s="1">
        <v>1.01</v>
      </c>
      <c r="I87">
        <f t="shared" si="1"/>
        <v>0</v>
      </c>
    </row>
    <row r="88" spans="1:9" x14ac:dyDescent="0.25">
      <c r="A88" s="1">
        <v>1.02</v>
      </c>
      <c r="I88">
        <f t="shared" si="1"/>
        <v>0</v>
      </c>
    </row>
    <row r="89" spans="1:9" x14ac:dyDescent="0.25">
      <c r="A89" s="1">
        <v>1.03</v>
      </c>
      <c r="I89">
        <f t="shared" si="1"/>
        <v>0</v>
      </c>
    </row>
    <row r="90" spans="1:9" x14ac:dyDescent="0.25">
      <c r="A90" s="1">
        <v>1.04</v>
      </c>
      <c r="I90">
        <f t="shared" si="1"/>
        <v>0</v>
      </c>
    </row>
    <row r="91" spans="1:9" x14ac:dyDescent="0.25">
      <c r="A91" s="1">
        <v>1.05</v>
      </c>
      <c r="I91">
        <f t="shared" si="1"/>
        <v>0</v>
      </c>
    </row>
    <row r="92" spans="1:9" x14ac:dyDescent="0.25">
      <c r="A92" s="1">
        <v>1.06</v>
      </c>
      <c r="I92">
        <f t="shared" si="1"/>
        <v>0</v>
      </c>
    </row>
    <row r="93" spans="1:9" x14ac:dyDescent="0.25">
      <c r="A93" s="1">
        <v>1.07</v>
      </c>
      <c r="I93">
        <f t="shared" si="1"/>
        <v>0</v>
      </c>
    </row>
    <row r="94" spans="1:9" x14ac:dyDescent="0.25">
      <c r="A94" s="1">
        <v>1.08</v>
      </c>
      <c r="I94">
        <f t="shared" si="1"/>
        <v>0</v>
      </c>
    </row>
    <row r="95" spans="1:9" x14ac:dyDescent="0.25">
      <c r="A95" s="1">
        <v>1.0900000000000001</v>
      </c>
      <c r="I95">
        <f t="shared" si="1"/>
        <v>0</v>
      </c>
    </row>
    <row r="96" spans="1:9" x14ac:dyDescent="0.25">
      <c r="I96">
        <f t="shared" si="1"/>
        <v>0</v>
      </c>
    </row>
    <row r="97" spans="1:12" x14ac:dyDescent="0.25">
      <c r="I97">
        <f t="shared" si="1"/>
        <v>0</v>
      </c>
    </row>
    <row r="98" spans="1:12" x14ac:dyDescent="0.25">
      <c r="I98">
        <f t="shared" si="1"/>
        <v>0</v>
      </c>
    </row>
    <row r="99" spans="1:12" x14ac:dyDescent="0.25">
      <c r="I99">
        <f t="shared" si="1"/>
        <v>0</v>
      </c>
    </row>
    <row r="100" spans="1:12" x14ac:dyDescent="0.25">
      <c r="I100">
        <f t="shared" si="1"/>
        <v>0</v>
      </c>
    </row>
    <row r="101" spans="1:12" x14ac:dyDescent="0.25">
      <c r="I101">
        <f t="shared" si="1"/>
        <v>0</v>
      </c>
    </row>
    <row r="102" spans="1:12" x14ac:dyDescent="0.25">
      <c r="I102">
        <f t="shared" si="1"/>
        <v>0</v>
      </c>
    </row>
    <row r="103" spans="1:12" x14ac:dyDescent="0.25">
      <c r="I103">
        <f t="shared" si="1"/>
        <v>0</v>
      </c>
      <c r="K103" t="s">
        <v>11</v>
      </c>
      <c r="L103" t="s">
        <v>12</v>
      </c>
    </row>
    <row r="104" spans="1:12" x14ac:dyDescent="0.25">
      <c r="A104">
        <v>2024</v>
      </c>
      <c r="I104">
        <f t="shared" si="1"/>
        <v>0</v>
      </c>
      <c r="K104">
        <f>SUM(I105:I414)</f>
        <v>91.2</v>
      </c>
      <c r="L104">
        <f>COUNT(C105:C350)</f>
        <v>1</v>
      </c>
    </row>
    <row r="105" spans="1:12" x14ac:dyDescent="0.25">
      <c r="A105">
        <v>2.23</v>
      </c>
      <c r="C105">
        <v>0</v>
      </c>
      <c r="D105">
        <v>0</v>
      </c>
      <c r="E105">
        <v>13</v>
      </c>
      <c r="F105">
        <v>0</v>
      </c>
      <c r="G105" t="s">
        <v>47</v>
      </c>
      <c r="H105">
        <v>78.2</v>
      </c>
      <c r="I105">
        <f t="shared" si="1"/>
        <v>91.2</v>
      </c>
    </row>
    <row r="106" spans="1:12" x14ac:dyDescent="0.25">
      <c r="I106">
        <f t="shared" si="1"/>
        <v>0</v>
      </c>
    </row>
    <row r="107" spans="1:12" x14ac:dyDescent="0.25">
      <c r="I107">
        <f t="shared" si="1"/>
        <v>0</v>
      </c>
    </row>
    <row r="108" spans="1:12" x14ac:dyDescent="0.25">
      <c r="I108">
        <f t="shared" si="1"/>
        <v>0</v>
      </c>
    </row>
    <row r="109" spans="1:12" x14ac:dyDescent="0.25">
      <c r="I109">
        <f t="shared" si="1"/>
        <v>0</v>
      </c>
    </row>
    <row r="110" spans="1:12" x14ac:dyDescent="0.25">
      <c r="I110">
        <f t="shared" si="1"/>
        <v>0</v>
      </c>
    </row>
    <row r="111" spans="1:12" x14ac:dyDescent="0.25">
      <c r="I111">
        <f t="shared" si="1"/>
        <v>0</v>
      </c>
    </row>
    <row r="112" spans="1:12" x14ac:dyDescent="0.25">
      <c r="I112">
        <f t="shared" si="1"/>
        <v>0</v>
      </c>
    </row>
    <row r="113" spans="9:9" x14ac:dyDescent="0.25">
      <c r="I113">
        <f t="shared" si="1"/>
        <v>0</v>
      </c>
    </row>
    <row r="114" spans="9:9" x14ac:dyDescent="0.25">
      <c r="I114">
        <f t="shared" si="1"/>
        <v>0</v>
      </c>
    </row>
    <row r="115" spans="9:9" x14ac:dyDescent="0.25">
      <c r="I115">
        <f t="shared" si="1"/>
        <v>0</v>
      </c>
    </row>
    <row r="116" spans="9:9" x14ac:dyDescent="0.25">
      <c r="I116">
        <f t="shared" si="1"/>
        <v>0</v>
      </c>
    </row>
    <row r="117" spans="9:9" x14ac:dyDescent="0.25">
      <c r="I117">
        <f t="shared" si="1"/>
        <v>0</v>
      </c>
    </row>
    <row r="118" spans="9:9" x14ac:dyDescent="0.25">
      <c r="I118">
        <f t="shared" si="1"/>
        <v>0</v>
      </c>
    </row>
    <row r="119" spans="9:9" x14ac:dyDescent="0.25">
      <c r="I119">
        <f t="shared" si="1"/>
        <v>0</v>
      </c>
    </row>
    <row r="120" spans="9:9" x14ac:dyDescent="0.25">
      <c r="I120">
        <f t="shared" si="1"/>
        <v>0</v>
      </c>
    </row>
    <row r="121" spans="9:9" x14ac:dyDescent="0.25">
      <c r="I121">
        <f t="shared" si="1"/>
        <v>0</v>
      </c>
    </row>
    <row r="122" spans="9:9" x14ac:dyDescent="0.25">
      <c r="I122">
        <f t="shared" si="1"/>
        <v>0</v>
      </c>
    </row>
    <row r="123" spans="9:9" x14ac:dyDescent="0.25">
      <c r="I123">
        <f t="shared" si="1"/>
        <v>0</v>
      </c>
    </row>
    <row r="124" spans="9:9" x14ac:dyDescent="0.25">
      <c r="I124">
        <f t="shared" si="1"/>
        <v>0</v>
      </c>
    </row>
    <row r="125" spans="9:9" x14ac:dyDescent="0.25">
      <c r="I125">
        <f t="shared" si="1"/>
        <v>0</v>
      </c>
    </row>
    <row r="126" spans="9:9" x14ac:dyDescent="0.25">
      <c r="I126">
        <f t="shared" si="1"/>
        <v>0</v>
      </c>
    </row>
    <row r="127" spans="9:9" x14ac:dyDescent="0.25">
      <c r="I127">
        <f t="shared" si="1"/>
        <v>0</v>
      </c>
    </row>
    <row r="128" spans="9:9" x14ac:dyDescent="0.25">
      <c r="I128">
        <f t="shared" si="1"/>
        <v>0</v>
      </c>
    </row>
    <row r="129" spans="9:9" x14ac:dyDescent="0.25">
      <c r="I129">
        <f t="shared" si="1"/>
        <v>0</v>
      </c>
    </row>
    <row r="130" spans="9:9" x14ac:dyDescent="0.25">
      <c r="I130">
        <f t="shared" si="1"/>
        <v>0</v>
      </c>
    </row>
    <row r="131" spans="9:9" x14ac:dyDescent="0.25">
      <c r="I131">
        <f t="shared" ref="I131:I147" si="2">SUM(C131:F131,H131)</f>
        <v>0</v>
      </c>
    </row>
    <row r="132" spans="9:9" x14ac:dyDescent="0.25">
      <c r="I132">
        <f t="shared" si="2"/>
        <v>0</v>
      </c>
    </row>
    <row r="133" spans="9:9" x14ac:dyDescent="0.25">
      <c r="I133">
        <f t="shared" si="2"/>
        <v>0</v>
      </c>
    </row>
    <row r="134" spans="9:9" x14ac:dyDescent="0.25">
      <c r="I134">
        <f t="shared" si="2"/>
        <v>0</v>
      </c>
    </row>
    <row r="135" spans="9:9" x14ac:dyDescent="0.25">
      <c r="I135">
        <f t="shared" si="2"/>
        <v>0</v>
      </c>
    </row>
    <row r="136" spans="9:9" x14ac:dyDescent="0.25">
      <c r="I136">
        <f t="shared" si="2"/>
        <v>0</v>
      </c>
    </row>
    <row r="137" spans="9:9" x14ac:dyDescent="0.25">
      <c r="I137">
        <f t="shared" si="2"/>
        <v>0</v>
      </c>
    </row>
    <row r="138" spans="9:9" x14ac:dyDescent="0.25">
      <c r="I138">
        <f t="shared" si="2"/>
        <v>0</v>
      </c>
    </row>
    <row r="139" spans="9:9" x14ac:dyDescent="0.25">
      <c r="I139">
        <f t="shared" si="2"/>
        <v>0</v>
      </c>
    </row>
    <row r="140" spans="9:9" x14ac:dyDescent="0.25">
      <c r="I140">
        <f t="shared" si="2"/>
        <v>0</v>
      </c>
    </row>
    <row r="141" spans="9:9" x14ac:dyDescent="0.25">
      <c r="I141">
        <f t="shared" si="2"/>
        <v>0</v>
      </c>
    </row>
    <row r="142" spans="9:9" x14ac:dyDescent="0.25">
      <c r="I142">
        <f t="shared" si="2"/>
        <v>0</v>
      </c>
    </row>
    <row r="143" spans="9:9" x14ac:dyDescent="0.25">
      <c r="I143">
        <f t="shared" si="2"/>
        <v>0</v>
      </c>
    </row>
    <row r="144" spans="9:9" x14ac:dyDescent="0.25">
      <c r="I144">
        <f t="shared" si="2"/>
        <v>0</v>
      </c>
    </row>
    <row r="145" spans="9:9" x14ac:dyDescent="0.25">
      <c r="I145">
        <f t="shared" si="2"/>
        <v>0</v>
      </c>
    </row>
    <row r="146" spans="9:9" x14ac:dyDescent="0.25">
      <c r="I146">
        <f t="shared" si="2"/>
        <v>0</v>
      </c>
    </row>
    <row r="147" spans="9:9" x14ac:dyDescent="0.25">
      <c r="I147">
        <f t="shared" si="2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罗好</dc:creator>
  <cp:lastModifiedBy>罗好</cp:lastModifiedBy>
  <dcterms:created xsi:type="dcterms:W3CDTF">2015-06-05T18:19:34Z</dcterms:created>
  <dcterms:modified xsi:type="dcterms:W3CDTF">2024-02-24T02:06:08Z</dcterms:modified>
</cp:coreProperties>
</file>