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oheng/Documents/code/python/workspace/mypython/myDataBase/export/excel/"/>
    </mc:Choice>
  </mc:AlternateContent>
  <xr:revisionPtr revIDLastSave="0" documentId="13_ncr:1_{150CBCE9-8D5B-AF46-A71D-CBC7E1BF3D72}" xr6:coauthVersionLast="45" xr6:coauthVersionMax="45" xr10:uidLastSave="{00000000-0000-0000-0000-000000000000}"/>
  <bookViews>
    <workbookView xWindow="6800" yWindow="460" windowWidth="29040" windowHeight="16440" xr2:uid="{00000000-000D-0000-FFFF-FFFF00000000}"/>
  </bookViews>
  <sheets>
    <sheet name="ABDA" sheetId="48" r:id="rId1"/>
    <sheet name="ACA" sheetId="2" r:id="rId2"/>
    <sheet name="ACA_SYARIAH" sheetId="3" r:id="rId3"/>
    <sheet name="ADIRA" sheetId="4" r:id="rId4"/>
    <sheet name="ADIRA_SYARIAH" sheetId="5" r:id="rId5"/>
    <sheet name="ASPAN" sheetId="46" r:id="rId6"/>
    <sheet name="ASWATA" sheetId="7" r:id="rId7"/>
    <sheet name="AVRIST" sheetId="8" r:id="rId8"/>
    <sheet name="AXA" sheetId="9" r:id="rId9"/>
    <sheet name="AXA MANDIRI" sheetId="10" r:id="rId10"/>
    <sheet name="Asuransi Simas Net" sheetId="6" r:id="rId11"/>
    <sheet name="Cakrawala" sheetId="11" r:id="rId12"/>
    <sheet name="ETIQA" sheetId="12" r:id="rId13"/>
    <sheet name="FPG" sheetId="13" r:id="rId14"/>
    <sheet name="HARTA" sheetId="14" r:id="rId15"/>
    <sheet name="JASINDO" sheetId="45" r:id="rId16"/>
    <sheet name="KB Ins" sheetId="44" r:id="rId17"/>
    <sheet name="KSK" sheetId="15" r:id="rId18"/>
    <sheet name="MAG" sheetId="16" r:id="rId19"/>
    <sheet name="MALACCA" sheetId="17" r:id="rId20"/>
    <sheet name="MEGA INSURANCE" sheetId="18" r:id="rId21"/>
    <sheet name="MNC Insurance" sheetId="19" r:id="rId22"/>
    <sheet name="PT Asuransi Staco Mandiri" sheetId="21" r:id="rId23"/>
    <sheet name="PT Asuransi Takaful Umum" sheetId="22" r:id="rId24"/>
    <sheet name="PT Asuransi Total Bersama" sheetId="23" r:id="rId25"/>
    <sheet name="PT Asuransi Tri Pakarta" sheetId="24" r:id="rId26"/>
    <sheet name="PT Avrist General Insurance" sheetId="25" r:id="rId27"/>
    <sheet name="PT. ASURANSI KRESNA MITRA" sheetId="30" r:id="rId28"/>
    <sheet name="PT. Asuransi Dayin Mitra" sheetId="26" r:id="rId29"/>
    <sheet name="PT. Asuransi Intra Asia" sheetId="28" r:id="rId30"/>
    <sheet name="PT. Asuransi Jasindo Syariah" sheetId="29" r:id="rId31"/>
    <sheet name="PT. Asuransi Sarana Lindung" sheetId="31" r:id="rId32"/>
    <sheet name="PT. Asuransi Sinar Mas" sheetId="32" r:id="rId33"/>
    <sheet name="PT. Asuransi Tugu Kresna" sheetId="33" r:id="rId34"/>
    <sheet name="PT. Bess Central Insurance" sheetId="34" r:id="rId35"/>
    <sheet name="PT. CHINA TAIPING INSURANCE" sheetId="35" r:id="rId36"/>
    <sheet name="PT. FUSE TEKNOLOGI INDONESIA" sheetId="36" r:id="rId37"/>
    <sheet name="PT. JASARAHARJA PUTERA" sheetId="37" r:id="rId38"/>
    <sheet name="PT. Tokio Marine Insurance" sheetId="38" r:id="rId39"/>
    <sheet name="PT.Asuransi Allianz Utama" sheetId="39" r:id="rId40"/>
    <sheet name="Pan Pacific Insurance" sheetId="20" r:id="rId41"/>
    <sheet name="RAKSA" sheetId="40" r:id="rId42"/>
    <sheet name="Simas Syariah" sheetId="41" r:id="rId43"/>
    <sheet name="Sompo" sheetId="47" r:id="rId44"/>
    <sheet name="Tugu Pratama" sheetId="42" r:id="rId45"/>
    <sheet name="ZURICH" sheetId="43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48" l="1"/>
  <c r="F34" i="48"/>
  <c r="M34" i="48"/>
  <c r="L34" i="48"/>
  <c r="H34" i="48"/>
  <c r="K33" i="48"/>
  <c r="F33" i="48"/>
  <c r="L33" i="48"/>
  <c r="H33" i="48"/>
  <c r="G33" i="48"/>
  <c r="K32" i="48"/>
  <c r="F32" i="48"/>
  <c r="M32" i="48"/>
  <c r="L32" i="48"/>
  <c r="H32" i="48"/>
  <c r="K31" i="48"/>
  <c r="F31" i="48"/>
  <c r="L31" i="48"/>
  <c r="H31" i="48"/>
  <c r="K30" i="48"/>
  <c r="F30" i="48"/>
  <c r="M30" i="48"/>
  <c r="L30" i="48"/>
  <c r="H30" i="48"/>
  <c r="K29" i="48"/>
  <c r="F29" i="48"/>
  <c r="L29" i="48"/>
  <c r="H29" i="48"/>
  <c r="K28" i="48"/>
  <c r="F28" i="48"/>
  <c r="M28" i="48"/>
  <c r="L28" i="48"/>
  <c r="H28" i="48"/>
  <c r="K27" i="48"/>
  <c r="F27" i="48"/>
  <c r="L27" i="48"/>
  <c r="H27" i="48"/>
  <c r="G27" i="48"/>
  <c r="K26" i="48"/>
  <c r="F26" i="48"/>
  <c r="M26" i="48"/>
  <c r="L26" i="48"/>
  <c r="H26" i="48"/>
  <c r="K25" i="48"/>
  <c r="F25" i="48"/>
  <c r="L25" i="48"/>
  <c r="H25" i="48"/>
  <c r="G25" i="48"/>
  <c r="K24" i="48"/>
  <c r="F24" i="48"/>
  <c r="M24" i="48"/>
  <c r="L24" i="48"/>
  <c r="H24" i="48"/>
  <c r="K23" i="48"/>
  <c r="F23" i="48"/>
  <c r="L23" i="48"/>
  <c r="H23" i="48"/>
  <c r="G23" i="48"/>
  <c r="K22" i="48"/>
  <c r="F22" i="48"/>
  <c r="M22" i="48"/>
  <c r="L22" i="48"/>
  <c r="H22" i="48"/>
  <c r="J35" i="48"/>
  <c r="M33" i="48" s="1"/>
  <c r="I35" i="48"/>
  <c r="E35" i="48"/>
  <c r="D35" i="48"/>
  <c r="K20" i="48"/>
  <c r="F20" i="48"/>
  <c r="M20" i="48"/>
  <c r="L20" i="48"/>
  <c r="H20" i="48"/>
  <c r="G20" i="48"/>
  <c r="K19" i="48"/>
  <c r="F19" i="48"/>
  <c r="K18" i="48"/>
  <c r="F18" i="48"/>
  <c r="M18" i="48"/>
  <c r="L18" i="48"/>
  <c r="H18" i="48"/>
  <c r="G18" i="48"/>
  <c r="K17" i="48"/>
  <c r="F17" i="48"/>
  <c r="G17" i="48"/>
  <c r="K16" i="48"/>
  <c r="F16" i="48"/>
  <c r="M16" i="48"/>
  <c r="K15" i="48"/>
  <c r="F15" i="48"/>
  <c r="G15" i="48"/>
  <c r="K14" i="48"/>
  <c r="F14" i="48"/>
  <c r="M14" i="48"/>
  <c r="L14" i="48"/>
  <c r="H14" i="48"/>
  <c r="K13" i="48"/>
  <c r="F13" i="48"/>
  <c r="K12" i="48"/>
  <c r="F12" i="48"/>
  <c r="M12" i="48"/>
  <c r="L12" i="48"/>
  <c r="H12" i="48"/>
  <c r="G12" i="48"/>
  <c r="K11" i="48"/>
  <c r="F11" i="48"/>
  <c r="K10" i="48"/>
  <c r="F10" i="48"/>
  <c r="M10" i="48"/>
  <c r="L10" i="48"/>
  <c r="H10" i="48"/>
  <c r="G10" i="48"/>
  <c r="K9" i="48"/>
  <c r="F9" i="48"/>
  <c r="G9" i="48"/>
  <c r="K8" i="48"/>
  <c r="F8" i="48"/>
  <c r="M8" i="48"/>
  <c r="K7" i="48"/>
  <c r="F7" i="48"/>
  <c r="G7" i="48"/>
  <c r="K6" i="48"/>
  <c r="F6" i="48"/>
  <c r="M6" i="48"/>
  <c r="L6" i="48"/>
  <c r="H6" i="48"/>
  <c r="K5" i="48"/>
  <c r="F5" i="48"/>
  <c r="K4" i="48"/>
  <c r="F4" i="48"/>
  <c r="M4" i="48"/>
  <c r="L4" i="48"/>
  <c r="H4" i="48"/>
  <c r="G4" i="48"/>
  <c r="K3" i="48"/>
  <c r="F3" i="48"/>
  <c r="J21" i="48"/>
  <c r="I21" i="48"/>
  <c r="E21" i="48"/>
  <c r="D21" i="48"/>
  <c r="G19" i="48" s="1"/>
  <c r="K30" i="47"/>
  <c r="F30" i="47"/>
  <c r="M30" i="47"/>
  <c r="K29" i="47"/>
  <c r="F29" i="47"/>
  <c r="M29" i="47"/>
  <c r="L29" i="47"/>
  <c r="K28" i="47"/>
  <c r="F28" i="47"/>
  <c r="M28" i="47"/>
  <c r="K27" i="47"/>
  <c r="F27" i="47"/>
  <c r="M27" i="47"/>
  <c r="H27" i="47"/>
  <c r="G27" i="47"/>
  <c r="K26" i="47"/>
  <c r="F26" i="47"/>
  <c r="M26" i="47"/>
  <c r="K25" i="47"/>
  <c r="F25" i="47"/>
  <c r="M25" i="47"/>
  <c r="H25" i="47"/>
  <c r="K24" i="47"/>
  <c r="F24" i="47"/>
  <c r="M24" i="47"/>
  <c r="K23" i="47"/>
  <c r="F23" i="47"/>
  <c r="M23" i="47"/>
  <c r="K22" i="47"/>
  <c r="F22" i="47"/>
  <c r="M22" i="47"/>
  <c r="K21" i="47"/>
  <c r="F21" i="47"/>
  <c r="M21" i="47"/>
  <c r="L21" i="47"/>
  <c r="K20" i="47"/>
  <c r="F20" i="47"/>
  <c r="M20" i="47"/>
  <c r="J31" i="47"/>
  <c r="I31" i="47"/>
  <c r="L27" i="47" s="1"/>
  <c r="E31" i="47"/>
  <c r="D31" i="47"/>
  <c r="K18" i="47"/>
  <c r="F18" i="47"/>
  <c r="M18" i="47"/>
  <c r="K17" i="47"/>
  <c r="F17" i="47"/>
  <c r="K16" i="47"/>
  <c r="F16" i="47"/>
  <c r="L16" i="47"/>
  <c r="H16" i="47"/>
  <c r="K15" i="47"/>
  <c r="F15" i="47"/>
  <c r="K14" i="47"/>
  <c r="F14" i="47"/>
  <c r="K13" i="47"/>
  <c r="F13" i="47"/>
  <c r="K12" i="47"/>
  <c r="F12" i="47"/>
  <c r="K11" i="47"/>
  <c r="F11" i="47"/>
  <c r="L11" i="47"/>
  <c r="H11" i="47"/>
  <c r="K10" i="47"/>
  <c r="F10" i="47"/>
  <c r="K9" i="47"/>
  <c r="F9" i="47"/>
  <c r="H9" i="47"/>
  <c r="G9" i="47"/>
  <c r="K8" i="47"/>
  <c r="F8" i="47"/>
  <c r="K7" i="47"/>
  <c r="F7" i="47"/>
  <c r="K6" i="47"/>
  <c r="F6" i="47"/>
  <c r="M6" i="47"/>
  <c r="K5" i="47"/>
  <c r="F5" i="47"/>
  <c r="K4" i="47"/>
  <c r="F4" i="47"/>
  <c r="M4" i="47"/>
  <c r="L4" i="47"/>
  <c r="H4" i="47"/>
  <c r="K3" i="47"/>
  <c r="F3" i="47"/>
  <c r="J19" i="47"/>
  <c r="M14" i="47" s="1"/>
  <c r="I19" i="47"/>
  <c r="L18" i="47" s="1"/>
  <c r="E19" i="47"/>
  <c r="H18" i="47" s="1"/>
  <c r="D19" i="47"/>
  <c r="K17" i="46"/>
  <c r="F17" i="46"/>
  <c r="G17" i="46"/>
  <c r="K16" i="46"/>
  <c r="F16" i="46"/>
  <c r="K15" i="46"/>
  <c r="F15" i="46"/>
  <c r="K14" i="46"/>
  <c r="F14" i="46"/>
  <c r="M14" i="46"/>
  <c r="K13" i="46"/>
  <c r="F13" i="46"/>
  <c r="K12" i="46"/>
  <c r="F12" i="46"/>
  <c r="M12" i="46"/>
  <c r="L12" i="46"/>
  <c r="H12" i="46"/>
  <c r="G12" i="46"/>
  <c r="K11" i="46"/>
  <c r="F11" i="46"/>
  <c r="K10" i="46"/>
  <c r="F10" i="46"/>
  <c r="M10" i="46"/>
  <c r="L10" i="46"/>
  <c r="K9" i="46"/>
  <c r="F9" i="46"/>
  <c r="G9" i="46"/>
  <c r="K8" i="46"/>
  <c r="F8" i="46"/>
  <c r="K7" i="46"/>
  <c r="F7" i="46"/>
  <c r="K6" i="46"/>
  <c r="F6" i="46"/>
  <c r="M6" i="46"/>
  <c r="K5" i="46"/>
  <c r="F5" i="46"/>
  <c r="K4" i="46"/>
  <c r="F4" i="46"/>
  <c r="M4" i="46"/>
  <c r="L4" i="46"/>
  <c r="H4" i="46"/>
  <c r="G4" i="46"/>
  <c r="K3" i="46"/>
  <c r="F3" i="46"/>
  <c r="J18" i="46"/>
  <c r="I18" i="46"/>
  <c r="E18" i="46"/>
  <c r="H10" i="46" s="1"/>
  <c r="D18" i="46"/>
  <c r="G14" i="46" s="1"/>
  <c r="K13" i="45"/>
  <c r="F13" i="45"/>
  <c r="M13" i="45"/>
  <c r="K12" i="45"/>
  <c r="F12" i="45"/>
  <c r="F14" i="45" s="1"/>
  <c r="M12" i="45"/>
  <c r="K11" i="45"/>
  <c r="F11" i="45"/>
  <c r="M11" i="45"/>
  <c r="J14" i="45"/>
  <c r="I14" i="45"/>
  <c r="E14" i="45"/>
  <c r="D14" i="45"/>
  <c r="K9" i="45"/>
  <c r="F9" i="45"/>
  <c r="M9" i="45"/>
  <c r="L9" i="45"/>
  <c r="H9" i="45"/>
  <c r="K8" i="45"/>
  <c r="F8" i="45"/>
  <c r="L8" i="45"/>
  <c r="H8" i="45"/>
  <c r="G8" i="45"/>
  <c r="K7" i="45"/>
  <c r="F7" i="45"/>
  <c r="M7" i="45"/>
  <c r="L7" i="45"/>
  <c r="H7" i="45"/>
  <c r="K6" i="45"/>
  <c r="F6" i="45"/>
  <c r="L6" i="45"/>
  <c r="H6" i="45"/>
  <c r="G6" i="45"/>
  <c r="K5" i="45"/>
  <c r="F5" i="45"/>
  <c r="M5" i="45"/>
  <c r="L5" i="45"/>
  <c r="H5" i="45"/>
  <c r="K4" i="45"/>
  <c r="F4" i="45"/>
  <c r="L4" i="45"/>
  <c r="H4" i="45"/>
  <c r="G4" i="45"/>
  <c r="K3" i="45"/>
  <c r="F3" i="45"/>
  <c r="M3" i="45"/>
  <c r="L3" i="45"/>
  <c r="H3" i="45"/>
  <c r="J10" i="45"/>
  <c r="M8" i="45" s="1"/>
  <c r="I10" i="45"/>
  <c r="E10" i="45"/>
  <c r="D10" i="45"/>
  <c r="K26" i="44"/>
  <c r="F26" i="44"/>
  <c r="M26" i="44"/>
  <c r="L26" i="44"/>
  <c r="H26" i="44"/>
  <c r="G26" i="44"/>
  <c r="K25" i="44"/>
  <c r="F25" i="44"/>
  <c r="M25" i="44"/>
  <c r="G25" i="44"/>
  <c r="K24" i="44"/>
  <c r="F24" i="44"/>
  <c r="M24" i="44"/>
  <c r="L24" i="44"/>
  <c r="H24" i="44"/>
  <c r="K23" i="44"/>
  <c r="F23" i="44"/>
  <c r="M23" i="44"/>
  <c r="G23" i="44"/>
  <c r="K22" i="44"/>
  <c r="K27" i="44" s="1"/>
  <c r="F22" i="44"/>
  <c r="F27" i="44" s="1"/>
  <c r="M22" i="44"/>
  <c r="L22" i="44"/>
  <c r="H22" i="44"/>
  <c r="J27" i="44"/>
  <c r="I27" i="44"/>
  <c r="L25" i="44" s="1"/>
  <c r="E27" i="44"/>
  <c r="H25" i="44" s="1"/>
  <c r="D27" i="44"/>
  <c r="G22" i="44" s="1"/>
  <c r="K20" i="44"/>
  <c r="F20" i="44"/>
  <c r="K19" i="44"/>
  <c r="F19" i="44"/>
  <c r="G19" i="44"/>
  <c r="K18" i="44"/>
  <c r="F18" i="44"/>
  <c r="G18" i="44"/>
  <c r="K17" i="44"/>
  <c r="F17" i="44"/>
  <c r="K16" i="44"/>
  <c r="F16" i="44"/>
  <c r="G16" i="44"/>
  <c r="K15" i="44"/>
  <c r="F15" i="44"/>
  <c r="G15" i="44"/>
  <c r="K14" i="44"/>
  <c r="F14" i="44"/>
  <c r="G14" i="44"/>
  <c r="K13" i="44"/>
  <c r="F13" i="44"/>
  <c r="G13" i="44"/>
  <c r="K12" i="44"/>
  <c r="F12" i="44"/>
  <c r="M12" i="44"/>
  <c r="K11" i="44"/>
  <c r="F11" i="44"/>
  <c r="G11" i="44"/>
  <c r="K10" i="44"/>
  <c r="F10" i="44"/>
  <c r="M10" i="44"/>
  <c r="G10" i="44"/>
  <c r="K9" i="44"/>
  <c r="F9" i="44"/>
  <c r="K8" i="44"/>
  <c r="F8" i="44"/>
  <c r="G8" i="44"/>
  <c r="K7" i="44"/>
  <c r="F7" i="44"/>
  <c r="G7" i="44"/>
  <c r="K6" i="44"/>
  <c r="F6" i="44"/>
  <c r="G6" i="44"/>
  <c r="K5" i="44"/>
  <c r="F5" i="44"/>
  <c r="G5" i="44"/>
  <c r="K4" i="44"/>
  <c r="F4" i="44"/>
  <c r="M4" i="44"/>
  <c r="K3" i="44"/>
  <c r="F3" i="44"/>
  <c r="G3" i="44"/>
  <c r="J21" i="44"/>
  <c r="I21" i="44"/>
  <c r="E21" i="44"/>
  <c r="D21" i="44"/>
  <c r="K21" i="43"/>
  <c r="F21" i="43"/>
  <c r="M21" i="43"/>
  <c r="K20" i="43"/>
  <c r="F20" i="43"/>
  <c r="M20" i="43"/>
  <c r="L20" i="43"/>
  <c r="H20" i="43"/>
  <c r="G20" i="43"/>
  <c r="K19" i="43"/>
  <c r="F19" i="43"/>
  <c r="M19" i="43"/>
  <c r="K18" i="43"/>
  <c r="F18" i="43"/>
  <c r="M18" i="43"/>
  <c r="K17" i="43"/>
  <c r="F17" i="43"/>
  <c r="M17" i="43"/>
  <c r="K16" i="43"/>
  <c r="F16" i="43"/>
  <c r="M16" i="43"/>
  <c r="L16" i="43"/>
  <c r="H16" i="43"/>
  <c r="K15" i="43"/>
  <c r="F15" i="43"/>
  <c r="M15" i="43"/>
  <c r="K14" i="43"/>
  <c r="F14" i="43"/>
  <c r="M14" i="43"/>
  <c r="L14" i="43"/>
  <c r="H14" i="43"/>
  <c r="G14" i="43"/>
  <c r="K13" i="43"/>
  <c r="F13" i="43"/>
  <c r="M13" i="43"/>
  <c r="J22" i="43"/>
  <c r="I22" i="43"/>
  <c r="E22" i="43"/>
  <c r="D22" i="43"/>
  <c r="K11" i="43"/>
  <c r="F11" i="43"/>
  <c r="M11" i="43"/>
  <c r="L11" i="43"/>
  <c r="H11" i="43"/>
  <c r="K10" i="43"/>
  <c r="F10" i="43"/>
  <c r="L10" i="43"/>
  <c r="H10" i="43"/>
  <c r="K9" i="43"/>
  <c r="F9" i="43"/>
  <c r="M9" i="43"/>
  <c r="L9" i="43"/>
  <c r="H9" i="43"/>
  <c r="K8" i="43"/>
  <c r="F8" i="43"/>
  <c r="L8" i="43"/>
  <c r="H8" i="43"/>
  <c r="K7" i="43"/>
  <c r="F7" i="43"/>
  <c r="M7" i="43"/>
  <c r="L7" i="43"/>
  <c r="H7" i="43"/>
  <c r="K6" i="43"/>
  <c r="F6" i="43"/>
  <c r="L6" i="43"/>
  <c r="H6" i="43"/>
  <c r="G6" i="43"/>
  <c r="K5" i="43"/>
  <c r="F5" i="43"/>
  <c r="M5" i="43"/>
  <c r="L5" i="43"/>
  <c r="H5" i="43"/>
  <c r="K4" i="43"/>
  <c r="F4" i="43"/>
  <c r="L4" i="43"/>
  <c r="H4" i="43"/>
  <c r="G4" i="43"/>
  <c r="K3" i="43"/>
  <c r="F3" i="43"/>
  <c r="M3" i="43"/>
  <c r="L3" i="43"/>
  <c r="H3" i="43"/>
  <c r="J12" i="43"/>
  <c r="M10" i="43" s="1"/>
  <c r="I12" i="43"/>
  <c r="E12" i="43"/>
  <c r="D12" i="43"/>
  <c r="K30" i="42"/>
  <c r="F30" i="42"/>
  <c r="M30" i="42"/>
  <c r="L30" i="42"/>
  <c r="H30" i="42"/>
  <c r="G30" i="42"/>
  <c r="K29" i="42"/>
  <c r="F29" i="42"/>
  <c r="L29" i="42"/>
  <c r="G29" i="42"/>
  <c r="K28" i="42"/>
  <c r="F28" i="42"/>
  <c r="M28" i="42"/>
  <c r="L28" i="42"/>
  <c r="H28" i="42"/>
  <c r="G28" i="42"/>
  <c r="K27" i="42"/>
  <c r="F27" i="42"/>
  <c r="L27" i="42"/>
  <c r="G27" i="42"/>
  <c r="K26" i="42"/>
  <c r="F26" i="42"/>
  <c r="M26" i="42"/>
  <c r="L26" i="42"/>
  <c r="H26" i="42"/>
  <c r="G26" i="42"/>
  <c r="K25" i="42"/>
  <c r="F25" i="42"/>
  <c r="L25" i="42"/>
  <c r="G25" i="42"/>
  <c r="K24" i="42"/>
  <c r="F24" i="42"/>
  <c r="L24" i="42"/>
  <c r="H24" i="42"/>
  <c r="G24" i="42"/>
  <c r="K23" i="42"/>
  <c r="F23" i="42"/>
  <c r="L23" i="42"/>
  <c r="G23" i="42"/>
  <c r="K22" i="42"/>
  <c r="F22" i="42"/>
  <c r="L22" i="42"/>
  <c r="H22" i="42"/>
  <c r="G22" i="42"/>
  <c r="K21" i="42"/>
  <c r="F21" i="42"/>
  <c r="L21" i="42"/>
  <c r="G21" i="42"/>
  <c r="K20" i="42"/>
  <c r="F20" i="42"/>
  <c r="M20" i="42"/>
  <c r="L20" i="42"/>
  <c r="H20" i="42"/>
  <c r="G20" i="42"/>
  <c r="K19" i="42"/>
  <c r="F19" i="42"/>
  <c r="L19" i="42"/>
  <c r="G19" i="42"/>
  <c r="K18" i="42"/>
  <c r="F18" i="42"/>
  <c r="M18" i="42"/>
  <c r="L18" i="42"/>
  <c r="H18" i="42"/>
  <c r="G18" i="42"/>
  <c r="J31" i="42"/>
  <c r="M24" i="42" s="1"/>
  <c r="I31" i="42"/>
  <c r="E31" i="42"/>
  <c r="H29" i="42" s="1"/>
  <c r="D31" i="42"/>
  <c r="K16" i="42"/>
  <c r="F16" i="42"/>
  <c r="M16" i="42"/>
  <c r="K15" i="42"/>
  <c r="F15" i="42"/>
  <c r="M15" i="42"/>
  <c r="K14" i="42"/>
  <c r="F14" i="42"/>
  <c r="M14" i="42"/>
  <c r="K13" i="42"/>
  <c r="F13" i="42"/>
  <c r="M13" i="42"/>
  <c r="K12" i="42"/>
  <c r="F12" i="42"/>
  <c r="M12" i="42"/>
  <c r="K11" i="42"/>
  <c r="F11" i="42"/>
  <c r="M11" i="42"/>
  <c r="K10" i="42"/>
  <c r="F10" i="42"/>
  <c r="M10" i="42"/>
  <c r="K9" i="42"/>
  <c r="F9" i="42"/>
  <c r="M9" i="42"/>
  <c r="K8" i="42"/>
  <c r="F8" i="42"/>
  <c r="M8" i="42"/>
  <c r="H8" i="42"/>
  <c r="K7" i="42"/>
  <c r="F7" i="42"/>
  <c r="M7" i="42"/>
  <c r="K6" i="42"/>
  <c r="F6" i="42"/>
  <c r="M6" i="42"/>
  <c r="H6" i="42"/>
  <c r="K5" i="42"/>
  <c r="F5" i="42"/>
  <c r="M5" i="42"/>
  <c r="K4" i="42"/>
  <c r="F4" i="42"/>
  <c r="M4" i="42"/>
  <c r="K3" i="42"/>
  <c r="F3" i="42"/>
  <c r="M3" i="42"/>
  <c r="J17" i="42"/>
  <c r="I17" i="42"/>
  <c r="L8" i="42" s="1"/>
  <c r="E17" i="42"/>
  <c r="D17" i="42"/>
  <c r="K6" i="41"/>
  <c r="F6" i="41"/>
  <c r="K5" i="41"/>
  <c r="F5" i="41"/>
  <c r="G5" i="41"/>
  <c r="K4" i="41"/>
  <c r="K7" i="41" s="1"/>
  <c r="F4" i="41"/>
  <c r="M4" i="41"/>
  <c r="K3" i="41"/>
  <c r="F3" i="41"/>
  <c r="G3" i="41"/>
  <c r="J7" i="41"/>
  <c r="I7" i="41"/>
  <c r="L3" i="41" s="1"/>
  <c r="F7" i="41"/>
  <c r="E7" i="41"/>
  <c r="D7" i="41"/>
  <c r="G6" i="41" s="1"/>
  <c r="K3" i="40"/>
  <c r="K4" i="40" s="1"/>
  <c r="F3" i="40"/>
  <c r="H3" i="40"/>
  <c r="J4" i="40"/>
  <c r="M3" i="40" s="1"/>
  <c r="I4" i="40"/>
  <c r="L3" i="40" s="1"/>
  <c r="F4" i="40"/>
  <c r="E4" i="40"/>
  <c r="D4" i="40"/>
  <c r="G3" i="40" s="1"/>
  <c r="K5" i="39"/>
  <c r="F5" i="39"/>
  <c r="K4" i="39"/>
  <c r="F4" i="39"/>
  <c r="M4" i="39"/>
  <c r="L4" i="39"/>
  <c r="H4" i="39"/>
  <c r="K3" i="39"/>
  <c r="F3" i="39"/>
  <c r="H3" i="39"/>
  <c r="J6" i="39"/>
  <c r="I6" i="39"/>
  <c r="E6" i="39"/>
  <c r="H5" i="39" s="1"/>
  <c r="D6" i="39"/>
  <c r="K14" i="38"/>
  <c r="F14" i="38"/>
  <c r="H14" i="38"/>
  <c r="K13" i="38"/>
  <c r="F13" i="38"/>
  <c r="L13" i="38"/>
  <c r="H13" i="38"/>
  <c r="G13" i="38"/>
  <c r="K12" i="38"/>
  <c r="F12" i="38"/>
  <c r="H12" i="38"/>
  <c r="K11" i="38"/>
  <c r="F11" i="38"/>
  <c r="M11" i="38"/>
  <c r="L11" i="38"/>
  <c r="H11" i="38"/>
  <c r="G11" i="38"/>
  <c r="K10" i="38"/>
  <c r="F10" i="38"/>
  <c r="H10" i="38"/>
  <c r="K9" i="38"/>
  <c r="F9" i="38"/>
  <c r="M9" i="38"/>
  <c r="L9" i="38"/>
  <c r="H9" i="38"/>
  <c r="G9" i="38"/>
  <c r="K8" i="38"/>
  <c r="F8" i="38"/>
  <c r="H8" i="38"/>
  <c r="K7" i="38"/>
  <c r="F7" i="38"/>
  <c r="H7" i="38"/>
  <c r="G7" i="38"/>
  <c r="K6" i="38"/>
  <c r="F6" i="38"/>
  <c r="H6" i="38"/>
  <c r="K5" i="38"/>
  <c r="F5" i="38"/>
  <c r="M5" i="38"/>
  <c r="L5" i="38"/>
  <c r="H5" i="38"/>
  <c r="G5" i="38"/>
  <c r="K4" i="38"/>
  <c r="F4" i="38"/>
  <c r="H4" i="38"/>
  <c r="K3" i="38"/>
  <c r="F3" i="38"/>
  <c r="M3" i="38"/>
  <c r="L3" i="38"/>
  <c r="H3" i="38"/>
  <c r="G3" i="38"/>
  <c r="J15" i="38"/>
  <c r="M13" i="38" s="1"/>
  <c r="I15" i="38"/>
  <c r="L7" i="38" s="1"/>
  <c r="E15" i="38"/>
  <c r="D15" i="38"/>
  <c r="G14" i="38" s="1"/>
  <c r="K4" i="37"/>
  <c r="F4" i="37"/>
  <c r="M4" i="37"/>
  <c r="L4" i="37"/>
  <c r="H4" i="37"/>
  <c r="K3" i="37"/>
  <c r="K5" i="37" s="1"/>
  <c r="F3" i="37"/>
  <c r="M3" i="37"/>
  <c r="L3" i="37"/>
  <c r="J5" i="37"/>
  <c r="I5" i="37"/>
  <c r="E5" i="37"/>
  <c r="H3" i="37" s="1"/>
  <c r="D5" i="37"/>
  <c r="G3" i="37" s="1"/>
  <c r="K20" i="36"/>
  <c r="F20" i="36"/>
  <c r="L20" i="36"/>
  <c r="H20" i="36"/>
  <c r="K19" i="36"/>
  <c r="F19" i="36"/>
  <c r="K18" i="36"/>
  <c r="F18" i="36"/>
  <c r="L18" i="36"/>
  <c r="H18" i="36"/>
  <c r="K17" i="36"/>
  <c r="F17" i="36"/>
  <c r="L17" i="36"/>
  <c r="H17" i="36"/>
  <c r="G17" i="36"/>
  <c r="K16" i="36"/>
  <c r="F16" i="36"/>
  <c r="L16" i="36"/>
  <c r="H16" i="36"/>
  <c r="K15" i="36"/>
  <c r="F15" i="36"/>
  <c r="L15" i="36"/>
  <c r="H15" i="36"/>
  <c r="G15" i="36"/>
  <c r="K14" i="36"/>
  <c r="F14" i="36"/>
  <c r="H14" i="36"/>
  <c r="K13" i="36"/>
  <c r="F13" i="36"/>
  <c r="L13" i="36"/>
  <c r="H13" i="36"/>
  <c r="G13" i="36"/>
  <c r="K12" i="36"/>
  <c r="F12" i="36"/>
  <c r="K11" i="36"/>
  <c r="F11" i="36"/>
  <c r="L11" i="36"/>
  <c r="H11" i="36"/>
  <c r="G11" i="36"/>
  <c r="K10" i="36"/>
  <c r="F10" i="36"/>
  <c r="L10" i="36"/>
  <c r="H10" i="36"/>
  <c r="K9" i="36"/>
  <c r="F9" i="36"/>
  <c r="H9" i="36"/>
  <c r="G9" i="36"/>
  <c r="K8" i="36"/>
  <c r="F8" i="36"/>
  <c r="L8" i="36"/>
  <c r="H8" i="36"/>
  <c r="K7" i="36"/>
  <c r="F7" i="36"/>
  <c r="K6" i="36"/>
  <c r="F6" i="36"/>
  <c r="L6" i="36"/>
  <c r="H6" i="36"/>
  <c r="K5" i="36"/>
  <c r="F5" i="36"/>
  <c r="L5" i="36"/>
  <c r="H5" i="36"/>
  <c r="G5" i="36"/>
  <c r="K4" i="36"/>
  <c r="F4" i="36"/>
  <c r="L4" i="36"/>
  <c r="H4" i="36"/>
  <c r="K3" i="36"/>
  <c r="F3" i="36"/>
  <c r="L3" i="36"/>
  <c r="H3" i="36"/>
  <c r="G3" i="36"/>
  <c r="J21" i="36"/>
  <c r="I21" i="36"/>
  <c r="L19" i="36" s="1"/>
  <c r="E21" i="36"/>
  <c r="H19" i="36" s="1"/>
  <c r="D21" i="36"/>
  <c r="K7" i="35"/>
  <c r="F7" i="35"/>
  <c r="M7" i="35"/>
  <c r="L7" i="35"/>
  <c r="K6" i="35"/>
  <c r="F6" i="35"/>
  <c r="M6" i="35"/>
  <c r="L6" i="35"/>
  <c r="K5" i="35"/>
  <c r="F5" i="35"/>
  <c r="K4" i="35"/>
  <c r="K8" i="35" s="1"/>
  <c r="F4" i="35"/>
  <c r="F8" i="35" s="1"/>
  <c r="M4" i="35"/>
  <c r="L4" i="35"/>
  <c r="K3" i="35"/>
  <c r="F3" i="35"/>
  <c r="J8" i="35"/>
  <c r="M3" i="35" s="1"/>
  <c r="I8" i="35"/>
  <c r="L3" i="35" s="1"/>
  <c r="E8" i="35"/>
  <c r="H4" i="35" s="1"/>
  <c r="D8" i="35"/>
  <c r="K4" i="34"/>
  <c r="F4" i="34"/>
  <c r="L4" i="34"/>
  <c r="G4" i="34"/>
  <c r="K3" i="34"/>
  <c r="F3" i="34"/>
  <c r="F5" i="34" s="1"/>
  <c r="L3" i="34"/>
  <c r="H3" i="34"/>
  <c r="G3" i="34"/>
  <c r="J5" i="34"/>
  <c r="M4" i="34" s="1"/>
  <c r="I5" i="34"/>
  <c r="E5" i="34"/>
  <c r="H4" i="34" s="1"/>
  <c r="D5" i="34"/>
  <c r="K8" i="33"/>
  <c r="F8" i="33"/>
  <c r="H8" i="33"/>
  <c r="G8" i="33"/>
  <c r="K7" i="33"/>
  <c r="F7" i="33"/>
  <c r="K6" i="33"/>
  <c r="F6" i="33"/>
  <c r="M6" i="33"/>
  <c r="L6" i="33"/>
  <c r="H6" i="33"/>
  <c r="G6" i="33"/>
  <c r="K5" i="33"/>
  <c r="F5" i="33"/>
  <c r="L5" i="33"/>
  <c r="H5" i="33"/>
  <c r="K4" i="33"/>
  <c r="F4" i="33"/>
  <c r="H4" i="33"/>
  <c r="G4" i="33"/>
  <c r="K3" i="33"/>
  <c r="F3" i="33"/>
  <c r="L3" i="33"/>
  <c r="H3" i="33"/>
  <c r="J9" i="33"/>
  <c r="I9" i="33"/>
  <c r="E9" i="33"/>
  <c r="H7" i="33" s="1"/>
  <c r="D9" i="33"/>
  <c r="K7" i="32"/>
  <c r="F7" i="32"/>
  <c r="M7" i="32"/>
  <c r="L7" i="32"/>
  <c r="G7" i="32"/>
  <c r="K6" i="32"/>
  <c r="F6" i="32"/>
  <c r="M6" i="32"/>
  <c r="L6" i="32"/>
  <c r="K5" i="32"/>
  <c r="F5" i="32"/>
  <c r="L5" i="32"/>
  <c r="G5" i="32"/>
  <c r="K4" i="32"/>
  <c r="F4" i="32"/>
  <c r="M4" i="32"/>
  <c r="L4" i="32"/>
  <c r="G4" i="32"/>
  <c r="K3" i="32"/>
  <c r="F3" i="32"/>
  <c r="L3" i="32"/>
  <c r="J8" i="32"/>
  <c r="I8" i="32"/>
  <c r="E8" i="32"/>
  <c r="H4" i="32" s="1"/>
  <c r="D8" i="32"/>
  <c r="G6" i="32" s="1"/>
  <c r="K23" i="31"/>
  <c r="F23" i="31"/>
  <c r="M23" i="31"/>
  <c r="K22" i="31"/>
  <c r="F22" i="31"/>
  <c r="G22" i="31"/>
  <c r="K21" i="31"/>
  <c r="F21" i="31"/>
  <c r="M21" i="31"/>
  <c r="K20" i="31"/>
  <c r="F20" i="31"/>
  <c r="M20" i="31"/>
  <c r="K19" i="31"/>
  <c r="F19" i="31"/>
  <c r="K18" i="31"/>
  <c r="F18" i="31"/>
  <c r="G18" i="31"/>
  <c r="K17" i="31"/>
  <c r="F17" i="31"/>
  <c r="K16" i="31"/>
  <c r="F16" i="31"/>
  <c r="G16" i="31"/>
  <c r="J24" i="31"/>
  <c r="I24" i="31"/>
  <c r="E24" i="31"/>
  <c r="D24" i="31"/>
  <c r="K14" i="31"/>
  <c r="F14" i="31"/>
  <c r="H14" i="31"/>
  <c r="K13" i="31"/>
  <c r="F13" i="31"/>
  <c r="M13" i="31"/>
  <c r="L13" i="31"/>
  <c r="H13" i="31"/>
  <c r="G13" i="31"/>
  <c r="K12" i="31"/>
  <c r="F12" i="31"/>
  <c r="H12" i="31"/>
  <c r="K11" i="31"/>
  <c r="F11" i="31"/>
  <c r="M11" i="31"/>
  <c r="L11" i="31"/>
  <c r="H11" i="31"/>
  <c r="G11" i="31"/>
  <c r="K10" i="31"/>
  <c r="F10" i="31"/>
  <c r="H10" i="31"/>
  <c r="K9" i="31"/>
  <c r="F9" i="31"/>
  <c r="M9" i="31"/>
  <c r="L9" i="31"/>
  <c r="H9" i="31"/>
  <c r="G9" i="31"/>
  <c r="K8" i="31"/>
  <c r="F8" i="31"/>
  <c r="H8" i="31"/>
  <c r="G8" i="31"/>
  <c r="K7" i="31"/>
  <c r="F7" i="31"/>
  <c r="H7" i="31"/>
  <c r="K6" i="31"/>
  <c r="F6" i="31"/>
  <c r="H6" i="31"/>
  <c r="G6" i="31"/>
  <c r="K5" i="31"/>
  <c r="F5" i="31"/>
  <c r="M5" i="31"/>
  <c r="H5" i="31"/>
  <c r="K4" i="31"/>
  <c r="F4" i="31"/>
  <c r="H4" i="31"/>
  <c r="G4" i="31"/>
  <c r="K3" i="31"/>
  <c r="F3" i="31"/>
  <c r="F15" i="31" s="1"/>
  <c r="M3" i="31"/>
  <c r="L3" i="31"/>
  <c r="H3" i="31"/>
  <c r="J15" i="31"/>
  <c r="I15" i="31"/>
  <c r="E15" i="31"/>
  <c r="D15" i="31"/>
  <c r="G10" i="31" s="1"/>
  <c r="K4" i="30"/>
  <c r="F4" i="30"/>
  <c r="F5" i="30" s="1"/>
  <c r="M4" i="30"/>
  <c r="L4" i="30"/>
  <c r="K3" i="30"/>
  <c r="K5" i="30" s="1"/>
  <c r="F3" i="30"/>
  <c r="J5" i="30"/>
  <c r="M3" i="30" s="1"/>
  <c r="I5" i="30"/>
  <c r="L3" i="30" s="1"/>
  <c r="E5" i="30"/>
  <c r="H3" i="30" s="1"/>
  <c r="D5" i="30"/>
  <c r="G3" i="30" s="1"/>
  <c r="K4" i="29"/>
  <c r="F4" i="29"/>
  <c r="F5" i="29" s="1"/>
  <c r="H4" i="29"/>
  <c r="K3" i="29"/>
  <c r="F3" i="29"/>
  <c r="K5" i="29"/>
  <c r="J5" i="29"/>
  <c r="M3" i="29" s="1"/>
  <c r="I5" i="29"/>
  <c r="L3" i="29" s="1"/>
  <c r="E5" i="29"/>
  <c r="H3" i="29" s="1"/>
  <c r="D5" i="29"/>
  <c r="G4" i="29" s="1"/>
  <c r="K26" i="28"/>
  <c r="F26" i="28"/>
  <c r="K25" i="28"/>
  <c r="F25" i="28"/>
  <c r="K24" i="28"/>
  <c r="F24" i="28"/>
  <c r="K23" i="28"/>
  <c r="F23" i="28"/>
  <c r="K22" i="28"/>
  <c r="F22" i="28"/>
  <c r="K21" i="28"/>
  <c r="F21" i="28"/>
  <c r="K20" i="28"/>
  <c r="F20" i="28"/>
  <c r="J27" i="28"/>
  <c r="M26" i="28" s="1"/>
  <c r="I27" i="28"/>
  <c r="L26" i="28" s="1"/>
  <c r="E27" i="28"/>
  <c r="H26" i="28" s="1"/>
  <c r="D27" i="28"/>
  <c r="G26" i="28" s="1"/>
  <c r="K18" i="28"/>
  <c r="F18" i="28"/>
  <c r="K17" i="28"/>
  <c r="F17" i="28"/>
  <c r="L17" i="28"/>
  <c r="G17" i="28"/>
  <c r="K16" i="28"/>
  <c r="F16" i="28"/>
  <c r="G16" i="28"/>
  <c r="K15" i="28"/>
  <c r="F15" i="28"/>
  <c r="L15" i="28"/>
  <c r="K14" i="28"/>
  <c r="F14" i="28"/>
  <c r="G14" i="28"/>
  <c r="K13" i="28"/>
  <c r="F13" i="28"/>
  <c r="L13" i="28"/>
  <c r="K12" i="28"/>
  <c r="F12" i="28"/>
  <c r="G12" i="28"/>
  <c r="K11" i="28"/>
  <c r="F11" i="28"/>
  <c r="L11" i="28"/>
  <c r="K10" i="28"/>
  <c r="F10" i="28"/>
  <c r="K9" i="28"/>
  <c r="F9" i="28"/>
  <c r="L9" i="28"/>
  <c r="G9" i="28"/>
  <c r="K8" i="28"/>
  <c r="F8" i="28"/>
  <c r="K7" i="28"/>
  <c r="F7" i="28"/>
  <c r="L7" i="28"/>
  <c r="G7" i="28"/>
  <c r="K6" i="28"/>
  <c r="F6" i="28"/>
  <c r="K5" i="28"/>
  <c r="F5" i="28"/>
  <c r="L5" i="28"/>
  <c r="G5" i="28"/>
  <c r="K4" i="28"/>
  <c r="F4" i="28"/>
  <c r="G4" i="28"/>
  <c r="K3" i="28"/>
  <c r="K19" i="28" s="1"/>
  <c r="F3" i="28"/>
  <c r="L3" i="28"/>
  <c r="J19" i="28"/>
  <c r="M9" i="28" s="1"/>
  <c r="I19" i="28"/>
  <c r="L18" i="28" s="1"/>
  <c r="E19" i="28"/>
  <c r="H13" i="28" s="1"/>
  <c r="D19" i="28"/>
  <c r="G18" i="28" s="1"/>
  <c r="K4" i="26"/>
  <c r="F4" i="26"/>
  <c r="F5" i="26" s="1"/>
  <c r="K3" i="26"/>
  <c r="F3" i="26"/>
  <c r="J5" i="26"/>
  <c r="M3" i="26" s="1"/>
  <c r="I5" i="26"/>
  <c r="L3" i="26" s="1"/>
  <c r="E5" i="26"/>
  <c r="H4" i="26" s="1"/>
  <c r="D5" i="26"/>
  <c r="G4" i="26" s="1"/>
  <c r="K13" i="25"/>
  <c r="F13" i="25"/>
  <c r="K12" i="25"/>
  <c r="F12" i="25"/>
  <c r="K11" i="25"/>
  <c r="F11" i="25"/>
  <c r="K10" i="25"/>
  <c r="F10" i="25"/>
  <c r="G10" i="25"/>
  <c r="K9" i="25"/>
  <c r="F9" i="25"/>
  <c r="L9" i="25"/>
  <c r="K8" i="25"/>
  <c r="F8" i="25"/>
  <c r="G8" i="25"/>
  <c r="K7" i="25"/>
  <c r="F7" i="25"/>
  <c r="K6" i="25"/>
  <c r="F6" i="25"/>
  <c r="K5" i="25"/>
  <c r="F5" i="25"/>
  <c r="K4" i="25"/>
  <c r="F4" i="25"/>
  <c r="M4" i="25"/>
  <c r="L4" i="25"/>
  <c r="K3" i="25"/>
  <c r="F3" i="25"/>
  <c r="J14" i="25"/>
  <c r="I14" i="25"/>
  <c r="L11" i="25" s="1"/>
  <c r="E14" i="25"/>
  <c r="D14" i="25"/>
  <c r="K3" i="24"/>
  <c r="K4" i="24" s="1"/>
  <c r="F3" i="24"/>
  <c r="M3" i="24"/>
  <c r="L3" i="24"/>
  <c r="J4" i="24"/>
  <c r="I4" i="24"/>
  <c r="F4" i="24"/>
  <c r="E4" i="24"/>
  <c r="H3" i="24" s="1"/>
  <c r="D4" i="24"/>
  <c r="G3" i="24" s="1"/>
  <c r="K14" i="23"/>
  <c r="F14" i="23"/>
  <c r="M14" i="23"/>
  <c r="K13" i="23"/>
  <c r="F13" i="23"/>
  <c r="H13" i="23"/>
  <c r="K12" i="23"/>
  <c r="F12" i="23"/>
  <c r="M12" i="23"/>
  <c r="L12" i="23"/>
  <c r="K11" i="23"/>
  <c r="F11" i="23"/>
  <c r="K10" i="23"/>
  <c r="F10" i="23"/>
  <c r="M10" i="23"/>
  <c r="L10" i="23"/>
  <c r="H10" i="23"/>
  <c r="K9" i="23"/>
  <c r="F9" i="23"/>
  <c r="K8" i="23"/>
  <c r="F8" i="23"/>
  <c r="M8" i="23"/>
  <c r="H8" i="23"/>
  <c r="K7" i="23"/>
  <c r="F7" i="23"/>
  <c r="K6" i="23"/>
  <c r="F6" i="23"/>
  <c r="M6" i="23"/>
  <c r="L6" i="23"/>
  <c r="G6" i="23"/>
  <c r="K5" i="23"/>
  <c r="F5" i="23"/>
  <c r="K4" i="23"/>
  <c r="F4" i="23"/>
  <c r="M4" i="23"/>
  <c r="L4" i="23"/>
  <c r="H4" i="23"/>
  <c r="K3" i="23"/>
  <c r="F3" i="23"/>
  <c r="J15" i="23"/>
  <c r="I15" i="23"/>
  <c r="L14" i="23" s="1"/>
  <c r="E15" i="23"/>
  <c r="H12" i="23" s="1"/>
  <c r="D15" i="23"/>
  <c r="K42" i="22"/>
  <c r="F42" i="22"/>
  <c r="G42" i="22"/>
  <c r="K41" i="22"/>
  <c r="F41" i="22"/>
  <c r="G41" i="22"/>
  <c r="K40" i="22"/>
  <c r="F40" i="22"/>
  <c r="G40" i="22"/>
  <c r="K39" i="22"/>
  <c r="F39" i="22"/>
  <c r="M39" i="22"/>
  <c r="G39" i="22"/>
  <c r="K38" i="22"/>
  <c r="F38" i="22"/>
  <c r="G38" i="22"/>
  <c r="K37" i="22"/>
  <c r="F37" i="22"/>
  <c r="H37" i="22"/>
  <c r="G37" i="22"/>
  <c r="K36" i="22"/>
  <c r="F36" i="22"/>
  <c r="G36" i="22"/>
  <c r="K35" i="22"/>
  <c r="F35" i="22"/>
  <c r="G35" i="22"/>
  <c r="K34" i="22"/>
  <c r="F34" i="22"/>
  <c r="G34" i="22"/>
  <c r="K33" i="22"/>
  <c r="F33" i="22"/>
  <c r="M33" i="22"/>
  <c r="G33" i="22"/>
  <c r="K32" i="22"/>
  <c r="F32" i="22"/>
  <c r="G32" i="22"/>
  <c r="K31" i="22"/>
  <c r="F31" i="22"/>
  <c r="H31" i="22"/>
  <c r="G31" i="22"/>
  <c r="K30" i="22"/>
  <c r="F30" i="22"/>
  <c r="G30" i="22"/>
  <c r="K29" i="22"/>
  <c r="F29" i="22"/>
  <c r="G29" i="22"/>
  <c r="J43" i="22"/>
  <c r="I43" i="22"/>
  <c r="L37" i="22" s="1"/>
  <c r="E43" i="22"/>
  <c r="D43" i="22"/>
  <c r="K27" i="22"/>
  <c r="F27" i="22"/>
  <c r="M27" i="22"/>
  <c r="K26" i="22"/>
  <c r="F26" i="22"/>
  <c r="M26" i="22"/>
  <c r="K25" i="22"/>
  <c r="F25" i="22"/>
  <c r="M25" i="22"/>
  <c r="K24" i="22"/>
  <c r="F24" i="22"/>
  <c r="M24" i="22"/>
  <c r="K23" i="22"/>
  <c r="F23" i="22"/>
  <c r="M23" i="22"/>
  <c r="K22" i="22"/>
  <c r="F22" i="22"/>
  <c r="K21" i="22"/>
  <c r="F21" i="22"/>
  <c r="M21" i="22"/>
  <c r="K20" i="22"/>
  <c r="F20" i="22"/>
  <c r="K19" i="22"/>
  <c r="F19" i="22"/>
  <c r="M19" i="22"/>
  <c r="L19" i="22"/>
  <c r="K18" i="22"/>
  <c r="F18" i="22"/>
  <c r="K17" i="22"/>
  <c r="F17" i="22"/>
  <c r="M17" i="22"/>
  <c r="K16" i="22"/>
  <c r="F16" i="22"/>
  <c r="K15" i="22"/>
  <c r="F15" i="22"/>
  <c r="M15" i="22"/>
  <c r="K14" i="22"/>
  <c r="F14" i="22"/>
  <c r="M14" i="22"/>
  <c r="K13" i="22"/>
  <c r="F13" i="22"/>
  <c r="M13" i="22"/>
  <c r="K12" i="22"/>
  <c r="F12" i="22"/>
  <c r="M12" i="22"/>
  <c r="K11" i="22"/>
  <c r="F11" i="22"/>
  <c r="K10" i="22"/>
  <c r="F10" i="22"/>
  <c r="M10" i="22"/>
  <c r="K9" i="22"/>
  <c r="F9" i="22"/>
  <c r="K8" i="22"/>
  <c r="F8" i="22"/>
  <c r="M8" i="22"/>
  <c r="K7" i="22"/>
  <c r="F7" i="22"/>
  <c r="K6" i="22"/>
  <c r="F6" i="22"/>
  <c r="M6" i="22"/>
  <c r="L6" i="22"/>
  <c r="K5" i="22"/>
  <c r="F5" i="22"/>
  <c r="K4" i="22"/>
  <c r="F4" i="22"/>
  <c r="M4" i="22"/>
  <c r="K3" i="22"/>
  <c r="F3" i="22"/>
  <c r="M3" i="22"/>
  <c r="J28" i="22"/>
  <c r="M16" i="22" s="1"/>
  <c r="I28" i="22"/>
  <c r="E28" i="22"/>
  <c r="D28" i="22"/>
  <c r="K21" i="21"/>
  <c r="F21" i="21"/>
  <c r="L21" i="21"/>
  <c r="H21" i="21"/>
  <c r="K20" i="21"/>
  <c r="F20" i="21"/>
  <c r="L20" i="21"/>
  <c r="H20" i="21"/>
  <c r="K19" i="21"/>
  <c r="F19" i="21"/>
  <c r="L19" i="21"/>
  <c r="H19" i="21"/>
  <c r="K18" i="21"/>
  <c r="F18" i="21"/>
  <c r="L18" i="21"/>
  <c r="H18" i="21"/>
  <c r="J22" i="21"/>
  <c r="I22" i="21"/>
  <c r="E22" i="21"/>
  <c r="D22" i="21"/>
  <c r="G19" i="21" s="1"/>
  <c r="K16" i="21"/>
  <c r="F16" i="21"/>
  <c r="K15" i="21"/>
  <c r="F15" i="21"/>
  <c r="K14" i="21"/>
  <c r="F14" i="21"/>
  <c r="M14" i="21"/>
  <c r="L14" i="21"/>
  <c r="H14" i="21"/>
  <c r="K13" i="21"/>
  <c r="F13" i="21"/>
  <c r="K12" i="21"/>
  <c r="F12" i="21"/>
  <c r="M12" i="21"/>
  <c r="K11" i="21"/>
  <c r="F11" i="21"/>
  <c r="K10" i="21"/>
  <c r="F10" i="21"/>
  <c r="K9" i="21"/>
  <c r="F9" i="21"/>
  <c r="K8" i="21"/>
  <c r="F8" i="21"/>
  <c r="L8" i="21"/>
  <c r="H8" i="21"/>
  <c r="K7" i="21"/>
  <c r="F7" i="21"/>
  <c r="K6" i="21"/>
  <c r="F6" i="21"/>
  <c r="K5" i="21"/>
  <c r="F5" i="21"/>
  <c r="M5" i="21"/>
  <c r="K4" i="21"/>
  <c r="F4" i="21"/>
  <c r="K3" i="21"/>
  <c r="F3" i="21"/>
  <c r="M3" i="21"/>
  <c r="J17" i="21"/>
  <c r="I17" i="21"/>
  <c r="E17" i="21"/>
  <c r="D17" i="21"/>
  <c r="G5" i="21" s="1"/>
  <c r="K14" i="20"/>
  <c r="F14" i="20"/>
  <c r="K13" i="20"/>
  <c r="F13" i="20"/>
  <c r="G13" i="20"/>
  <c r="K12" i="20"/>
  <c r="F12" i="20"/>
  <c r="K11" i="20"/>
  <c r="F11" i="20"/>
  <c r="M11" i="20"/>
  <c r="G11" i="20"/>
  <c r="K10" i="20"/>
  <c r="F10" i="20"/>
  <c r="M10" i="20"/>
  <c r="G10" i="20"/>
  <c r="K9" i="20"/>
  <c r="F9" i="20"/>
  <c r="M9" i="20"/>
  <c r="L9" i="20"/>
  <c r="H9" i="20"/>
  <c r="G9" i="20"/>
  <c r="K8" i="20"/>
  <c r="F8" i="20"/>
  <c r="G8" i="20"/>
  <c r="K7" i="20"/>
  <c r="F7" i="20"/>
  <c r="G7" i="20"/>
  <c r="K6" i="20"/>
  <c r="F6" i="20"/>
  <c r="G6" i="20"/>
  <c r="K5" i="20"/>
  <c r="F5" i="20"/>
  <c r="M5" i="20"/>
  <c r="G5" i="20"/>
  <c r="K4" i="20"/>
  <c r="F4" i="20"/>
  <c r="M4" i="20"/>
  <c r="G4" i="20"/>
  <c r="K3" i="20"/>
  <c r="F3" i="20"/>
  <c r="G3" i="20"/>
  <c r="J15" i="20"/>
  <c r="I15" i="20"/>
  <c r="E15" i="20"/>
  <c r="D15" i="20"/>
  <c r="K6" i="19"/>
  <c r="K7" i="19" s="1"/>
  <c r="F6" i="19"/>
  <c r="J7" i="19"/>
  <c r="M6" i="19" s="1"/>
  <c r="I7" i="19"/>
  <c r="L6" i="19" s="1"/>
  <c r="F7" i="19"/>
  <c r="E7" i="19"/>
  <c r="H6" i="19" s="1"/>
  <c r="D7" i="19"/>
  <c r="G6" i="19" s="1"/>
  <c r="K4" i="19"/>
  <c r="F4" i="19"/>
  <c r="M4" i="19"/>
  <c r="L4" i="19"/>
  <c r="H4" i="19"/>
  <c r="G4" i="19"/>
  <c r="K3" i="19"/>
  <c r="K5" i="19" s="1"/>
  <c r="F3" i="19"/>
  <c r="M3" i="19"/>
  <c r="L3" i="19"/>
  <c r="H3" i="19"/>
  <c r="G3" i="19"/>
  <c r="J5" i="19"/>
  <c r="I5" i="19"/>
  <c r="E5" i="19"/>
  <c r="D5" i="19"/>
  <c r="K14" i="18"/>
  <c r="F14" i="18"/>
  <c r="H14" i="18"/>
  <c r="G14" i="18"/>
  <c r="K13" i="18"/>
  <c r="F13" i="18"/>
  <c r="H13" i="18"/>
  <c r="G13" i="18"/>
  <c r="K12" i="18"/>
  <c r="K15" i="18" s="1"/>
  <c r="F12" i="18"/>
  <c r="H12" i="18"/>
  <c r="G12" i="18"/>
  <c r="J15" i="18"/>
  <c r="M13" i="18" s="1"/>
  <c r="I15" i="18"/>
  <c r="L13" i="18" s="1"/>
  <c r="E15" i="18"/>
  <c r="D15" i="18"/>
  <c r="K10" i="18"/>
  <c r="F10" i="18"/>
  <c r="M10" i="18"/>
  <c r="L10" i="18"/>
  <c r="K9" i="18"/>
  <c r="F9" i="18"/>
  <c r="M9" i="18"/>
  <c r="L9" i="18"/>
  <c r="K8" i="18"/>
  <c r="F8" i="18"/>
  <c r="M8" i="18"/>
  <c r="L8" i="18"/>
  <c r="H8" i="18"/>
  <c r="K7" i="18"/>
  <c r="F7" i="18"/>
  <c r="M7" i="18"/>
  <c r="L7" i="18"/>
  <c r="K6" i="18"/>
  <c r="F6" i="18"/>
  <c r="M6" i="18"/>
  <c r="L6" i="18"/>
  <c r="H6" i="18"/>
  <c r="G6" i="18"/>
  <c r="K5" i="18"/>
  <c r="F5" i="18"/>
  <c r="M5" i="18"/>
  <c r="L5" i="18"/>
  <c r="K4" i="18"/>
  <c r="F4" i="18"/>
  <c r="M4" i="18"/>
  <c r="L4" i="18"/>
  <c r="H4" i="18"/>
  <c r="G4" i="18"/>
  <c r="K3" i="18"/>
  <c r="F3" i="18"/>
  <c r="M3" i="18"/>
  <c r="L3" i="18"/>
  <c r="J11" i="18"/>
  <c r="I11" i="18"/>
  <c r="E11" i="18"/>
  <c r="D11" i="18"/>
  <c r="K4" i="17"/>
  <c r="K5" i="17" s="1"/>
  <c r="F4" i="17"/>
  <c r="L4" i="17"/>
  <c r="H4" i="17"/>
  <c r="G4" i="17"/>
  <c r="K3" i="17"/>
  <c r="F3" i="17"/>
  <c r="J5" i="17"/>
  <c r="M3" i="17" s="1"/>
  <c r="I5" i="17"/>
  <c r="L3" i="17" s="1"/>
  <c r="F5" i="17"/>
  <c r="E5" i="17"/>
  <c r="H3" i="17" s="1"/>
  <c r="D5" i="17"/>
  <c r="G3" i="17" s="1"/>
  <c r="K34" i="16"/>
  <c r="F34" i="16"/>
  <c r="M34" i="16"/>
  <c r="L34" i="16"/>
  <c r="H34" i="16"/>
  <c r="G34" i="16"/>
  <c r="K33" i="16"/>
  <c r="F33" i="16"/>
  <c r="M33" i="16"/>
  <c r="L33" i="16"/>
  <c r="H33" i="16"/>
  <c r="G33" i="16"/>
  <c r="K32" i="16"/>
  <c r="F32" i="16"/>
  <c r="M32" i="16"/>
  <c r="L32" i="16"/>
  <c r="H32" i="16"/>
  <c r="G32" i="16"/>
  <c r="K31" i="16"/>
  <c r="F31" i="16"/>
  <c r="M31" i="16"/>
  <c r="L31" i="16"/>
  <c r="H31" i="16"/>
  <c r="G31" i="16"/>
  <c r="K30" i="16"/>
  <c r="F30" i="16"/>
  <c r="M30" i="16"/>
  <c r="L30" i="16"/>
  <c r="H30" i="16"/>
  <c r="G30" i="16"/>
  <c r="K29" i="16"/>
  <c r="F29" i="16"/>
  <c r="M29" i="16"/>
  <c r="L29" i="16"/>
  <c r="H29" i="16"/>
  <c r="G29" i="16"/>
  <c r="K28" i="16"/>
  <c r="F28" i="16"/>
  <c r="M28" i="16"/>
  <c r="L28" i="16"/>
  <c r="H28" i="16"/>
  <c r="G28" i="16"/>
  <c r="K27" i="16"/>
  <c r="F27" i="16"/>
  <c r="M27" i="16"/>
  <c r="L27" i="16"/>
  <c r="H27" i="16"/>
  <c r="G27" i="16"/>
  <c r="K26" i="16"/>
  <c r="F26" i="16"/>
  <c r="M26" i="16"/>
  <c r="L26" i="16"/>
  <c r="H26" i="16"/>
  <c r="G26" i="16"/>
  <c r="K25" i="16"/>
  <c r="F25" i="16"/>
  <c r="M25" i="16"/>
  <c r="L25" i="16"/>
  <c r="H25" i="16"/>
  <c r="G25" i="16"/>
  <c r="K24" i="16"/>
  <c r="F24" i="16"/>
  <c r="M24" i="16"/>
  <c r="L24" i="16"/>
  <c r="H24" i="16"/>
  <c r="G24" i="16"/>
  <c r="K23" i="16"/>
  <c r="F23" i="16"/>
  <c r="M23" i="16"/>
  <c r="L23" i="16"/>
  <c r="H23" i="16"/>
  <c r="G23" i="16"/>
  <c r="J35" i="16"/>
  <c r="I35" i="16"/>
  <c r="E35" i="16"/>
  <c r="D35" i="16"/>
  <c r="K21" i="16"/>
  <c r="F21" i="16"/>
  <c r="M21" i="16"/>
  <c r="L21" i="16"/>
  <c r="H21" i="16"/>
  <c r="G21" i="16"/>
  <c r="K20" i="16"/>
  <c r="F20" i="16"/>
  <c r="H20" i="16"/>
  <c r="G20" i="16"/>
  <c r="K19" i="16"/>
  <c r="F19" i="16"/>
  <c r="L19" i="16"/>
  <c r="H19" i="16"/>
  <c r="G19" i="16"/>
  <c r="K18" i="16"/>
  <c r="F18" i="16"/>
  <c r="H18" i="16"/>
  <c r="G18" i="16"/>
  <c r="K17" i="16"/>
  <c r="F17" i="16"/>
  <c r="M17" i="16"/>
  <c r="H17" i="16"/>
  <c r="G17" i="16"/>
  <c r="K16" i="16"/>
  <c r="F16" i="16"/>
  <c r="H16" i="16"/>
  <c r="G16" i="16"/>
  <c r="K15" i="16"/>
  <c r="F15" i="16"/>
  <c r="M15" i="16"/>
  <c r="L15" i="16"/>
  <c r="H15" i="16"/>
  <c r="G15" i="16"/>
  <c r="K14" i="16"/>
  <c r="F14" i="16"/>
  <c r="H14" i="16"/>
  <c r="G14" i="16"/>
  <c r="K13" i="16"/>
  <c r="F13" i="16"/>
  <c r="M13" i="16"/>
  <c r="L13" i="16"/>
  <c r="H13" i="16"/>
  <c r="G13" i="16"/>
  <c r="K12" i="16"/>
  <c r="F12" i="16"/>
  <c r="H12" i="16"/>
  <c r="G12" i="16"/>
  <c r="K11" i="16"/>
  <c r="F11" i="16"/>
  <c r="M11" i="16"/>
  <c r="L11" i="16"/>
  <c r="H11" i="16"/>
  <c r="G11" i="16"/>
  <c r="K10" i="16"/>
  <c r="F10" i="16"/>
  <c r="H10" i="16"/>
  <c r="G10" i="16"/>
  <c r="K9" i="16"/>
  <c r="F9" i="16"/>
  <c r="M9" i="16"/>
  <c r="L9" i="16"/>
  <c r="H9" i="16"/>
  <c r="G9" i="16"/>
  <c r="K8" i="16"/>
  <c r="F8" i="16"/>
  <c r="H8" i="16"/>
  <c r="G8" i="16"/>
  <c r="K7" i="16"/>
  <c r="F7" i="16"/>
  <c r="H7" i="16"/>
  <c r="G7" i="16"/>
  <c r="K6" i="16"/>
  <c r="F6" i="16"/>
  <c r="H6" i="16"/>
  <c r="G6" i="16"/>
  <c r="K5" i="16"/>
  <c r="F5" i="16"/>
  <c r="M5" i="16"/>
  <c r="H5" i="16"/>
  <c r="G5" i="16"/>
  <c r="K4" i="16"/>
  <c r="F4" i="16"/>
  <c r="H4" i="16"/>
  <c r="G4" i="16"/>
  <c r="K3" i="16"/>
  <c r="F3" i="16"/>
  <c r="M3" i="16"/>
  <c r="L3" i="16"/>
  <c r="H3" i="16"/>
  <c r="G3" i="16"/>
  <c r="J22" i="16"/>
  <c r="I22" i="16"/>
  <c r="E22" i="16"/>
  <c r="D22" i="16"/>
  <c r="K21" i="15"/>
  <c r="F21" i="15"/>
  <c r="G21" i="15"/>
  <c r="K20" i="15"/>
  <c r="F20" i="15"/>
  <c r="K19" i="15"/>
  <c r="F19" i="15"/>
  <c r="M19" i="15"/>
  <c r="G19" i="15"/>
  <c r="J22" i="15"/>
  <c r="M20" i="15" s="1"/>
  <c r="I22" i="15"/>
  <c r="L20" i="15" s="1"/>
  <c r="E22" i="15"/>
  <c r="H20" i="15" s="1"/>
  <c r="D22" i="15"/>
  <c r="G20" i="15" s="1"/>
  <c r="K17" i="15"/>
  <c r="F17" i="15"/>
  <c r="K16" i="15"/>
  <c r="F16" i="15"/>
  <c r="L16" i="15"/>
  <c r="K15" i="15"/>
  <c r="F15" i="15"/>
  <c r="K14" i="15"/>
  <c r="F14" i="15"/>
  <c r="L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L6" i="15"/>
  <c r="K5" i="15"/>
  <c r="F5" i="15"/>
  <c r="L5" i="15"/>
  <c r="K4" i="15"/>
  <c r="F4" i="15"/>
  <c r="L4" i="15"/>
  <c r="K3" i="15"/>
  <c r="F3" i="15"/>
  <c r="L3" i="15"/>
  <c r="J18" i="15"/>
  <c r="M6" i="15" s="1"/>
  <c r="I18" i="15"/>
  <c r="E18" i="15"/>
  <c r="H6" i="15" s="1"/>
  <c r="D18" i="15"/>
  <c r="G13" i="15" s="1"/>
  <c r="K13" i="14"/>
  <c r="F13" i="14"/>
  <c r="K12" i="14"/>
  <c r="F12" i="14"/>
  <c r="K11" i="14"/>
  <c r="F11" i="14"/>
  <c r="K10" i="14"/>
  <c r="F10" i="14"/>
  <c r="K9" i="14"/>
  <c r="F9" i="14"/>
  <c r="G9" i="14"/>
  <c r="K8" i="14"/>
  <c r="F8" i="14"/>
  <c r="K7" i="14"/>
  <c r="F7" i="14"/>
  <c r="K6" i="14"/>
  <c r="F6" i="14"/>
  <c r="K5" i="14"/>
  <c r="F5" i="14"/>
  <c r="K4" i="14"/>
  <c r="F4" i="14"/>
  <c r="M4" i="14"/>
  <c r="L4" i="14"/>
  <c r="K3" i="14"/>
  <c r="F3" i="14"/>
  <c r="G3" i="14"/>
  <c r="J14" i="14"/>
  <c r="I14" i="14"/>
  <c r="E14" i="14"/>
  <c r="H11" i="14" s="1"/>
  <c r="D14" i="14"/>
  <c r="G11" i="14" s="1"/>
  <c r="K19" i="13"/>
  <c r="K20" i="13" s="1"/>
  <c r="F19" i="13"/>
  <c r="K18" i="13"/>
  <c r="F18" i="13"/>
  <c r="H18" i="13"/>
  <c r="G18" i="13"/>
  <c r="J20" i="13"/>
  <c r="M19" i="13" s="1"/>
  <c r="I20" i="13"/>
  <c r="L19" i="13" s="1"/>
  <c r="F20" i="13"/>
  <c r="E20" i="13"/>
  <c r="H19" i="13" s="1"/>
  <c r="D20" i="13"/>
  <c r="G19" i="13" s="1"/>
  <c r="K16" i="13"/>
  <c r="F16" i="13"/>
  <c r="M16" i="13"/>
  <c r="L16" i="13"/>
  <c r="H16" i="13"/>
  <c r="G16" i="13"/>
  <c r="K15" i="13"/>
  <c r="F15" i="13"/>
  <c r="M15" i="13"/>
  <c r="L15" i="13"/>
  <c r="K14" i="13"/>
  <c r="F14" i="13"/>
  <c r="M14" i="13"/>
  <c r="L14" i="13"/>
  <c r="H14" i="13"/>
  <c r="G14" i="13"/>
  <c r="K13" i="13"/>
  <c r="F13" i="13"/>
  <c r="M13" i="13"/>
  <c r="L13" i="13"/>
  <c r="K12" i="13"/>
  <c r="F12" i="13"/>
  <c r="K11" i="13"/>
  <c r="F11" i="13"/>
  <c r="M11" i="13"/>
  <c r="L11" i="13"/>
  <c r="K10" i="13"/>
  <c r="F10" i="13"/>
  <c r="M10" i="13"/>
  <c r="L10" i="13"/>
  <c r="K9" i="13"/>
  <c r="F9" i="13"/>
  <c r="M9" i="13"/>
  <c r="L9" i="13"/>
  <c r="K8" i="13"/>
  <c r="F8" i="13"/>
  <c r="M8" i="13"/>
  <c r="L8" i="13"/>
  <c r="H8" i="13"/>
  <c r="G8" i="13"/>
  <c r="K7" i="13"/>
  <c r="F7" i="13"/>
  <c r="M7" i="13"/>
  <c r="L7" i="13"/>
  <c r="K6" i="13"/>
  <c r="F6" i="13"/>
  <c r="M6" i="13"/>
  <c r="L6" i="13"/>
  <c r="H6" i="13"/>
  <c r="G6" i="13"/>
  <c r="K5" i="13"/>
  <c r="F5" i="13"/>
  <c r="K4" i="13"/>
  <c r="F4" i="13"/>
  <c r="M4" i="13"/>
  <c r="L4" i="13"/>
  <c r="H4" i="13"/>
  <c r="G4" i="13"/>
  <c r="K3" i="13"/>
  <c r="F3" i="13"/>
  <c r="M3" i="13"/>
  <c r="L3" i="13"/>
  <c r="J17" i="13"/>
  <c r="M12" i="13" s="1"/>
  <c r="I17" i="13"/>
  <c r="L12" i="13" s="1"/>
  <c r="E17" i="13"/>
  <c r="H12" i="13" s="1"/>
  <c r="D17" i="13"/>
  <c r="K37" i="12"/>
  <c r="F37" i="12"/>
  <c r="M37" i="12"/>
  <c r="L37" i="12"/>
  <c r="H37" i="12"/>
  <c r="G37" i="12"/>
  <c r="K36" i="12"/>
  <c r="F36" i="12"/>
  <c r="M36" i="12"/>
  <c r="L36" i="12"/>
  <c r="H36" i="12"/>
  <c r="G36" i="12"/>
  <c r="K35" i="12"/>
  <c r="F35" i="12"/>
  <c r="M35" i="12"/>
  <c r="L35" i="12"/>
  <c r="H35" i="12"/>
  <c r="G35" i="12"/>
  <c r="K34" i="12"/>
  <c r="F34" i="12"/>
  <c r="M34" i="12"/>
  <c r="L34" i="12"/>
  <c r="H34" i="12"/>
  <c r="G34" i="12"/>
  <c r="K33" i="12"/>
  <c r="F33" i="12"/>
  <c r="M33" i="12"/>
  <c r="L33" i="12"/>
  <c r="H33" i="12"/>
  <c r="G33" i="12"/>
  <c r="K32" i="12"/>
  <c r="F32" i="12"/>
  <c r="M32" i="12"/>
  <c r="L32" i="12"/>
  <c r="H32" i="12"/>
  <c r="G32" i="12"/>
  <c r="K31" i="12"/>
  <c r="F31" i="12"/>
  <c r="M31" i="12"/>
  <c r="L31" i="12"/>
  <c r="H31" i="12"/>
  <c r="G31" i="12"/>
  <c r="K30" i="12"/>
  <c r="F30" i="12"/>
  <c r="M30" i="12"/>
  <c r="L30" i="12"/>
  <c r="H30" i="12"/>
  <c r="G30" i="12"/>
  <c r="K29" i="12"/>
  <c r="F29" i="12"/>
  <c r="M29" i="12"/>
  <c r="L29" i="12"/>
  <c r="H29" i="12"/>
  <c r="G29" i="12"/>
  <c r="K28" i="12"/>
  <c r="F28" i="12"/>
  <c r="M28" i="12"/>
  <c r="L28" i="12"/>
  <c r="H28" i="12"/>
  <c r="G28" i="12"/>
  <c r="K27" i="12"/>
  <c r="F27" i="12"/>
  <c r="M27" i="12"/>
  <c r="L27" i="12"/>
  <c r="H27" i="12"/>
  <c r="G27" i="12"/>
  <c r="K26" i="12"/>
  <c r="F26" i="12"/>
  <c r="M26" i="12"/>
  <c r="L26" i="12"/>
  <c r="H26" i="12"/>
  <c r="G26" i="12"/>
  <c r="K25" i="12"/>
  <c r="F25" i="12"/>
  <c r="M25" i="12"/>
  <c r="L25" i="12"/>
  <c r="H25" i="12"/>
  <c r="G25" i="12"/>
  <c r="J38" i="12"/>
  <c r="I38" i="12"/>
  <c r="E38" i="12"/>
  <c r="D38" i="12"/>
  <c r="K23" i="12"/>
  <c r="F23" i="12"/>
  <c r="M23" i="12"/>
  <c r="L23" i="12"/>
  <c r="H23" i="12"/>
  <c r="G23" i="12"/>
  <c r="K22" i="12"/>
  <c r="F22" i="12"/>
  <c r="H22" i="12"/>
  <c r="G22" i="12"/>
  <c r="K21" i="12"/>
  <c r="F21" i="12"/>
  <c r="M21" i="12"/>
  <c r="L21" i="12"/>
  <c r="H21" i="12"/>
  <c r="G21" i="12"/>
  <c r="K20" i="12"/>
  <c r="F20" i="12"/>
  <c r="H20" i="12"/>
  <c r="G20" i="12"/>
  <c r="K19" i="12"/>
  <c r="F19" i="12"/>
  <c r="H19" i="12"/>
  <c r="G19" i="12"/>
  <c r="K18" i="12"/>
  <c r="F18" i="12"/>
  <c r="H18" i="12"/>
  <c r="G18" i="12"/>
  <c r="K17" i="12"/>
  <c r="F17" i="12"/>
  <c r="M17" i="12"/>
  <c r="L17" i="12"/>
  <c r="H17" i="12"/>
  <c r="G17" i="12"/>
  <c r="K16" i="12"/>
  <c r="F16" i="12"/>
  <c r="H16" i="12"/>
  <c r="G16" i="12"/>
  <c r="K15" i="12"/>
  <c r="F15" i="12"/>
  <c r="M15" i="12"/>
  <c r="L15" i="12"/>
  <c r="H15" i="12"/>
  <c r="G15" i="12"/>
  <c r="K14" i="12"/>
  <c r="F14" i="12"/>
  <c r="H14" i="12"/>
  <c r="G14" i="12"/>
  <c r="K13" i="12"/>
  <c r="F13" i="12"/>
  <c r="M13" i="12"/>
  <c r="L13" i="12"/>
  <c r="H13" i="12"/>
  <c r="G13" i="12"/>
  <c r="K12" i="12"/>
  <c r="F12" i="12"/>
  <c r="H12" i="12"/>
  <c r="G12" i="12"/>
  <c r="K11" i="12"/>
  <c r="F11" i="12"/>
  <c r="M11" i="12"/>
  <c r="L11" i="12"/>
  <c r="H11" i="12"/>
  <c r="G11" i="12"/>
  <c r="K10" i="12"/>
  <c r="F10" i="12"/>
  <c r="H10" i="12"/>
  <c r="G10" i="12"/>
  <c r="K9" i="12"/>
  <c r="F9" i="12"/>
  <c r="M9" i="12"/>
  <c r="L9" i="12"/>
  <c r="H9" i="12"/>
  <c r="G9" i="12"/>
  <c r="K8" i="12"/>
  <c r="F8" i="12"/>
  <c r="H8" i="12"/>
  <c r="G8" i="12"/>
  <c r="K7" i="12"/>
  <c r="F7" i="12"/>
  <c r="H7" i="12"/>
  <c r="G7" i="12"/>
  <c r="K6" i="12"/>
  <c r="F6" i="12"/>
  <c r="H6" i="12"/>
  <c r="G6" i="12"/>
  <c r="K5" i="12"/>
  <c r="F5" i="12"/>
  <c r="M5" i="12"/>
  <c r="L5" i="12"/>
  <c r="H5" i="12"/>
  <c r="G5" i="12"/>
  <c r="K4" i="12"/>
  <c r="F4" i="12"/>
  <c r="H4" i="12"/>
  <c r="G4" i="12"/>
  <c r="K3" i="12"/>
  <c r="F3" i="12"/>
  <c r="M3" i="12"/>
  <c r="L3" i="12"/>
  <c r="H3" i="12"/>
  <c r="G3" i="12"/>
  <c r="J24" i="12"/>
  <c r="I24" i="12"/>
  <c r="E24" i="12"/>
  <c r="D24" i="12"/>
  <c r="K3" i="11"/>
  <c r="F3" i="11"/>
  <c r="F4" i="11" s="1"/>
  <c r="M3" i="11"/>
  <c r="L3" i="11"/>
  <c r="H3" i="11"/>
  <c r="G3" i="11"/>
  <c r="K4" i="11"/>
  <c r="J4" i="11"/>
  <c r="I4" i="11"/>
  <c r="E4" i="11"/>
  <c r="D4" i="11"/>
  <c r="K18" i="10"/>
  <c r="F18" i="10"/>
  <c r="G18" i="10"/>
  <c r="K17" i="10"/>
  <c r="F17" i="10"/>
  <c r="K16" i="10"/>
  <c r="F16" i="10"/>
  <c r="G16" i="10"/>
  <c r="K15" i="10"/>
  <c r="F15" i="10"/>
  <c r="K14" i="10"/>
  <c r="F14" i="10"/>
  <c r="G14" i="10"/>
  <c r="K13" i="10"/>
  <c r="F13" i="10"/>
  <c r="M13" i="10"/>
  <c r="K12" i="10"/>
  <c r="F12" i="10"/>
  <c r="G12" i="10"/>
  <c r="K11" i="10"/>
  <c r="F11" i="10"/>
  <c r="M11" i="10"/>
  <c r="K10" i="10"/>
  <c r="F10" i="10"/>
  <c r="G10" i="10"/>
  <c r="K9" i="10"/>
  <c r="F9" i="10"/>
  <c r="G9" i="10"/>
  <c r="K8" i="10"/>
  <c r="F8" i="10"/>
  <c r="M8" i="10"/>
  <c r="G8" i="10"/>
  <c r="K7" i="10"/>
  <c r="F7" i="10"/>
  <c r="G7" i="10"/>
  <c r="K6" i="10"/>
  <c r="F6" i="10"/>
  <c r="M6" i="10"/>
  <c r="G6" i="10"/>
  <c r="K5" i="10"/>
  <c r="F5" i="10"/>
  <c r="G5" i="10"/>
  <c r="K4" i="10"/>
  <c r="F4" i="10"/>
  <c r="M4" i="10"/>
  <c r="G4" i="10"/>
  <c r="K3" i="10"/>
  <c r="F3" i="10"/>
  <c r="L3" i="10"/>
  <c r="G3" i="10"/>
  <c r="J19" i="10"/>
  <c r="M17" i="10" s="1"/>
  <c r="I19" i="10"/>
  <c r="L10" i="10" s="1"/>
  <c r="E19" i="10"/>
  <c r="D19" i="10"/>
  <c r="K3" i="9"/>
  <c r="K4" i="9" s="1"/>
  <c r="F3" i="9"/>
  <c r="G3" i="9"/>
  <c r="J4" i="9"/>
  <c r="M3" i="9" s="1"/>
  <c r="I4" i="9"/>
  <c r="L3" i="9" s="1"/>
  <c r="F4" i="9"/>
  <c r="E4" i="9"/>
  <c r="H3" i="9" s="1"/>
  <c r="D4" i="9"/>
  <c r="K5" i="8"/>
  <c r="F5" i="8"/>
  <c r="K4" i="8"/>
  <c r="F4" i="8"/>
  <c r="G4" i="8"/>
  <c r="K3" i="8"/>
  <c r="F3" i="8"/>
  <c r="J6" i="8"/>
  <c r="M5" i="8" s="1"/>
  <c r="I6" i="8"/>
  <c r="L5" i="8" s="1"/>
  <c r="E6" i="8"/>
  <c r="H5" i="8" s="1"/>
  <c r="D6" i="8"/>
  <c r="G5" i="8" s="1"/>
  <c r="K3" i="7"/>
  <c r="K4" i="7" s="1"/>
  <c r="F3" i="7"/>
  <c r="F4" i="7" s="1"/>
  <c r="J4" i="7"/>
  <c r="M3" i="7" s="1"/>
  <c r="I4" i="7"/>
  <c r="L3" i="7" s="1"/>
  <c r="E4" i="7"/>
  <c r="H3" i="7" s="1"/>
  <c r="D4" i="7"/>
  <c r="G3" i="7" s="1"/>
  <c r="K31" i="6"/>
  <c r="F31" i="6"/>
  <c r="K30" i="6"/>
  <c r="F30" i="6"/>
  <c r="M30" i="6"/>
  <c r="K29" i="6"/>
  <c r="F29" i="6"/>
  <c r="K28" i="6"/>
  <c r="F28" i="6"/>
  <c r="M28" i="6"/>
  <c r="K27" i="6"/>
  <c r="F27" i="6"/>
  <c r="K26" i="6"/>
  <c r="F26" i="6"/>
  <c r="M26" i="6"/>
  <c r="K25" i="6"/>
  <c r="F25" i="6"/>
  <c r="K24" i="6"/>
  <c r="F24" i="6"/>
  <c r="M24" i="6"/>
  <c r="K23" i="6"/>
  <c r="F23" i="6"/>
  <c r="K22" i="6"/>
  <c r="F22" i="6"/>
  <c r="M22" i="6"/>
  <c r="K21" i="6"/>
  <c r="F21" i="6"/>
  <c r="J32" i="6"/>
  <c r="M31" i="6" s="1"/>
  <c r="I32" i="6"/>
  <c r="L31" i="6" s="1"/>
  <c r="E32" i="6"/>
  <c r="H29" i="6" s="1"/>
  <c r="D32" i="6"/>
  <c r="G31" i="6" s="1"/>
  <c r="K19" i="6"/>
  <c r="F19" i="6"/>
  <c r="M19" i="6"/>
  <c r="L19" i="6"/>
  <c r="K18" i="6"/>
  <c r="F18" i="6"/>
  <c r="M18" i="6"/>
  <c r="L18" i="6"/>
  <c r="K17" i="6"/>
  <c r="F17" i="6"/>
  <c r="M17" i="6"/>
  <c r="L17" i="6"/>
  <c r="K16" i="6"/>
  <c r="F16" i="6"/>
  <c r="M16" i="6"/>
  <c r="L16" i="6"/>
  <c r="K15" i="6"/>
  <c r="F15" i="6"/>
  <c r="M15" i="6"/>
  <c r="L15" i="6"/>
  <c r="K14" i="6"/>
  <c r="F14" i="6"/>
  <c r="M14" i="6"/>
  <c r="L14" i="6"/>
  <c r="H14" i="6"/>
  <c r="K13" i="6"/>
  <c r="F13" i="6"/>
  <c r="M13" i="6"/>
  <c r="L13" i="6"/>
  <c r="K12" i="6"/>
  <c r="F12" i="6"/>
  <c r="M12" i="6"/>
  <c r="L12" i="6"/>
  <c r="H12" i="6"/>
  <c r="K11" i="6"/>
  <c r="F11" i="6"/>
  <c r="M11" i="6"/>
  <c r="L11" i="6"/>
  <c r="K10" i="6"/>
  <c r="F10" i="6"/>
  <c r="M10" i="6"/>
  <c r="L10" i="6"/>
  <c r="H10" i="6"/>
  <c r="K9" i="6"/>
  <c r="F9" i="6"/>
  <c r="M9" i="6"/>
  <c r="L9" i="6"/>
  <c r="K8" i="6"/>
  <c r="F8" i="6"/>
  <c r="M8" i="6"/>
  <c r="L8" i="6"/>
  <c r="H8" i="6"/>
  <c r="K7" i="6"/>
  <c r="F7" i="6"/>
  <c r="M7" i="6"/>
  <c r="L7" i="6"/>
  <c r="K6" i="6"/>
  <c r="F6" i="6"/>
  <c r="M6" i="6"/>
  <c r="L6" i="6"/>
  <c r="H6" i="6"/>
  <c r="K5" i="6"/>
  <c r="F5" i="6"/>
  <c r="M5" i="6"/>
  <c r="L5" i="6"/>
  <c r="K4" i="6"/>
  <c r="F4" i="6"/>
  <c r="M4" i="6"/>
  <c r="L4" i="6"/>
  <c r="H4" i="6"/>
  <c r="K3" i="6"/>
  <c r="F3" i="6"/>
  <c r="M3" i="6"/>
  <c r="L3" i="6"/>
  <c r="J20" i="6"/>
  <c r="I20" i="6"/>
  <c r="E20" i="6"/>
  <c r="H19" i="6" s="1"/>
  <c r="D20" i="6"/>
  <c r="G19" i="6" s="1"/>
  <c r="K23" i="5"/>
  <c r="F23" i="5"/>
  <c r="G23" i="5"/>
  <c r="K22" i="5"/>
  <c r="F22" i="5"/>
  <c r="K21" i="5"/>
  <c r="F21" i="5"/>
  <c r="G21" i="5"/>
  <c r="K20" i="5"/>
  <c r="F20" i="5"/>
  <c r="K19" i="5"/>
  <c r="F19" i="5"/>
  <c r="G19" i="5"/>
  <c r="K18" i="5"/>
  <c r="F18" i="5"/>
  <c r="K17" i="5"/>
  <c r="F17" i="5"/>
  <c r="H17" i="5"/>
  <c r="G17" i="5"/>
  <c r="K16" i="5"/>
  <c r="F16" i="5"/>
  <c r="J24" i="5"/>
  <c r="M20" i="5" s="1"/>
  <c r="I24" i="5"/>
  <c r="L16" i="5" s="1"/>
  <c r="E24" i="5"/>
  <c r="H22" i="5" s="1"/>
  <c r="D24" i="5"/>
  <c r="G22" i="5" s="1"/>
  <c r="K14" i="5"/>
  <c r="F14" i="5"/>
  <c r="H14" i="5"/>
  <c r="G14" i="5"/>
  <c r="K13" i="5"/>
  <c r="F13" i="5"/>
  <c r="H13" i="5"/>
  <c r="G13" i="5"/>
  <c r="K12" i="5"/>
  <c r="F12" i="5"/>
  <c r="H12" i="5"/>
  <c r="G12" i="5"/>
  <c r="K11" i="5"/>
  <c r="F11" i="5"/>
  <c r="H11" i="5"/>
  <c r="G11" i="5"/>
  <c r="K10" i="5"/>
  <c r="F10" i="5"/>
  <c r="H10" i="5"/>
  <c r="G10" i="5"/>
  <c r="K9" i="5"/>
  <c r="F9" i="5"/>
  <c r="H9" i="5"/>
  <c r="G9" i="5"/>
  <c r="K8" i="5"/>
  <c r="F8" i="5"/>
  <c r="H8" i="5"/>
  <c r="G8" i="5"/>
  <c r="K7" i="5"/>
  <c r="F7" i="5"/>
  <c r="H7" i="5"/>
  <c r="G7" i="5"/>
  <c r="K6" i="5"/>
  <c r="F6" i="5"/>
  <c r="H6" i="5"/>
  <c r="G6" i="5"/>
  <c r="K5" i="5"/>
  <c r="F5" i="5"/>
  <c r="H5" i="5"/>
  <c r="G5" i="5"/>
  <c r="K4" i="5"/>
  <c r="F4" i="5"/>
  <c r="H4" i="5"/>
  <c r="G4" i="5"/>
  <c r="K3" i="5"/>
  <c r="F3" i="5"/>
  <c r="H3" i="5"/>
  <c r="G3" i="5"/>
  <c r="J15" i="5"/>
  <c r="M14" i="5" s="1"/>
  <c r="I15" i="5"/>
  <c r="L14" i="5" s="1"/>
  <c r="E15" i="5"/>
  <c r="D15" i="5"/>
  <c r="K33" i="4"/>
  <c r="F33" i="4"/>
  <c r="M33" i="4"/>
  <c r="L33" i="4"/>
  <c r="H33" i="4"/>
  <c r="K32" i="4"/>
  <c r="F32" i="4"/>
  <c r="M32" i="4"/>
  <c r="L32" i="4"/>
  <c r="K31" i="4"/>
  <c r="F31" i="4"/>
  <c r="M31" i="4"/>
  <c r="L31" i="4"/>
  <c r="H31" i="4"/>
  <c r="K30" i="4"/>
  <c r="F30" i="4"/>
  <c r="M30" i="4"/>
  <c r="L30" i="4"/>
  <c r="K29" i="4"/>
  <c r="F29" i="4"/>
  <c r="M29" i="4"/>
  <c r="L29" i="4"/>
  <c r="H29" i="4"/>
  <c r="K28" i="4"/>
  <c r="F28" i="4"/>
  <c r="M28" i="4"/>
  <c r="L28" i="4"/>
  <c r="K27" i="4"/>
  <c r="F27" i="4"/>
  <c r="M27" i="4"/>
  <c r="L27" i="4"/>
  <c r="H27" i="4"/>
  <c r="K26" i="4"/>
  <c r="F26" i="4"/>
  <c r="M26" i="4"/>
  <c r="L26" i="4"/>
  <c r="K25" i="4"/>
  <c r="F25" i="4"/>
  <c r="M25" i="4"/>
  <c r="L25" i="4"/>
  <c r="H25" i="4"/>
  <c r="K24" i="4"/>
  <c r="F24" i="4"/>
  <c r="M24" i="4"/>
  <c r="L24" i="4"/>
  <c r="J34" i="4"/>
  <c r="I34" i="4"/>
  <c r="E34" i="4"/>
  <c r="H32" i="4" s="1"/>
  <c r="D34" i="4"/>
  <c r="G32" i="4" s="1"/>
  <c r="K22" i="4"/>
  <c r="F22" i="4"/>
  <c r="G22" i="4"/>
  <c r="K21" i="4"/>
  <c r="F21" i="4"/>
  <c r="K20" i="4"/>
  <c r="F20" i="4"/>
  <c r="G20" i="4"/>
  <c r="K19" i="4"/>
  <c r="F19" i="4"/>
  <c r="K18" i="4"/>
  <c r="F18" i="4"/>
  <c r="G18" i="4"/>
  <c r="K17" i="4"/>
  <c r="F17" i="4"/>
  <c r="K16" i="4"/>
  <c r="F16" i="4"/>
  <c r="G16" i="4"/>
  <c r="K15" i="4"/>
  <c r="F15" i="4"/>
  <c r="K14" i="4"/>
  <c r="F14" i="4"/>
  <c r="G14" i="4"/>
  <c r="K13" i="4"/>
  <c r="F13" i="4"/>
  <c r="K12" i="4"/>
  <c r="F12" i="4"/>
  <c r="G12" i="4"/>
  <c r="K11" i="4"/>
  <c r="F11" i="4"/>
  <c r="K10" i="4"/>
  <c r="F10" i="4"/>
  <c r="H10" i="4"/>
  <c r="G10" i="4"/>
  <c r="K9" i="4"/>
  <c r="F9" i="4"/>
  <c r="K8" i="4"/>
  <c r="F8" i="4"/>
  <c r="H8" i="4"/>
  <c r="G8" i="4"/>
  <c r="K7" i="4"/>
  <c r="F7" i="4"/>
  <c r="K6" i="4"/>
  <c r="F6" i="4"/>
  <c r="H6" i="4"/>
  <c r="G6" i="4"/>
  <c r="K5" i="4"/>
  <c r="F5" i="4"/>
  <c r="K4" i="4"/>
  <c r="F4" i="4"/>
  <c r="L4" i="4"/>
  <c r="H4" i="4"/>
  <c r="G4" i="4"/>
  <c r="K3" i="4"/>
  <c r="F3" i="4"/>
  <c r="J23" i="4"/>
  <c r="M21" i="4" s="1"/>
  <c r="I23" i="4"/>
  <c r="L13" i="4" s="1"/>
  <c r="E23" i="4"/>
  <c r="H21" i="4" s="1"/>
  <c r="D23" i="4"/>
  <c r="G21" i="4" s="1"/>
  <c r="K17" i="3"/>
  <c r="F17" i="3"/>
  <c r="K16" i="3"/>
  <c r="F16" i="3"/>
  <c r="M16" i="3"/>
  <c r="K15" i="3"/>
  <c r="F15" i="3"/>
  <c r="K14" i="3"/>
  <c r="F14" i="3"/>
  <c r="M14" i="3"/>
  <c r="K13" i="3"/>
  <c r="F13" i="3"/>
  <c r="K12" i="3"/>
  <c r="F12" i="3"/>
  <c r="M12" i="3"/>
  <c r="K11" i="3"/>
  <c r="F11" i="3"/>
  <c r="K10" i="3"/>
  <c r="F10" i="3"/>
  <c r="M10" i="3"/>
  <c r="K9" i="3"/>
  <c r="F9" i="3"/>
  <c r="K8" i="3"/>
  <c r="F8" i="3"/>
  <c r="M8" i="3"/>
  <c r="K7" i="3"/>
  <c r="F7" i="3"/>
  <c r="K6" i="3"/>
  <c r="F6" i="3"/>
  <c r="M6" i="3"/>
  <c r="K5" i="3"/>
  <c r="F5" i="3"/>
  <c r="K4" i="3"/>
  <c r="F4" i="3"/>
  <c r="M4" i="3"/>
  <c r="L4" i="3"/>
  <c r="K3" i="3"/>
  <c r="F3" i="3"/>
  <c r="J18" i="3"/>
  <c r="M17" i="3" s="1"/>
  <c r="I18" i="3"/>
  <c r="L17" i="3" s="1"/>
  <c r="E18" i="3"/>
  <c r="H17" i="3" s="1"/>
  <c r="D18" i="3"/>
  <c r="G17" i="3" s="1"/>
  <c r="K34" i="2"/>
  <c r="F34" i="2"/>
  <c r="L34" i="2"/>
  <c r="K33" i="2"/>
  <c r="F33" i="2"/>
  <c r="K32" i="2"/>
  <c r="F32" i="2"/>
  <c r="M32" i="2"/>
  <c r="L32" i="2"/>
  <c r="K31" i="2"/>
  <c r="F31" i="2"/>
  <c r="K30" i="2"/>
  <c r="F30" i="2"/>
  <c r="M30" i="2"/>
  <c r="L30" i="2"/>
  <c r="K29" i="2"/>
  <c r="F29" i="2"/>
  <c r="K28" i="2"/>
  <c r="F28" i="2"/>
  <c r="M28" i="2"/>
  <c r="L28" i="2"/>
  <c r="K27" i="2"/>
  <c r="F27" i="2"/>
  <c r="K26" i="2"/>
  <c r="F26" i="2"/>
  <c r="M26" i="2"/>
  <c r="L26" i="2"/>
  <c r="K25" i="2"/>
  <c r="F25" i="2"/>
  <c r="K24" i="2"/>
  <c r="F24" i="2"/>
  <c r="M24" i="2"/>
  <c r="L24" i="2"/>
  <c r="K23" i="2"/>
  <c r="F23" i="2"/>
  <c r="K22" i="2"/>
  <c r="F22" i="2"/>
  <c r="M22" i="2"/>
  <c r="L22" i="2"/>
  <c r="K21" i="2"/>
  <c r="F21" i="2"/>
  <c r="J35" i="2"/>
  <c r="M31" i="2" s="1"/>
  <c r="I35" i="2"/>
  <c r="L23" i="2" s="1"/>
  <c r="E35" i="2"/>
  <c r="H34" i="2" s="1"/>
  <c r="D35" i="2"/>
  <c r="G34" i="2" s="1"/>
  <c r="K19" i="2"/>
  <c r="F19" i="2"/>
  <c r="K18" i="2"/>
  <c r="F18" i="2"/>
  <c r="H18" i="2"/>
  <c r="G18" i="2"/>
  <c r="K17" i="2"/>
  <c r="F17" i="2"/>
  <c r="K16" i="2"/>
  <c r="F16" i="2"/>
  <c r="H16" i="2"/>
  <c r="G16" i="2"/>
  <c r="K15" i="2"/>
  <c r="F15" i="2"/>
  <c r="K14" i="2"/>
  <c r="F14" i="2"/>
  <c r="H14" i="2"/>
  <c r="G14" i="2"/>
  <c r="K13" i="2"/>
  <c r="F13" i="2"/>
  <c r="K12" i="2"/>
  <c r="F12" i="2"/>
  <c r="H12" i="2"/>
  <c r="G12" i="2"/>
  <c r="K11" i="2"/>
  <c r="F11" i="2"/>
  <c r="K10" i="2"/>
  <c r="F10" i="2"/>
  <c r="H10" i="2"/>
  <c r="G10" i="2"/>
  <c r="K9" i="2"/>
  <c r="F9" i="2"/>
  <c r="K8" i="2"/>
  <c r="F8" i="2"/>
  <c r="M8" i="2"/>
  <c r="H8" i="2"/>
  <c r="G8" i="2"/>
  <c r="K7" i="2"/>
  <c r="F7" i="2"/>
  <c r="K6" i="2"/>
  <c r="F6" i="2"/>
  <c r="M6" i="2"/>
  <c r="H6" i="2"/>
  <c r="G6" i="2"/>
  <c r="K5" i="2"/>
  <c r="F5" i="2"/>
  <c r="K4" i="2"/>
  <c r="F4" i="2"/>
  <c r="M4" i="2"/>
  <c r="H4" i="2"/>
  <c r="G4" i="2"/>
  <c r="K3" i="2"/>
  <c r="F3" i="2"/>
  <c r="J20" i="2"/>
  <c r="M17" i="2" s="1"/>
  <c r="I20" i="2"/>
  <c r="L19" i="2" s="1"/>
  <c r="E20" i="2"/>
  <c r="H15" i="2" s="1"/>
  <c r="D20" i="2"/>
  <c r="G15" i="2" s="1"/>
  <c r="H17" i="10" l="1"/>
  <c r="H15" i="10"/>
  <c r="H13" i="10"/>
  <c r="M10" i="10"/>
  <c r="L15" i="10"/>
  <c r="M8" i="15"/>
  <c r="H13" i="15"/>
  <c r="G26" i="22"/>
  <c r="G24" i="22"/>
  <c r="G22" i="22"/>
  <c r="G20" i="22"/>
  <c r="G18" i="22"/>
  <c r="G16" i="22"/>
  <c r="G14" i="22"/>
  <c r="G12" i="22"/>
  <c r="G10" i="22"/>
  <c r="G8" i="22"/>
  <c r="G6" i="22"/>
  <c r="G4" i="22"/>
  <c r="G23" i="22"/>
  <c r="G25" i="22"/>
  <c r="G27" i="22"/>
  <c r="G3" i="22"/>
  <c r="G5" i="22"/>
  <c r="G11" i="22"/>
  <c r="G10" i="23"/>
  <c r="G12" i="23"/>
  <c r="G14" i="23"/>
  <c r="G3" i="23"/>
  <c r="G5" i="23"/>
  <c r="G7" i="23"/>
  <c r="G9" i="23"/>
  <c r="G13" i="23"/>
  <c r="G4" i="23"/>
  <c r="M34" i="2"/>
  <c r="H12" i="4"/>
  <c r="H14" i="4"/>
  <c r="H16" i="4"/>
  <c r="H18" i="4"/>
  <c r="H20" i="4"/>
  <c r="H22" i="4"/>
  <c r="H19" i="5"/>
  <c r="H21" i="5"/>
  <c r="H23" i="5"/>
  <c r="H4" i="8"/>
  <c r="M15" i="10"/>
  <c r="H9" i="14"/>
  <c r="M4" i="15"/>
  <c r="G11" i="15"/>
  <c r="G16" i="15"/>
  <c r="G14" i="21"/>
  <c r="G9" i="21"/>
  <c r="G16" i="21"/>
  <c r="G11" i="21"/>
  <c r="G4" i="21"/>
  <c r="H25" i="22"/>
  <c r="H12" i="22"/>
  <c r="H27" i="22"/>
  <c r="H14" i="22"/>
  <c r="H3" i="22"/>
  <c r="H16" i="22"/>
  <c r="H5" i="22"/>
  <c r="H18" i="22"/>
  <c r="H7" i="22"/>
  <c r="H11" i="22"/>
  <c r="H22" i="22"/>
  <c r="L4" i="2"/>
  <c r="L6" i="2"/>
  <c r="L8" i="2"/>
  <c r="L10" i="2"/>
  <c r="L12" i="2"/>
  <c r="L14" i="2"/>
  <c r="L16" i="2"/>
  <c r="L18" i="2"/>
  <c r="G4" i="3"/>
  <c r="G6" i="3"/>
  <c r="G8" i="3"/>
  <c r="G10" i="3"/>
  <c r="G12" i="3"/>
  <c r="G14" i="3"/>
  <c r="G16" i="3"/>
  <c r="L6" i="4"/>
  <c r="L8" i="4"/>
  <c r="L10" i="4"/>
  <c r="L12" i="4"/>
  <c r="L14" i="4"/>
  <c r="L16" i="4"/>
  <c r="L18" i="4"/>
  <c r="L20" i="4"/>
  <c r="L22" i="4"/>
  <c r="L17" i="5"/>
  <c r="L19" i="5"/>
  <c r="L21" i="5"/>
  <c r="L23" i="5"/>
  <c r="G22" i="6"/>
  <c r="G24" i="6"/>
  <c r="G26" i="6"/>
  <c r="G28" i="6"/>
  <c r="G30" i="6"/>
  <c r="L4" i="8"/>
  <c r="L13" i="10"/>
  <c r="G7" i="14"/>
  <c r="G12" i="14"/>
  <c r="L17" i="15"/>
  <c r="L15" i="15"/>
  <c r="L13" i="15"/>
  <c r="L11" i="15"/>
  <c r="L9" i="15"/>
  <c r="L7" i="15"/>
  <c r="H11" i="15"/>
  <c r="H16" i="15"/>
  <c r="H21" i="15"/>
  <c r="H10" i="20"/>
  <c r="H8" i="20"/>
  <c r="H6" i="20"/>
  <c r="H4" i="20"/>
  <c r="H12" i="20"/>
  <c r="H14" i="20"/>
  <c r="H7" i="20"/>
  <c r="H15" i="21"/>
  <c r="H13" i="21"/>
  <c r="H11" i="21"/>
  <c r="H9" i="21"/>
  <c r="H7" i="21"/>
  <c r="H5" i="21"/>
  <c r="H3" i="21"/>
  <c r="H16" i="21"/>
  <c r="H4" i="21"/>
  <c r="H6" i="21"/>
  <c r="G20" i="21"/>
  <c r="L27" i="22"/>
  <c r="L14" i="22"/>
  <c r="L3" i="22"/>
  <c r="L16" i="22"/>
  <c r="L5" i="22"/>
  <c r="L18" i="22"/>
  <c r="L7" i="22"/>
  <c r="L20" i="22"/>
  <c r="L9" i="22"/>
  <c r="H6" i="22"/>
  <c r="L11" i="22"/>
  <c r="G17" i="22"/>
  <c r="L22" i="22"/>
  <c r="M10" i="2"/>
  <c r="M12" i="2"/>
  <c r="M14" i="2"/>
  <c r="M16" i="2"/>
  <c r="M18" i="2"/>
  <c r="H4" i="3"/>
  <c r="H6" i="3"/>
  <c r="H8" i="3"/>
  <c r="H10" i="3"/>
  <c r="H12" i="3"/>
  <c r="H14" i="3"/>
  <c r="H16" i="3"/>
  <c r="M4" i="4"/>
  <c r="M6" i="4"/>
  <c r="M8" i="4"/>
  <c r="M10" i="4"/>
  <c r="M12" i="4"/>
  <c r="M14" i="4"/>
  <c r="M16" i="4"/>
  <c r="M18" i="4"/>
  <c r="M20" i="4"/>
  <c r="M22" i="4"/>
  <c r="M17" i="5"/>
  <c r="M19" i="5"/>
  <c r="M21" i="5"/>
  <c r="M23" i="5"/>
  <c r="H22" i="6"/>
  <c r="H24" i="6"/>
  <c r="H26" i="6"/>
  <c r="H28" i="6"/>
  <c r="H30" i="6"/>
  <c r="M4" i="8"/>
  <c r="H11" i="10"/>
  <c r="H18" i="10"/>
  <c r="H7" i="14"/>
  <c r="H12" i="14"/>
  <c r="M17" i="15"/>
  <c r="M15" i="15"/>
  <c r="M13" i="15"/>
  <c r="M11" i="15"/>
  <c r="M9" i="15"/>
  <c r="G9" i="15"/>
  <c r="G14" i="15"/>
  <c r="L21" i="15"/>
  <c r="L10" i="20"/>
  <c r="L8" i="20"/>
  <c r="L6" i="20"/>
  <c r="L4" i="20"/>
  <c r="L12" i="20"/>
  <c r="L14" i="20"/>
  <c r="L7" i="20"/>
  <c r="L15" i="21"/>
  <c r="L13" i="21"/>
  <c r="L11" i="21"/>
  <c r="L9" i="21"/>
  <c r="L7" i="21"/>
  <c r="L5" i="21"/>
  <c r="L3" i="21"/>
  <c r="L16" i="21"/>
  <c r="L4" i="21"/>
  <c r="L6" i="21"/>
  <c r="G12" i="21"/>
  <c r="M21" i="21"/>
  <c r="M19" i="21"/>
  <c r="M18" i="21"/>
  <c r="M20" i="21"/>
  <c r="G9" i="22"/>
  <c r="H17" i="22"/>
  <c r="L25" i="22"/>
  <c r="G21" i="2"/>
  <c r="G23" i="2"/>
  <c r="G25" i="2"/>
  <c r="G27" i="2"/>
  <c r="G29" i="2"/>
  <c r="G31" i="2"/>
  <c r="G33" i="2"/>
  <c r="L6" i="3"/>
  <c r="L8" i="3"/>
  <c r="L10" i="3"/>
  <c r="L12" i="3"/>
  <c r="L14" i="3"/>
  <c r="L16" i="3"/>
  <c r="G25" i="4"/>
  <c r="G27" i="4"/>
  <c r="G29" i="4"/>
  <c r="G31" i="4"/>
  <c r="G33" i="4"/>
  <c r="L3" i="5"/>
  <c r="L5" i="5"/>
  <c r="L7" i="5"/>
  <c r="L9" i="5"/>
  <c r="L11" i="5"/>
  <c r="L13" i="5"/>
  <c r="G4" i="6"/>
  <c r="G6" i="6"/>
  <c r="G8" i="6"/>
  <c r="G10" i="6"/>
  <c r="G12" i="6"/>
  <c r="G14" i="6"/>
  <c r="G16" i="6"/>
  <c r="G18" i="6"/>
  <c r="L22" i="6"/>
  <c r="L24" i="6"/>
  <c r="L26" i="6"/>
  <c r="L28" i="6"/>
  <c r="L30" i="6"/>
  <c r="H3" i="10"/>
  <c r="H5" i="10"/>
  <c r="H7" i="10"/>
  <c r="H9" i="10"/>
  <c r="L11" i="10"/>
  <c r="L18" i="10"/>
  <c r="L13" i="14"/>
  <c r="L11" i="14"/>
  <c r="L9" i="14"/>
  <c r="L7" i="14"/>
  <c r="L5" i="14"/>
  <c r="L3" i="14"/>
  <c r="G5" i="14"/>
  <c r="G10" i="14"/>
  <c r="L12" i="14"/>
  <c r="G3" i="15"/>
  <c r="G5" i="15"/>
  <c r="G7" i="15"/>
  <c r="H9" i="15"/>
  <c r="H14" i="15"/>
  <c r="M16" i="15"/>
  <c r="H19" i="15"/>
  <c r="M21" i="15"/>
  <c r="M4" i="17"/>
  <c r="M12" i="20"/>
  <c r="M14" i="20"/>
  <c r="H5" i="20"/>
  <c r="M7" i="20"/>
  <c r="M11" i="21"/>
  <c r="M6" i="21"/>
  <c r="M13" i="21"/>
  <c r="M8" i="21"/>
  <c r="G6" i="21"/>
  <c r="M9" i="21"/>
  <c r="H12" i="21"/>
  <c r="G18" i="21"/>
  <c r="H9" i="22"/>
  <c r="L17" i="22"/>
  <c r="H20" i="22"/>
  <c r="H42" i="22"/>
  <c r="H40" i="22"/>
  <c r="H38" i="22"/>
  <c r="H36" i="22"/>
  <c r="H34" i="22"/>
  <c r="H32" i="22"/>
  <c r="H30" i="22"/>
  <c r="H39" i="22"/>
  <c r="H41" i="22"/>
  <c r="H29" i="22"/>
  <c r="H35" i="22"/>
  <c r="H23" i="2"/>
  <c r="H27" i="2"/>
  <c r="M3" i="5"/>
  <c r="M5" i="5"/>
  <c r="M7" i="5"/>
  <c r="M9" i="5"/>
  <c r="M11" i="5"/>
  <c r="M13" i="5"/>
  <c r="H16" i="6"/>
  <c r="H18" i="6"/>
  <c r="L5" i="10"/>
  <c r="L7" i="10"/>
  <c r="L9" i="10"/>
  <c r="H16" i="10"/>
  <c r="M18" i="10"/>
  <c r="M13" i="14"/>
  <c r="M11" i="14"/>
  <c r="M9" i="14"/>
  <c r="M7" i="14"/>
  <c r="M5" i="14"/>
  <c r="M3" i="14"/>
  <c r="H5" i="14"/>
  <c r="H10" i="14"/>
  <c r="M12" i="14"/>
  <c r="H3" i="15"/>
  <c r="H5" i="15"/>
  <c r="H7" i="15"/>
  <c r="G12" i="15"/>
  <c r="L19" i="15"/>
  <c r="L5" i="20"/>
  <c r="G3" i="21"/>
  <c r="L12" i="21"/>
  <c r="G15" i="21"/>
  <c r="L12" i="22"/>
  <c r="H23" i="22"/>
  <c r="L42" i="22"/>
  <c r="L40" i="22"/>
  <c r="L38" i="22"/>
  <c r="L36" i="22"/>
  <c r="L34" i="22"/>
  <c r="L32" i="22"/>
  <c r="L30" i="22"/>
  <c r="L39" i="22"/>
  <c r="L41" i="22"/>
  <c r="L29" i="22"/>
  <c r="L31" i="22"/>
  <c r="H29" i="2"/>
  <c r="G7" i="2"/>
  <c r="G17" i="2"/>
  <c r="L21" i="2"/>
  <c r="L31" i="2"/>
  <c r="L33" i="2"/>
  <c r="G3" i="4"/>
  <c r="G5" i="4"/>
  <c r="G7" i="4"/>
  <c r="G9" i="4"/>
  <c r="G11" i="4"/>
  <c r="G13" i="4"/>
  <c r="G15" i="4"/>
  <c r="G17" i="4"/>
  <c r="G19" i="4"/>
  <c r="G16" i="5"/>
  <c r="G18" i="5"/>
  <c r="G20" i="5"/>
  <c r="G3" i="8"/>
  <c r="M3" i="10"/>
  <c r="M5" i="10"/>
  <c r="M7" i="10"/>
  <c r="M9" i="10"/>
  <c r="L16" i="10"/>
  <c r="L18" i="13"/>
  <c r="G8" i="14"/>
  <c r="L10" i="14"/>
  <c r="M7" i="15"/>
  <c r="H12" i="15"/>
  <c r="M14" i="15"/>
  <c r="H3" i="20"/>
  <c r="H13" i="20"/>
  <c r="M15" i="21"/>
  <c r="G15" i="22"/>
  <c r="L23" i="22"/>
  <c r="M41" i="22"/>
  <c r="M34" i="22"/>
  <c r="M29" i="22"/>
  <c r="M36" i="22"/>
  <c r="M31" i="22"/>
  <c r="M40" i="22"/>
  <c r="M42" i="22"/>
  <c r="M37" i="22"/>
  <c r="M30" i="22"/>
  <c r="M32" i="22"/>
  <c r="H25" i="2"/>
  <c r="G19" i="2"/>
  <c r="H11" i="2"/>
  <c r="M29" i="2"/>
  <c r="H3" i="4"/>
  <c r="H11" i="4"/>
  <c r="H19" i="4"/>
  <c r="H16" i="5"/>
  <c r="H18" i="5"/>
  <c r="H20" i="5"/>
  <c r="H3" i="8"/>
  <c r="H14" i="10"/>
  <c r="M16" i="10"/>
  <c r="M18" i="13"/>
  <c r="H3" i="14"/>
  <c r="H8" i="14"/>
  <c r="M10" i="14"/>
  <c r="M3" i="15"/>
  <c r="M5" i="15"/>
  <c r="G10" i="15"/>
  <c r="L12" i="15"/>
  <c r="G17" i="15"/>
  <c r="G9" i="18"/>
  <c r="G7" i="18"/>
  <c r="G5" i="18"/>
  <c r="G3" i="18"/>
  <c r="L14" i="18"/>
  <c r="L3" i="20"/>
  <c r="L13" i="20"/>
  <c r="G7" i="21"/>
  <c r="G10" i="21"/>
  <c r="G21" i="21"/>
  <c r="H4" i="22"/>
  <c r="G7" i="22"/>
  <c r="H10" i="22"/>
  <c r="H15" i="22"/>
  <c r="G21" i="22"/>
  <c r="H26" i="22"/>
  <c r="L35" i="22"/>
  <c r="H13" i="25"/>
  <c r="H11" i="25"/>
  <c r="H9" i="25"/>
  <c r="H7" i="25"/>
  <c r="H5" i="25"/>
  <c r="H3" i="25"/>
  <c r="H4" i="25"/>
  <c r="H6" i="25"/>
  <c r="H8" i="25"/>
  <c r="H10" i="25"/>
  <c r="H12" i="25"/>
  <c r="H33" i="2"/>
  <c r="G9" i="2"/>
  <c r="L29" i="2"/>
  <c r="H9" i="2"/>
  <c r="H19" i="2"/>
  <c r="M25" i="2"/>
  <c r="M33" i="2"/>
  <c r="H5" i="4"/>
  <c r="H13" i="4"/>
  <c r="L13" i="2"/>
  <c r="G7" i="3"/>
  <c r="G13" i="3"/>
  <c r="L7" i="4"/>
  <c r="L11" i="4"/>
  <c r="L19" i="4"/>
  <c r="L21" i="4"/>
  <c r="L18" i="5"/>
  <c r="L20" i="5"/>
  <c r="L22" i="5"/>
  <c r="G21" i="6"/>
  <c r="G23" i="6"/>
  <c r="G25" i="6"/>
  <c r="G27" i="6"/>
  <c r="G29" i="6"/>
  <c r="L3" i="8"/>
  <c r="L14" i="10"/>
  <c r="G15" i="13"/>
  <c r="G13" i="13"/>
  <c r="G11" i="13"/>
  <c r="G9" i="13"/>
  <c r="G7" i="13"/>
  <c r="G5" i="13"/>
  <c r="G3" i="13"/>
  <c r="G12" i="13"/>
  <c r="G6" i="14"/>
  <c r="L8" i="14"/>
  <c r="G13" i="14"/>
  <c r="H10" i="15"/>
  <c r="M12" i="15"/>
  <c r="H17" i="15"/>
  <c r="H9" i="18"/>
  <c r="H7" i="18"/>
  <c r="H5" i="18"/>
  <c r="H3" i="18"/>
  <c r="M14" i="18"/>
  <c r="M3" i="20"/>
  <c r="M8" i="20"/>
  <c r="M13" i="20"/>
  <c r="M7" i="21"/>
  <c r="H10" i="21"/>
  <c r="L4" i="22"/>
  <c r="L10" i="22"/>
  <c r="L15" i="22"/>
  <c r="H21" i="22"/>
  <c r="L26" i="22"/>
  <c r="M35" i="22"/>
  <c r="M38" i="22"/>
  <c r="G8" i="23"/>
  <c r="G11" i="23"/>
  <c r="H21" i="2"/>
  <c r="H31" i="2"/>
  <c r="G11" i="2"/>
  <c r="L27" i="2"/>
  <c r="H7" i="2"/>
  <c r="H17" i="2"/>
  <c r="M27" i="2"/>
  <c r="H9" i="4"/>
  <c r="H17" i="4"/>
  <c r="L7" i="2"/>
  <c r="L17" i="2"/>
  <c r="G3" i="3"/>
  <c r="G11" i="3"/>
  <c r="G15" i="3"/>
  <c r="L5" i="4"/>
  <c r="L9" i="4"/>
  <c r="L17" i="4"/>
  <c r="M15" i="2"/>
  <c r="H15" i="3"/>
  <c r="M19" i="4"/>
  <c r="H27" i="6"/>
  <c r="H6" i="14"/>
  <c r="M8" i="14"/>
  <c r="H13" i="14"/>
  <c r="G8" i="15"/>
  <c r="L10" i="15"/>
  <c r="G15" i="15"/>
  <c r="L20" i="16"/>
  <c r="L18" i="16"/>
  <c r="L16" i="16"/>
  <c r="L14" i="16"/>
  <c r="L12" i="16"/>
  <c r="L10" i="16"/>
  <c r="L8" i="16"/>
  <c r="L6" i="16"/>
  <c r="L4" i="16"/>
  <c r="L7" i="16"/>
  <c r="G10" i="18"/>
  <c r="L12" i="18"/>
  <c r="M4" i="21"/>
  <c r="L10" i="21"/>
  <c r="G13" i="21"/>
  <c r="M16" i="21"/>
  <c r="G13" i="22"/>
  <c r="L21" i="22"/>
  <c r="M11" i="25"/>
  <c r="M6" i="25"/>
  <c r="M13" i="25"/>
  <c r="M8" i="25"/>
  <c r="M10" i="25"/>
  <c r="M3" i="25"/>
  <c r="M12" i="25"/>
  <c r="M5" i="25"/>
  <c r="M7" i="25"/>
  <c r="M9" i="25"/>
  <c r="G5" i="2"/>
  <c r="G13" i="2"/>
  <c r="L25" i="2"/>
  <c r="H3" i="2"/>
  <c r="H13" i="2"/>
  <c r="M23" i="2"/>
  <c r="H15" i="4"/>
  <c r="L5" i="2"/>
  <c r="L11" i="2"/>
  <c r="G9" i="3"/>
  <c r="L3" i="4"/>
  <c r="L15" i="4"/>
  <c r="M3" i="2"/>
  <c r="M7" i="2"/>
  <c r="M13" i="2"/>
  <c r="M19" i="2"/>
  <c r="H5" i="3"/>
  <c r="H9" i="3"/>
  <c r="H13" i="3"/>
  <c r="M3" i="4"/>
  <c r="M7" i="4"/>
  <c r="M11" i="4"/>
  <c r="M15" i="4"/>
  <c r="M18" i="5"/>
  <c r="M22" i="5"/>
  <c r="H21" i="6"/>
  <c r="H25" i="6"/>
  <c r="H31" i="6"/>
  <c r="M3" i="8"/>
  <c r="M14" i="10"/>
  <c r="G22" i="2"/>
  <c r="G24" i="2"/>
  <c r="G26" i="2"/>
  <c r="G28" i="2"/>
  <c r="G30" i="2"/>
  <c r="G32" i="2"/>
  <c r="L3" i="3"/>
  <c r="L5" i="3"/>
  <c r="L7" i="3"/>
  <c r="L9" i="3"/>
  <c r="L11" i="3"/>
  <c r="L13" i="3"/>
  <c r="L15" i="3"/>
  <c r="G24" i="4"/>
  <c r="G26" i="4"/>
  <c r="G28" i="4"/>
  <c r="G30" i="4"/>
  <c r="L4" i="5"/>
  <c r="L6" i="5"/>
  <c r="L8" i="5"/>
  <c r="L10" i="5"/>
  <c r="L12" i="5"/>
  <c r="G3" i="6"/>
  <c r="G5" i="6"/>
  <c r="G7" i="6"/>
  <c r="G9" i="6"/>
  <c r="G11" i="6"/>
  <c r="G13" i="6"/>
  <c r="G15" i="6"/>
  <c r="G17" i="6"/>
  <c r="L21" i="6"/>
  <c r="L23" i="6"/>
  <c r="L25" i="6"/>
  <c r="L27" i="6"/>
  <c r="L29" i="6"/>
  <c r="H4" i="10"/>
  <c r="H6" i="10"/>
  <c r="H8" i="10"/>
  <c r="H10" i="10"/>
  <c r="L12" i="10"/>
  <c r="L17" i="10"/>
  <c r="L22" i="12"/>
  <c r="L20" i="12"/>
  <c r="L18" i="12"/>
  <c r="L16" i="12"/>
  <c r="L14" i="12"/>
  <c r="L12" i="12"/>
  <c r="L10" i="12"/>
  <c r="L8" i="12"/>
  <c r="L6" i="12"/>
  <c r="L4" i="12"/>
  <c r="L7" i="12"/>
  <c r="L19" i="12"/>
  <c r="L5" i="13"/>
  <c r="G10" i="13"/>
  <c r="G4" i="14"/>
  <c r="L6" i="14"/>
  <c r="G4" i="15"/>
  <c r="G6" i="15"/>
  <c r="H8" i="15"/>
  <c r="M10" i="15"/>
  <c r="H15" i="15"/>
  <c r="M20" i="16"/>
  <c r="M18" i="16"/>
  <c r="M16" i="16"/>
  <c r="M14" i="16"/>
  <c r="M12" i="16"/>
  <c r="M10" i="16"/>
  <c r="M8" i="16"/>
  <c r="M6" i="16"/>
  <c r="M4" i="16"/>
  <c r="M7" i="16"/>
  <c r="M19" i="16"/>
  <c r="H10" i="18"/>
  <c r="M12" i="18"/>
  <c r="M6" i="20"/>
  <c r="H11" i="20"/>
  <c r="M10" i="21"/>
  <c r="H8" i="22"/>
  <c r="H13" i="22"/>
  <c r="G19" i="22"/>
  <c r="H24" i="22"/>
  <c r="H33" i="22"/>
  <c r="G3" i="2"/>
  <c r="H5" i="2"/>
  <c r="M21" i="2"/>
  <c r="H7" i="4"/>
  <c r="L3" i="2"/>
  <c r="L9" i="2"/>
  <c r="L15" i="2"/>
  <c r="G5" i="3"/>
  <c r="M5" i="2"/>
  <c r="M9" i="2"/>
  <c r="M11" i="2"/>
  <c r="H3" i="3"/>
  <c r="H7" i="3"/>
  <c r="H11" i="3"/>
  <c r="M5" i="4"/>
  <c r="M9" i="4"/>
  <c r="M13" i="4"/>
  <c r="M17" i="4"/>
  <c r="M16" i="5"/>
  <c r="H23" i="6"/>
  <c r="H12" i="10"/>
  <c r="H15" i="13"/>
  <c r="H13" i="13"/>
  <c r="H11" i="13"/>
  <c r="H9" i="13"/>
  <c r="H7" i="13"/>
  <c r="H5" i="13"/>
  <c r="H3" i="13"/>
  <c r="H22" i="2"/>
  <c r="H24" i="2"/>
  <c r="H26" i="2"/>
  <c r="H28" i="2"/>
  <c r="H30" i="2"/>
  <c r="H32" i="2"/>
  <c r="M3" i="3"/>
  <c r="M5" i="3"/>
  <c r="M7" i="3"/>
  <c r="M9" i="3"/>
  <c r="M11" i="3"/>
  <c r="M13" i="3"/>
  <c r="M15" i="3"/>
  <c r="H24" i="4"/>
  <c r="H26" i="4"/>
  <c r="H28" i="4"/>
  <c r="H30" i="4"/>
  <c r="M4" i="5"/>
  <c r="M6" i="5"/>
  <c r="M8" i="5"/>
  <c r="M10" i="5"/>
  <c r="M12" i="5"/>
  <c r="K24" i="5"/>
  <c r="H3" i="6"/>
  <c r="H5" i="6"/>
  <c r="H7" i="6"/>
  <c r="H9" i="6"/>
  <c r="H11" i="6"/>
  <c r="H13" i="6"/>
  <c r="H15" i="6"/>
  <c r="H17" i="6"/>
  <c r="M21" i="6"/>
  <c r="M23" i="6"/>
  <c r="M25" i="6"/>
  <c r="M27" i="6"/>
  <c r="M29" i="6"/>
  <c r="K6" i="8"/>
  <c r="G17" i="10"/>
  <c r="G15" i="10"/>
  <c r="G13" i="10"/>
  <c r="G11" i="10"/>
  <c r="L4" i="10"/>
  <c r="L6" i="10"/>
  <c r="L8" i="10"/>
  <c r="M12" i="10"/>
  <c r="M22" i="12"/>
  <c r="M20" i="12"/>
  <c r="M18" i="12"/>
  <c r="M16" i="12"/>
  <c r="M14" i="12"/>
  <c r="M12" i="12"/>
  <c r="M10" i="12"/>
  <c r="M8" i="12"/>
  <c r="M6" i="12"/>
  <c r="M4" i="12"/>
  <c r="M7" i="12"/>
  <c r="M19" i="12"/>
  <c r="M5" i="13"/>
  <c r="H10" i="13"/>
  <c r="H4" i="14"/>
  <c r="M6" i="14"/>
  <c r="H4" i="15"/>
  <c r="L8" i="15"/>
  <c r="L5" i="16"/>
  <c r="L17" i="16"/>
  <c r="G8" i="18"/>
  <c r="L11" i="20"/>
  <c r="G8" i="21"/>
  <c r="L8" i="22"/>
  <c r="L13" i="22"/>
  <c r="H19" i="22"/>
  <c r="L24" i="22"/>
  <c r="L33" i="22"/>
  <c r="H6" i="28"/>
  <c r="H11" i="28"/>
  <c r="M13" i="28"/>
  <c r="H18" i="28"/>
  <c r="H21" i="31"/>
  <c r="H23" i="31"/>
  <c r="H20" i="31"/>
  <c r="M19" i="36"/>
  <c r="M17" i="36"/>
  <c r="M15" i="36"/>
  <c r="M13" i="36"/>
  <c r="M11" i="36"/>
  <c r="M9" i="36"/>
  <c r="M7" i="36"/>
  <c r="M5" i="36"/>
  <c r="M3" i="36"/>
  <c r="M14" i="36"/>
  <c r="M16" i="36"/>
  <c r="M4" i="36"/>
  <c r="M8" i="36"/>
  <c r="L14" i="42"/>
  <c r="H19" i="44"/>
  <c r="H17" i="44"/>
  <c r="H15" i="44"/>
  <c r="H13" i="44"/>
  <c r="H11" i="44"/>
  <c r="H9" i="44"/>
  <c r="H7" i="44"/>
  <c r="H5" i="44"/>
  <c r="H3" i="44"/>
  <c r="H20" i="44"/>
  <c r="H12" i="44"/>
  <c r="H4" i="44"/>
  <c r="H14" i="44"/>
  <c r="G21" i="28"/>
  <c r="G23" i="28"/>
  <c r="G25" i="28"/>
  <c r="L4" i="29"/>
  <c r="G4" i="30"/>
  <c r="L22" i="31"/>
  <c r="L20" i="31"/>
  <c r="L23" i="31"/>
  <c r="G15" i="42"/>
  <c r="G13" i="42"/>
  <c r="G11" i="42"/>
  <c r="G9" i="42"/>
  <c r="G7" i="42"/>
  <c r="G5" i="42"/>
  <c r="G3" i="42"/>
  <c r="G10" i="42"/>
  <c r="G12" i="42"/>
  <c r="G4" i="42"/>
  <c r="L19" i="44"/>
  <c r="L17" i="44"/>
  <c r="L15" i="44"/>
  <c r="L13" i="44"/>
  <c r="L11" i="44"/>
  <c r="L9" i="44"/>
  <c r="L7" i="44"/>
  <c r="L5" i="44"/>
  <c r="L3" i="44"/>
  <c r="L20" i="44"/>
  <c r="L12" i="44"/>
  <c r="L4" i="44"/>
  <c r="L14" i="44"/>
  <c r="L6" i="44"/>
  <c r="H6" i="44"/>
  <c r="H16" i="44"/>
  <c r="H6" i="23"/>
  <c r="L8" i="23"/>
  <c r="G13" i="25"/>
  <c r="G11" i="25"/>
  <c r="G9" i="25"/>
  <c r="G7" i="25"/>
  <c r="G5" i="25"/>
  <c r="G3" i="25"/>
  <c r="L7" i="25"/>
  <c r="G12" i="25"/>
  <c r="H4" i="28"/>
  <c r="H9" i="28"/>
  <c r="M11" i="28"/>
  <c r="H16" i="28"/>
  <c r="H21" i="28"/>
  <c r="H23" i="28"/>
  <c r="H25" i="28"/>
  <c r="M4" i="29"/>
  <c r="H4" i="30"/>
  <c r="M18" i="31"/>
  <c r="M16" i="31"/>
  <c r="H18" i="31"/>
  <c r="G4" i="37"/>
  <c r="H15" i="42"/>
  <c r="H13" i="42"/>
  <c r="H11" i="42"/>
  <c r="H9" i="42"/>
  <c r="H7" i="42"/>
  <c r="H5" i="42"/>
  <c r="H3" i="42"/>
  <c r="H12" i="42"/>
  <c r="H4" i="42"/>
  <c r="G6" i="42"/>
  <c r="M19" i="44"/>
  <c r="M17" i="44"/>
  <c r="M15" i="44"/>
  <c r="M13" i="44"/>
  <c r="M11" i="44"/>
  <c r="M9" i="44"/>
  <c r="M7" i="44"/>
  <c r="M5" i="44"/>
  <c r="M3" i="44"/>
  <c r="M14" i="44"/>
  <c r="M6" i="44"/>
  <c r="L16" i="44"/>
  <c r="L21" i="28"/>
  <c r="L23" i="28"/>
  <c r="L25" i="28"/>
  <c r="L18" i="31"/>
  <c r="M20" i="36"/>
  <c r="K15" i="38"/>
  <c r="L15" i="42"/>
  <c r="L13" i="42"/>
  <c r="L11" i="42"/>
  <c r="L9" i="42"/>
  <c r="L7" i="42"/>
  <c r="L5" i="42"/>
  <c r="L3" i="42"/>
  <c r="L12" i="42"/>
  <c r="L4" i="42"/>
  <c r="M16" i="44"/>
  <c r="L5" i="25"/>
  <c r="L12" i="25"/>
  <c r="G3" i="26"/>
  <c r="H7" i="28"/>
  <c r="H14" i="28"/>
  <c r="M21" i="28"/>
  <c r="M23" i="28"/>
  <c r="M25" i="28"/>
  <c r="H16" i="31"/>
  <c r="L21" i="31"/>
  <c r="G4" i="35"/>
  <c r="G6" i="35"/>
  <c r="G7" i="35"/>
  <c r="G3" i="39"/>
  <c r="G5" i="39"/>
  <c r="L6" i="42"/>
  <c r="H10" i="44"/>
  <c r="G13" i="45"/>
  <c r="G11" i="45"/>
  <c r="G12" i="45"/>
  <c r="H3" i="26"/>
  <c r="M18" i="28"/>
  <c r="M16" i="28"/>
  <c r="M14" i="28"/>
  <c r="M12" i="28"/>
  <c r="M10" i="28"/>
  <c r="M8" i="28"/>
  <c r="M6" i="28"/>
  <c r="M4" i="28"/>
  <c r="F27" i="28"/>
  <c r="L16" i="31"/>
  <c r="H7" i="32"/>
  <c r="H5" i="32"/>
  <c r="H3" i="32"/>
  <c r="H7" i="35"/>
  <c r="H5" i="35"/>
  <c r="H3" i="35"/>
  <c r="H6" i="35"/>
  <c r="M6" i="36"/>
  <c r="M12" i="36"/>
  <c r="H4" i="41"/>
  <c r="H6" i="41"/>
  <c r="L10" i="44"/>
  <c r="M20" i="44"/>
  <c r="H13" i="45"/>
  <c r="H11" i="45"/>
  <c r="H12" i="45"/>
  <c r="H11" i="23"/>
  <c r="L13" i="23"/>
  <c r="L3" i="25"/>
  <c r="L10" i="25"/>
  <c r="H5" i="28"/>
  <c r="M7" i="28"/>
  <c r="H12" i="28"/>
  <c r="H17" i="28"/>
  <c r="G3" i="29"/>
  <c r="H19" i="31"/>
  <c r="H9" i="23"/>
  <c r="L11" i="23"/>
  <c r="G3" i="28"/>
  <c r="G10" i="28"/>
  <c r="G15" i="28"/>
  <c r="G20" i="28"/>
  <c r="G22" i="28"/>
  <c r="G24" i="28"/>
  <c r="G7" i="31"/>
  <c r="G14" i="31"/>
  <c r="L19" i="31"/>
  <c r="M3" i="32"/>
  <c r="M5" i="32"/>
  <c r="G5" i="35"/>
  <c r="L4" i="41"/>
  <c r="L6" i="41"/>
  <c r="H5" i="41"/>
  <c r="G16" i="42"/>
  <c r="F22" i="43"/>
  <c r="M11" i="22"/>
  <c r="M22" i="22"/>
  <c r="M13" i="23"/>
  <c r="M11" i="23"/>
  <c r="M9" i="23"/>
  <c r="M7" i="23"/>
  <c r="M5" i="23"/>
  <c r="M3" i="23"/>
  <c r="H7" i="23"/>
  <c r="L9" i="23"/>
  <c r="G6" i="25"/>
  <c r="L8" i="25"/>
  <c r="L13" i="25"/>
  <c r="H3" i="28"/>
  <c r="M5" i="28"/>
  <c r="H10" i="28"/>
  <c r="H15" i="28"/>
  <c r="M17" i="28"/>
  <c r="H20" i="28"/>
  <c r="H22" i="28"/>
  <c r="H24" i="28"/>
  <c r="K15" i="31"/>
  <c r="H17" i="31"/>
  <c r="M19" i="31"/>
  <c r="G3" i="32"/>
  <c r="L5" i="35"/>
  <c r="M18" i="36"/>
  <c r="M5" i="41"/>
  <c r="M3" i="41"/>
  <c r="M6" i="41"/>
  <c r="L5" i="41"/>
  <c r="H10" i="42"/>
  <c r="H16" i="42"/>
  <c r="G21" i="43"/>
  <c r="G19" i="43"/>
  <c r="G17" i="43"/>
  <c r="G15" i="43"/>
  <c r="G13" i="43"/>
  <c r="G16" i="43"/>
  <c r="G18" i="43"/>
  <c r="H8" i="44"/>
  <c r="M9" i="22"/>
  <c r="M20" i="22"/>
  <c r="H5" i="23"/>
  <c r="L7" i="23"/>
  <c r="G8" i="28"/>
  <c r="G13" i="28"/>
  <c r="L20" i="28"/>
  <c r="L22" i="28"/>
  <c r="L24" i="28"/>
  <c r="L14" i="31"/>
  <c r="L12" i="31"/>
  <c r="L10" i="31"/>
  <c r="L8" i="31"/>
  <c r="L6" i="31"/>
  <c r="L4" i="31"/>
  <c r="G5" i="31"/>
  <c r="L7" i="31"/>
  <c r="G12" i="31"/>
  <c r="L17" i="31"/>
  <c r="F24" i="31"/>
  <c r="H22" i="31"/>
  <c r="M3" i="34"/>
  <c r="M5" i="35"/>
  <c r="M10" i="36"/>
  <c r="L10" i="42"/>
  <c r="L16" i="42"/>
  <c r="G11" i="43"/>
  <c r="G9" i="43"/>
  <c r="G7" i="43"/>
  <c r="G5" i="43"/>
  <c r="G3" i="43"/>
  <c r="G8" i="43"/>
  <c r="G10" i="43"/>
  <c r="L8" i="44"/>
  <c r="H18" i="44"/>
  <c r="G24" i="44"/>
  <c r="F5" i="19"/>
  <c r="M7" i="22"/>
  <c r="M18" i="22"/>
  <c r="H3" i="23"/>
  <c r="L5" i="23"/>
  <c r="H14" i="23"/>
  <c r="G4" i="25"/>
  <c r="L6" i="25"/>
  <c r="L4" i="26"/>
  <c r="M3" i="28"/>
  <c r="H8" i="28"/>
  <c r="M15" i="28"/>
  <c r="M20" i="28"/>
  <c r="M22" i="28"/>
  <c r="M24" i="28"/>
  <c r="M14" i="31"/>
  <c r="M12" i="31"/>
  <c r="M10" i="31"/>
  <c r="M8" i="31"/>
  <c r="M6" i="31"/>
  <c r="M4" i="31"/>
  <c r="M7" i="31"/>
  <c r="M17" i="31"/>
  <c r="M22" i="31"/>
  <c r="H6" i="32"/>
  <c r="L7" i="33"/>
  <c r="L4" i="33"/>
  <c r="L8" i="33"/>
  <c r="G3" i="35"/>
  <c r="G14" i="42"/>
  <c r="M8" i="44"/>
  <c r="L18" i="44"/>
  <c r="G14" i="20"/>
  <c r="G12" i="20"/>
  <c r="M5" i="22"/>
  <c r="L3" i="23"/>
  <c r="M4" i="26"/>
  <c r="F19" i="28"/>
  <c r="G6" i="28"/>
  <c r="G11" i="28"/>
  <c r="G3" i="31"/>
  <c r="L5" i="31"/>
  <c r="G19" i="31"/>
  <c r="G17" i="31"/>
  <c r="G21" i="31"/>
  <c r="G23" i="31"/>
  <c r="G20" i="31"/>
  <c r="M7" i="33"/>
  <c r="M5" i="33"/>
  <c r="M3" i="33"/>
  <c r="M4" i="33"/>
  <c r="M8" i="33"/>
  <c r="M14" i="38"/>
  <c r="M12" i="38"/>
  <c r="M10" i="38"/>
  <c r="M8" i="38"/>
  <c r="M6" i="38"/>
  <c r="M4" i="38"/>
  <c r="M7" i="38"/>
  <c r="G4" i="39"/>
  <c r="H3" i="41"/>
  <c r="G8" i="42"/>
  <c r="H14" i="42"/>
  <c r="G20" i="44"/>
  <c r="G17" i="44"/>
  <c r="G12" i="44"/>
  <c r="G9" i="44"/>
  <c r="G4" i="44"/>
  <c r="M18" i="44"/>
  <c r="H14" i="47"/>
  <c r="M16" i="47"/>
  <c r="L13" i="45"/>
  <c r="L11" i="45"/>
  <c r="G7" i="46"/>
  <c r="G10" i="46"/>
  <c r="G15" i="46"/>
  <c r="G18" i="47"/>
  <c r="G16" i="47"/>
  <c r="G14" i="47"/>
  <c r="G12" i="47"/>
  <c r="G10" i="47"/>
  <c r="G8" i="47"/>
  <c r="G6" i="47"/>
  <c r="G4" i="47"/>
  <c r="G7" i="47"/>
  <c r="L9" i="47"/>
  <c r="L14" i="47"/>
  <c r="G30" i="47"/>
  <c r="G28" i="47"/>
  <c r="G26" i="47"/>
  <c r="G24" i="47"/>
  <c r="G22" i="47"/>
  <c r="G20" i="47"/>
  <c r="F18" i="46"/>
  <c r="H7" i="47"/>
  <c r="H12" i="47"/>
  <c r="H30" i="47"/>
  <c r="H28" i="47"/>
  <c r="H26" i="47"/>
  <c r="H24" i="47"/>
  <c r="H22" i="47"/>
  <c r="H20" i="47"/>
  <c r="G25" i="47"/>
  <c r="G5" i="47"/>
  <c r="L7" i="47"/>
  <c r="L12" i="47"/>
  <c r="G17" i="47"/>
  <c r="L30" i="47"/>
  <c r="L28" i="47"/>
  <c r="L26" i="47"/>
  <c r="L24" i="47"/>
  <c r="L22" i="47"/>
  <c r="L20" i="47"/>
  <c r="H17" i="46"/>
  <c r="H15" i="46"/>
  <c r="H13" i="46"/>
  <c r="H11" i="46"/>
  <c r="H9" i="46"/>
  <c r="H7" i="46"/>
  <c r="H5" i="46"/>
  <c r="H3" i="46"/>
  <c r="G5" i="46"/>
  <c r="G8" i="46"/>
  <c r="G13" i="46"/>
  <c r="G16" i="46"/>
  <c r="M17" i="47"/>
  <c r="M15" i="47"/>
  <c r="M13" i="47"/>
  <c r="M11" i="47"/>
  <c r="M9" i="47"/>
  <c r="M7" i="47"/>
  <c r="M5" i="47"/>
  <c r="M3" i="47"/>
  <c r="H5" i="47"/>
  <c r="H10" i="47"/>
  <c r="M12" i="47"/>
  <c r="H17" i="47"/>
  <c r="L25" i="47"/>
  <c r="L17" i="46"/>
  <c r="L15" i="46"/>
  <c r="L13" i="46"/>
  <c r="L11" i="46"/>
  <c r="L9" i="46"/>
  <c r="L7" i="46"/>
  <c r="L5" i="46"/>
  <c r="L3" i="46"/>
  <c r="H8" i="46"/>
  <c r="H16" i="46"/>
  <c r="G3" i="47"/>
  <c r="L5" i="47"/>
  <c r="L10" i="47"/>
  <c r="G15" i="47"/>
  <c r="L17" i="47"/>
  <c r="G23" i="47"/>
  <c r="H21" i="43"/>
  <c r="H19" i="43"/>
  <c r="H17" i="43"/>
  <c r="H15" i="43"/>
  <c r="H13" i="43"/>
  <c r="K21" i="44"/>
  <c r="M17" i="46"/>
  <c r="M15" i="46"/>
  <c r="M13" i="46"/>
  <c r="M11" i="46"/>
  <c r="M9" i="46"/>
  <c r="M7" i="46"/>
  <c r="M5" i="46"/>
  <c r="M3" i="46"/>
  <c r="L8" i="46"/>
  <c r="L16" i="46"/>
  <c r="H3" i="47"/>
  <c r="H8" i="47"/>
  <c r="M10" i="47"/>
  <c r="H15" i="47"/>
  <c r="H23" i="47"/>
  <c r="H19" i="48"/>
  <c r="H17" i="48"/>
  <c r="H15" i="48"/>
  <c r="H13" i="48"/>
  <c r="H11" i="48"/>
  <c r="H9" i="48"/>
  <c r="H7" i="48"/>
  <c r="H5" i="48"/>
  <c r="H3" i="48"/>
  <c r="G5" i="48"/>
  <c r="G8" i="48"/>
  <c r="G13" i="48"/>
  <c r="G16" i="48"/>
  <c r="G34" i="48"/>
  <c r="G32" i="48"/>
  <c r="G30" i="48"/>
  <c r="G28" i="48"/>
  <c r="G26" i="48"/>
  <c r="G24" i="48"/>
  <c r="G22" i="48"/>
  <c r="L4" i="28"/>
  <c r="L6" i="28"/>
  <c r="L8" i="28"/>
  <c r="L10" i="28"/>
  <c r="L12" i="28"/>
  <c r="L14" i="28"/>
  <c r="L16" i="28"/>
  <c r="G20" i="36"/>
  <c r="G18" i="36"/>
  <c r="G16" i="36"/>
  <c r="G14" i="36"/>
  <c r="G12" i="36"/>
  <c r="G10" i="36"/>
  <c r="G8" i="36"/>
  <c r="G6" i="36"/>
  <c r="G4" i="36"/>
  <c r="G7" i="36"/>
  <c r="L9" i="36"/>
  <c r="L14" i="36"/>
  <c r="G19" i="36"/>
  <c r="L5" i="39"/>
  <c r="L3" i="39"/>
  <c r="L21" i="43"/>
  <c r="L19" i="43"/>
  <c r="L17" i="43"/>
  <c r="L15" i="43"/>
  <c r="L13" i="43"/>
  <c r="H18" i="43"/>
  <c r="G3" i="46"/>
  <c r="G6" i="46"/>
  <c r="M8" i="46"/>
  <c r="G11" i="46"/>
  <c r="M16" i="46"/>
  <c r="L3" i="47"/>
  <c r="L8" i="47"/>
  <c r="G13" i="47"/>
  <c r="L15" i="47"/>
  <c r="L23" i="47"/>
  <c r="L19" i="48"/>
  <c r="L17" i="48"/>
  <c r="L15" i="48"/>
  <c r="L13" i="48"/>
  <c r="L11" i="48"/>
  <c r="L9" i="48"/>
  <c r="L7" i="48"/>
  <c r="L5" i="48"/>
  <c r="L3" i="48"/>
  <c r="H8" i="48"/>
  <c r="H16" i="48"/>
  <c r="G31" i="48"/>
  <c r="K27" i="28"/>
  <c r="G7" i="33"/>
  <c r="G5" i="33"/>
  <c r="G3" i="33"/>
  <c r="H7" i="36"/>
  <c r="H12" i="36"/>
  <c r="M5" i="39"/>
  <c r="M3" i="39"/>
  <c r="L18" i="43"/>
  <c r="F21" i="44"/>
  <c r="G9" i="45"/>
  <c r="G7" i="45"/>
  <c r="G5" i="45"/>
  <c r="G3" i="45"/>
  <c r="L12" i="45"/>
  <c r="H6" i="46"/>
  <c r="H14" i="46"/>
  <c r="H6" i="47"/>
  <c r="M8" i="47"/>
  <c r="H13" i="47"/>
  <c r="G21" i="47"/>
  <c r="G29" i="47"/>
  <c r="M19" i="48"/>
  <c r="M17" i="48"/>
  <c r="M15" i="48"/>
  <c r="M13" i="48"/>
  <c r="M11" i="48"/>
  <c r="M9" i="48"/>
  <c r="M7" i="48"/>
  <c r="M5" i="48"/>
  <c r="M3" i="48"/>
  <c r="L8" i="48"/>
  <c r="L16" i="48"/>
  <c r="L7" i="36"/>
  <c r="L12" i="36"/>
  <c r="L14" i="38"/>
  <c r="L12" i="38"/>
  <c r="L10" i="38"/>
  <c r="L8" i="38"/>
  <c r="L6" i="38"/>
  <c r="L4" i="38"/>
  <c r="M29" i="42"/>
  <c r="M27" i="42"/>
  <c r="M25" i="42"/>
  <c r="M23" i="42"/>
  <c r="M21" i="42"/>
  <c r="M19" i="42"/>
  <c r="M22" i="42"/>
  <c r="L6" i="46"/>
  <c r="L14" i="46"/>
  <c r="L6" i="47"/>
  <c r="G11" i="47"/>
  <c r="L13" i="47"/>
  <c r="H21" i="47"/>
  <c r="H29" i="47"/>
  <c r="G3" i="48"/>
  <c r="G6" i="48"/>
  <c r="G11" i="48"/>
  <c r="G14" i="48"/>
  <c r="G29" i="48"/>
  <c r="F8" i="32"/>
  <c r="G4" i="38"/>
  <c r="G6" i="38"/>
  <c r="G8" i="38"/>
  <c r="G10" i="38"/>
  <c r="G12" i="38"/>
  <c r="H19" i="42"/>
  <c r="H21" i="42"/>
  <c r="H23" i="42"/>
  <c r="H25" i="42"/>
  <c r="H27" i="42"/>
  <c r="M4" i="43"/>
  <c r="M6" i="43"/>
  <c r="M8" i="43"/>
  <c r="H23" i="44"/>
  <c r="M4" i="45"/>
  <c r="M6" i="45"/>
  <c r="M23" i="48"/>
  <c r="M25" i="48"/>
  <c r="M27" i="48"/>
  <c r="M29" i="48"/>
  <c r="M31" i="48"/>
  <c r="L23" i="44"/>
  <c r="K6" i="39"/>
  <c r="G4" i="41"/>
  <c r="F35" i="48"/>
  <c r="K35" i="48"/>
  <c r="K21" i="48"/>
  <c r="F21" i="48"/>
  <c r="F31" i="47"/>
  <c r="K31" i="47"/>
  <c r="F19" i="47"/>
  <c r="K19" i="47"/>
  <c r="K18" i="46"/>
  <c r="K14" i="45"/>
  <c r="K10" i="45"/>
  <c r="F10" i="45"/>
  <c r="K22" i="43"/>
  <c r="F12" i="43"/>
  <c r="K12" i="43"/>
  <c r="F31" i="42"/>
  <c r="K31" i="42"/>
  <c r="K17" i="42"/>
  <c r="F17" i="42"/>
  <c r="F6" i="39"/>
  <c r="F15" i="38"/>
  <c r="F5" i="37"/>
  <c r="F21" i="36"/>
  <c r="K21" i="36"/>
  <c r="K5" i="34"/>
  <c r="F9" i="33"/>
  <c r="K9" i="33"/>
  <c r="K8" i="32"/>
  <c r="K24" i="31"/>
  <c r="K5" i="26"/>
  <c r="F14" i="25"/>
  <c r="K14" i="25"/>
  <c r="F15" i="23"/>
  <c r="K15" i="23"/>
  <c r="F43" i="22"/>
  <c r="K43" i="22"/>
  <c r="K28" i="22"/>
  <c r="F28" i="22"/>
  <c r="F22" i="21"/>
  <c r="K22" i="21"/>
  <c r="K17" i="21"/>
  <c r="F17" i="21"/>
  <c r="F15" i="20"/>
  <c r="K15" i="20"/>
  <c r="F15" i="18"/>
  <c r="K11" i="18"/>
  <c r="F11" i="18"/>
  <c r="F35" i="16"/>
  <c r="K35" i="16"/>
  <c r="F22" i="16"/>
  <c r="K22" i="16"/>
  <c r="F22" i="15"/>
  <c r="K22" i="15"/>
  <c r="K18" i="15"/>
  <c r="F18" i="15"/>
  <c r="F14" i="14"/>
  <c r="K14" i="14"/>
  <c r="K17" i="13"/>
  <c r="F17" i="13"/>
  <c r="F38" i="12"/>
  <c r="K38" i="12"/>
  <c r="F24" i="12"/>
  <c r="K24" i="12"/>
  <c r="K19" i="10"/>
  <c r="F19" i="10"/>
  <c r="F6" i="8"/>
  <c r="F32" i="6"/>
  <c r="K32" i="6"/>
  <c r="K20" i="6"/>
  <c r="F20" i="6"/>
  <c r="F24" i="5"/>
  <c r="F15" i="5"/>
  <c r="K15" i="5"/>
  <c r="F34" i="4"/>
  <c r="K34" i="4"/>
  <c r="K23" i="4"/>
  <c r="F23" i="4"/>
  <c r="F18" i="3"/>
  <c r="K18" i="3"/>
  <c r="F35" i="2"/>
  <c r="K35" i="2"/>
  <c r="F20" i="2"/>
  <c r="K20" i="2"/>
</calcChain>
</file>

<file path=xl/sharedStrings.xml><?xml version="1.0" encoding="utf-8"?>
<sst xmlns="http://schemas.openxmlformats.org/spreadsheetml/2006/main" count="1910" uniqueCount="63">
  <si>
    <t>insurance_company</t>
  </si>
  <si>
    <t>car_type</t>
  </si>
  <si>
    <t>aging</t>
  </si>
  <si>
    <t>tsi_2019</t>
  </si>
  <si>
    <t>tsi_2020</t>
  </si>
  <si>
    <t>tsi_total</t>
  </si>
  <si>
    <t>tsi_ratio_2019</t>
  </si>
  <si>
    <t>tsi_ratio_2020</t>
  </si>
  <si>
    <t>pc_2019</t>
  </si>
  <si>
    <t>pc_2020</t>
  </si>
  <si>
    <t>pc_total</t>
  </si>
  <si>
    <t>pc_2019_ratio</t>
  </si>
  <si>
    <t>pc_2020_ratio</t>
  </si>
  <si>
    <t>ACA</t>
  </si>
  <si>
    <t>car</t>
  </si>
  <si>
    <t>moto</t>
  </si>
  <si>
    <t>Car_summary</t>
  </si>
  <si>
    <t>Moto_summary</t>
  </si>
  <si>
    <t>ACA_SYARIAH</t>
  </si>
  <si>
    <t>ADIRA</t>
  </si>
  <si>
    <t>ADIRA_SYARIAH</t>
  </si>
  <si>
    <t>Asuransi Simas Net</t>
  </si>
  <si>
    <t>ASWATA</t>
  </si>
  <si>
    <t>AVRIST</t>
  </si>
  <si>
    <t>AXA</t>
  </si>
  <si>
    <t>AXA MANDIRI</t>
  </si>
  <si>
    <t>Cakrawala</t>
  </si>
  <si>
    <t>ETIQA</t>
  </si>
  <si>
    <t>FPG</t>
  </si>
  <si>
    <t>HARTA</t>
  </si>
  <si>
    <t>KSK</t>
  </si>
  <si>
    <t>MAG</t>
  </si>
  <si>
    <t>MALACCA</t>
  </si>
  <si>
    <t>MEGA INSURANCE</t>
  </si>
  <si>
    <t>MNC Insurance</t>
  </si>
  <si>
    <t>Pan Pacific Insurance</t>
  </si>
  <si>
    <t>PT Asuransi Staco Mandiri</t>
  </si>
  <si>
    <t>PT Asuransi Takaful Umum</t>
  </si>
  <si>
    <t>PT Asuransi Total Bersama</t>
  </si>
  <si>
    <t>PT Asuransi Tri Pakarta</t>
  </si>
  <si>
    <t>PT Avrist General Insurance</t>
  </si>
  <si>
    <t>PT. Asuransi Dayin Mitra</t>
  </si>
  <si>
    <t>PT. Asuransi Intra Asia</t>
  </si>
  <si>
    <t>PT. Asuransi Jasindo Syariah</t>
  </si>
  <si>
    <t>PT. ASURANSI KRESNA MITRA</t>
  </si>
  <si>
    <t>PT. Asuransi Sarana Lindung Upaya</t>
  </si>
  <si>
    <t>PT. Asuransi Sinar Mas</t>
  </si>
  <si>
    <t>PT. Asuransi Tugu Kresna Pratama</t>
  </si>
  <si>
    <t>PT. Bess Central Insurance</t>
  </si>
  <si>
    <t>PT. CHINA TAIPING INSURANCE INDONESIA</t>
  </si>
  <si>
    <t>PT. FUSE TEKNOLOGI INDONESIA</t>
  </si>
  <si>
    <t>PT. JASARAHARJA PUTERA</t>
  </si>
  <si>
    <t>PT. Tokio Marine Insurance</t>
  </si>
  <si>
    <t>PT.Asuransi Allianz Utama Indonesia</t>
  </si>
  <si>
    <t>RAKSA</t>
  </si>
  <si>
    <t>Simas Syariah</t>
  </si>
  <si>
    <t>Tugu Pratama</t>
  </si>
  <si>
    <t>ZURICH</t>
  </si>
  <si>
    <t>KB Ins</t>
  </si>
  <si>
    <t>JASINDO</t>
  </si>
  <si>
    <t>ASPAN</t>
  </si>
  <si>
    <t>Sompo</t>
  </si>
  <si>
    <t>ABDA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</si>
</sst>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2" borderId="0" xfId="0" applyNumberFormat="1" applyFont="1" applyFill="1" applyAlignment="1">
      <alignment horizontal="center"/>
    </xf>
    <xf numFmtId="10" fontId="0" fillId="0" borderId="0" xfId="0" applyNumberFormat="1"/>
    <xf numFmtId="176" fontId="0" fillId="0" borderId="0" xfId="1" applyFont="1" applyAlignment="1">
      <alignment horizontal="center"/>
    </xf>
    <xf numFmtId="176" fontId="2" fillId="0" borderId="0" xfId="1" applyFont="1" applyAlignment="1">
      <alignment horizontal="center"/>
    </xf>
    <xf numFmtId="176" fontId="3" fillId="2" borderId="0" xfId="1" applyFont="1" applyFill="1" applyAlignment="1">
      <alignment horizontal="center"/>
    </xf>
    <xf numFmtId="176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37AF-7367-4411-B472-AA134696C6E8}">
  <sheetPr codeName="Sheet1"/>
  <dimension ref="A1:M50"/>
  <sheetViews>
    <sheetView tabSelected="1"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62</v>
      </c>
      <c r="B3" s="1" t="s">
        <v>14</v>
      </c>
      <c r="C3" s="1">
        <v>1</v>
      </c>
      <c r="D3" s="8">
        <v>28495605002</v>
      </c>
      <c r="E3" s="8">
        <v>43705984503</v>
      </c>
      <c r="F3" s="1">
        <f t="shared" ref="F3:F20" si="0">SUM(D3:E3)</f>
        <v>72201589505</v>
      </c>
      <c r="G3" s="4">
        <f>IFERROR(D3/D21, 0)</f>
        <v>0.14083964648101002</v>
      </c>
      <c r="H3" s="4">
        <f>IFERROR(E3/E21, 0)</f>
        <v>0.11051694301017792</v>
      </c>
      <c r="I3" s="1">
        <v>109</v>
      </c>
      <c r="J3" s="1">
        <v>162</v>
      </c>
      <c r="K3" s="1">
        <f t="shared" ref="K3:K20" si="1">SUM(I3:J3)</f>
        <v>271</v>
      </c>
      <c r="L3" s="4">
        <f>IFERROR(I3/I21, 0)</f>
        <v>9.7408400357462024E-2</v>
      </c>
      <c r="M3" s="4">
        <f>IFERROR(J3/J21, 0)</f>
        <v>7.7623382846190705E-2</v>
      </c>
    </row>
    <row r="4" spans="1:13">
      <c r="A4" s="1" t="s">
        <v>62</v>
      </c>
      <c r="B4" s="1" t="s">
        <v>14</v>
      </c>
      <c r="C4" s="1">
        <v>2</v>
      </c>
      <c r="D4" s="8">
        <v>32787976103</v>
      </c>
      <c r="E4" s="8">
        <v>62018033074</v>
      </c>
      <c r="F4" s="1">
        <f t="shared" si="0"/>
        <v>94806009177</v>
      </c>
      <c r="G4" s="4">
        <f>IFERROR(D4/D21, 0)</f>
        <v>0.16205470853663978</v>
      </c>
      <c r="H4" s="4">
        <f>IFERROR(E4/E21, 0)</f>
        <v>0.15682162305192146</v>
      </c>
      <c r="I4" s="1">
        <v>117</v>
      </c>
      <c r="J4" s="1">
        <v>223</v>
      </c>
      <c r="K4" s="1">
        <f t="shared" si="1"/>
        <v>340</v>
      </c>
      <c r="L4" s="4">
        <f>IFERROR(I4/I21, 0)</f>
        <v>0.10455764075067024</v>
      </c>
      <c r="M4" s="4">
        <f>IFERROR(J4/J21, 0)</f>
        <v>0.10685194058457115</v>
      </c>
    </row>
    <row r="5" spans="1:13">
      <c r="A5" s="1" t="s">
        <v>62</v>
      </c>
      <c r="B5" s="1" t="s">
        <v>14</v>
      </c>
      <c r="C5" s="1">
        <v>3</v>
      </c>
      <c r="D5" s="8">
        <v>25414850001</v>
      </c>
      <c r="E5" s="8">
        <v>52364372001</v>
      </c>
      <c r="F5" s="1">
        <f t="shared" si="0"/>
        <v>77779222002</v>
      </c>
      <c r="G5" s="4">
        <f>IFERROR(D5/D21, 0)</f>
        <v>0.12561300204917605</v>
      </c>
      <c r="H5" s="4">
        <f>IFERROR(E5/E21, 0)</f>
        <v>0.13241093598523196</v>
      </c>
      <c r="I5" s="1">
        <v>124</v>
      </c>
      <c r="J5" s="1">
        <v>220</v>
      </c>
      <c r="K5" s="1">
        <f t="shared" si="1"/>
        <v>344</v>
      </c>
      <c r="L5" s="4">
        <f>IFERROR(I5/I21, 0)</f>
        <v>0.11081322609472744</v>
      </c>
      <c r="M5" s="4">
        <f>IFERROR(J5/J21, 0)</f>
        <v>0.10541447053186392</v>
      </c>
    </row>
    <row r="6" spans="1:13">
      <c r="A6" s="1" t="s">
        <v>62</v>
      </c>
      <c r="B6" s="1" t="s">
        <v>14</v>
      </c>
      <c r="C6" s="1">
        <v>4</v>
      </c>
      <c r="D6" s="8">
        <v>14718604999</v>
      </c>
      <c r="E6" s="8">
        <v>37889702613</v>
      </c>
      <c r="F6" s="1">
        <f t="shared" si="0"/>
        <v>52608307612</v>
      </c>
      <c r="G6" s="4">
        <f>IFERROR(D6/D21, 0)</f>
        <v>7.2746766548992148E-2</v>
      </c>
      <c r="H6" s="4">
        <f>IFERROR(E6/E21, 0)</f>
        <v>9.5809627719656593E-2</v>
      </c>
      <c r="I6" s="1">
        <v>90</v>
      </c>
      <c r="J6" s="1">
        <v>187</v>
      </c>
      <c r="K6" s="1">
        <f t="shared" si="1"/>
        <v>277</v>
      </c>
      <c r="L6" s="4">
        <f>IFERROR(I6/I21, 0)</f>
        <v>8.0428954423592491E-2</v>
      </c>
      <c r="M6" s="4">
        <f>IFERROR(J6/J21, 0)</f>
        <v>8.9602299952084338E-2</v>
      </c>
    </row>
    <row r="7" spans="1:13">
      <c r="A7" s="1" t="s">
        <v>62</v>
      </c>
      <c r="B7" s="1" t="s">
        <v>14</v>
      </c>
      <c r="C7" s="1">
        <v>5</v>
      </c>
      <c r="D7" s="8">
        <v>18618901000</v>
      </c>
      <c r="E7" s="8">
        <v>30518364772</v>
      </c>
      <c r="F7" s="1">
        <f t="shared" si="0"/>
        <v>49137265772</v>
      </c>
      <c r="G7" s="4">
        <f>IFERROR(D7/D21, 0)</f>
        <v>9.202399578885502E-2</v>
      </c>
      <c r="H7" s="4">
        <f>IFERROR(E7/E21, 0)</f>
        <v>7.717012712617044E-2</v>
      </c>
      <c r="I7" s="1">
        <v>120</v>
      </c>
      <c r="J7" s="1">
        <v>154</v>
      </c>
      <c r="K7" s="1">
        <f t="shared" si="1"/>
        <v>274</v>
      </c>
      <c r="L7" s="4">
        <f>IFERROR(I7/I21, 0)</f>
        <v>0.10723860589812333</v>
      </c>
      <c r="M7" s="4">
        <f>IFERROR(J7/J21, 0)</f>
        <v>7.3790129372304739E-2</v>
      </c>
    </row>
    <row r="8" spans="1:13">
      <c r="A8" s="1" t="s">
        <v>62</v>
      </c>
      <c r="B8" s="1" t="s">
        <v>14</v>
      </c>
      <c r="C8" s="1">
        <v>6</v>
      </c>
      <c r="D8" s="8">
        <v>19732169999</v>
      </c>
      <c r="E8" s="8">
        <v>26758538279</v>
      </c>
      <c r="F8" s="1">
        <f t="shared" si="0"/>
        <v>46490708278</v>
      </c>
      <c r="G8" s="4">
        <f>IFERROR(D8/D21, 0)</f>
        <v>9.7526332456085746E-2</v>
      </c>
      <c r="H8" s="4">
        <f>IFERROR(E8/E21, 0)</f>
        <v>6.766285861408565E-2</v>
      </c>
      <c r="I8" s="1">
        <v>130</v>
      </c>
      <c r="J8" s="1">
        <v>158</v>
      </c>
      <c r="K8" s="1">
        <f t="shared" si="1"/>
        <v>288</v>
      </c>
      <c r="L8" s="4">
        <f>IFERROR(I8/I21, 0)</f>
        <v>0.1161751563896336</v>
      </c>
      <c r="M8" s="4">
        <f>IFERROR(J8/J21, 0)</f>
        <v>7.5706756109247722E-2</v>
      </c>
    </row>
    <row r="9" spans="1:13">
      <c r="A9" s="1" t="s">
        <v>62</v>
      </c>
      <c r="B9" s="1" t="s">
        <v>14</v>
      </c>
      <c r="C9" s="1">
        <v>7</v>
      </c>
      <c r="D9" s="8">
        <v>16449470002</v>
      </c>
      <c r="E9" s="8">
        <v>37311787303</v>
      </c>
      <c r="F9" s="1">
        <f t="shared" si="0"/>
        <v>53761257305</v>
      </c>
      <c r="G9" s="4">
        <f>IFERROR(D9/D21, 0)</f>
        <v>8.1301574039893382E-2</v>
      </c>
      <c r="H9" s="4">
        <f>IFERROR(E9/E21, 0)</f>
        <v>9.4348284745547517E-2</v>
      </c>
      <c r="I9" s="1">
        <v>89</v>
      </c>
      <c r="J9" s="1">
        <v>201</v>
      </c>
      <c r="K9" s="1">
        <f t="shared" si="1"/>
        <v>290</v>
      </c>
      <c r="L9" s="4">
        <f>IFERROR(I9/I21, 0)</f>
        <v>7.9535299374441468E-2</v>
      </c>
      <c r="M9" s="4">
        <f>IFERROR(J9/J21, 0)</f>
        <v>9.6310493531384767E-2</v>
      </c>
    </row>
    <row r="10" spans="1:13">
      <c r="A10" s="1" t="s">
        <v>62</v>
      </c>
      <c r="B10" s="1" t="s">
        <v>14</v>
      </c>
      <c r="C10" s="1">
        <v>8</v>
      </c>
      <c r="D10" s="8">
        <v>8529450001</v>
      </c>
      <c r="E10" s="8">
        <v>22504829354</v>
      </c>
      <c r="F10" s="1">
        <f t="shared" si="0"/>
        <v>31034279355</v>
      </c>
      <c r="G10" s="4">
        <f>IFERROR(D10/D21, 0)</f>
        <v>4.2156842177380575E-2</v>
      </c>
      <c r="H10" s="4">
        <f>IFERROR(E10/E21, 0)</f>
        <v>5.6906736490493125E-2</v>
      </c>
      <c r="I10" s="1">
        <v>53</v>
      </c>
      <c r="J10" s="1">
        <v>126</v>
      </c>
      <c r="K10" s="1">
        <f t="shared" si="1"/>
        <v>179</v>
      </c>
      <c r="L10" s="4">
        <f>IFERROR(I10/I21, 0)</f>
        <v>4.736371760500447E-2</v>
      </c>
      <c r="M10" s="4">
        <f>IFERROR(J10/J21, 0)</f>
        <v>6.0373742213703882E-2</v>
      </c>
    </row>
    <row r="11" spans="1:13">
      <c r="A11" s="1" t="s">
        <v>62</v>
      </c>
      <c r="B11" s="1" t="s">
        <v>14</v>
      </c>
      <c r="C11" s="1">
        <v>9</v>
      </c>
      <c r="D11" s="8">
        <v>10596795000</v>
      </c>
      <c r="E11" s="8">
        <v>17227279405</v>
      </c>
      <c r="F11" s="1">
        <f t="shared" si="0"/>
        <v>27824074405</v>
      </c>
      <c r="G11" s="4">
        <f>IFERROR(D11/D21, 0)</f>
        <v>5.2374703450829882E-2</v>
      </c>
      <c r="H11" s="4">
        <f>IFERROR(E11/E21, 0)</f>
        <v>4.3561683322614814E-2</v>
      </c>
      <c r="I11" s="1">
        <v>62</v>
      </c>
      <c r="J11" s="1">
        <v>136</v>
      </c>
      <c r="K11" s="1">
        <f t="shared" si="1"/>
        <v>198</v>
      </c>
      <c r="L11" s="4">
        <f>IFERROR(I11/I21, 0)</f>
        <v>5.5406613047363718E-2</v>
      </c>
      <c r="M11" s="4">
        <f>IFERROR(J11/J21, 0)</f>
        <v>6.5165309056061327E-2</v>
      </c>
    </row>
    <row r="12" spans="1:13">
      <c r="A12" s="1" t="s">
        <v>62</v>
      </c>
      <c r="B12" s="1" t="s">
        <v>14</v>
      </c>
      <c r="C12" s="1">
        <v>10</v>
      </c>
      <c r="D12" s="8">
        <v>3718460001</v>
      </c>
      <c r="E12" s="8">
        <v>11876307027</v>
      </c>
      <c r="F12" s="1">
        <f t="shared" si="0"/>
        <v>15594767028</v>
      </c>
      <c r="G12" s="4">
        <f>IFERROR(D12/D21, 0)</f>
        <v>1.837850405204098E-2</v>
      </c>
      <c r="H12" s="4">
        <f>IFERROR(E12/E21, 0)</f>
        <v>3.003097085673111E-2</v>
      </c>
      <c r="I12" s="1">
        <v>33</v>
      </c>
      <c r="J12" s="1">
        <v>85</v>
      </c>
      <c r="K12" s="1">
        <f t="shared" si="1"/>
        <v>118</v>
      </c>
      <c r="L12" s="4">
        <f>IFERROR(I12/I21, 0)</f>
        <v>2.9490616621983913E-2</v>
      </c>
      <c r="M12" s="4">
        <f>IFERROR(J12/J21, 0)</f>
        <v>4.0728318160038329E-2</v>
      </c>
    </row>
    <row r="13" spans="1:13">
      <c r="A13" s="1" t="s">
        <v>62</v>
      </c>
      <c r="B13" s="1" t="s">
        <v>14</v>
      </c>
      <c r="C13" s="1">
        <v>11</v>
      </c>
      <c r="D13" s="8">
        <v>10383090000</v>
      </c>
      <c r="E13" s="8">
        <v>20305700567</v>
      </c>
      <c r="F13" s="1">
        <f t="shared" si="0"/>
        <v>30688790567</v>
      </c>
      <c r="G13" s="4">
        <f>IFERROR(D13/D21, 0)</f>
        <v>5.1318465597690363E-2</v>
      </c>
      <c r="H13" s="4">
        <f>IFERROR(E13/E21, 0)</f>
        <v>5.134591928002076E-2</v>
      </c>
      <c r="I13" s="1">
        <v>82</v>
      </c>
      <c r="J13" s="1">
        <v>137</v>
      </c>
      <c r="K13" s="1">
        <f t="shared" si="1"/>
        <v>219</v>
      </c>
      <c r="L13" s="4">
        <f>IFERROR(I13/I21, 0)</f>
        <v>7.3279714030384274E-2</v>
      </c>
      <c r="M13" s="4">
        <f>IFERROR(J13/J21, 0)</f>
        <v>6.5644465740297073E-2</v>
      </c>
    </row>
    <row r="14" spans="1:13">
      <c r="A14" s="1" t="s">
        <v>62</v>
      </c>
      <c r="B14" s="1" t="s">
        <v>14</v>
      </c>
      <c r="C14" s="1">
        <v>12</v>
      </c>
      <c r="D14" s="8">
        <v>5890905000</v>
      </c>
      <c r="E14" s="8">
        <v>14817631504</v>
      </c>
      <c r="F14" s="1">
        <f t="shared" si="0"/>
        <v>20708536504</v>
      </c>
      <c r="G14" s="4">
        <f>IFERROR(D14/D21, 0)</f>
        <v>2.91158225135063E-2</v>
      </c>
      <c r="H14" s="4">
        <f>IFERROR(E14/E21, 0)</f>
        <v>3.7468537892356123E-2</v>
      </c>
      <c r="I14" s="1">
        <v>48</v>
      </c>
      <c r="J14" s="1">
        <v>128</v>
      </c>
      <c r="K14" s="1">
        <f t="shared" si="1"/>
        <v>176</v>
      </c>
      <c r="L14" s="4">
        <f>IFERROR(I14/I21, 0)</f>
        <v>4.2895442359249331E-2</v>
      </c>
      <c r="M14" s="4">
        <f>IFERROR(J14/J21, 0)</f>
        <v>6.1332055582175374E-2</v>
      </c>
    </row>
    <row r="15" spans="1:13">
      <c r="A15" s="1" t="s">
        <v>62</v>
      </c>
      <c r="B15" s="1" t="s">
        <v>14</v>
      </c>
      <c r="C15" s="1">
        <v>13</v>
      </c>
      <c r="D15" s="8">
        <v>1764200000</v>
      </c>
      <c r="E15" s="8">
        <v>10569801501</v>
      </c>
      <c r="F15" s="1">
        <f t="shared" si="0"/>
        <v>12334001501</v>
      </c>
      <c r="G15" s="4">
        <f>IFERROR(D15/D21, 0)</f>
        <v>8.71956585250107E-3</v>
      </c>
      <c r="H15" s="4">
        <f>IFERROR(E15/E21, 0)</f>
        <v>2.6727281478689219E-2</v>
      </c>
      <c r="I15" s="1">
        <v>18</v>
      </c>
      <c r="J15" s="1">
        <v>86</v>
      </c>
      <c r="K15" s="1">
        <f t="shared" si="1"/>
        <v>104</v>
      </c>
      <c r="L15" s="4">
        <f>IFERROR(I15/I21, 0)</f>
        <v>1.6085790884718499E-2</v>
      </c>
      <c r="M15" s="4">
        <f>IFERROR(J15/J21, 0)</f>
        <v>4.1207474844274075E-2</v>
      </c>
    </row>
    <row r="16" spans="1:13">
      <c r="A16" s="1" t="s">
        <v>62</v>
      </c>
      <c r="B16" s="1" t="s">
        <v>14</v>
      </c>
      <c r="C16" s="1">
        <v>14</v>
      </c>
      <c r="D16" s="8">
        <v>2948110000</v>
      </c>
      <c r="E16" s="8">
        <v>3282811250</v>
      </c>
      <c r="F16" s="1">
        <f t="shared" si="0"/>
        <v>6230921250</v>
      </c>
      <c r="G16" s="4">
        <f>IFERROR(D16/D21, 0)</f>
        <v>1.4571045961578578E-2</v>
      </c>
      <c r="H16" s="4">
        <f>IFERROR(E16/E21, 0)</f>
        <v>8.3010660429012357E-3</v>
      </c>
      <c r="I16" s="1">
        <v>27</v>
      </c>
      <c r="J16" s="1">
        <v>36</v>
      </c>
      <c r="K16" s="1">
        <f t="shared" si="1"/>
        <v>63</v>
      </c>
      <c r="L16" s="4">
        <f>IFERROR(I16/I21, 0)</f>
        <v>2.4128686327077747E-2</v>
      </c>
      <c r="M16" s="4">
        <f>IFERROR(J16/J21, 0)</f>
        <v>1.7249640632486823E-2</v>
      </c>
    </row>
    <row r="17" spans="1:13">
      <c r="A17" s="1" t="s">
        <v>62</v>
      </c>
      <c r="B17" s="1" t="s">
        <v>14</v>
      </c>
      <c r="C17" s="1">
        <v>15</v>
      </c>
      <c r="D17" s="8">
        <v>2223000000</v>
      </c>
      <c r="E17" s="8">
        <v>3764491000</v>
      </c>
      <c r="F17" s="1">
        <f t="shared" si="0"/>
        <v>5987491000</v>
      </c>
      <c r="G17" s="4">
        <f>IFERROR(D17/D21, 0)</f>
        <v>1.0987186764601449E-2</v>
      </c>
      <c r="H17" s="4">
        <f>IFERROR(E17/E21, 0)</f>
        <v>9.5190633969306996E-3</v>
      </c>
      <c r="I17" s="1">
        <v>16</v>
      </c>
      <c r="J17" s="1">
        <v>41</v>
      </c>
      <c r="K17" s="1">
        <f t="shared" si="1"/>
        <v>57</v>
      </c>
      <c r="L17" s="4">
        <f>IFERROR(I17/I21, 0)</f>
        <v>1.4298480786416443E-2</v>
      </c>
      <c r="M17" s="4">
        <f>IFERROR(J17/J21, 0)</f>
        <v>1.9645424053665549E-2</v>
      </c>
    </row>
    <row r="18" spans="1:13">
      <c r="A18" s="1" t="s">
        <v>62</v>
      </c>
      <c r="B18" s="1" t="s">
        <v>14</v>
      </c>
      <c r="C18" s="1">
        <v>16</v>
      </c>
      <c r="D18" s="8">
        <v>0</v>
      </c>
      <c r="E18" s="8">
        <v>293500000</v>
      </c>
      <c r="F18" s="1">
        <f t="shared" si="0"/>
        <v>293500000</v>
      </c>
      <c r="G18" s="4">
        <f>IFERROR(D18/D21, 0)</f>
        <v>0</v>
      </c>
      <c r="H18" s="4">
        <f>IFERROR(E18/E21, 0)</f>
        <v>7.421574675033518E-4</v>
      </c>
      <c r="I18" s="1">
        <v>0</v>
      </c>
      <c r="J18" s="1">
        <v>4</v>
      </c>
      <c r="K18" s="1">
        <f t="shared" si="1"/>
        <v>4</v>
      </c>
      <c r="L18" s="4">
        <f>IFERROR(I18/I21, 0)</f>
        <v>0</v>
      </c>
      <c r="M18" s="4">
        <f>IFERROR(J18/J21, 0)</f>
        <v>1.9166267369429804E-3</v>
      </c>
    </row>
    <row r="19" spans="1:13">
      <c r="A19" s="1" t="s">
        <v>62</v>
      </c>
      <c r="B19" s="1" t="s">
        <v>14</v>
      </c>
      <c r="C19" s="1">
        <v>17</v>
      </c>
      <c r="D19" s="8">
        <v>0</v>
      </c>
      <c r="E19" s="8">
        <v>183000000</v>
      </c>
      <c r="F19" s="1">
        <f t="shared" si="0"/>
        <v>183000000</v>
      </c>
      <c r="G19" s="4">
        <f>IFERROR(D19/D21, 0)</f>
        <v>0</v>
      </c>
      <c r="H19" s="4">
        <f>IFERROR(E19/E21, 0)</f>
        <v>4.62742134763589E-4</v>
      </c>
      <c r="I19" s="1">
        <v>0</v>
      </c>
      <c r="J19" s="1">
        <v>2</v>
      </c>
      <c r="K19" s="1">
        <f t="shared" si="1"/>
        <v>2</v>
      </c>
      <c r="L19" s="4">
        <f>IFERROR(I19/I21, 0)</f>
        <v>0</v>
      </c>
      <c r="M19" s="4">
        <f>IFERROR(J19/J21, 0)</f>
        <v>9.5831336847149022E-4</v>
      </c>
    </row>
    <row r="20" spans="1:13">
      <c r="A20" s="1" t="s">
        <v>62</v>
      </c>
      <c r="B20" s="1" t="s">
        <v>14</v>
      </c>
      <c r="C20" s="1">
        <v>18</v>
      </c>
      <c r="D20" s="8">
        <v>55000000</v>
      </c>
      <c r="E20" s="8">
        <v>76500000</v>
      </c>
      <c r="F20" s="1">
        <f t="shared" si="0"/>
        <v>131500000</v>
      </c>
      <c r="G20" s="4">
        <f>IFERROR(D20/D21, 0)</f>
        <v>2.7183772921865934E-4</v>
      </c>
      <c r="H20" s="4">
        <f>IFERROR(E20/E21, 0)</f>
        <v>1.9344138420445114E-4</v>
      </c>
      <c r="I20" s="1">
        <v>1</v>
      </c>
      <c r="J20" s="1">
        <v>1</v>
      </c>
      <c r="K20" s="1">
        <f t="shared" si="1"/>
        <v>2</v>
      </c>
      <c r="L20" s="4">
        <f>IFERROR(I20/I21, 0)</f>
        <v>8.9365504915102768E-4</v>
      </c>
      <c r="M20" s="4">
        <f>IFERROR(J20/J21, 0)</f>
        <v>4.7915668423574511E-4</v>
      </c>
    </row>
    <row r="21" spans="1:13" ht="19">
      <c r="A21" s="3"/>
      <c r="B21" s="3" t="s">
        <v>16</v>
      </c>
      <c r="C21" s="3"/>
      <c r="D21" s="10">
        <f>SUM(D3:D20)</f>
        <v>202326587108</v>
      </c>
      <c r="E21" s="10">
        <f>SUM(E3:E20)</f>
        <v>395468634153</v>
      </c>
      <c r="F21" s="3">
        <f>SUM(F3:F20)</f>
        <v>597795221261</v>
      </c>
      <c r="G21" s="6"/>
      <c r="H21" s="6"/>
      <c r="I21" s="3">
        <f>SUM(I3:I20)</f>
        <v>1119</v>
      </c>
      <c r="J21" s="3">
        <f>SUM(J3:J20)</f>
        <v>2087</v>
      </c>
      <c r="K21" s="3">
        <f>SUM(K3:K20)</f>
        <v>3206</v>
      </c>
      <c r="L21" s="6"/>
      <c r="M21" s="6"/>
    </row>
    <row r="22" spans="1:13">
      <c r="A22" s="1" t="s">
        <v>62</v>
      </c>
      <c r="B22" s="1" t="s">
        <v>15</v>
      </c>
      <c r="C22" s="1">
        <v>0</v>
      </c>
      <c r="D22" s="8">
        <v>521623000</v>
      </c>
      <c r="E22" s="8">
        <v>69000000</v>
      </c>
      <c r="F22" s="1">
        <f t="shared" ref="F22:F34" si="2">SUM(D22:E22)</f>
        <v>590623000</v>
      </c>
      <c r="G22" s="4">
        <f>IFERROR(D22/D35, 0)</f>
        <v>0.51895474229700567</v>
      </c>
      <c r="H22" s="4">
        <f>IFERROR(E22/E35, 0)</f>
        <v>0.1325852196302986</v>
      </c>
      <c r="I22" s="1">
        <v>25</v>
      </c>
      <c r="J22" s="1">
        <v>3</v>
      </c>
      <c r="K22" s="1">
        <f t="shared" ref="K22:K34" si="3">SUM(I22:J22)</f>
        <v>28</v>
      </c>
      <c r="L22" s="4">
        <f>IFERROR(I22/I35, 0)</f>
        <v>0.37313432835820898</v>
      </c>
      <c r="M22" s="4">
        <f>IFERROR(J22/J35, 0)</f>
        <v>9.375E-2</v>
      </c>
    </row>
    <row r="23" spans="1:13">
      <c r="A23" s="1" t="s">
        <v>62</v>
      </c>
      <c r="B23" s="1" t="s">
        <v>15</v>
      </c>
      <c r="C23" s="1">
        <v>1</v>
      </c>
      <c r="D23" s="8">
        <v>138400000</v>
      </c>
      <c r="E23" s="8">
        <v>88320000</v>
      </c>
      <c r="F23" s="1">
        <f t="shared" si="2"/>
        <v>226720000</v>
      </c>
      <c r="G23" s="4">
        <f>IFERROR(D23/D35, 0)</f>
        <v>0.13769204259379972</v>
      </c>
      <c r="H23" s="4">
        <f>IFERROR(E23/E35, 0)</f>
        <v>0.16970908112678221</v>
      </c>
      <c r="I23" s="1">
        <v>8</v>
      </c>
      <c r="J23" s="1">
        <v>6</v>
      </c>
      <c r="K23" s="1">
        <f t="shared" si="3"/>
        <v>14</v>
      </c>
      <c r="L23" s="4">
        <f>IFERROR(I23/I35, 0)</f>
        <v>0.11940298507462686</v>
      </c>
      <c r="M23" s="4">
        <f>IFERROR(J23/J35, 0)</f>
        <v>0.1875</v>
      </c>
    </row>
    <row r="24" spans="1:13">
      <c r="A24" s="1" t="s">
        <v>62</v>
      </c>
      <c r="B24" s="1" t="s">
        <v>15</v>
      </c>
      <c r="C24" s="1">
        <v>2</v>
      </c>
      <c r="D24" s="8">
        <v>101848600</v>
      </c>
      <c r="E24" s="8">
        <v>58760000</v>
      </c>
      <c r="F24" s="1">
        <f t="shared" si="2"/>
        <v>160608600</v>
      </c>
      <c r="G24" s="4">
        <f>IFERROR(D24/D35, 0)</f>
        <v>0.10132761394016525</v>
      </c>
      <c r="H24" s="4">
        <f>IFERROR(E24/E35, 0)</f>
        <v>0.11290880442719342</v>
      </c>
      <c r="I24" s="1">
        <v>7</v>
      </c>
      <c r="J24" s="1">
        <v>4</v>
      </c>
      <c r="K24" s="1">
        <f t="shared" si="3"/>
        <v>11</v>
      </c>
      <c r="L24" s="4">
        <f>IFERROR(I24/I35, 0)</f>
        <v>0.1044776119402985</v>
      </c>
      <c r="M24" s="4">
        <f>IFERROR(J24/J35, 0)</f>
        <v>0.125</v>
      </c>
    </row>
    <row r="25" spans="1:13">
      <c r="A25" s="1" t="s">
        <v>62</v>
      </c>
      <c r="B25" s="1" t="s">
        <v>15</v>
      </c>
      <c r="C25" s="1">
        <v>3</v>
      </c>
      <c r="D25" s="8">
        <v>75680000</v>
      </c>
      <c r="E25" s="8">
        <v>106300000</v>
      </c>
      <c r="F25" s="1">
        <f t="shared" si="2"/>
        <v>181980000</v>
      </c>
      <c r="G25" s="4">
        <f>IFERROR(D25/D35, 0)</f>
        <v>7.5292874158228051E-2</v>
      </c>
      <c r="H25" s="4">
        <f>IFERROR(E25/E35, 0)</f>
        <v>0.20425809922754698</v>
      </c>
      <c r="I25" s="1">
        <v>5</v>
      </c>
      <c r="J25" s="1">
        <v>5</v>
      </c>
      <c r="K25" s="1">
        <f t="shared" si="3"/>
        <v>10</v>
      </c>
      <c r="L25" s="4">
        <f>IFERROR(I25/I35, 0)</f>
        <v>7.4626865671641784E-2</v>
      </c>
      <c r="M25" s="4">
        <f>IFERROR(J25/J35, 0)</f>
        <v>0.15625</v>
      </c>
    </row>
    <row r="26" spans="1:13">
      <c r="A26" s="1" t="s">
        <v>62</v>
      </c>
      <c r="B26" s="1" t="s">
        <v>15</v>
      </c>
      <c r="C26" s="1">
        <v>4</v>
      </c>
      <c r="D26" s="8">
        <v>54200000</v>
      </c>
      <c r="E26" s="8">
        <v>50500000</v>
      </c>
      <c r="F26" s="1">
        <f t="shared" si="2"/>
        <v>104700000</v>
      </c>
      <c r="G26" s="4">
        <f>IFERROR(D26/D35, 0)</f>
        <v>5.3922750784566077E-2</v>
      </c>
      <c r="H26" s="4">
        <f>IFERROR(E26/E35, 0)</f>
        <v>9.7037008570001151E-2</v>
      </c>
      <c r="I26" s="1">
        <v>5</v>
      </c>
      <c r="J26" s="1">
        <v>3</v>
      </c>
      <c r="K26" s="1">
        <f t="shared" si="3"/>
        <v>8</v>
      </c>
      <c r="L26" s="4">
        <f>IFERROR(I26/I35, 0)</f>
        <v>7.4626865671641784E-2</v>
      </c>
      <c r="M26" s="4">
        <f>IFERROR(J26/J35, 0)</f>
        <v>9.375E-2</v>
      </c>
    </row>
    <row r="27" spans="1:13">
      <c r="A27" s="1" t="s">
        <v>62</v>
      </c>
      <c r="B27" s="1" t="s">
        <v>15</v>
      </c>
      <c r="C27" s="1">
        <v>5</v>
      </c>
      <c r="D27" s="8">
        <v>37700000</v>
      </c>
      <c r="E27" s="8">
        <v>34140000</v>
      </c>
      <c r="F27" s="1">
        <f t="shared" si="2"/>
        <v>71840000</v>
      </c>
      <c r="G27" s="4">
        <f>IFERROR(D27/D35, 0)</f>
        <v>3.7507153220998915E-2</v>
      </c>
      <c r="H27" s="4">
        <f>IFERROR(E27/E35, 0)</f>
        <v>6.5600860843165132E-2</v>
      </c>
      <c r="I27" s="1">
        <v>4</v>
      </c>
      <c r="J27" s="1">
        <v>3</v>
      </c>
      <c r="K27" s="1">
        <f t="shared" si="3"/>
        <v>7</v>
      </c>
      <c r="L27" s="4">
        <f>IFERROR(I27/I35, 0)</f>
        <v>5.9701492537313432E-2</v>
      </c>
      <c r="M27" s="4">
        <f>IFERROR(J27/J35, 0)</f>
        <v>9.375E-2</v>
      </c>
    </row>
    <row r="28" spans="1:13">
      <c r="A28" s="1" t="s">
        <v>62</v>
      </c>
      <c r="B28" s="1" t="s">
        <v>15</v>
      </c>
      <c r="C28" s="1">
        <v>6</v>
      </c>
      <c r="D28" s="8">
        <v>8550000</v>
      </c>
      <c r="E28" s="8">
        <v>4860000</v>
      </c>
      <c r="F28" s="1">
        <f t="shared" si="2"/>
        <v>13410000</v>
      </c>
      <c r="G28" s="4">
        <f>IFERROR(D28/D35, 0)</f>
        <v>8.5062641920302575E-3</v>
      </c>
      <c r="H28" s="4">
        <f>IFERROR(E28/E35, 0)</f>
        <v>9.3386111217862496E-3</v>
      </c>
      <c r="I28" s="1">
        <v>1</v>
      </c>
      <c r="J28" s="1">
        <v>1</v>
      </c>
      <c r="K28" s="1">
        <f t="shared" si="3"/>
        <v>2</v>
      </c>
      <c r="L28" s="4">
        <f>IFERROR(I28/I35, 0)</f>
        <v>1.4925373134328358E-2</v>
      </c>
      <c r="M28" s="4">
        <f>IFERROR(J28/J35, 0)</f>
        <v>3.125E-2</v>
      </c>
    </row>
    <row r="29" spans="1:13">
      <c r="A29" s="1" t="s">
        <v>62</v>
      </c>
      <c r="B29" s="1" t="s">
        <v>15</v>
      </c>
      <c r="C29" s="1">
        <v>7</v>
      </c>
      <c r="D29" s="8">
        <v>6500000</v>
      </c>
      <c r="E29" s="8">
        <v>31640000</v>
      </c>
      <c r="F29" s="1">
        <f t="shared" si="2"/>
        <v>38140000</v>
      </c>
      <c r="G29" s="4">
        <f>IFERROR(D29/D35, 0)</f>
        <v>6.4667505553446403E-3</v>
      </c>
      <c r="H29" s="4">
        <f>IFERROR(E29/E35, 0)</f>
        <v>6.0797048537719535E-2</v>
      </c>
      <c r="I29" s="1">
        <v>1</v>
      </c>
      <c r="J29" s="1">
        <v>2</v>
      </c>
      <c r="K29" s="1">
        <f t="shared" si="3"/>
        <v>3</v>
      </c>
      <c r="L29" s="4">
        <f>IFERROR(I29/I35, 0)</f>
        <v>1.4925373134328358E-2</v>
      </c>
      <c r="M29" s="4">
        <f>IFERROR(J29/J35, 0)</f>
        <v>6.25E-2</v>
      </c>
    </row>
    <row r="30" spans="1:13">
      <c r="A30" s="1" t="s">
        <v>62</v>
      </c>
      <c r="B30" s="1" t="s">
        <v>15</v>
      </c>
      <c r="C30" s="1">
        <v>8</v>
      </c>
      <c r="D30" s="8">
        <v>32700000</v>
      </c>
      <c r="E30" s="8">
        <v>72200000</v>
      </c>
      <c r="F30" s="1">
        <f t="shared" si="2"/>
        <v>104900000</v>
      </c>
      <c r="G30" s="4">
        <f>IFERROR(D30/D35, 0)</f>
        <v>3.253272971688765E-2</v>
      </c>
      <c r="H30" s="4">
        <f>IFERROR(E30/E35, 0)</f>
        <v>0.13873409938126899</v>
      </c>
      <c r="I30" s="1">
        <v>4</v>
      </c>
      <c r="J30" s="1">
        <v>4</v>
      </c>
      <c r="K30" s="1">
        <f t="shared" si="3"/>
        <v>8</v>
      </c>
      <c r="L30" s="4">
        <f>IFERROR(I30/I35, 0)</f>
        <v>5.9701492537313432E-2</v>
      </c>
      <c r="M30" s="4">
        <f>IFERROR(J30/J35, 0)</f>
        <v>0.125</v>
      </c>
    </row>
    <row r="31" spans="1:13">
      <c r="A31" s="1" t="s">
        <v>62</v>
      </c>
      <c r="B31" s="1" t="s">
        <v>15</v>
      </c>
      <c r="C31" s="1">
        <v>9</v>
      </c>
      <c r="D31" s="8">
        <v>13040000</v>
      </c>
      <c r="E31" s="8">
        <v>4700000</v>
      </c>
      <c r="F31" s="1">
        <f t="shared" si="2"/>
        <v>17740000</v>
      </c>
      <c r="G31" s="4">
        <f>IFERROR(D31/D35, 0)</f>
        <v>1.297329649872217E-2</v>
      </c>
      <c r="H31" s="4">
        <f>IFERROR(E31/E35, 0)</f>
        <v>9.0311671342377317E-3</v>
      </c>
      <c r="I31" s="1">
        <v>3</v>
      </c>
      <c r="J31" s="1">
        <v>1</v>
      </c>
      <c r="K31" s="1">
        <f t="shared" si="3"/>
        <v>4</v>
      </c>
      <c r="L31" s="4">
        <f>IFERROR(I31/I35, 0)</f>
        <v>4.4776119402985072E-2</v>
      </c>
      <c r="M31" s="4">
        <f>IFERROR(J31/J35, 0)</f>
        <v>3.125E-2</v>
      </c>
    </row>
    <row r="32" spans="1:13">
      <c r="A32" s="1" t="s">
        <v>62</v>
      </c>
      <c r="B32" s="1" t="s">
        <v>15</v>
      </c>
      <c r="C32" s="1">
        <v>10</v>
      </c>
      <c r="D32" s="8">
        <v>7700000</v>
      </c>
      <c r="E32" s="8">
        <v>0</v>
      </c>
      <c r="F32" s="1">
        <f t="shared" si="2"/>
        <v>7700000</v>
      </c>
      <c r="G32" s="4">
        <f>IFERROR(D32/D35, 0)</f>
        <v>7.6606121963313425E-3</v>
      </c>
      <c r="H32" s="4">
        <f>IFERROR(E32/E35, 0)</f>
        <v>0</v>
      </c>
      <c r="I32" s="1">
        <v>2</v>
      </c>
      <c r="J32" s="1">
        <v>0</v>
      </c>
      <c r="K32" s="1">
        <f t="shared" si="3"/>
        <v>2</v>
      </c>
      <c r="L32" s="4">
        <f>IFERROR(I32/I35, 0)</f>
        <v>2.9850746268656716E-2</v>
      </c>
      <c r="M32" s="4">
        <f>IFERROR(J32/J35, 0)</f>
        <v>0</v>
      </c>
    </row>
    <row r="33" spans="1:13">
      <c r="A33" s="1" t="s">
        <v>62</v>
      </c>
      <c r="B33" s="1" t="s">
        <v>15</v>
      </c>
      <c r="C33" s="1">
        <v>11</v>
      </c>
      <c r="D33" s="8">
        <v>4000000</v>
      </c>
      <c r="E33" s="8">
        <v>0</v>
      </c>
      <c r="F33" s="1">
        <f t="shared" si="2"/>
        <v>4000000</v>
      </c>
      <c r="G33" s="4">
        <f>IFERROR(D33/D35, 0)</f>
        <v>3.9795388032890094E-3</v>
      </c>
      <c r="H33" s="4">
        <f>IFERROR(E33/E35, 0)</f>
        <v>0</v>
      </c>
      <c r="I33" s="1">
        <v>1</v>
      </c>
      <c r="J33" s="1">
        <v>0</v>
      </c>
      <c r="K33" s="1">
        <f t="shared" si="3"/>
        <v>1</v>
      </c>
      <c r="L33" s="4">
        <f>IFERROR(I33/I35, 0)</f>
        <v>1.4925373134328358E-2</v>
      </c>
      <c r="M33" s="4">
        <f>IFERROR(J33/J35, 0)</f>
        <v>0</v>
      </c>
    </row>
    <row r="34" spans="1:13">
      <c r="A34" s="1" t="s">
        <v>62</v>
      </c>
      <c r="B34" s="1" t="s">
        <v>15</v>
      </c>
      <c r="C34" s="1">
        <v>12</v>
      </c>
      <c r="D34" s="8">
        <v>3200000</v>
      </c>
      <c r="E34" s="8">
        <v>0</v>
      </c>
      <c r="F34" s="1">
        <f t="shared" si="2"/>
        <v>3200000</v>
      </c>
      <c r="G34" s="4">
        <f>IFERROR(D34/D35, 0)</f>
        <v>3.1836310426312073E-3</v>
      </c>
      <c r="H34" s="4">
        <f>IFERROR(E34/E35, 0)</f>
        <v>0</v>
      </c>
      <c r="I34" s="1">
        <v>1</v>
      </c>
      <c r="J34" s="1">
        <v>0</v>
      </c>
      <c r="K34" s="1">
        <f t="shared" si="3"/>
        <v>1</v>
      </c>
      <c r="L34" s="4">
        <f>IFERROR(I34/I35, 0)</f>
        <v>1.4925373134328358E-2</v>
      </c>
      <c r="M34" s="4">
        <f>IFERROR(J34/J35, 0)</f>
        <v>0</v>
      </c>
    </row>
    <row r="35" spans="1:13" ht="19">
      <c r="A35" s="3"/>
      <c r="B35" s="3" t="s">
        <v>17</v>
      </c>
      <c r="C35" s="3"/>
      <c r="D35" s="10">
        <f>SUM(D22:D34)</f>
        <v>1005141600</v>
      </c>
      <c r="E35" s="10">
        <f>SUM(E22:E34)</f>
        <v>520420000</v>
      </c>
      <c r="F35" s="3">
        <f>SUM(F22:F34)</f>
        <v>1525561600</v>
      </c>
      <c r="G35" s="6"/>
      <c r="H35" s="6"/>
      <c r="I35" s="3">
        <f>SUM(I22:I34)</f>
        <v>67</v>
      </c>
      <c r="J35" s="3">
        <f>SUM(J22:J34)</f>
        <v>32</v>
      </c>
      <c r="K35" s="3">
        <f>SUM(K22:K34)</f>
        <v>99</v>
      </c>
      <c r="L35" s="6"/>
      <c r="M35" s="6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CE54-CA0D-43FD-BE06-BFA21F897217}">
  <sheetPr codeName="Sheet38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6.6640625" style="11" bestFit="1" customWidth="1"/>
    <col min="5" max="5" width="11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25</v>
      </c>
      <c r="B3" s="1" t="s">
        <v>14</v>
      </c>
      <c r="C3" s="1">
        <v>0</v>
      </c>
      <c r="D3" s="8">
        <v>19005552500</v>
      </c>
      <c r="E3" s="8">
        <v>0</v>
      </c>
      <c r="F3" s="1">
        <f t="shared" ref="F3:F18" si="0">SUM(D3:E3)</f>
        <v>19005552500</v>
      </c>
      <c r="G3" s="4">
        <f>IFERROR(D3/D19, 0)</f>
        <v>2.2973661916063943E-2</v>
      </c>
      <c r="H3" s="4">
        <f>IFERROR(E3/E19, 0)</f>
        <v>0</v>
      </c>
      <c r="I3" s="1">
        <v>68</v>
      </c>
      <c r="J3" s="1">
        <v>0</v>
      </c>
      <c r="K3" s="1">
        <f t="shared" ref="K3:K18" si="1">SUM(I3:J3)</f>
        <v>68</v>
      </c>
      <c r="L3" s="4">
        <f>IFERROR(I3/I19, 0)</f>
        <v>4.7685834502103785E-2</v>
      </c>
      <c r="M3" s="4">
        <f>IFERROR(J3/J19, 0)</f>
        <v>0</v>
      </c>
    </row>
    <row r="4" spans="1:13">
      <c r="A4" s="1" t="s">
        <v>25</v>
      </c>
      <c r="B4" s="1" t="s">
        <v>14</v>
      </c>
      <c r="C4" s="1">
        <v>1</v>
      </c>
      <c r="D4" s="8">
        <v>52033710158.150002</v>
      </c>
      <c r="E4" s="8">
        <v>0</v>
      </c>
      <c r="F4" s="1">
        <f t="shared" si="0"/>
        <v>52033710158.150002</v>
      </c>
      <c r="G4" s="4">
        <f>IFERROR(D4/D19, 0)</f>
        <v>6.2897664533130532E-2</v>
      </c>
      <c r="H4" s="4">
        <f>IFERROR(E4/E19, 0)</f>
        <v>0</v>
      </c>
      <c r="I4" s="1">
        <v>182</v>
      </c>
      <c r="J4" s="1">
        <v>0</v>
      </c>
      <c r="K4" s="1">
        <f t="shared" si="1"/>
        <v>182</v>
      </c>
      <c r="L4" s="4">
        <f>IFERROR(I4/I19, 0)</f>
        <v>0.1276297335203366</v>
      </c>
      <c r="M4" s="4">
        <f>IFERROR(J4/J19, 0)</f>
        <v>0</v>
      </c>
    </row>
    <row r="5" spans="1:13">
      <c r="A5" s="1" t="s">
        <v>25</v>
      </c>
      <c r="B5" s="1" t="s">
        <v>14</v>
      </c>
      <c r="C5" s="1">
        <v>2</v>
      </c>
      <c r="D5" s="8">
        <v>45226600344.5</v>
      </c>
      <c r="E5" s="8">
        <v>0</v>
      </c>
      <c r="F5" s="1">
        <f t="shared" si="0"/>
        <v>45226600344.5</v>
      </c>
      <c r="G5" s="4">
        <f>IFERROR(D5/D19, 0)</f>
        <v>5.4669319712093822E-2</v>
      </c>
      <c r="H5" s="4">
        <f>IFERROR(E5/E19, 0)</f>
        <v>0</v>
      </c>
      <c r="I5" s="1">
        <v>149</v>
      </c>
      <c r="J5" s="1">
        <v>0</v>
      </c>
      <c r="K5" s="1">
        <f t="shared" si="1"/>
        <v>149</v>
      </c>
      <c r="L5" s="4">
        <f>IFERROR(I5/I19, 0)</f>
        <v>0.10448807854137447</v>
      </c>
      <c r="M5" s="4">
        <f>IFERROR(J5/J19, 0)</f>
        <v>0</v>
      </c>
    </row>
    <row r="6" spans="1:13">
      <c r="A6" s="1" t="s">
        <v>25</v>
      </c>
      <c r="B6" s="1" t="s">
        <v>14</v>
      </c>
      <c r="C6" s="1">
        <v>3</v>
      </c>
      <c r="D6" s="8">
        <v>47554954108.099998</v>
      </c>
      <c r="E6" s="8">
        <v>0</v>
      </c>
      <c r="F6" s="1">
        <f t="shared" si="0"/>
        <v>47554954108.099998</v>
      </c>
      <c r="G6" s="4">
        <f>IFERROR(D6/D19, 0)</f>
        <v>5.748380312087352E-2</v>
      </c>
      <c r="H6" s="4">
        <f>IFERROR(E6/E19, 0)</f>
        <v>0</v>
      </c>
      <c r="I6" s="1">
        <v>186</v>
      </c>
      <c r="J6" s="1">
        <v>0</v>
      </c>
      <c r="K6" s="1">
        <f t="shared" si="1"/>
        <v>186</v>
      </c>
      <c r="L6" s="4">
        <f>IFERROR(I6/I19, 0)</f>
        <v>0.13043478260869565</v>
      </c>
      <c r="M6" s="4">
        <f>IFERROR(J6/J19, 0)</f>
        <v>0</v>
      </c>
    </row>
    <row r="7" spans="1:13">
      <c r="A7" s="1" t="s">
        <v>25</v>
      </c>
      <c r="B7" s="1" t="s">
        <v>14</v>
      </c>
      <c r="C7" s="1">
        <v>4</v>
      </c>
      <c r="D7" s="8">
        <v>46717143171.849998</v>
      </c>
      <c r="E7" s="8">
        <v>0</v>
      </c>
      <c r="F7" s="1">
        <f t="shared" si="0"/>
        <v>46717143171.849998</v>
      </c>
      <c r="G7" s="4">
        <f>IFERROR(D7/D19, 0)</f>
        <v>5.647106827935873E-2</v>
      </c>
      <c r="H7" s="4">
        <f>IFERROR(E7/E19, 0)</f>
        <v>0</v>
      </c>
      <c r="I7" s="1">
        <v>193</v>
      </c>
      <c r="J7" s="1">
        <v>0</v>
      </c>
      <c r="K7" s="1">
        <f t="shared" si="1"/>
        <v>193</v>
      </c>
      <c r="L7" s="4">
        <f>IFERROR(I7/I19, 0)</f>
        <v>0.13534361851332399</v>
      </c>
      <c r="M7" s="4">
        <f>IFERROR(J7/J19, 0)</f>
        <v>0</v>
      </c>
    </row>
    <row r="8" spans="1:13">
      <c r="A8" s="1" t="s">
        <v>25</v>
      </c>
      <c r="B8" s="1" t="s">
        <v>14</v>
      </c>
      <c r="C8" s="1">
        <v>5</v>
      </c>
      <c r="D8" s="8">
        <v>543017464111.09998</v>
      </c>
      <c r="E8" s="8">
        <v>0</v>
      </c>
      <c r="F8" s="1">
        <f t="shared" si="0"/>
        <v>543017464111.09998</v>
      </c>
      <c r="G8" s="4">
        <f>IFERROR(D8/D19, 0)</f>
        <v>0.65639236928296596</v>
      </c>
      <c r="H8" s="4">
        <f>IFERROR(E8/E19, 0)</f>
        <v>0</v>
      </c>
      <c r="I8" s="1">
        <v>210</v>
      </c>
      <c r="J8" s="1">
        <v>0</v>
      </c>
      <c r="K8" s="1">
        <f t="shared" si="1"/>
        <v>210</v>
      </c>
      <c r="L8" s="4">
        <f>IFERROR(I8/I19, 0)</f>
        <v>0.14726507713884993</v>
      </c>
      <c r="M8" s="4">
        <f>IFERROR(J8/J19, 0)</f>
        <v>0</v>
      </c>
    </row>
    <row r="9" spans="1:13">
      <c r="A9" s="1" t="s">
        <v>25</v>
      </c>
      <c r="B9" s="1" t="s">
        <v>14</v>
      </c>
      <c r="C9" s="1">
        <v>6</v>
      </c>
      <c r="D9" s="8">
        <v>31827095610.099998</v>
      </c>
      <c r="E9" s="8">
        <v>0</v>
      </c>
      <c r="F9" s="1">
        <f t="shared" si="0"/>
        <v>31827095610.099998</v>
      </c>
      <c r="G9" s="4">
        <f>IFERROR(D9/D19, 0)</f>
        <v>3.8472174608798149E-2</v>
      </c>
      <c r="H9" s="4">
        <f>IFERROR(E9/E19, 0)</f>
        <v>0</v>
      </c>
      <c r="I9" s="1">
        <v>172</v>
      </c>
      <c r="J9" s="1">
        <v>0</v>
      </c>
      <c r="K9" s="1">
        <f t="shared" si="1"/>
        <v>172</v>
      </c>
      <c r="L9" s="4">
        <f>IFERROR(I9/I19, 0)</f>
        <v>0.12061711079943899</v>
      </c>
      <c r="M9" s="4">
        <f>IFERROR(J9/J19, 0)</f>
        <v>0</v>
      </c>
    </row>
    <row r="10" spans="1:13">
      <c r="A10" s="1" t="s">
        <v>25</v>
      </c>
      <c r="B10" s="1" t="s">
        <v>14</v>
      </c>
      <c r="C10" s="1">
        <v>7</v>
      </c>
      <c r="D10" s="8">
        <v>18842388565.200001</v>
      </c>
      <c r="E10" s="8">
        <v>0</v>
      </c>
      <c r="F10" s="1">
        <f t="shared" si="0"/>
        <v>18842388565.200001</v>
      </c>
      <c r="G10" s="4">
        <f>IFERROR(D10/D19, 0)</f>
        <v>2.2776431497480223E-2</v>
      </c>
      <c r="H10" s="4">
        <f>IFERROR(E10/E19, 0)</f>
        <v>0</v>
      </c>
      <c r="I10" s="1">
        <v>112</v>
      </c>
      <c r="J10" s="1">
        <v>0</v>
      </c>
      <c r="K10" s="1">
        <f t="shared" si="1"/>
        <v>112</v>
      </c>
      <c r="L10" s="4">
        <f>IFERROR(I10/I19, 0)</f>
        <v>7.8541374474053294E-2</v>
      </c>
      <c r="M10" s="4">
        <f>IFERROR(J10/J19, 0)</f>
        <v>0</v>
      </c>
    </row>
    <row r="11" spans="1:13">
      <c r="A11" s="1" t="s">
        <v>25</v>
      </c>
      <c r="B11" s="1" t="s">
        <v>14</v>
      </c>
      <c r="C11" s="1">
        <v>8</v>
      </c>
      <c r="D11" s="8">
        <v>7909112502</v>
      </c>
      <c r="E11" s="8">
        <v>0</v>
      </c>
      <c r="F11" s="1">
        <f t="shared" si="0"/>
        <v>7909112502</v>
      </c>
      <c r="G11" s="4">
        <f>IFERROR(D11/D19, 0)</f>
        <v>9.5604311780498157E-3</v>
      </c>
      <c r="H11" s="4">
        <f>IFERROR(E11/E19, 0)</f>
        <v>0</v>
      </c>
      <c r="I11" s="1">
        <v>54</v>
      </c>
      <c r="J11" s="1">
        <v>0</v>
      </c>
      <c r="K11" s="1">
        <f t="shared" si="1"/>
        <v>54</v>
      </c>
      <c r="L11" s="4">
        <f>IFERROR(I11/I19, 0)</f>
        <v>3.7868162692847124E-2</v>
      </c>
      <c r="M11" s="4">
        <f>IFERROR(J11/J19, 0)</f>
        <v>0</v>
      </c>
    </row>
    <row r="12" spans="1:13">
      <c r="A12" s="1" t="s">
        <v>25</v>
      </c>
      <c r="B12" s="1" t="s">
        <v>14</v>
      </c>
      <c r="C12" s="1">
        <v>9</v>
      </c>
      <c r="D12" s="8">
        <v>9357090107.1000004</v>
      </c>
      <c r="E12" s="8">
        <v>0</v>
      </c>
      <c r="F12" s="1">
        <f t="shared" si="0"/>
        <v>9357090107.1000004</v>
      </c>
      <c r="G12" s="4">
        <f>IFERROR(D12/D19, 0)</f>
        <v>1.1310727464442928E-2</v>
      </c>
      <c r="H12" s="4">
        <f>IFERROR(E12/E19, 0)</f>
        <v>0</v>
      </c>
      <c r="I12" s="1">
        <v>59</v>
      </c>
      <c r="J12" s="1">
        <v>0</v>
      </c>
      <c r="K12" s="1">
        <f t="shared" si="1"/>
        <v>59</v>
      </c>
      <c r="L12" s="4">
        <f>IFERROR(I12/I19, 0)</f>
        <v>4.1374474053295932E-2</v>
      </c>
      <c r="M12" s="4">
        <f>IFERROR(J12/J19, 0)</f>
        <v>0</v>
      </c>
    </row>
    <row r="13" spans="1:13">
      <c r="A13" s="1" t="s">
        <v>25</v>
      </c>
      <c r="B13" s="1" t="s">
        <v>14</v>
      </c>
      <c r="C13" s="1">
        <v>10</v>
      </c>
      <c r="D13" s="8">
        <v>4963600001</v>
      </c>
      <c r="E13" s="8">
        <v>0</v>
      </c>
      <c r="F13" s="1">
        <f t="shared" si="0"/>
        <v>4963600001</v>
      </c>
      <c r="G13" s="4">
        <f>IFERROR(D13/D19, 0)</f>
        <v>5.9999344038826887E-3</v>
      </c>
      <c r="H13" s="4">
        <f>IFERROR(E13/E19, 0)</f>
        <v>0</v>
      </c>
      <c r="I13" s="1">
        <v>32</v>
      </c>
      <c r="J13" s="1">
        <v>0</v>
      </c>
      <c r="K13" s="1">
        <f t="shared" si="1"/>
        <v>32</v>
      </c>
      <c r="L13" s="4">
        <f>IFERROR(I13/I19, 0)</f>
        <v>2.244039270687237E-2</v>
      </c>
      <c r="M13" s="4">
        <f>IFERROR(J13/J19, 0)</f>
        <v>0</v>
      </c>
    </row>
    <row r="14" spans="1:13">
      <c r="A14" s="1" t="s">
        <v>25</v>
      </c>
      <c r="B14" s="1" t="s">
        <v>14</v>
      </c>
      <c r="C14" s="1">
        <v>11</v>
      </c>
      <c r="D14" s="8">
        <v>255000000</v>
      </c>
      <c r="E14" s="8">
        <v>0</v>
      </c>
      <c r="F14" s="1">
        <f t="shared" si="0"/>
        <v>255000000</v>
      </c>
      <c r="G14" s="4">
        <f>IFERROR(D14/D19, 0)</f>
        <v>3.0824064644247018E-4</v>
      </c>
      <c r="H14" s="4">
        <f>IFERROR(E14/E19, 0)</f>
        <v>0</v>
      </c>
      <c r="I14" s="1">
        <v>2</v>
      </c>
      <c r="J14" s="1">
        <v>0</v>
      </c>
      <c r="K14" s="1">
        <f t="shared" si="1"/>
        <v>2</v>
      </c>
      <c r="L14" s="4">
        <f>IFERROR(I14/I19, 0)</f>
        <v>1.4025245441795231E-3</v>
      </c>
      <c r="M14" s="4">
        <f>IFERROR(J14/J19, 0)</f>
        <v>0</v>
      </c>
    </row>
    <row r="15" spans="1:13">
      <c r="A15" s="1" t="s">
        <v>25</v>
      </c>
      <c r="B15" s="1" t="s">
        <v>14</v>
      </c>
      <c r="C15" s="1">
        <v>12</v>
      </c>
      <c r="D15" s="8">
        <v>175000000</v>
      </c>
      <c r="E15" s="8">
        <v>0</v>
      </c>
      <c r="F15" s="1">
        <f t="shared" si="0"/>
        <v>175000000</v>
      </c>
      <c r="G15" s="4">
        <f>IFERROR(D15/D19, 0)</f>
        <v>2.1153769853895013E-4</v>
      </c>
      <c r="H15" s="4">
        <f>IFERROR(E15/E19, 0)</f>
        <v>0</v>
      </c>
      <c r="I15" s="1">
        <v>2</v>
      </c>
      <c r="J15" s="1">
        <v>0</v>
      </c>
      <c r="K15" s="1">
        <f t="shared" si="1"/>
        <v>2</v>
      </c>
      <c r="L15" s="4">
        <f>IFERROR(I15/I19, 0)</f>
        <v>1.4025245441795231E-3</v>
      </c>
      <c r="M15" s="4">
        <f>IFERROR(J15/J19, 0)</f>
        <v>0</v>
      </c>
    </row>
    <row r="16" spans="1:13">
      <c r="A16" s="1" t="s">
        <v>25</v>
      </c>
      <c r="B16" s="1" t="s">
        <v>14</v>
      </c>
      <c r="C16" s="1">
        <v>13</v>
      </c>
      <c r="D16" s="8">
        <v>70000000</v>
      </c>
      <c r="E16" s="8">
        <v>0</v>
      </c>
      <c r="F16" s="1">
        <f t="shared" si="0"/>
        <v>70000000</v>
      </c>
      <c r="G16" s="4">
        <f>IFERROR(D16/D19, 0)</f>
        <v>8.4615079415580058E-5</v>
      </c>
      <c r="H16" s="4">
        <f>IFERROR(E16/E19, 0)</f>
        <v>0</v>
      </c>
      <c r="I16" s="1">
        <v>1</v>
      </c>
      <c r="J16" s="1">
        <v>0</v>
      </c>
      <c r="K16" s="1">
        <f t="shared" si="1"/>
        <v>1</v>
      </c>
      <c r="L16" s="4">
        <f>IFERROR(I16/I19, 0)</f>
        <v>7.0126227208976155E-4</v>
      </c>
      <c r="M16" s="4">
        <f>IFERROR(J16/J19, 0)</f>
        <v>0</v>
      </c>
    </row>
    <row r="17" spans="1:13">
      <c r="A17" s="1" t="s">
        <v>25</v>
      </c>
      <c r="B17" s="1" t="s">
        <v>14</v>
      </c>
      <c r="C17" s="1">
        <v>14</v>
      </c>
      <c r="D17" s="8">
        <v>256000000</v>
      </c>
      <c r="E17" s="8">
        <v>0</v>
      </c>
      <c r="F17" s="1">
        <f t="shared" si="0"/>
        <v>256000000</v>
      </c>
      <c r="G17" s="4">
        <f>IFERROR(D17/D19, 0)</f>
        <v>3.0944943329126419E-4</v>
      </c>
      <c r="H17" s="4">
        <f>IFERROR(E17/E19, 0)</f>
        <v>0</v>
      </c>
      <c r="I17" s="1">
        <v>3</v>
      </c>
      <c r="J17" s="1">
        <v>0</v>
      </c>
      <c r="K17" s="1">
        <f t="shared" si="1"/>
        <v>3</v>
      </c>
      <c r="L17" s="4">
        <f>IFERROR(I17/I19, 0)</f>
        <v>2.1037868162692847E-3</v>
      </c>
      <c r="M17" s="4">
        <f>IFERROR(J17/J19, 0)</f>
        <v>0</v>
      </c>
    </row>
    <row r="18" spans="1:13">
      <c r="A18" s="1" t="s">
        <v>25</v>
      </c>
      <c r="B18" s="1" t="s">
        <v>14</v>
      </c>
      <c r="C18" s="1">
        <v>15</v>
      </c>
      <c r="D18" s="8">
        <v>65000000</v>
      </c>
      <c r="E18" s="8">
        <v>0</v>
      </c>
      <c r="F18" s="1">
        <f t="shared" si="0"/>
        <v>65000000</v>
      </c>
      <c r="G18" s="4">
        <f>IFERROR(D18/D19, 0)</f>
        <v>7.8571145171610048E-5</v>
      </c>
      <c r="H18" s="4">
        <f>IFERROR(E18/E19, 0)</f>
        <v>0</v>
      </c>
      <c r="I18" s="1">
        <v>1</v>
      </c>
      <c r="J18" s="1">
        <v>0</v>
      </c>
      <c r="K18" s="1">
        <f t="shared" si="1"/>
        <v>1</v>
      </c>
      <c r="L18" s="4">
        <f>IFERROR(I18/I19, 0)</f>
        <v>7.0126227208976155E-4</v>
      </c>
      <c r="M18" s="4">
        <f>IFERROR(J18/J19, 0)</f>
        <v>0</v>
      </c>
    </row>
    <row r="19" spans="1:13" ht="19">
      <c r="A19" s="3"/>
      <c r="B19" s="3" t="s">
        <v>16</v>
      </c>
      <c r="C19" s="3"/>
      <c r="D19" s="10">
        <f>SUM(D3:D18)</f>
        <v>827275711179.09985</v>
      </c>
      <c r="E19" s="10">
        <f>SUM(E3:E18)</f>
        <v>0</v>
      </c>
      <c r="F19" s="3">
        <f>SUM(F3:F18)</f>
        <v>827275711179.09985</v>
      </c>
      <c r="G19" s="6"/>
      <c r="H19" s="6"/>
      <c r="I19" s="3">
        <f>SUM(I3:I18)</f>
        <v>1426</v>
      </c>
      <c r="J19" s="3">
        <f>SUM(J3:J18)</f>
        <v>0</v>
      </c>
      <c r="K19" s="3">
        <f>SUM(K3:K18)</f>
        <v>1426</v>
      </c>
      <c r="L19" s="6"/>
      <c r="M19" s="6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9296-78E8-4E81-9562-5D3C1C7372CA}">
  <sheetPr codeName="Sheet42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21</v>
      </c>
      <c r="B3" s="1" t="s">
        <v>14</v>
      </c>
      <c r="C3" s="1">
        <v>1</v>
      </c>
      <c r="D3" s="8">
        <v>65411994001</v>
      </c>
      <c r="E3" s="8">
        <v>46442847506</v>
      </c>
      <c r="F3" s="1">
        <f t="shared" ref="F3:F19" si="0">SUM(D3:E3)</f>
        <v>111854841507</v>
      </c>
      <c r="G3" s="4">
        <f>IFERROR(D3/D20, 0)</f>
        <v>0.19371532769309913</v>
      </c>
      <c r="H3" s="4">
        <f>IFERROR(E3/E20, 0)</f>
        <v>0.20372236625591217</v>
      </c>
      <c r="I3" s="1">
        <v>244</v>
      </c>
      <c r="J3" s="1">
        <v>154</v>
      </c>
      <c r="K3" s="1">
        <f t="shared" ref="K3:K19" si="1">SUM(I3:J3)</f>
        <v>398</v>
      </c>
      <c r="L3" s="4">
        <f>IFERROR(I3/I20, 0)</f>
        <v>0.13548028872848417</v>
      </c>
      <c r="M3" s="4">
        <f>IFERROR(J3/J20, 0)</f>
        <v>0.14893617021276595</v>
      </c>
    </row>
    <row r="4" spans="1:13">
      <c r="A4" s="1" t="s">
        <v>21</v>
      </c>
      <c r="B4" s="1" t="s">
        <v>14</v>
      </c>
      <c r="C4" s="1">
        <v>2</v>
      </c>
      <c r="D4" s="8">
        <v>56668981003.5</v>
      </c>
      <c r="E4" s="8">
        <v>50770145504</v>
      </c>
      <c r="F4" s="1">
        <f t="shared" si="0"/>
        <v>107439126507.5</v>
      </c>
      <c r="G4" s="4">
        <f>IFERROR(D4/D20, 0)</f>
        <v>0.16782320112362251</v>
      </c>
      <c r="H4" s="4">
        <f>IFERROR(E4/E20, 0)</f>
        <v>0.22270413492401853</v>
      </c>
      <c r="I4" s="1">
        <v>228</v>
      </c>
      <c r="J4" s="1">
        <v>214</v>
      </c>
      <c r="K4" s="1">
        <f t="shared" si="1"/>
        <v>442</v>
      </c>
      <c r="L4" s="4">
        <f>IFERROR(I4/I20, 0)</f>
        <v>0.12659633536923931</v>
      </c>
      <c r="M4" s="4">
        <f>IFERROR(J4/J20, 0)</f>
        <v>0.20696324951644102</v>
      </c>
    </row>
    <row r="5" spans="1:13">
      <c r="A5" s="1" t="s">
        <v>21</v>
      </c>
      <c r="B5" s="1" t="s">
        <v>14</v>
      </c>
      <c r="C5" s="1">
        <v>3</v>
      </c>
      <c r="D5" s="8">
        <v>65133194205.699997</v>
      </c>
      <c r="E5" s="8">
        <v>55396844013</v>
      </c>
      <c r="F5" s="1">
        <f t="shared" si="0"/>
        <v>120530038218.7</v>
      </c>
      <c r="G5" s="4">
        <f>IFERROR(D5/D20, 0)</f>
        <v>0.19288967187061368</v>
      </c>
      <c r="H5" s="4">
        <f>IFERROR(E5/E20, 0)</f>
        <v>0.24299922919196604</v>
      </c>
      <c r="I5" s="1">
        <v>322</v>
      </c>
      <c r="J5" s="1">
        <v>226</v>
      </c>
      <c r="K5" s="1">
        <f t="shared" si="1"/>
        <v>548</v>
      </c>
      <c r="L5" s="4">
        <f>IFERROR(I5/I20, 0)</f>
        <v>0.1787895613548029</v>
      </c>
      <c r="M5" s="4">
        <f>IFERROR(J5/J20, 0)</f>
        <v>0.21856866537717601</v>
      </c>
    </row>
    <row r="6" spans="1:13">
      <c r="A6" s="1" t="s">
        <v>21</v>
      </c>
      <c r="B6" s="1" t="s">
        <v>14</v>
      </c>
      <c r="C6" s="1">
        <v>4</v>
      </c>
      <c r="D6" s="8">
        <v>36962582433.25</v>
      </c>
      <c r="E6" s="8">
        <v>52474927527</v>
      </c>
      <c r="F6" s="1">
        <f t="shared" si="0"/>
        <v>89437509960.25</v>
      </c>
      <c r="G6" s="4">
        <f>IFERROR(D6/D20, 0)</f>
        <v>0.10946339242204954</v>
      </c>
      <c r="H6" s="4">
        <f>IFERROR(E6/E20, 0)</f>
        <v>0.23018219120881528</v>
      </c>
      <c r="I6" s="1">
        <v>200</v>
      </c>
      <c r="J6" s="1">
        <v>255</v>
      </c>
      <c r="K6" s="1">
        <f t="shared" si="1"/>
        <v>455</v>
      </c>
      <c r="L6" s="4">
        <f>IFERROR(I6/I20, 0)</f>
        <v>0.1110494169905608</v>
      </c>
      <c r="M6" s="4">
        <f>IFERROR(J6/J20, 0)</f>
        <v>0.24661508704061896</v>
      </c>
    </row>
    <row r="7" spans="1:13">
      <c r="A7" s="1" t="s">
        <v>21</v>
      </c>
      <c r="B7" s="1" t="s">
        <v>14</v>
      </c>
      <c r="C7" s="1">
        <v>5</v>
      </c>
      <c r="D7" s="8">
        <v>37513224030.150002</v>
      </c>
      <c r="E7" s="8">
        <v>0</v>
      </c>
      <c r="F7" s="1">
        <f t="shared" si="0"/>
        <v>37513224030.150002</v>
      </c>
      <c r="G7" s="4">
        <f>IFERROR(D7/D20, 0)</f>
        <v>0.11109409821253965</v>
      </c>
      <c r="H7" s="4">
        <f>IFERROR(E7/E20, 0)</f>
        <v>0</v>
      </c>
      <c r="I7" s="1">
        <v>220</v>
      </c>
      <c r="J7" s="1">
        <v>0</v>
      </c>
      <c r="K7" s="1">
        <f t="shared" si="1"/>
        <v>220</v>
      </c>
      <c r="L7" s="4">
        <f>IFERROR(I7/I20, 0)</f>
        <v>0.12215435868961688</v>
      </c>
      <c r="M7" s="4">
        <f>IFERROR(J7/J20, 0)</f>
        <v>0</v>
      </c>
    </row>
    <row r="8" spans="1:13">
      <c r="A8" s="1" t="s">
        <v>21</v>
      </c>
      <c r="B8" s="1" t="s">
        <v>14</v>
      </c>
      <c r="C8" s="1">
        <v>6</v>
      </c>
      <c r="D8" s="8">
        <v>23190504923.349998</v>
      </c>
      <c r="E8" s="8">
        <v>0</v>
      </c>
      <c r="F8" s="1">
        <f t="shared" si="0"/>
        <v>23190504923.349998</v>
      </c>
      <c r="G8" s="4">
        <f>IFERROR(D8/D20, 0)</f>
        <v>6.8677867556315372E-2</v>
      </c>
      <c r="H8" s="4">
        <f>IFERROR(E8/E20, 0)</f>
        <v>0</v>
      </c>
      <c r="I8" s="1">
        <v>176</v>
      </c>
      <c r="J8" s="1">
        <v>0</v>
      </c>
      <c r="K8" s="1">
        <f t="shared" si="1"/>
        <v>176</v>
      </c>
      <c r="L8" s="4">
        <f>IFERROR(I8/I20, 0)</f>
        <v>9.77234869516935E-2</v>
      </c>
      <c r="M8" s="4">
        <f>IFERROR(J8/J20, 0)</f>
        <v>0</v>
      </c>
    </row>
    <row r="9" spans="1:13">
      <c r="A9" s="1" t="s">
        <v>21</v>
      </c>
      <c r="B9" s="1" t="s">
        <v>14</v>
      </c>
      <c r="C9" s="1">
        <v>7</v>
      </c>
      <c r="D9" s="8">
        <v>18385328708.200001</v>
      </c>
      <c r="E9" s="8">
        <v>0</v>
      </c>
      <c r="F9" s="1">
        <f t="shared" si="0"/>
        <v>18385328708.200001</v>
      </c>
      <c r="G9" s="4">
        <f>IFERROR(D9/D20, 0)</f>
        <v>5.4447506605590688E-2</v>
      </c>
      <c r="H9" s="4">
        <f>IFERROR(E9/E20, 0)</f>
        <v>0</v>
      </c>
      <c r="I9" s="1">
        <v>140</v>
      </c>
      <c r="J9" s="1">
        <v>0</v>
      </c>
      <c r="K9" s="1">
        <f t="shared" si="1"/>
        <v>140</v>
      </c>
      <c r="L9" s="4">
        <f>IFERROR(I9/I20, 0)</f>
        <v>7.773459189339256E-2</v>
      </c>
      <c r="M9" s="4">
        <f>IFERROR(J9/J20, 0)</f>
        <v>0</v>
      </c>
    </row>
    <row r="10" spans="1:13">
      <c r="A10" s="1" t="s">
        <v>21</v>
      </c>
      <c r="B10" s="1" t="s">
        <v>14</v>
      </c>
      <c r="C10" s="1">
        <v>8</v>
      </c>
      <c r="D10" s="8">
        <v>9130642914.3500004</v>
      </c>
      <c r="E10" s="8">
        <v>0</v>
      </c>
      <c r="F10" s="1">
        <f t="shared" si="0"/>
        <v>9130642914.3500004</v>
      </c>
      <c r="G10" s="4">
        <f>IFERROR(D10/D20, 0)</f>
        <v>2.7040078982685407E-2</v>
      </c>
      <c r="H10" s="4">
        <f>IFERROR(E10/E20, 0)</f>
        <v>0</v>
      </c>
      <c r="I10" s="1">
        <v>67</v>
      </c>
      <c r="J10" s="1">
        <v>0</v>
      </c>
      <c r="K10" s="1">
        <f t="shared" si="1"/>
        <v>67</v>
      </c>
      <c r="L10" s="4">
        <f>IFERROR(I10/I20, 0)</f>
        <v>3.720155469183787E-2</v>
      </c>
      <c r="M10" s="4">
        <f>IFERROR(J10/J20, 0)</f>
        <v>0</v>
      </c>
    </row>
    <row r="11" spans="1:13">
      <c r="A11" s="1" t="s">
        <v>21</v>
      </c>
      <c r="B11" s="1" t="s">
        <v>14</v>
      </c>
      <c r="C11" s="1">
        <v>9</v>
      </c>
      <c r="D11" s="8">
        <v>10013568142.85</v>
      </c>
      <c r="E11" s="8">
        <v>10385283754</v>
      </c>
      <c r="F11" s="1">
        <f t="shared" si="0"/>
        <v>20398851896.849998</v>
      </c>
      <c r="G11" s="4">
        <f>IFERROR(D11/D20, 0)</f>
        <v>2.9654831102377203E-2</v>
      </c>
      <c r="H11" s="4">
        <f>IFERROR(E11/E20, 0)</f>
        <v>4.5555229582566643E-2</v>
      </c>
      <c r="I11" s="1">
        <v>78</v>
      </c>
      <c r="J11" s="1">
        <v>82</v>
      </c>
      <c r="K11" s="1">
        <f t="shared" si="1"/>
        <v>160</v>
      </c>
      <c r="L11" s="4">
        <f>IFERROR(I11/I20, 0)</f>
        <v>4.3309272626318715E-2</v>
      </c>
      <c r="M11" s="4">
        <f>IFERROR(J11/J20, 0)</f>
        <v>7.9303675048355893E-2</v>
      </c>
    </row>
    <row r="12" spans="1:13">
      <c r="A12" s="1" t="s">
        <v>21</v>
      </c>
      <c r="B12" s="1" t="s">
        <v>14</v>
      </c>
      <c r="C12" s="1">
        <v>10</v>
      </c>
      <c r="D12" s="8">
        <v>4760263647.5</v>
      </c>
      <c r="E12" s="8">
        <v>10421774826</v>
      </c>
      <c r="F12" s="1">
        <f t="shared" si="0"/>
        <v>15182038473.5</v>
      </c>
      <c r="G12" s="4">
        <f>IFERROR(D12/D20, 0)</f>
        <v>1.4097353955712044E-2</v>
      </c>
      <c r="H12" s="4">
        <f>IFERROR(E12/E20, 0)</f>
        <v>4.5715298310783498E-2</v>
      </c>
      <c r="I12" s="1">
        <v>36</v>
      </c>
      <c r="J12" s="1">
        <v>79</v>
      </c>
      <c r="K12" s="1">
        <f t="shared" si="1"/>
        <v>115</v>
      </c>
      <c r="L12" s="4">
        <f>IFERROR(I12/I20, 0)</f>
        <v>1.9988895058300944E-2</v>
      </c>
      <c r="M12" s="4">
        <f>IFERROR(J12/J20, 0)</f>
        <v>7.6402321083172145E-2</v>
      </c>
    </row>
    <row r="13" spans="1:13">
      <c r="A13" s="1" t="s">
        <v>21</v>
      </c>
      <c r="B13" s="1" t="s">
        <v>14</v>
      </c>
      <c r="C13" s="1">
        <v>11</v>
      </c>
      <c r="D13" s="8">
        <v>5534575000</v>
      </c>
      <c r="E13" s="8">
        <v>0</v>
      </c>
      <c r="F13" s="1">
        <f t="shared" si="0"/>
        <v>5534575000</v>
      </c>
      <c r="G13" s="4">
        <f>IFERROR(D13/D20, 0)</f>
        <v>1.6390449888297912E-2</v>
      </c>
      <c r="H13" s="4">
        <f>IFERROR(E13/E20, 0)</f>
        <v>0</v>
      </c>
      <c r="I13" s="1">
        <v>39</v>
      </c>
      <c r="J13" s="1">
        <v>0</v>
      </c>
      <c r="K13" s="1">
        <f t="shared" si="1"/>
        <v>39</v>
      </c>
      <c r="L13" s="4">
        <f>IFERROR(I13/I20, 0)</f>
        <v>2.1654636313159357E-2</v>
      </c>
      <c r="M13" s="4">
        <f>IFERROR(J13/J20, 0)</f>
        <v>0</v>
      </c>
    </row>
    <row r="14" spans="1:13">
      <c r="A14" s="1" t="s">
        <v>21</v>
      </c>
      <c r="B14" s="1" t="s">
        <v>14</v>
      </c>
      <c r="C14" s="1">
        <v>12</v>
      </c>
      <c r="D14" s="8">
        <v>1464480051</v>
      </c>
      <c r="E14" s="8">
        <v>1186900000</v>
      </c>
      <c r="F14" s="1">
        <f t="shared" si="0"/>
        <v>2651380051</v>
      </c>
      <c r="G14" s="4">
        <f>IFERROR(D14/D20, 0)</f>
        <v>4.3370063443584142E-3</v>
      </c>
      <c r="H14" s="4">
        <f>IFERROR(E14/E20, 0)</f>
        <v>5.2063576953997924E-3</v>
      </c>
      <c r="I14" s="1">
        <v>14</v>
      </c>
      <c r="J14" s="1">
        <v>14</v>
      </c>
      <c r="K14" s="1">
        <f t="shared" si="1"/>
        <v>28</v>
      </c>
      <c r="L14" s="4">
        <f>IFERROR(I14/I20, 0)</f>
        <v>7.773459189339256E-3</v>
      </c>
      <c r="M14" s="4">
        <f>IFERROR(J14/J20, 0)</f>
        <v>1.3539651837524178E-2</v>
      </c>
    </row>
    <row r="15" spans="1:13">
      <c r="A15" s="1" t="s">
        <v>21</v>
      </c>
      <c r="B15" s="1" t="s">
        <v>14</v>
      </c>
      <c r="C15" s="1">
        <v>13</v>
      </c>
      <c r="D15" s="8">
        <v>680900029.75</v>
      </c>
      <c r="E15" s="8">
        <v>405000000</v>
      </c>
      <c r="F15" s="1">
        <f t="shared" si="0"/>
        <v>1085900029.75</v>
      </c>
      <c r="G15" s="4">
        <f>IFERROR(D15/D20, 0)</f>
        <v>2.0164615741150734E-3</v>
      </c>
      <c r="H15" s="4">
        <f>IFERROR(E15/E20, 0)</f>
        <v>1.7765396129723785E-3</v>
      </c>
      <c r="I15" s="1">
        <v>8</v>
      </c>
      <c r="J15" s="1">
        <v>4</v>
      </c>
      <c r="K15" s="1">
        <f t="shared" si="1"/>
        <v>12</v>
      </c>
      <c r="L15" s="4">
        <f>IFERROR(I15/I20, 0)</f>
        <v>4.4419766796224324E-3</v>
      </c>
      <c r="M15" s="4">
        <f>IFERROR(J15/J20, 0)</f>
        <v>3.8684719535783366E-3</v>
      </c>
    </row>
    <row r="16" spans="1:13">
      <c r="A16" s="1" t="s">
        <v>21</v>
      </c>
      <c r="B16" s="1" t="s">
        <v>14</v>
      </c>
      <c r="C16" s="1">
        <v>14</v>
      </c>
      <c r="D16" s="8">
        <v>1729180000</v>
      </c>
      <c r="E16" s="8">
        <v>242005000</v>
      </c>
      <c r="F16" s="1">
        <f t="shared" si="0"/>
        <v>1971185000</v>
      </c>
      <c r="G16" s="4">
        <f>IFERROR(D16/D20, 0)</f>
        <v>5.1209059661937876E-3</v>
      </c>
      <c r="H16" s="4">
        <f>IFERROR(E16/E20, 0)</f>
        <v>1.0615591828083467E-3</v>
      </c>
      <c r="I16" s="1">
        <v>16</v>
      </c>
      <c r="J16" s="1">
        <v>3</v>
      </c>
      <c r="K16" s="1">
        <f t="shared" si="1"/>
        <v>19</v>
      </c>
      <c r="L16" s="4">
        <f>IFERROR(I16/I20, 0)</f>
        <v>8.8839533592448647E-3</v>
      </c>
      <c r="M16" s="4">
        <f>IFERROR(J16/J20, 0)</f>
        <v>2.9013539651837525E-3</v>
      </c>
    </row>
    <row r="17" spans="1:13">
      <c r="A17" s="1" t="s">
        <v>21</v>
      </c>
      <c r="B17" s="1" t="s">
        <v>14</v>
      </c>
      <c r="C17" s="1">
        <v>15</v>
      </c>
      <c r="D17" s="8">
        <v>1006300000</v>
      </c>
      <c r="E17" s="8">
        <v>195546500</v>
      </c>
      <c r="F17" s="1">
        <f t="shared" si="0"/>
        <v>1201846500</v>
      </c>
      <c r="G17" s="4">
        <f>IFERROR(D17/D20, 0)</f>
        <v>2.9801221814853333E-3</v>
      </c>
      <c r="H17" s="4">
        <f>IFERROR(E17/E20, 0)</f>
        <v>8.5776815661260046E-4</v>
      </c>
      <c r="I17" s="1">
        <v>12</v>
      </c>
      <c r="J17" s="1">
        <v>2</v>
      </c>
      <c r="K17" s="1">
        <f t="shared" si="1"/>
        <v>14</v>
      </c>
      <c r="L17" s="4">
        <f>IFERROR(I17/I20, 0)</f>
        <v>6.6629650194336481E-3</v>
      </c>
      <c r="M17" s="4">
        <f>IFERROR(J17/J20, 0)</f>
        <v>1.9342359767891683E-3</v>
      </c>
    </row>
    <row r="18" spans="1:13">
      <c r="A18" s="1" t="s">
        <v>21</v>
      </c>
      <c r="B18" s="1" t="s">
        <v>14</v>
      </c>
      <c r="C18" s="1">
        <v>16</v>
      </c>
      <c r="D18" s="8">
        <v>85000000</v>
      </c>
      <c r="E18" s="8">
        <v>0</v>
      </c>
      <c r="F18" s="1">
        <f t="shared" si="0"/>
        <v>85000000</v>
      </c>
      <c r="G18" s="4">
        <f>IFERROR(D18/D20, 0)</f>
        <v>2.5172452094430423E-4</v>
      </c>
      <c r="H18" s="4">
        <f>IFERROR(E18/E20, 0)</f>
        <v>0</v>
      </c>
      <c r="I18" s="1">
        <v>1</v>
      </c>
      <c r="J18" s="1">
        <v>0</v>
      </c>
      <c r="K18" s="1">
        <f t="shared" si="1"/>
        <v>1</v>
      </c>
      <c r="L18" s="4">
        <f>IFERROR(I18/I20, 0)</f>
        <v>5.5524708495280405E-4</v>
      </c>
      <c r="M18" s="4">
        <f>IFERROR(J18/J20, 0)</f>
        <v>0</v>
      </c>
    </row>
    <row r="19" spans="1:13">
      <c r="A19" s="1" t="s">
        <v>21</v>
      </c>
      <c r="B19" s="1" t="s">
        <v>14</v>
      </c>
      <c r="C19" s="1">
        <v>18</v>
      </c>
      <c r="D19" s="8">
        <v>0</v>
      </c>
      <c r="E19" s="8">
        <v>50000000</v>
      </c>
      <c r="F19" s="1">
        <f t="shared" si="0"/>
        <v>50000000</v>
      </c>
      <c r="G19" s="4">
        <f>IFERROR(D19/D20, 0)</f>
        <v>0</v>
      </c>
      <c r="H19" s="4">
        <f>IFERROR(E19/E20, 0)</f>
        <v>2.1932587814473808E-4</v>
      </c>
      <c r="I19" s="1">
        <v>0</v>
      </c>
      <c r="J19" s="1">
        <v>1</v>
      </c>
      <c r="K19" s="1">
        <f t="shared" si="1"/>
        <v>1</v>
      </c>
      <c r="L19" s="4">
        <f>IFERROR(I19/I20, 0)</f>
        <v>0</v>
      </c>
      <c r="M19" s="4">
        <f>IFERROR(J19/J20, 0)</f>
        <v>9.6711798839458415E-4</v>
      </c>
    </row>
    <row r="20" spans="1:13" ht="19">
      <c r="A20" s="3"/>
      <c r="B20" s="3" t="s">
        <v>16</v>
      </c>
      <c r="C20" s="3"/>
      <c r="D20" s="10">
        <f>SUM(D3:D19)</f>
        <v>337670719090.59998</v>
      </c>
      <c r="E20" s="10">
        <f>SUM(E3:E19)</f>
        <v>227971274630</v>
      </c>
      <c r="F20" s="3">
        <f>SUM(F3:F19)</f>
        <v>565641993720.59998</v>
      </c>
      <c r="G20" s="6"/>
      <c r="H20" s="6"/>
      <c r="I20" s="3">
        <f>SUM(I3:I19)</f>
        <v>1801</v>
      </c>
      <c r="J20" s="3">
        <f>SUM(J3:J19)</f>
        <v>1034</v>
      </c>
      <c r="K20" s="3">
        <f>SUM(K3:K19)</f>
        <v>2835</v>
      </c>
      <c r="L20" s="6"/>
      <c r="M20" s="6"/>
    </row>
    <row r="21" spans="1:13">
      <c r="A21" s="1" t="s">
        <v>21</v>
      </c>
      <c r="B21" s="1" t="s">
        <v>15</v>
      </c>
      <c r="C21" s="1">
        <v>1</v>
      </c>
      <c r="D21" s="8">
        <v>2071950000</v>
      </c>
      <c r="E21" s="8">
        <v>0</v>
      </c>
      <c r="F21" s="1">
        <f t="shared" ref="F21:F31" si="2">SUM(D21:E21)</f>
        <v>2071950000</v>
      </c>
      <c r="G21" s="4">
        <f>IFERROR(D21/D32, 0)</f>
        <v>0.47438434438936539</v>
      </c>
      <c r="H21" s="4">
        <f>IFERROR(E21/E32, 0)</f>
        <v>0</v>
      </c>
      <c r="I21" s="1">
        <v>75</v>
      </c>
      <c r="J21" s="1">
        <v>0</v>
      </c>
      <c r="K21" s="1">
        <f t="shared" ref="K21:K31" si="3">SUM(I21:J21)</f>
        <v>75</v>
      </c>
      <c r="L21" s="4">
        <f>IFERROR(I21/I32, 0)</f>
        <v>0.34562211981566821</v>
      </c>
      <c r="M21" s="4">
        <f>IFERROR(J21/J32, 0)</f>
        <v>0</v>
      </c>
    </row>
    <row r="22" spans="1:13">
      <c r="A22" s="1" t="s">
        <v>21</v>
      </c>
      <c r="B22" s="1" t="s">
        <v>15</v>
      </c>
      <c r="C22" s="1">
        <v>2</v>
      </c>
      <c r="D22" s="8">
        <v>1142841000</v>
      </c>
      <c r="E22" s="8">
        <v>1790444300</v>
      </c>
      <c r="F22" s="1">
        <f t="shared" si="2"/>
        <v>2933285300</v>
      </c>
      <c r="G22" s="4">
        <f>IFERROR(D22/D32, 0)</f>
        <v>0.26165973045985025</v>
      </c>
      <c r="H22" s="4">
        <f>IFERROR(E22/E32, 0)</f>
        <v>0.38589920318226195</v>
      </c>
      <c r="I22" s="1">
        <v>52</v>
      </c>
      <c r="J22" s="1">
        <v>88</v>
      </c>
      <c r="K22" s="1">
        <f t="shared" si="3"/>
        <v>140</v>
      </c>
      <c r="L22" s="4">
        <f>IFERROR(I22/I32, 0)</f>
        <v>0.23963133640552994</v>
      </c>
      <c r="M22" s="4">
        <f>IFERROR(J22/J32, 0)</f>
        <v>0.29830508474576273</v>
      </c>
    </row>
    <row r="23" spans="1:13">
      <c r="A23" s="1" t="s">
        <v>21</v>
      </c>
      <c r="B23" s="1" t="s">
        <v>15</v>
      </c>
      <c r="C23" s="1">
        <v>3</v>
      </c>
      <c r="D23" s="8">
        <v>480000000</v>
      </c>
      <c r="E23" s="8">
        <v>948110000</v>
      </c>
      <c r="F23" s="1">
        <f t="shared" si="2"/>
        <v>1428110000</v>
      </c>
      <c r="G23" s="4">
        <f>IFERROR(D23/D32, 0)</f>
        <v>0.10989863911141455</v>
      </c>
      <c r="H23" s="4">
        <f>IFERROR(E23/E32, 0)</f>
        <v>0.20434866001088914</v>
      </c>
      <c r="I23" s="1">
        <v>24</v>
      </c>
      <c r="J23" s="1">
        <v>54</v>
      </c>
      <c r="K23" s="1">
        <f t="shared" si="3"/>
        <v>78</v>
      </c>
      <c r="L23" s="4">
        <f>IFERROR(I23/I32, 0)</f>
        <v>0.11059907834101383</v>
      </c>
      <c r="M23" s="4">
        <f>IFERROR(J23/J32, 0)</f>
        <v>0.18305084745762712</v>
      </c>
    </row>
    <row r="24" spans="1:13">
      <c r="A24" s="1" t="s">
        <v>21</v>
      </c>
      <c r="B24" s="1" t="s">
        <v>15</v>
      </c>
      <c r="C24" s="1">
        <v>4</v>
      </c>
      <c r="D24" s="8">
        <v>279060000</v>
      </c>
      <c r="E24" s="8">
        <v>702746000</v>
      </c>
      <c r="F24" s="1">
        <f t="shared" si="2"/>
        <v>981806000</v>
      </c>
      <c r="G24" s="4">
        <f>IFERROR(D24/D32, 0)</f>
        <v>6.3892321313398642E-2</v>
      </c>
      <c r="H24" s="4">
        <f>IFERROR(E24/E32, 0)</f>
        <v>0.15146470707830559</v>
      </c>
      <c r="I24" s="1">
        <v>18</v>
      </c>
      <c r="J24" s="1">
        <v>33</v>
      </c>
      <c r="K24" s="1">
        <f t="shared" si="3"/>
        <v>51</v>
      </c>
      <c r="L24" s="4">
        <f>IFERROR(I24/I32, 0)</f>
        <v>8.294930875576037E-2</v>
      </c>
      <c r="M24" s="4">
        <f>IFERROR(J24/J32, 0)</f>
        <v>0.11186440677966102</v>
      </c>
    </row>
    <row r="25" spans="1:13">
      <c r="A25" s="1" t="s">
        <v>21</v>
      </c>
      <c r="B25" s="1" t="s">
        <v>15</v>
      </c>
      <c r="C25" s="1">
        <v>5</v>
      </c>
      <c r="D25" s="8">
        <v>114980000</v>
      </c>
      <c r="E25" s="8">
        <v>556094000</v>
      </c>
      <c r="F25" s="1">
        <f t="shared" si="2"/>
        <v>671074000</v>
      </c>
      <c r="G25" s="4">
        <f>IFERROR(D25/D32, 0)</f>
        <v>2.632530317714676E-2</v>
      </c>
      <c r="H25" s="4">
        <f>IFERROR(E25/E32, 0)</f>
        <v>0.11985641301124911</v>
      </c>
      <c r="I25" s="1">
        <v>13</v>
      </c>
      <c r="J25" s="1">
        <v>45</v>
      </c>
      <c r="K25" s="1">
        <f t="shared" si="3"/>
        <v>58</v>
      </c>
      <c r="L25" s="4">
        <f>IFERROR(I25/I32, 0)</f>
        <v>5.9907834101382486E-2</v>
      </c>
      <c r="M25" s="4">
        <f>IFERROR(J25/J32, 0)</f>
        <v>0.15254237288135594</v>
      </c>
    </row>
    <row r="26" spans="1:13">
      <c r="A26" s="1" t="s">
        <v>21</v>
      </c>
      <c r="B26" s="1" t="s">
        <v>15</v>
      </c>
      <c r="C26" s="1">
        <v>6</v>
      </c>
      <c r="D26" s="8">
        <v>130780000</v>
      </c>
      <c r="E26" s="8">
        <v>177124000</v>
      </c>
      <c r="F26" s="1">
        <f t="shared" si="2"/>
        <v>307904000</v>
      </c>
      <c r="G26" s="4">
        <f>IFERROR(D26/D32, 0)</f>
        <v>2.994280004789749E-2</v>
      </c>
      <c r="H26" s="4">
        <f>IFERROR(E26/E32, 0)</f>
        <v>3.817600495276785E-2</v>
      </c>
      <c r="I26" s="1">
        <v>14</v>
      </c>
      <c r="J26" s="1">
        <v>21</v>
      </c>
      <c r="K26" s="1">
        <f t="shared" si="3"/>
        <v>35</v>
      </c>
      <c r="L26" s="4">
        <f>IFERROR(I26/I32, 0)</f>
        <v>6.4516129032258063E-2</v>
      </c>
      <c r="M26" s="4">
        <f>IFERROR(J26/J32, 0)</f>
        <v>7.1186440677966104E-2</v>
      </c>
    </row>
    <row r="27" spans="1:13">
      <c r="A27" s="1" t="s">
        <v>21</v>
      </c>
      <c r="B27" s="1" t="s">
        <v>15</v>
      </c>
      <c r="C27" s="1">
        <v>7</v>
      </c>
      <c r="D27" s="8">
        <v>69200000</v>
      </c>
      <c r="E27" s="8">
        <v>154708000</v>
      </c>
      <c r="F27" s="1">
        <f t="shared" si="2"/>
        <v>223908000</v>
      </c>
      <c r="G27" s="4">
        <f>IFERROR(D27/D32, 0)</f>
        <v>1.5843720471895598E-2</v>
      </c>
      <c r="H27" s="4">
        <f>IFERROR(E27/E32, 0)</f>
        <v>3.3344625088823701E-2</v>
      </c>
      <c r="I27" s="1">
        <v>6</v>
      </c>
      <c r="J27" s="1">
        <v>16</v>
      </c>
      <c r="K27" s="1">
        <f t="shared" si="3"/>
        <v>22</v>
      </c>
      <c r="L27" s="4">
        <f>IFERROR(I27/I32, 0)</f>
        <v>2.7649769585253458E-2</v>
      </c>
      <c r="M27" s="4">
        <f>IFERROR(J27/J32, 0)</f>
        <v>5.4237288135593219E-2</v>
      </c>
    </row>
    <row r="28" spans="1:13">
      <c r="A28" s="1" t="s">
        <v>21</v>
      </c>
      <c r="B28" s="1" t="s">
        <v>15</v>
      </c>
      <c r="C28" s="1">
        <v>8</v>
      </c>
      <c r="D28" s="8">
        <v>29350000</v>
      </c>
      <c r="E28" s="8">
        <v>194372000</v>
      </c>
      <c r="F28" s="1">
        <f t="shared" si="2"/>
        <v>223722000</v>
      </c>
      <c r="G28" s="4">
        <f>IFERROR(D28/D32, 0)</f>
        <v>6.7198438706667024E-3</v>
      </c>
      <c r="H28" s="4">
        <f>IFERROR(E28/E32, 0)</f>
        <v>4.1893512085766992E-2</v>
      </c>
      <c r="I28" s="1">
        <v>5</v>
      </c>
      <c r="J28" s="1">
        <v>18</v>
      </c>
      <c r="K28" s="1">
        <f t="shared" si="3"/>
        <v>23</v>
      </c>
      <c r="L28" s="4">
        <f>IFERROR(I28/I32, 0)</f>
        <v>2.3041474654377881E-2</v>
      </c>
      <c r="M28" s="4">
        <f>IFERROR(J28/J32, 0)</f>
        <v>6.1016949152542375E-2</v>
      </c>
    </row>
    <row r="29" spans="1:13">
      <c r="A29" s="1" t="s">
        <v>21</v>
      </c>
      <c r="B29" s="1" t="s">
        <v>15</v>
      </c>
      <c r="C29" s="1">
        <v>9</v>
      </c>
      <c r="D29" s="8">
        <v>36700000</v>
      </c>
      <c r="E29" s="8">
        <v>88570000</v>
      </c>
      <c r="F29" s="1">
        <f t="shared" si="2"/>
        <v>125270000</v>
      </c>
      <c r="G29" s="4">
        <f>IFERROR(D29/D32, 0)</f>
        <v>8.4026667820602374E-3</v>
      </c>
      <c r="H29" s="4">
        <f>IFERROR(E29/E32, 0)</f>
        <v>1.9089726737577341E-2</v>
      </c>
      <c r="I29" s="1">
        <v>7</v>
      </c>
      <c r="J29" s="1">
        <v>15</v>
      </c>
      <c r="K29" s="1">
        <f t="shared" si="3"/>
        <v>22</v>
      </c>
      <c r="L29" s="4">
        <f>IFERROR(I29/I32, 0)</f>
        <v>3.2258064516129031E-2</v>
      </c>
      <c r="M29" s="4">
        <f>IFERROR(J29/J32, 0)</f>
        <v>5.0847457627118647E-2</v>
      </c>
    </row>
    <row r="30" spans="1:13">
      <c r="A30" s="1" t="s">
        <v>21</v>
      </c>
      <c r="B30" s="1" t="s">
        <v>15</v>
      </c>
      <c r="C30" s="1">
        <v>10</v>
      </c>
      <c r="D30" s="8">
        <v>9000000</v>
      </c>
      <c r="E30" s="8">
        <v>27500000</v>
      </c>
      <c r="F30" s="1">
        <f t="shared" si="2"/>
        <v>36500000</v>
      </c>
      <c r="G30" s="4">
        <f>IFERROR(D30/D32, 0)</f>
        <v>2.0605994833390231E-3</v>
      </c>
      <c r="H30" s="4">
        <f>IFERROR(E30/E32, 0)</f>
        <v>5.9271478523583252E-3</v>
      </c>
      <c r="I30" s="1">
        <v>2</v>
      </c>
      <c r="J30" s="1">
        <v>5</v>
      </c>
      <c r="K30" s="1">
        <f t="shared" si="3"/>
        <v>7</v>
      </c>
      <c r="L30" s="4">
        <f>IFERROR(I30/I32, 0)</f>
        <v>9.2165898617511521E-3</v>
      </c>
      <c r="M30" s="4">
        <f>IFERROR(J30/J32, 0)</f>
        <v>1.6949152542372881E-2</v>
      </c>
    </row>
    <row r="31" spans="1:13">
      <c r="A31" s="1" t="s">
        <v>21</v>
      </c>
      <c r="B31" s="1" t="s">
        <v>15</v>
      </c>
      <c r="C31" s="1">
        <v>13</v>
      </c>
      <c r="D31" s="8">
        <v>3800000</v>
      </c>
      <c r="E31" s="8">
        <v>0</v>
      </c>
      <c r="F31" s="1">
        <f t="shared" si="2"/>
        <v>3800000</v>
      </c>
      <c r="G31" s="4">
        <f>IFERROR(D31/D32, 0)</f>
        <v>8.7003089296536521E-4</v>
      </c>
      <c r="H31" s="4">
        <f>IFERROR(E31/E32, 0)</f>
        <v>0</v>
      </c>
      <c r="I31" s="1">
        <v>1</v>
      </c>
      <c r="J31" s="1">
        <v>0</v>
      </c>
      <c r="K31" s="1">
        <f t="shared" si="3"/>
        <v>1</v>
      </c>
      <c r="L31" s="4">
        <f>IFERROR(I31/I32, 0)</f>
        <v>4.608294930875576E-3</v>
      </c>
      <c r="M31" s="4">
        <f>IFERROR(J31/J32, 0)</f>
        <v>0</v>
      </c>
    </row>
    <row r="32" spans="1:13" ht="19">
      <c r="A32" s="3"/>
      <c r="B32" s="3" t="s">
        <v>17</v>
      </c>
      <c r="C32" s="3"/>
      <c r="D32" s="10">
        <f>SUM(D21:D31)</f>
        <v>4367661000</v>
      </c>
      <c r="E32" s="10">
        <f>SUM(E21:E31)</f>
        <v>4639668300</v>
      </c>
      <c r="F32" s="3">
        <f>SUM(F21:F31)</f>
        <v>9007329300</v>
      </c>
      <c r="G32" s="6"/>
      <c r="H32" s="6"/>
      <c r="I32" s="3">
        <f>SUM(I21:I31)</f>
        <v>217</v>
      </c>
      <c r="J32" s="3">
        <f>SUM(J21:J31)</f>
        <v>295</v>
      </c>
      <c r="K32" s="3">
        <f>SUM(K21:K31)</f>
        <v>512</v>
      </c>
      <c r="L32" s="6"/>
      <c r="M32" s="6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729D-4609-4FB7-8A8E-A45CB9BC3AE1}">
  <sheetPr codeName="Sheet37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26</v>
      </c>
      <c r="B3" s="1" t="s">
        <v>14</v>
      </c>
      <c r="C3" s="1">
        <v>5</v>
      </c>
      <c r="D3" s="8">
        <v>126000000</v>
      </c>
      <c r="E3" s="8">
        <v>0</v>
      </c>
      <c r="F3" s="1">
        <f>SUM(D3:E3)</f>
        <v>126000000</v>
      </c>
      <c r="G3" s="4">
        <f>IFERROR(D3/D4, 0)</f>
        <v>1</v>
      </c>
      <c r="H3" s="4">
        <f>IFERROR(E3/E4, 0)</f>
        <v>0</v>
      </c>
      <c r="I3" s="1">
        <v>1</v>
      </c>
      <c r="J3" s="1">
        <v>0</v>
      </c>
      <c r="K3" s="1">
        <f>SUM(I3:J3)</f>
        <v>1</v>
      </c>
      <c r="L3" s="4">
        <f>IFERROR(I3/I4, 0)</f>
        <v>1</v>
      </c>
      <c r="M3" s="4">
        <f>IFERROR(J3/J4, 0)</f>
        <v>0</v>
      </c>
    </row>
    <row r="4" spans="1:13" ht="19">
      <c r="A4" s="3"/>
      <c r="B4" s="3" t="s">
        <v>16</v>
      </c>
      <c r="C4" s="3"/>
      <c r="D4" s="10">
        <f>SUM(D3:D3)</f>
        <v>126000000</v>
      </c>
      <c r="E4" s="10">
        <f>SUM(E3:E3)</f>
        <v>0</v>
      </c>
      <c r="F4" s="3">
        <f>SUM(F3:F3)</f>
        <v>126000000</v>
      </c>
      <c r="G4" s="6"/>
      <c r="H4" s="6"/>
      <c r="I4" s="3">
        <f>SUM(I3:I3)</f>
        <v>1</v>
      </c>
      <c r="J4" s="3">
        <f>SUM(J3:J3)</f>
        <v>0</v>
      </c>
      <c r="K4" s="3">
        <f>SUM(K3:K3)</f>
        <v>1</v>
      </c>
      <c r="L4" s="6"/>
      <c r="M4" s="6"/>
    </row>
    <row r="5" spans="1:13">
      <c r="A5" s="1"/>
      <c r="B5" s="1"/>
      <c r="C5" s="1"/>
      <c r="D5" s="8"/>
      <c r="E5" s="8"/>
      <c r="F5" s="1"/>
      <c r="G5" s="4"/>
      <c r="H5" s="4"/>
      <c r="I5" s="1"/>
      <c r="J5" s="1"/>
      <c r="K5" s="1"/>
      <c r="L5" s="4"/>
      <c r="M5" s="4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1C0B-80EB-4DB9-A469-487080E7B09B}">
  <sheetPr codeName="Sheet36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3.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27</v>
      </c>
      <c r="B3" s="1" t="s">
        <v>14</v>
      </c>
      <c r="C3" s="1">
        <v>1</v>
      </c>
      <c r="D3" s="8">
        <v>49211545069</v>
      </c>
      <c r="E3" s="8">
        <v>0</v>
      </c>
      <c r="F3" s="1">
        <f t="shared" ref="F3:F23" si="0">SUM(D3:E3)</f>
        <v>49211545069</v>
      </c>
      <c r="G3" s="4">
        <f>IFERROR(D3/D24, 0)</f>
        <v>0.12647428512966921</v>
      </c>
      <c r="H3" s="4">
        <f>IFERROR(E3/E24, 0)</f>
        <v>0</v>
      </c>
      <c r="I3" s="1">
        <v>157</v>
      </c>
      <c r="J3" s="1">
        <v>0</v>
      </c>
      <c r="K3" s="1">
        <f t="shared" ref="K3:K23" si="1">SUM(I3:J3)</f>
        <v>157</v>
      </c>
      <c r="L3" s="4">
        <f>IFERROR(I3/I24, 0)</f>
        <v>8.7905935050391931E-2</v>
      </c>
      <c r="M3" s="4">
        <f>IFERROR(J3/J24, 0)</f>
        <v>0</v>
      </c>
    </row>
    <row r="4" spans="1:13">
      <c r="A4" s="1" t="s">
        <v>27</v>
      </c>
      <c r="B4" s="1" t="s">
        <v>14</v>
      </c>
      <c r="C4" s="1">
        <v>2</v>
      </c>
      <c r="D4" s="8">
        <v>58543901059</v>
      </c>
      <c r="E4" s="8">
        <v>0</v>
      </c>
      <c r="F4" s="1">
        <f t="shared" si="0"/>
        <v>58543901059</v>
      </c>
      <c r="G4" s="4">
        <f>IFERROR(D4/D24, 0)</f>
        <v>0.1504585565187492</v>
      </c>
      <c r="H4" s="4">
        <f>IFERROR(E4/E24, 0)</f>
        <v>0</v>
      </c>
      <c r="I4" s="1">
        <v>215</v>
      </c>
      <c r="J4" s="1">
        <v>0</v>
      </c>
      <c r="K4" s="1">
        <f t="shared" si="1"/>
        <v>215</v>
      </c>
      <c r="L4" s="4">
        <f>IFERROR(I4/I24, 0)</f>
        <v>0.12038073908174692</v>
      </c>
      <c r="M4" s="4">
        <f>IFERROR(J4/J24, 0)</f>
        <v>0</v>
      </c>
    </row>
    <row r="5" spans="1:13">
      <c r="A5" s="1" t="s">
        <v>27</v>
      </c>
      <c r="B5" s="1" t="s">
        <v>14</v>
      </c>
      <c r="C5" s="1">
        <v>3</v>
      </c>
      <c r="D5" s="8">
        <v>54927023806</v>
      </c>
      <c r="E5" s="8">
        <v>0</v>
      </c>
      <c r="F5" s="1">
        <f t="shared" si="0"/>
        <v>54927023806</v>
      </c>
      <c r="G5" s="4">
        <f>IFERROR(D5/D24, 0)</f>
        <v>0.14116313682945569</v>
      </c>
      <c r="H5" s="4">
        <f>IFERROR(E5/E24, 0)</f>
        <v>0</v>
      </c>
      <c r="I5" s="1">
        <v>202</v>
      </c>
      <c r="J5" s="1">
        <v>0</v>
      </c>
      <c r="K5" s="1">
        <f t="shared" si="1"/>
        <v>202</v>
      </c>
      <c r="L5" s="4">
        <f>IFERROR(I5/I24, 0)</f>
        <v>0.11310190369540873</v>
      </c>
      <c r="M5" s="4">
        <f>IFERROR(J5/J24, 0)</f>
        <v>0</v>
      </c>
    </row>
    <row r="6" spans="1:13">
      <c r="A6" s="1" t="s">
        <v>27</v>
      </c>
      <c r="B6" s="1" t="s">
        <v>14</v>
      </c>
      <c r="C6" s="1">
        <v>4</v>
      </c>
      <c r="D6" s="8">
        <v>56165587003</v>
      </c>
      <c r="E6" s="8">
        <v>0</v>
      </c>
      <c r="F6" s="1">
        <f t="shared" si="0"/>
        <v>56165587003</v>
      </c>
      <c r="G6" s="4">
        <f>IFERROR(D6/D24, 0)</f>
        <v>0.14434625970659473</v>
      </c>
      <c r="H6" s="4">
        <f>IFERROR(E6/E24, 0)</f>
        <v>0</v>
      </c>
      <c r="I6" s="1">
        <v>217</v>
      </c>
      <c r="J6" s="1">
        <v>0</v>
      </c>
      <c r="K6" s="1">
        <f t="shared" si="1"/>
        <v>217</v>
      </c>
      <c r="L6" s="4">
        <f>IFERROR(I6/I24, 0)</f>
        <v>0.12150055991041434</v>
      </c>
      <c r="M6" s="4">
        <f>IFERROR(J6/J24, 0)</f>
        <v>0</v>
      </c>
    </row>
    <row r="7" spans="1:13">
      <c r="A7" s="1" t="s">
        <v>27</v>
      </c>
      <c r="B7" s="1" t="s">
        <v>14</v>
      </c>
      <c r="C7" s="1">
        <v>5</v>
      </c>
      <c r="D7" s="8">
        <v>42104743363</v>
      </c>
      <c r="E7" s="8">
        <v>0</v>
      </c>
      <c r="F7" s="1">
        <f t="shared" si="0"/>
        <v>42104743363</v>
      </c>
      <c r="G7" s="4">
        <f>IFERROR(D7/D24, 0)</f>
        <v>0.10820971603182016</v>
      </c>
      <c r="H7" s="4">
        <f>IFERROR(E7/E24, 0)</f>
        <v>0</v>
      </c>
      <c r="I7" s="1">
        <v>221</v>
      </c>
      <c r="J7" s="1">
        <v>0</v>
      </c>
      <c r="K7" s="1">
        <f t="shared" si="1"/>
        <v>221</v>
      </c>
      <c r="L7" s="4">
        <f>IFERROR(I7/I24, 0)</f>
        <v>0.12374020156774916</v>
      </c>
      <c r="M7" s="4">
        <f>IFERROR(J7/J24, 0)</f>
        <v>0</v>
      </c>
    </row>
    <row r="8" spans="1:13">
      <c r="A8" s="1" t="s">
        <v>27</v>
      </c>
      <c r="B8" s="1" t="s">
        <v>14</v>
      </c>
      <c r="C8" s="1">
        <v>6</v>
      </c>
      <c r="D8" s="8">
        <v>39134198788</v>
      </c>
      <c r="E8" s="8">
        <v>0</v>
      </c>
      <c r="F8" s="1">
        <f t="shared" si="0"/>
        <v>39134198788</v>
      </c>
      <c r="G8" s="4">
        <f>IFERROR(D8/D24, 0)</f>
        <v>0.10057537939308685</v>
      </c>
      <c r="H8" s="4">
        <f>IFERROR(E8/E24, 0)</f>
        <v>0</v>
      </c>
      <c r="I8" s="1">
        <v>212</v>
      </c>
      <c r="J8" s="1">
        <v>0</v>
      </c>
      <c r="K8" s="1">
        <f t="shared" si="1"/>
        <v>212</v>
      </c>
      <c r="L8" s="4">
        <f>IFERROR(I8/I24, 0)</f>
        <v>0.11870100783874581</v>
      </c>
      <c r="M8" s="4">
        <f>IFERROR(J8/J24, 0)</f>
        <v>0</v>
      </c>
    </row>
    <row r="9" spans="1:13">
      <c r="A9" s="1" t="s">
        <v>27</v>
      </c>
      <c r="B9" s="1" t="s">
        <v>14</v>
      </c>
      <c r="C9" s="1">
        <v>7</v>
      </c>
      <c r="D9" s="8">
        <v>30072926811</v>
      </c>
      <c r="E9" s="8">
        <v>0</v>
      </c>
      <c r="F9" s="1">
        <f t="shared" si="0"/>
        <v>30072926811</v>
      </c>
      <c r="G9" s="4">
        <f>IFERROR(D9/D24, 0)</f>
        <v>7.7287797301328981E-2</v>
      </c>
      <c r="H9" s="4">
        <f>IFERROR(E9/E24, 0)</f>
        <v>0</v>
      </c>
      <c r="I9" s="1">
        <v>161</v>
      </c>
      <c r="J9" s="1">
        <v>0</v>
      </c>
      <c r="K9" s="1">
        <f t="shared" si="1"/>
        <v>161</v>
      </c>
      <c r="L9" s="4">
        <f>IFERROR(I9/I24, 0)</f>
        <v>9.0145576707726757E-2</v>
      </c>
      <c r="M9" s="4">
        <f>IFERROR(J9/J24, 0)</f>
        <v>0</v>
      </c>
    </row>
    <row r="10" spans="1:13">
      <c r="A10" s="1" t="s">
        <v>27</v>
      </c>
      <c r="B10" s="1" t="s">
        <v>14</v>
      </c>
      <c r="C10" s="1">
        <v>8</v>
      </c>
      <c r="D10" s="8">
        <v>17455592000</v>
      </c>
      <c r="E10" s="8">
        <v>0</v>
      </c>
      <c r="F10" s="1">
        <f t="shared" si="0"/>
        <v>17455592000</v>
      </c>
      <c r="G10" s="4">
        <f>IFERROR(D10/D24, 0)</f>
        <v>4.4861089336247377E-2</v>
      </c>
      <c r="H10" s="4">
        <f>IFERROR(E10/E24, 0)</f>
        <v>0</v>
      </c>
      <c r="I10" s="1">
        <v>117</v>
      </c>
      <c r="J10" s="1">
        <v>0</v>
      </c>
      <c r="K10" s="1">
        <f t="shared" si="1"/>
        <v>117</v>
      </c>
      <c r="L10" s="4">
        <f>IFERROR(I10/I24, 0)</f>
        <v>6.5509518477043671E-2</v>
      </c>
      <c r="M10" s="4">
        <f>IFERROR(J10/J24, 0)</f>
        <v>0</v>
      </c>
    </row>
    <row r="11" spans="1:13">
      <c r="A11" s="1" t="s">
        <v>27</v>
      </c>
      <c r="B11" s="1" t="s">
        <v>14</v>
      </c>
      <c r="C11" s="1">
        <v>9</v>
      </c>
      <c r="D11" s="8">
        <v>24046836030</v>
      </c>
      <c r="E11" s="8">
        <v>0</v>
      </c>
      <c r="F11" s="1">
        <f t="shared" si="0"/>
        <v>24046836030</v>
      </c>
      <c r="G11" s="4">
        <f>IFERROR(D11/D24, 0)</f>
        <v>6.1800668771126305E-2</v>
      </c>
      <c r="H11" s="4">
        <f>IFERROR(E11/E24, 0)</f>
        <v>0</v>
      </c>
      <c r="I11" s="1">
        <v>159</v>
      </c>
      <c r="J11" s="1">
        <v>0</v>
      </c>
      <c r="K11" s="1">
        <f t="shared" si="1"/>
        <v>159</v>
      </c>
      <c r="L11" s="4">
        <f>IFERROR(I11/I24, 0)</f>
        <v>8.9025755879059351E-2</v>
      </c>
      <c r="M11" s="4">
        <f>IFERROR(J11/J24, 0)</f>
        <v>0</v>
      </c>
    </row>
    <row r="12" spans="1:13">
      <c r="A12" s="1" t="s">
        <v>27</v>
      </c>
      <c r="B12" s="1" t="s">
        <v>14</v>
      </c>
      <c r="C12" s="1">
        <v>10</v>
      </c>
      <c r="D12" s="8">
        <v>12584028002</v>
      </c>
      <c r="E12" s="8">
        <v>0</v>
      </c>
      <c r="F12" s="1">
        <f t="shared" si="0"/>
        <v>12584028002</v>
      </c>
      <c r="G12" s="4">
        <f>IFERROR(D12/D24, 0)</f>
        <v>3.2341109050186355E-2</v>
      </c>
      <c r="H12" s="4">
        <f>IFERROR(E12/E24, 0)</f>
        <v>0</v>
      </c>
      <c r="I12" s="1">
        <v>85</v>
      </c>
      <c r="J12" s="1">
        <v>0</v>
      </c>
      <c r="K12" s="1">
        <f t="shared" si="1"/>
        <v>85</v>
      </c>
      <c r="L12" s="4">
        <f>IFERROR(I12/I24, 0)</f>
        <v>4.7592385218365063E-2</v>
      </c>
      <c r="M12" s="4">
        <f>IFERROR(J12/J24, 0)</f>
        <v>0</v>
      </c>
    </row>
    <row r="13" spans="1:13">
      <c r="A13" s="1" t="s">
        <v>27</v>
      </c>
      <c r="B13" s="1" t="s">
        <v>14</v>
      </c>
      <c r="C13" s="1">
        <v>11</v>
      </c>
      <c r="D13" s="8">
        <v>2050000000</v>
      </c>
      <c r="E13" s="8">
        <v>0</v>
      </c>
      <c r="F13" s="1">
        <f t="shared" si="0"/>
        <v>2050000000</v>
      </c>
      <c r="G13" s="4">
        <f>IFERROR(D13/D24, 0)</f>
        <v>5.268525589925974E-3</v>
      </c>
      <c r="H13" s="4">
        <f>IFERROR(E13/E24, 0)</f>
        <v>0</v>
      </c>
      <c r="I13" s="1">
        <v>8</v>
      </c>
      <c r="J13" s="1">
        <v>0</v>
      </c>
      <c r="K13" s="1">
        <f t="shared" si="1"/>
        <v>8</v>
      </c>
      <c r="L13" s="4">
        <f>IFERROR(I13/I24, 0)</f>
        <v>4.4792833146696529E-3</v>
      </c>
      <c r="M13" s="4">
        <f>IFERROR(J13/J24, 0)</f>
        <v>0</v>
      </c>
    </row>
    <row r="14" spans="1:13">
      <c r="A14" s="1" t="s">
        <v>27</v>
      </c>
      <c r="B14" s="1" t="s">
        <v>14</v>
      </c>
      <c r="C14" s="1">
        <v>12</v>
      </c>
      <c r="D14" s="8">
        <v>1311000000</v>
      </c>
      <c r="E14" s="8">
        <v>0</v>
      </c>
      <c r="F14" s="1">
        <f t="shared" si="0"/>
        <v>1311000000</v>
      </c>
      <c r="G14" s="4">
        <f>IFERROR(D14/D24, 0)</f>
        <v>3.3692863650697327E-3</v>
      </c>
      <c r="H14" s="4">
        <f>IFERROR(E14/E24, 0)</f>
        <v>0</v>
      </c>
      <c r="I14" s="1">
        <v>12</v>
      </c>
      <c r="J14" s="1">
        <v>0</v>
      </c>
      <c r="K14" s="1">
        <f t="shared" si="1"/>
        <v>12</v>
      </c>
      <c r="L14" s="4">
        <f>IFERROR(I14/I24, 0)</f>
        <v>6.7189249720044789E-3</v>
      </c>
      <c r="M14" s="4">
        <f>IFERROR(J14/J24, 0)</f>
        <v>0</v>
      </c>
    </row>
    <row r="15" spans="1:13">
      <c r="A15" s="1" t="s">
        <v>27</v>
      </c>
      <c r="B15" s="1" t="s">
        <v>14</v>
      </c>
      <c r="C15" s="1">
        <v>13</v>
      </c>
      <c r="D15" s="8">
        <v>288137500</v>
      </c>
      <c r="E15" s="8">
        <v>60000000</v>
      </c>
      <c r="F15" s="1">
        <f t="shared" si="0"/>
        <v>348137500</v>
      </c>
      <c r="G15" s="4">
        <f>IFERROR(D15/D24, 0)</f>
        <v>7.405169717889246E-4</v>
      </c>
      <c r="H15" s="4">
        <f>IFERROR(E15/E24, 0)</f>
        <v>0.2</v>
      </c>
      <c r="I15" s="1">
        <v>4</v>
      </c>
      <c r="J15" s="1">
        <v>1</v>
      </c>
      <c r="K15" s="1">
        <f t="shared" si="1"/>
        <v>5</v>
      </c>
      <c r="L15" s="4">
        <f>IFERROR(I15/I24, 0)</f>
        <v>2.2396416573348264E-3</v>
      </c>
      <c r="M15" s="4">
        <f>IFERROR(J15/J24, 0)</f>
        <v>0.25</v>
      </c>
    </row>
    <row r="16" spans="1:13">
      <c r="A16" s="1" t="s">
        <v>27</v>
      </c>
      <c r="B16" s="1" t="s">
        <v>14</v>
      </c>
      <c r="C16" s="1">
        <v>14</v>
      </c>
      <c r="D16" s="8">
        <v>146749000</v>
      </c>
      <c r="E16" s="8">
        <v>90000000</v>
      </c>
      <c r="F16" s="1">
        <f t="shared" si="0"/>
        <v>236749000</v>
      </c>
      <c r="G16" s="4">
        <f>IFERROR(D16/D24, 0)</f>
        <v>3.7714676185173016E-4</v>
      </c>
      <c r="H16" s="4">
        <f>IFERROR(E16/E24, 0)</f>
        <v>0.3</v>
      </c>
      <c r="I16" s="1">
        <v>3</v>
      </c>
      <c r="J16" s="1">
        <v>1</v>
      </c>
      <c r="K16" s="1">
        <f t="shared" si="1"/>
        <v>4</v>
      </c>
      <c r="L16" s="4">
        <f>IFERROR(I16/I24, 0)</f>
        <v>1.6797312430011197E-3</v>
      </c>
      <c r="M16" s="4">
        <f>IFERROR(J16/J24, 0)</f>
        <v>0.25</v>
      </c>
    </row>
    <row r="17" spans="1:13">
      <c r="A17" s="1" t="s">
        <v>27</v>
      </c>
      <c r="B17" s="1" t="s">
        <v>14</v>
      </c>
      <c r="C17" s="1">
        <v>15</v>
      </c>
      <c r="D17" s="8">
        <v>0</v>
      </c>
      <c r="E17" s="8">
        <v>80000000</v>
      </c>
      <c r="F17" s="1">
        <f t="shared" si="0"/>
        <v>80000000</v>
      </c>
      <c r="G17" s="4">
        <f>IFERROR(D17/D24, 0)</f>
        <v>0</v>
      </c>
      <c r="H17" s="4">
        <f>IFERROR(E17/E24, 0)</f>
        <v>0.26666666666666666</v>
      </c>
      <c r="I17" s="1">
        <v>0</v>
      </c>
      <c r="J17" s="1">
        <v>1</v>
      </c>
      <c r="K17" s="1">
        <f t="shared" si="1"/>
        <v>1</v>
      </c>
      <c r="L17" s="4">
        <f>IFERROR(I17/I24, 0)</f>
        <v>0</v>
      </c>
      <c r="M17" s="4">
        <f>IFERROR(J17/J24, 0)</f>
        <v>0.25</v>
      </c>
    </row>
    <row r="18" spans="1:13">
      <c r="A18" s="1" t="s">
        <v>27</v>
      </c>
      <c r="B18" s="1" t="s">
        <v>14</v>
      </c>
      <c r="C18" s="1">
        <v>16</v>
      </c>
      <c r="D18" s="8">
        <v>420000000</v>
      </c>
      <c r="E18" s="8">
        <v>70000000</v>
      </c>
      <c r="F18" s="1">
        <f t="shared" si="0"/>
        <v>490000000</v>
      </c>
      <c r="G18" s="4">
        <f>IFERROR(D18/D24, 0)</f>
        <v>1.079405242814102E-3</v>
      </c>
      <c r="H18" s="4">
        <f>IFERROR(E18/E24, 0)</f>
        <v>0.23333333333333334</v>
      </c>
      <c r="I18" s="1">
        <v>5</v>
      </c>
      <c r="J18" s="1">
        <v>1</v>
      </c>
      <c r="K18" s="1">
        <f t="shared" si="1"/>
        <v>6</v>
      </c>
      <c r="L18" s="4">
        <f>IFERROR(I18/I24, 0)</f>
        <v>2.7995520716685329E-3</v>
      </c>
      <c r="M18" s="4">
        <f>IFERROR(J18/J24, 0)</f>
        <v>0.25</v>
      </c>
    </row>
    <row r="19" spans="1:13">
      <c r="A19" s="1" t="s">
        <v>27</v>
      </c>
      <c r="B19" s="1" t="s">
        <v>14</v>
      </c>
      <c r="C19" s="1">
        <v>17</v>
      </c>
      <c r="D19" s="8">
        <v>110900000</v>
      </c>
      <c r="E19" s="8">
        <v>0</v>
      </c>
      <c r="F19" s="1">
        <f t="shared" si="0"/>
        <v>110900000</v>
      </c>
      <c r="G19" s="4">
        <f>IFERROR(D19/D24, 0)</f>
        <v>2.8501438435258073E-4</v>
      </c>
      <c r="H19" s="4">
        <f>IFERROR(E19/E24, 0)</f>
        <v>0</v>
      </c>
      <c r="I19" s="1">
        <v>1</v>
      </c>
      <c r="J19" s="1">
        <v>0</v>
      </c>
      <c r="K19" s="1">
        <f t="shared" si="1"/>
        <v>1</v>
      </c>
      <c r="L19" s="4">
        <f>IFERROR(I19/I24, 0)</f>
        <v>5.5991041433370661E-4</v>
      </c>
      <c r="M19" s="4">
        <f>IFERROR(J19/J24, 0)</f>
        <v>0</v>
      </c>
    </row>
    <row r="20" spans="1:13">
      <c r="A20" s="1" t="s">
        <v>27</v>
      </c>
      <c r="B20" s="1" t="s">
        <v>14</v>
      </c>
      <c r="C20" s="1">
        <v>18</v>
      </c>
      <c r="D20" s="8">
        <v>100000000</v>
      </c>
      <c r="E20" s="8">
        <v>0</v>
      </c>
      <c r="F20" s="1">
        <f t="shared" si="0"/>
        <v>100000000</v>
      </c>
      <c r="G20" s="4">
        <f>IFERROR(D20/D24, 0)</f>
        <v>2.5700124828907189E-4</v>
      </c>
      <c r="H20" s="4">
        <f>IFERROR(E20/E24, 0)</f>
        <v>0</v>
      </c>
      <c r="I20" s="1">
        <v>2</v>
      </c>
      <c r="J20" s="1">
        <v>0</v>
      </c>
      <c r="K20" s="1">
        <f t="shared" si="1"/>
        <v>2</v>
      </c>
      <c r="L20" s="4">
        <f>IFERROR(I20/I24, 0)</f>
        <v>1.1198208286674132E-3</v>
      </c>
      <c r="M20" s="4">
        <f>IFERROR(J20/J24, 0)</f>
        <v>0</v>
      </c>
    </row>
    <row r="21" spans="1:13">
      <c r="A21" s="1" t="s">
        <v>27</v>
      </c>
      <c r="B21" s="1" t="s">
        <v>14</v>
      </c>
      <c r="C21" s="1">
        <v>19</v>
      </c>
      <c r="D21" s="8">
        <v>350000000</v>
      </c>
      <c r="E21" s="8">
        <v>0</v>
      </c>
      <c r="F21" s="1">
        <f t="shared" si="0"/>
        <v>350000000</v>
      </c>
      <c r="G21" s="4">
        <f>IFERROR(D21/D24, 0)</f>
        <v>8.9950436901175168E-4</v>
      </c>
      <c r="H21" s="4">
        <f>IFERROR(E21/E24, 0)</f>
        <v>0</v>
      </c>
      <c r="I21" s="1">
        <v>2</v>
      </c>
      <c r="J21" s="1">
        <v>0</v>
      </c>
      <c r="K21" s="1">
        <f t="shared" si="1"/>
        <v>2</v>
      </c>
      <c r="L21" s="4">
        <f>IFERROR(I21/I24, 0)</f>
        <v>1.1198208286674132E-3</v>
      </c>
      <c r="M21" s="4">
        <f>IFERROR(J21/J24, 0)</f>
        <v>0</v>
      </c>
    </row>
    <row r="22" spans="1:13">
      <c r="A22" s="1" t="s">
        <v>27</v>
      </c>
      <c r="B22" s="1" t="s">
        <v>14</v>
      </c>
      <c r="C22" s="1">
        <v>23</v>
      </c>
      <c r="D22" s="8">
        <v>50000000</v>
      </c>
      <c r="E22" s="8">
        <v>0</v>
      </c>
      <c r="F22" s="1">
        <f t="shared" si="0"/>
        <v>50000000</v>
      </c>
      <c r="G22" s="4">
        <f>IFERROR(D22/D24, 0)</f>
        <v>1.2850062414453595E-4</v>
      </c>
      <c r="H22" s="4">
        <f>IFERROR(E22/E24, 0)</f>
        <v>0</v>
      </c>
      <c r="I22" s="1">
        <v>2</v>
      </c>
      <c r="J22" s="1">
        <v>0</v>
      </c>
      <c r="K22" s="1">
        <f t="shared" si="1"/>
        <v>2</v>
      </c>
      <c r="L22" s="4">
        <f>IFERROR(I22/I24, 0)</f>
        <v>1.1198208286674132E-3</v>
      </c>
      <c r="M22" s="4">
        <f>IFERROR(J22/J24, 0)</f>
        <v>0</v>
      </c>
    </row>
    <row r="23" spans="1:13">
      <c r="A23" s="1" t="s">
        <v>27</v>
      </c>
      <c r="B23" s="1" t="s">
        <v>14</v>
      </c>
      <c r="C23" s="1">
        <v>30</v>
      </c>
      <c r="D23" s="8">
        <v>30000000</v>
      </c>
      <c r="E23" s="8">
        <v>0</v>
      </c>
      <c r="F23" s="1">
        <f t="shared" si="0"/>
        <v>30000000</v>
      </c>
      <c r="G23" s="4">
        <f>IFERROR(D23/D24, 0)</f>
        <v>7.7100374486721571E-5</v>
      </c>
      <c r="H23" s="4">
        <f>IFERROR(E23/E24, 0)</f>
        <v>0</v>
      </c>
      <c r="I23" s="1">
        <v>1</v>
      </c>
      <c r="J23" s="1">
        <v>0</v>
      </c>
      <c r="K23" s="1">
        <f t="shared" si="1"/>
        <v>1</v>
      </c>
      <c r="L23" s="4">
        <f>IFERROR(I23/I24, 0)</f>
        <v>5.5991041433370661E-4</v>
      </c>
      <c r="M23" s="4">
        <f>IFERROR(J23/J24, 0)</f>
        <v>0</v>
      </c>
    </row>
    <row r="24" spans="1:13" ht="19">
      <c r="A24" s="3"/>
      <c r="B24" s="3" t="s">
        <v>16</v>
      </c>
      <c r="C24" s="3"/>
      <c r="D24" s="10">
        <f>SUM(D3:D23)</f>
        <v>389103168431</v>
      </c>
      <c r="E24" s="10">
        <f>SUM(E3:E23)</f>
        <v>300000000</v>
      </c>
      <c r="F24" s="3">
        <f>SUM(F3:F23)</f>
        <v>389403168431</v>
      </c>
      <c r="G24" s="6"/>
      <c r="H24" s="6"/>
      <c r="I24" s="3">
        <f>SUM(I3:I23)</f>
        <v>1786</v>
      </c>
      <c r="J24" s="3">
        <f>SUM(J3:J23)</f>
        <v>4</v>
      </c>
      <c r="K24" s="3">
        <f>SUM(K3:K23)</f>
        <v>1790</v>
      </c>
      <c r="L24" s="6"/>
      <c r="M24" s="6"/>
    </row>
    <row r="25" spans="1:13">
      <c r="A25" s="1" t="s">
        <v>27</v>
      </c>
      <c r="B25" s="1" t="s">
        <v>15</v>
      </c>
      <c r="C25" s="1">
        <v>1</v>
      </c>
      <c r="D25" s="8">
        <v>430260000</v>
      </c>
      <c r="E25" s="8">
        <v>0</v>
      </c>
      <c r="F25" s="1">
        <f t="shared" ref="F25:F37" si="2">SUM(D25:E25)</f>
        <v>430260000</v>
      </c>
      <c r="G25" s="4">
        <f>IFERROR(D25/D38, 0)</f>
        <v>0.28350392240387079</v>
      </c>
      <c r="H25" s="4">
        <f>IFERROR(E25/E38, 0)</f>
        <v>0</v>
      </c>
      <c r="I25" s="1">
        <v>21</v>
      </c>
      <c r="J25" s="1">
        <v>0</v>
      </c>
      <c r="K25" s="1">
        <f t="shared" ref="K25:K37" si="3">SUM(I25:J25)</f>
        <v>21</v>
      </c>
      <c r="L25" s="4">
        <f>IFERROR(I25/I38, 0)</f>
        <v>0.17948717948717949</v>
      </c>
      <c r="M25" s="4">
        <f>IFERROR(J25/J38, 0)</f>
        <v>0</v>
      </c>
    </row>
    <row r="26" spans="1:13">
      <c r="A26" s="1" t="s">
        <v>27</v>
      </c>
      <c r="B26" s="1" t="s">
        <v>15</v>
      </c>
      <c r="C26" s="1">
        <v>2</v>
      </c>
      <c r="D26" s="8">
        <v>313853960</v>
      </c>
      <c r="E26" s="8">
        <v>603679000</v>
      </c>
      <c r="F26" s="1">
        <f t="shared" si="2"/>
        <v>917532960</v>
      </c>
      <c r="G26" s="4">
        <f>IFERROR(D26/D38, 0)</f>
        <v>0.20680246530467059</v>
      </c>
      <c r="H26" s="4">
        <f>IFERROR(E26/E38, 0)</f>
        <v>0.40424075828749167</v>
      </c>
      <c r="I26" s="1">
        <v>18</v>
      </c>
      <c r="J26" s="1">
        <v>21</v>
      </c>
      <c r="K26" s="1">
        <f t="shared" si="3"/>
        <v>39</v>
      </c>
      <c r="L26" s="4">
        <f>IFERROR(I26/I38, 0)</f>
        <v>0.15384615384615385</v>
      </c>
      <c r="M26" s="4">
        <f>IFERROR(J26/J38, 0)</f>
        <v>0.21</v>
      </c>
    </row>
    <row r="27" spans="1:13">
      <c r="A27" s="1" t="s">
        <v>27</v>
      </c>
      <c r="B27" s="1" t="s">
        <v>15</v>
      </c>
      <c r="C27" s="1">
        <v>3</v>
      </c>
      <c r="D27" s="8">
        <v>259657000</v>
      </c>
      <c r="E27" s="8">
        <v>247622000</v>
      </c>
      <c r="F27" s="1">
        <f t="shared" si="2"/>
        <v>507279000</v>
      </c>
      <c r="G27" s="4">
        <f>IFERROR(D27/D38, 0)</f>
        <v>0.17109138190773457</v>
      </c>
      <c r="H27" s="4">
        <f>IFERROR(E27/E38, 0)</f>
        <v>0.16581478740964198</v>
      </c>
      <c r="I27" s="1">
        <v>19</v>
      </c>
      <c r="J27" s="1">
        <v>13</v>
      </c>
      <c r="K27" s="1">
        <f t="shared" si="3"/>
        <v>32</v>
      </c>
      <c r="L27" s="4">
        <f>IFERROR(I27/I38, 0)</f>
        <v>0.1623931623931624</v>
      </c>
      <c r="M27" s="4">
        <f>IFERROR(J27/J38, 0)</f>
        <v>0.13</v>
      </c>
    </row>
    <row r="28" spans="1:13">
      <c r="A28" s="1" t="s">
        <v>27</v>
      </c>
      <c r="B28" s="1" t="s">
        <v>15</v>
      </c>
      <c r="C28" s="1">
        <v>4</v>
      </c>
      <c r="D28" s="8">
        <v>129000000</v>
      </c>
      <c r="E28" s="8">
        <v>214920000</v>
      </c>
      <c r="F28" s="1">
        <f t="shared" si="2"/>
        <v>343920000</v>
      </c>
      <c r="G28" s="4">
        <f>IFERROR(D28/D38, 0)</f>
        <v>8.4999781504437627E-2</v>
      </c>
      <c r="H28" s="4">
        <f>IFERROR(E28/E38, 0)</f>
        <v>0.14391659105443078</v>
      </c>
      <c r="I28" s="1">
        <v>12</v>
      </c>
      <c r="J28" s="1">
        <v>15</v>
      </c>
      <c r="K28" s="1">
        <f t="shared" si="3"/>
        <v>27</v>
      </c>
      <c r="L28" s="4">
        <f>IFERROR(I28/I38, 0)</f>
        <v>0.10256410256410256</v>
      </c>
      <c r="M28" s="4">
        <f>IFERROR(J28/J38, 0)</f>
        <v>0.15</v>
      </c>
    </row>
    <row r="29" spans="1:13">
      <c r="A29" s="1" t="s">
        <v>27</v>
      </c>
      <c r="B29" s="1" t="s">
        <v>15</v>
      </c>
      <c r="C29" s="1">
        <v>5</v>
      </c>
      <c r="D29" s="8">
        <v>93500000</v>
      </c>
      <c r="E29" s="8">
        <v>146850000</v>
      </c>
      <c r="F29" s="1">
        <f t="shared" si="2"/>
        <v>240350000</v>
      </c>
      <c r="G29" s="4">
        <f>IFERROR(D29/D38, 0)</f>
        <v>6.1608368764844323E-2</v>
      </c>
      <c r="H29" s="4">
        <f>IFERROR(E29/E38, 0)</f>
        <v>9.8334968343305226E-2</v>
      </c>
      <c r="I29" s="1">
        <v>11</v>
      </c>
      <c r="J29" s="1">
        <v>12</v>
      </c>
      <c r="K29" s="1">
        <f t="shared" si="3"/>
        <v>23</v>
      </c>
      <c r="L29" s="4">
        <f>IFERROR(I29/I38, 0)</f>
        <v>9.4017094017094016E-2</v>
      </c>
      <c r="M29" s="4">
        <f>IFERROR(J29/J38, 0)</f>
        <v>0.12</v>
      </c>
    </row>
    <row r="30" spans="1:13">
      <c r="A30" s="1" t="s">
        <v>27</v>
      </c>
      <c r="B30" s="1" t="s">
        <v>15</v>
      </c>
      <c r="C30" s="1">
        <v>6</v>
      </c>
      <c r="D30" s="8">
        <v>77700000</v>
      </c>
      <c r="E30" s="8">
        <v>87296000</v>
      </c>
      <c r="F30" s="1">
        <f t="shared" si="2"/>
        <v>164996000</v>
      </c>
      <c r="G30" s="4">
        <f>IFERROR(D30/D38, 0)</f>
        <v>5.1197542813138007E-2</v>
      </c>
      <c r="H30" s="4">
        <f>IFERROR(E30/E38, 0)</f>
        <v>5.8455903278836721E-2</v>
      </c>
      <c r="I30" s="1">
        <v>7</v>
      </c>
      <c r="J30" s="1">
        <v>10</v>
      </c>
      <c r="K30" s="1">
        <f t="shared" si="3"/>
        <v>17</v>
      </c>
      <c r="L30" s="4">
        <f>IFERROR(I30/I38, 0)</f>
        <v>5.9829059829059832E-2</v>
      </c>
      <c r="M30" s="4">
        <f>IFERROR(J30/J38, 0)</f>
        <v>0.1</v>
      </c>
    </row>
    <row r="31" spans="1:13">
      <c r="A31" s="1" t="s">
        <v>27</v>
      </c>
      <c r="B31" s="1" t="s">
        <v>15</v>
      </c>
      <c r="C31" s="1">
        <v>7</v>
      </c>
      <c r="D31" s="8">
        <v>38300000</v>
      </c>
      <c r="E31" s="8">
        <v>97954000</v>
      </c>
      <c r="F31" s="1">
        <f t="shared" si="2"/>
        <v>136254000</v>
      </c>
      <c r="G31" s="4">
        <f>IFERROR(D31/D38, 0)</f>
        <v>2.5236369237364036E-2</v>
      </c>
      <c r="H31" s="4">
        <f>IFERROR(E31/E38, 0)</f>
        <v>6.5592805509704588E-2</v>
      </c>
      <c r="I31" s="1">
        <v>6</v>
      </c>
      <c r="J31" s="1">
        <v>12</v>
      </c>
      <c r="K31" s="1">
        <f t="shared" si="3"/>
        <v>18</v>
      </c>
      <c r="L31" s="4">
        <f>IFERROR(I31/I38, 0)</f>
        <v>5.128205128205128E-2</v>
      </c>
      <c r="M31" s="4">
        <f>IFERROR(J31/J38, 0)</f>
        <v>0.12</v>
      </c>
    </row>
    <row r="32" spans="1:13">
      <c r="A32" s="1" t="s">
        <v>27</v>
      </c>
      <c r="B32" s="1" t="s">
        <v>15</v>
      </c>
      <c r="C32" s="1">
        <v>8</v>
      </c>
      <c r="D32" s="8">
        <v>75600000</v>
      </c>
      <c r="E32" s="8">
        <v>12872000</v>
      </c>
      <c r="F32" s="1">
        <f t="shared" si="2"/>
        <v>88472000</v>
      </c>
      <c r="G32" s="4">
        <f>IFERROR(D32/D38, 0)</f>
        <v>4.9813825439809951E-2</v>
      </c>
      <c r="H32" s="4">
        <f>IFERROR(E32/E38, 0)</f>
        <v>8.6194600784135159E-3</v>
      </c>
      <c r="I32" s="1">
        <v>8</v>
      </c>
      <c r="J32" s="1">
        <v>2</v>
      </c>
      <c r="K32" s="1">
        <f t="shared" si="3"/>
        <v>10</v>
      </c>
      <c r="L32" s="4">
        <f>IFERROR(I32/I38, 0)</f>
        <v>6.8376068376068383E-2</v>
      </c>
      <c r="M32" s="4">
        <f>IFERROR(J32/J38, 0)</f>
        <v>0.02</v>
      </c>
    </row>
    <row r="33" spans="1:13">
      <c r="A33" s="1" t="s">
        <v>27</v>
      </c>
      <c r="B33" s="1" t="s">
        <v>15</v>
      </c>
      <c r="C33" s="1">
        <v>9</v>
      </c>
      <c r="D33" s="8">
        <v>65200000</v>
      </c>
      <c r="E33" s="8">
        <v>61172000</v>
      </c>
      <c r="F33" s="1">
        <f t="shared" si="2"/>
        <v>126372000</v>
      </c>
      <c r="G33" s="4">
        <f>IFERROR(D33/D38, 0)</f>
        <v>4.2961129876661494E-2</v>
      </c>
      <c r="H33" s="4">
        <f>IFERROR(E33/E38, 0)</f>
        <v>4.0962524232187041E-2</v>
      </c>
      <c r="I33" s="1">
        <v>9</v>
      </c>
      <c r="J33" s="1">
        <v>10</v>
      </c>
      <c r="K33" s="1">
        <f t="shared" si="3"/>
        <v>19</v>
      </c>
      <c r="L33" s="4">
        <f>IFERROR(I33/I38, 0)</f>
        <v>7.6923076923076927E-2</v>
      </c>
      <c r="M33" s="4">
        <f>IFERROR(J33/J38, 0)</f>
        <v>0.1</v>
      </c>
    </row>
    <row r="34" spans="1:13">
      <c r="A34" s="1" t="s">
        <v>27</v>
      </c>
      <c r="B34" s="1" t="s">
        <v>15</v>
      </c>
      <c r="C34" s="1">
        <v>10</v>
      </c>
      <c r="D34" s="8">
        <v>34580000</v>
      </c>
      <c r="E34" s="8">
        <v>0</v>
      </c>
      <c r="F34" s="1">
        <f t="shared" si="2"/>
        <v>34580000</v>
      </c>
      <c r="G34" s="4">
        <f>IFERROR(D34/D38, 0)</f>
        <v>2.2785212747468628E-2</v>
      </c>
      <c r="H34" s="4">
        <f>IFERROR(E34/E38, 0)</f>
        <v>0</v>
      </c>
      <c r="I34" s="1">
        <v>6</v>
      </c>
      <c r="J34" s="1">
        <v>0</v>
      </c>
      <c r="K34" s="1">
        <f t="shared" si="3"/>
        <v>6</v>
      </c>
      <c r="L34" s="4">
        <f>IFERROR(I34/I38, 0)</f>
        <v>5.128205128205128E-2</v>
      </c>
      <c r="M34" s="4">
        <f>IFERROR(J34/J38, 0)</f>
        <v>0</v>
      </c>
    </row>
    <row r="35" spans="1:13">
      <c r="A35" s="1" t="s">
        <v>27</v>
      </c>
      <c r="B35" s="1" t="s">
        <v>15</v>
      </c>
      <c r="C35" s="1">
        <v>11</v>
      </c>
      <c r="D35" s="8">
        <v>0</v>
      </c>
      <c r="E35" s="8">
        <v>12500000</v>
      </c>
      <c r="F35" s="1">
        <f t="shared" si="2"/>
        <v>12500000</v>
      </c>
      <c r="G35" s="4">
        <f>IFERROR(D35/D38, 0)</f>
        <v>0</v>
      </c>
      <c r="H35" s="4">
        <f>IFERROR(E35/E38, 0)</f>
        <v>8.3703582178502912E-3</v>
      </c>
      <c r="I35" s="1">
        <v>0</v>
      </c>
      <c r="J35" s="1">
        <v>3</v>
      </c>
      <c r="K35" s="1">
        <f t="shared" si="3"/>
        <v>3</v>
      </c>
      <c r="L35" s="4">
        <f>IFERROR(I35/I38, 0)</f>
        <v>0</v>
      </c>
      <c r="M35" s="4">
        <f>IFERROR(J35/J38, 0)</f>
        <v>0.03</v>
      </c>
    </row>
    <row r="36" spans="1:13">
      <c r="A36" s="1" t="s">
        <v>27</v>
      </c>
      <c r="B36" s="1" t="s">
        <v>15</v>
      </c>
      <c r="C36" s="1">
        <v>14</v>
      </c>
      <c r="D36" s="8">
        <v>0</v>
      </c>
      <c r="E36" s="8">
        <v>3500000</v>
      </c>
      <c r="F36" s="1">
        <f t="shared" si="2"/>
        <v>3500000</v>
      </c>
      <c r="G36" s="4">
        <f>IFERROR(D36/D38, 0)</f>
        <v>0</v>
      </c>
      <c r="H36" s="4">
        <f>IFERROR(E36/E38, 0)</f>
        <v>2.3437003009980817E-3</v>
      </c>
      <c r="I36" s="1">
        <v>0</v>
      </c>
      <c r="J36" s="1">
        <v>1</v>
      </c>
      <c r="K36" s="1">
        <f t="shared" si="3"/>
        <v>1</v>
      </c>
      <c r="L36" s="4">
        <f>IFERROR(I36/I38, 0)</f>
        <v>0</v>
      </c>
      <c r="M36" s="4">
        <f>IFERROR(J36/J38, 0)</f>
        <v>0.01</v>
      </c>
    </row>
    <row r="37" spans="1:13">
      <c r="A37" s="1" t="s">
        <v>27</v>
      </c>
      <c r="B37" s="1" t="s">
        <v>15</v>
      </c>
      <c r="C37" s="1">
        <v>15</v>
      </c>
      <c r="D37" s="8">
        <v>0</v>
      </c>
      <c r="E37" s="8">
        <v>5000000</v>
      </c>
      <c r="F37" s="1">
        <f t="shared" si="2"/>
        <v>5000000</v>
      </c>
      <c r="G37" s="4">
        <f>IFERROR(D37/D38, 0)</f>
        <v>0</v>
      </c>
      <c r="H37" s="4">
        <f>IFERROR(E37/E38, 0)</f>
        <v>3.3481432871401164E-3</v>
      </c>
      <c r="I37" s="1">
        <v>0</v>
      </c>
      <c r="J37" s="1">
        <v>1</v>
      </c>
      <c r="K37" s="1">
        <f t="shared" si="3"/>
        <v>1</v>
      </c>
      <c r="L37" s="4">
        <f>IFERROR(I37/I38, 0)</f>
        <v>0</v>
      </c>
      <c r="M37" s="4">
        <f>IFERROR(J37/J38, 0)</f>
        <v>0.01</v>
      </c>
    </row>
    <row r="38" spans="1:13" ht="19">
      <c r="A38" s="3"/>
      <c r="B38" s="3" t="s">
        <v>17</v>
      </c>
      <c r="C38" s="3"/>
      <c r="D38" s="10">
        <f>SUM(D25:D37)</f>
        <v>1517650960</v>
      </c>
      <c r="E38" s="10">
        <f>SUM(E25:E37)</f>
        <v>1493365000</v>
      </c>
      <c r="F38" s="3">
        <f>SUM(F25:F37)</f>
        <v>3011015960</v>
      </c>
      <c r="G38" s="6"/>
      <c r="H38" s="6"/>
      <c r="I38" s="3">
        <f>SUM(I25:I37)</f>
        <v>117</v>
      </c>
      <c r="J38" s="3">
        <f>SUM(J25:J37)</f>
        <v>100</v>
      </c>
      <c r="K38" s="3">
        <f>SUM(K25:K37)</f>
        <v>217</v>
      </c>
      <c r="L38" s="6"/>
      <c r="M38" s="6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F79A-6337-49F2-844C-AB46A2734386}">
  <sheetPr codeName="Sheet35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5.1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28</v>
      </c>
      <c r="B3" s="1" t="s">
        <v>14</v>
      </c>
      <c r="C3" s="1">
        <v>1</v>
      </c>
      <c r="D3" s="8">
        <v>22632426000</v>
      </c>
      <c r="E3" s="8">
        <v>1243820000</v>
      </c>
      <c r="F3" s="1">
        <f t="shared" ref="F3:F16" si="0">SUM(D3:E3)</f>
        <v>23876246000</v>
      </c>
      <c r="G3" s="4">
        <f>IFERROR(D3/D17, 0)</f>
        <v>0.1657473945192198</v>
      </c>
      <c r="H3" s="4">
        <f>IFERROR(E3/E17, 0)</f>
        <v>9.5742981253194276E-2</v>
      </c>
      <c r="I3" s="1">
        <v>55</v>
      </c>
      <c r="J3" s="1">
        <v>6</v>
      </c>
      <c r="K3" s="1">
        <f t="shared" ref="K3:K16" si="1">SUM(I3:J3)</f>
        <v>61</v>
      </c>
      <c r="L3" s="4">
        <f>IFERROR(I3/I17, 0)</f>
        <v>9.9818511796733206E-2</v>
      </c>
      <c r="M3" s="4">
        <f>IFERROR(J3/J17, 0)</f>
        <v>0.08</v>
      </c>
    </row>
    <row r="4" spans="1:13">
      <c r="A4" s="1" t="s">
        <v>28</v>
      </c>
      <c r="B4" s="1" t="s">
        <v>14</v>
      </c>
      <c r="C4" s="1">
        <v>2</v>
      </c>
      <c r="D4" s="8">
        <v>17263602000</v>
      </c>
      <c r="E4" s="8">
        <v>2452500001</v>
      </c>
      <c r="F4" s="1">
        <f t="shared" si="0"/>
        <v>19716102001</v>
      </c>
      <c r="G4" s="4">
        <f>IFERROR(D4/D17, 0)</f>
        <v>0.1264290912302902</v>
      </c>
      <c r="H4" s="4">
        <f>IFERROR(E4/E17, 0)</f>
        <v>0.18878106287019178</v>
      </c>
      <c r="I4" s="1">
        <v>58</v>
      </c>
      <c r="J4" s="1">
        <v>10</v>
      </c>
      <c r="K4" s="1">
        <f t="shared" si="1"/>
        <v>68</v>
      </c>
      <c r="L4" s="4">
        <f>IFERROR(I4/I17, 0)</f>
        <v>0.10526315789473684</v>
      </c>
      <c r="M4" s="4">
        <f>IFERROR(J4/J17, 0)</f>
        <v>0.13333333333333333</v>
      </c>
    </row>
    <row r="5" spans="1:13">
      <c r="A5" s="1" t="s">
        <v>28</v>
      </c>
      <c r="B5" s="1" t="s">
        <v>14</v>
      </c>
      <c r="C5" s="1">
        <v>3</v>
      </c>
      <c r="D5" s="8">
        <v>19502310000</v>
      </c>
      <c r="E5" s="8">
        <v>0</v>
      </c>
      <c r="F5" s="1">
        <f t="shared" si="0"/>
        <v>19502310000</v>
      </c>
      <c r="G5" s="4">
        <f>IFERROR(D5/D17, 0)</f>
        <v>0.1428241528153511</v>
      </c>
      <c r="H5" s="4">
        <f>IFERROR(E5/E17, 0)</f>
        <v>0</v>
      </c>
      <c r="I5" s="1">
        <v>67</v>
      </c>
      <c r="J5" s="1">
        <v>0</v>
      </c>
      <c r="K5" s="1">
        <f t="shared" si="1"/>
        <v>67</v>
      </c>
      <c r="L5" s="4">
        <f>IFERROR(I5/I17, 0)</f>
        <v>0.12159709618874773</v>
      </c>
      <c r="M5" s="4">
        <f>IFERROR(J5/J17, 0)</f>
        <v>0</v>
      </c>
    </row>
    <row r="6" spans="1:13">
      <c r="A6" s="1" t="s">
        <v>28</v>
      </c>
      <c r="B6" s="1" t="s">
        <v>14</v>
      </c>
      <c r="C6" s="1">
        <v>4</v>
      </c>
      <c r="D6" s="8">
        <v>22132854999</v>
      </c>
      <c r="E6" s="8">
        <v>1126069500</v>
      </c>
      <c r="F6" s="1">
        <f t="shared" si="0"/>
        <v>23258924499</v>
      </c>
      <c r="G6" s="4">
        <f>IFERROR(D6/D17, 0)</f>
        <v>0.16208881228004188</v>
      </c>
      <c r="H6" s="4">
        <f>IFERROR(E6/E17, 0)</f>
        <v>8.6679142503170756E-2</v>
      </c>
      <c r="I6" s="1">
        <v>77</v>
      </c>
      <c r="J6" s="1">
        <v>6</v>
      </c>
      <c r="K6" s="1">
        <f t="shared" si="1"/>
        <v>83</v>
      </c>
      <c r="L6" s="4">
        <f>IFERROR(I6/I17, 0)</f>
        <v>0.1397459165154265</v>
      </c>
      <c r="M6" s="4">
        <f>IFERROR(J6/J17, 0)</f>
        <v>0.08</v>
      </c>
    </row>
    <row r="7" spans="1:13">
      <c r="A7" s="1" t="s">
        <v>28</v>
      </c>
      <c r="B7" s="1" t="s">
        <v>14</v>
      </c>
      <c r="C7" s="1">
        <v>5</v>
      </c>
      <c r="D7" s="8">
        <v>12044580000</v>
      </c>
      <c r="E7" s="8">
        <v>1093000000</v>
      </c>
      <c r="F7" s="1">
        <f t="shared" si="0"/>
        <v>13137580000</v>
      </c>
      <c r="G7" s="4">
        <f>IFERROR(D7/D17, 0)</f>
        <v>8.8207855095971788E-2</v>
      </c>
      <c r="H7" s="4">
        <f>IFERROR(E7/E17, 0)</f>
        <v>8.4133619422216518E-2</v>
      </c>
      <c r="I7" s="1">
        <v>57</v>
      </c>
      <c r="J7" s="1">
        <v>5</v>
      </c>
      <c r="K7" s="1">
        <f t="shared" si="1"/>
        <v>62</v>
      </c>
      <c r="L7" s="4">
        <f>IFERROR(I7/I17, 0)</f>
        <v>0.10344827586206896</v>
      </c>
      <c r="M7" s="4">
        <f>IFERROR(J7/J17, 0)</f>
        <v>6.6666666666666666E-2</v>
      </c>
    </row>
    <row r="8" spans="1:13">
      <c r="A8" s="1" t="s">
        <v>28</v>
      </c>
      <c r="B8" s="1" t="s">
        <v>14</v>
      </c>
      <c r="C8" s="1">
        <v>6</v>
      </c>
      <c r="D8" s="8">
        <v>12992100001</v>
      </c>
      <c r="E8" s="8">
        <v>1671000000</v>
      </c>
      <c r="F8" s="1">
        <f t="shared" si="0"/>
        <v>14663100001</v>
      </c>
      <c r="G8" s="4">
        <f>IFERROR(D8/D17, 0)</f>
        <v>9.5146968535273366E-2</v>
      </c>
      <c r="H8" s="4">
        <f>IFERROR(E8/E17, 0)</f>
        <v>0.12862514003158629</v>
      </c>
      <c r="I8" s="1">
        <v>60</v>
      </c>
      <c r="J8" s="1">
        <v>11</v>
      </c>
      <c r="K8" s="1">
        <f t="shared" si="1"/>
        <v>71</v>
      </c>
      <c r="L8" s="4">
        <f>IFERROR(I8/I17, 0)</f>
        <v>0.10889292196007259</v>
      </c>
      <c r="M8" s="4">
        <f>IFERROR(J8/J17, 0)</f>
        <v>0.14666666666666667</v>
      </c>
    </row>
    <row r="9" spans="1:13">
      <c r="A9" s="1" t="s">
        <v>28</v>
      </c>
      <c r="B9" s="1" t="s">
        <v>14</v>
      </c>
      <c r="C9" s="1">
        <v>7</v>
      </c>
      <c r="D9" s="8">
        <v>11544280000</v>
      </c>
      <c r="E9" s="8">
        <v>2289750000</v>
      </c>
      <c r="F9" s="1">
        <f t="shared" si="0"/>
        <v>13834030000</v>
      </c>
      <c r="G9" s="4">
        <f>IFERROR(D9/D17, 0)</f>
        <v>8.4543934070538382E-2</v>
      </c>
      <c r="H9" s="4">
        <f>IFERROR(E9/E17, 0)</f>
        <v>0.17625338981886576</v>
      </c>
      <c r="I9" s="1">
        <v>53</v>
      </c>
      <c r="J9" s="1">
        <v>14</v>
      </c>
      <c r="K9" s="1">
        <f t="shared" si="1"/>
        <v>67</v>
      </c>
      <c r="L9" s="4">
        <f>IFERROR(I9/I17, 0)</f>
        <v>9.6188747731397461E-2</v>
      </c>
      <c r="M9" s="4">
        <f>IFERROR(J9/J17, 0)</f>
        <v>0.18666666666666668</v>
      </c>
    </row>
    <row r="10" spans="1:13">
      <c r="A10" s="1" t="s">
        <v>28</v>
      </c>
      <c r="B10" s="1" t="s">
        <v>14</v>
      </c>
      <c r="C10" s="1">
        <v>8</v>
      </c>
      <c r="D10" s="8">
        <v>6842000001</v>
      </c>
      <c r="E10" s="8">
        <v>1420100000</v>
      </c>
      <c r="F10" s="1">
        <f t="shared" si="0"/>
        <v>8262100001</v>
      </c>
      <c r="G10" s="4">
        <f>IFERROR(D10/D17, 0)</f>
        <v>5.0107031100698141E-2</v>
      </c>
      <c r="H10" s="4">
        <f>IFERROR(E10/E17, 0)</f>
        <v>0.10931212528956054</v>
      </c>
      <c r="I10" s="1">
        <v>39</v>
      </c>
      <c r="J10" s="1">
        <v>9</v>
      </c>
      <c r="K10" s="1">
        <f t="shared" si="1"/>
        <v>48</v>
      </c>
      <c r="L10" s="4">
        <f>IFERROR(I10/I17, 0)</f>
        <v>7.0780399274047182E-2</v>
      </c>
      <c r="M10" s="4">
        <f>IFERROR(J10/J17, 0)</f>
        <v>0.12</v>
      </c>
    </row>
    <row r="11" spans="1:13">
      <c r="A11" s="1" t="s">
        <v>28</v>
      </c>
      <c r="B11" s="1" t="s">
        <v>14</v>
      </c>
      <c r="C11" s="1">
        <v>9</v>
      </c>
      <c r="D11" s="8">
        <v>6132550001</v>
      </c>
      <c r="E11" s="8">
        <v>1025000000</v>
      </c>
      <c r="F11" s="1">
        <f t="shared" si="0"/>
        <v>7157550001</v>
      </c>
      <c r="G11" s="4">
        <f>IFERROR(D11/D17, 0)</f>
        <v>4.4911410929813211E-2</v>
      </c>
      <c r="H11" s="4">
        <f>IFERROR(E11/E17, 0)</f>
        <v>7.8899322879937728E-2</v>
      </c>
      <c r="I11" s="1">
        <v>43</v>
      </c>
      <c r="J11" s="1">
        <v>7</v>
      </c>
      <c r="K11" s="1">
        <f t="shared" si="1"/>
        <v>50</v>
      </c>
      <c r="L11" s="4">
        <f>IFERROR(I11/I17, 0)</f>
        <v>7.8039927404718698E-2</v>
      </c>
      <c r="M11" s="4">
        <f>IFERROR(J11/J17, 0)</f>
        <v>9.3333333333333338E-2</v>
      </c>
    </row>
    <row r="12" spans="1:13">
      <c r="A12" s="1" t="s">
        <v>28</v>
      </c>
      <c r="B12" s="1" t="s">
        <v>14</v>
      </c>
      <c r="C12" s="1">
        <v>10</v>
      </c>
      <c r="D12" s="8">
        <v>4569999999</v>
      </c>
      <c r="E12" s="8">
        <v>455000000</v>
      </c>
      <c r="F12" s="1">
        <f t="shared" si="0"/>
        <v>5024999999</v>
      </c>
      <c r="G12" s="4">
        <f>IFERROR(D12/D17, 0)</f>
        <v>3.3468157270771022E-2</v>
      </c>
      <c r="H12" s="4">
        <f>IFERROR(E12/E17, 0)</f>
        <v>3.5023601863777232E-2</v>
      </c>
      <c r="I12" s="1">
        <v>30</v>
      </c>
      <c r="J12" s="1">
        <v>4</v>
      </c>
      <c r="K12" s="1">
        <f t="shared" si="1"/>
        <v>34</v>
      </c>
      <c r="L12" s="4">
        <f>IFERROR(I12/I17, 0)</f>
        <v>5.4446460980036297E-2</v>
      </c>
      <c r="M12" s="4">
        <f>IFERROR(J12/J17, 0)</f>
        <v>5.3333333333333337E-2</v>
      </c>
    </row>
    <row r="13" spans="1:13">
      <c r="A13" s="1" t="s">
        <v>28</v>
      </c>
      <c r="B13" s="1" t="s">
        <v>14</v>
      </c>
      <c r="C13" s="1">
        <v>11</v>
      </c>
      <c r="D13" s="8">
        <v>561000000</v>
      </c>
      <c r="E13" s="8">
        <v>0</v>
      </c>
      <c r="F13" s="1">
        <f t="shared" si="0"/>
        <v>561000000</v>
      </c>
      <c r="G13" s="4">
        <f>IFERROR(D13/D17, 0)</f>
        <v>4.1084543179455138E-3</v>
      </c>
      <c r="H13" s="4">
        <f>IFERROR(E13/E17, 0)</f>
        <v>0</v>
      </c>
      <c r="I13" s="1">
        <v>8</v>
      </c>
      <c r="J13" s="1">
        <v>0</v>
      </c>
      <c r="K13" s="1">
        <f t="shared" si="1"/>
        <v>8</v>
      </c>
      <c r="L13" s="4">
        <f>IFERROR(I13/I17, 0)</f>
        <v>1.4519056261343012E-2</v>
      </c>
      <c r="M13" s="4">
        <f>IFERROR(J13/J17, 0)</f>
        <v>0</v>
      </c>
    </row>
    <row r="14" spans="1:13">
      <c r="A14" s="1" t="s">
        <v>28</v>
      </c>
      <c r="B14" s="1" t="s">
        <v>14</v>
      </c>
      <c r="C14" s="1">
        <v>12</v>
      </c>
      <c r="D14" s="8">
        <v>180000000</v>
      </c>
      <c r="E14" s="8">
        <v>80000000</v>
      </c>
      <c r="F14" s="1">
        <f t="shared" si="0"/>
        <v>260000000</v>
      </c>
      <c r="G14" s="4">
        <f>IFERROR(D14/D17, 0)</f>
        <v>1.3182206367739616E-3</v>
      </c>
      <c r="H14" s="4">
        <f>IFERROR(E14/E17, 0)</f>
        <v>6.1579959320927002E-3</v>
      </c>
      <c r="I14" s="1">
        <v>2</v>
      </c>
      <c r="J14" s="1">
        <v>1</v>
      </c>
      <c r="K14" s="1">
        <f t="shared" si="1"/>
        <v>3</v>
      </c>
      <c r="L14" s="4">
        <f>IFERROR(I14/I17, 0)</f>
        <v>3.629764065335753E-3</v>
      </c>
      <c r="M14" s="4">
        <f>IFERROR(J14/J17, 0)</f>
        <v>1.3333333333333334E-2</v>
      </c>
    </row>
    <row r="15" spans="1:13">
      <c r="A15" s="1" t="s">
        <v>28</v>
      </c>
      <c r="B15" s="1" t="s">
        <v>14</v>
      </c>
      <c r="C15" s="1">
        <v>13</v>
      </c>
      <c r="D15" s="8">
        <v>85000000</v>
      </c>
      <c r="E15" s="8">
        <v>0</v>
      </c>
      <c r="F15" s="1">
        <f t="shared" si="0"/>
        <v>85000000</v>
      </c>
      <c r="G15" s="4">
        <f>IFERROR(D15/D17, 0)</f>
        <v>6.2249307847659296E-4</v>
      </c>
      <c r="H15" s="4">
        <f>IFERROR(E15/E17, 0)</f>
        <v>0</v>
      </c>
      <c r="I15" s="1">
        <v>1</v>
      </c>
      <c r="J15" s="1">
        <v>0</v>
      </c>
      <c r="K15" s="1">
        <f t="shared" si="1"/>
        <v>1</v>
      </c>
      <c r="L15" s="4">
        <f>IFERROR(I15/I17, 0)</f>
        <v>1.8148820326678765E-3</v>
      </c>
      <c r="M15" s="4">
        <f>IFERROR(J15/J17, 0)</f>
        <v>0</v>
      </c>
    </row>
    <row r="16" spans="1:13">
      <c r="A16" s="1" t="s">
        <v>28</v>
      </c>
      <c r="B16" s="1" t="s">
        <v>14</v>
      </c>
      <c r="C16" s="1">
        <v>14</v>
      </c>
      <c r="D16" s="8">
        <v>65000000</v>
      </c>
      <c r="E16" s="8">
        <v>135000000</v>
      </c>
      <c r="F16" s="1">
        <f t="shared" si="0"/>
        <v>200000000</v>
      </c>
      <c r="G16" s="4">
        <f>IFERROR(D16/D17, 0)</f>
        <v>4.7602411883504166E-4</v>
      </c>
      <c r="H16" s="4">
        <f>IFERROR(E16/E17, 0)</f>
        <v>1.0391618135406431E-2</v>
      </c>
      <c r="I16" s="1">
        <v>1</v>
      </c>
      <c r="J16" s="1">
        <v>2</v>
      </c>
      <c r="K16" s="1">
        <f t="shared" si="1"/>
        <v>3</v>
      </c>
      <c r="L16" s="4">
        <f>IFERROR(I16/I17, 0)</f>
        <v>1.8148820326678765E-3</v>
      </c>
      <c r="M16" s="4">
        <f>IFERROR(J16/J17, 0)</f>
        <v>2.6666666666666668E-2</v>
      </c>
    </row>
    <row r="17" spans="1:13" ht="19">
      <c r="A17" s="3"/>
      <c r="B17" s="3" t="s">
        <v>16</v>
      </c>
      <c r="C17" s="3"/>
      <c r="D17" s="10">
        <f>SUM(D3:D16)</f>
        <v>136547703001</v>
      </c>
      <c r="E17" s="10">
        <f>SUM(E3:E16)</f>
        <v>12991239501</v>
      </c>
      <c r="F17" s="3">
        <f>SUM(F3:F16)</f>
        <v>149538942502</v>
      </c>
      <c r="G17" s="6"/>
      <c r="H17" s="6"/>
      <c r="I17" s="3">
        <f>SUM(I3:I16)</f>
        <v>551</v>
      </c>
      <c r="J17" s="3">
        <f>SUM(J3:J16)</f>
        <v>75</v>
      </c>
      <c r="K17" s="3">
        <f>SUM(K3:K16)</f>
        <v>626</v>
      </c>
      <c r="L17" s="6"/>
      <c r="M17" s="6"/>
    </row>
    <row r="18" spans="1:13">
      <c r="A18" s="1" t="s">
        <v>28</v>
      </c>
      <c r="B18" s="1" t="s">
        <v>15</v>
      </c>
      <c r="C18" s="1">
        <v>6</v>
      </c>
      <c r="D18" s="8">
        <v>6000000</v>
      </c>
      <c r="E18" s="8">
        <v>0</v>
      </c>
      <c r="F18" s="1">
        <f>SUM(D18:E18)</f>
        <v>6000000</v>
      </c>
      <c r="G18" s="4">
        <f>IFERROR(D18/D20, 0)</f>
        <v>4.7619047619047616E-2</v>
      </c>
      <c r="H18" s="4">
        <f>IFERROR(E18/E20, 0)</f>
        <v>0</v>
      </c>
      <c r="I18" s="1">
        <v>1</v>
      </c>
      <c r="J18" s="1">
        <v>0</v>
      </c>
      <c r="K18" s="1">
        <f>SUM(I18:J18)</f>
        <v>1</v>
      </c>
      <c r="L18" s="4">
        <f>IFERROR(I18/I20, 0)</f>
        <v>0.5</v>
      </c>
      <c r="M18" s="4">
        <f>IFERROR(J18/J20, 0)</f>
        <v>0</v>
      </c>
    </row>
    <row r="19" spans="1:13">
      <c r="A19" s="1" t="s">
        <v>28</v>
      </c>
      <c r="B19" s="1" t="s">
        <v>15</v>
      </c>
      <c r="C19" s="1">
        <v>11</v>
      </c>
      <c r="D19" s="8">
        <v>120000000</v>
      </c>
      <c r="E19" s="8">
        <v>0</v>
      </c>
      <c r="F19" s="1">
        <f>SUM(D19:E19)</f>
        <v>120000000</v>
      </c>
      <c r="G19" s="4">
        <f>IFERROR(D19/D20, 0)</f>
        <v>0.95238095238095233</v>
      </c>
      <c r="H19" s="4">
        <f>IFERROR(E19/E20, 0)</f>
        <v>0</v>
      </c>
      <c r="I19" s="1">
        <v>1</v>
      </c>
      <c r="J19" s="1">
        <v>0</v>
      </c>
      <c r="K19" s="1">
        <f>SUM(I19:J19)</f>
        <v>1</v>
      </c>
      <c r="L19" s="4">
        <f>IFERROR(I19/I20, 0)</f>
        <v>0.5</v>
      </c>
      <c r="M19" s="4">
        <f>IFERROR(J19/J20, 0)</f>
        <v>0</v>
      </c>
    </row>
    <row r="20" spans="1:13" ht="19">
      <c r="A20" s="3"/>
      <c r="B20" s="3" t="s">
        <v>17</v>
      </c>
      <c r="C20" s="3"/>
      <c r="D20" s="10">
        <f>SUM(D18:D19)</f>
        <v>126000000</v>
      </c>
      <c r="E20" s="10">
        <f>SUM(E18:E19)</f>
        <v>0</v>
      </c>
      <c r="F20" s="3">
        <f>SUM(F18:F19)</f>
        <v>126000000</v>
      </c>
      <c r="G20" s="6"/>
      <c r="H20" s="6"/>
      <c r="I20" s="3">
        <f>SUM(I18:I19)</f>
        <v>2</v>
      </c>
      <c r="J20" s="3">
        <f>SUM(J18:J19)</f>
        <v>0</v>
      </c>
      <c r="K20" s="3">
        <f>SUM(K18:K19)</f>
        <v>2</v>
      </c>
      <c r="L20" s="6"/>
      <c r="M20" s="6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8752-53F1-4EAC-94EC-9963F9240F90}">
  <sheetPr codeName="Sheet34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29</v>
      </c>
      <c r="B3" s="1" t="s">
        <v>14</v>
      </c>
      <c r="C3" s="1">
        <v>0</v>
      </c>
      <c r="D3" s="8">
        <v>11382599999</v>
      </c>
      <c r="E3" s="8">
        <v>2129600000</v>
      </c>
      <c r="F3" s="1">
        <f t="shared" ref="F3:F13" si="0">SUM(D3:E3)</f>
        <v>13512199999</v>
      </c>
      <c r="G3" s="4">
        <f>IFERROR(D3/D14, 0)</f>
        <v>0.25682721716370521</v>
      </c>
      <c r="H3" s="4">
        <f>IFERROR(E3/E14, 0)</f>
        <v>0.11023785696124358</v>
      </c>
      <c r="I3" s="1">
        <v>32</v>
      </c>
      <c r="J3" s="1">
        <v>11</v>
      </c>
      <c r="K3" s="1">
        <f t="shared" ref="K3:K13" si="1">SUM(I3:J3)</f>
        <v>43</v>
      </c>
      <c r="L3" s="4">
        <f>IFERROR(I3/I14, 0)</f>
        <v>0.16</v>
      </c>
      <c r="M3" s="4">
        <f>IFERROR(J3/J14, 0)</f>
        <v>0.12087912087912088</v>
      </c>
    </row>
    <row r="4" spans="1:13">
      <c r="A4" s="1" t="s">
        <v>29</v>
      </c>
      <c r="B4" s="1" t="s">
        <v>14</v>
      </c>
      <c r="C4" s="1">
        <v>1</v>
      </c>
      <c r="D4" s="8">
        <v>9098380000</v>
      </c>
      <c r="E4" s="8">
        <v>2199920000</v>
      </c>
      <c r="F4" s="1">
        <f t="shared" si="0"/>
        <v>11298300000</v>
      </c>
      <c r="G4" s="4">
        <f>IFERROR(D4/D14, 0)</f>
        <v>0.20528803755760547</v>
      </c>
      <c r="H4" s="4">
        <f>IFERROR(E4/E14, 0)</f>
        <v>0.11387794247097059</v>
      </c>
      <c r="I4" s="1">
        <v>26</v>
      </c>
      <c r="J4" s="1">
        <v>7</v>
      </c>
      <c r="K4" s="1">
        <f t="shared" si="1"/>
        <v>33</v>
      </c>
      <c r="L4" s="4">
        <f>IFERROR(I4/I14, 0)</f>
        <v>0.13</v>
      </c>
      <c r="M4" s="4">
        <f>IFERROR(J4/J14, 0)</f>
        <v>7.6923076923076927E-2</v>
      </c>
    </row>
    <row r="5" spans="1:13">
      <c r="A5" s="1" t="s">
        <v>29</v>
      </c>
      <c r="B5" s="1" t="s">
        <v>14</v>
      </c>
      <c r="C5" s="1">
        <v>2</v>
      </c>
      <c r="D5" s="8">
        <v>4002948500</v>
      </c>
      <c r="E5" s="8">
        <v>5808975000</v>
      </c>
      <c r="F5" s="1">
        <f t="shared" si="0"/>
        <v>9811923500</v>
      </c>
      <c r="G5" s="4">
        <f>IFERROR(D5/D14, 0)</f>
        <v>9.0319094389238574E-2</v>
      </c>
      <c r="H5" s="4">
        <f>IFERROR(E5/E14, 0)</f>
        <v>0.30069917127227647</v>
      </c>
      <c r="I5" s="1">
        <v>19</v>
      </c>
      <c r="J5" s="1">
        <v>20</v>
      </c>
      <c r="K5" s="1">
        <f t="shared" si="1"/>
        <v>39</v>
      </c>
      <c r="L5" s="4">
        <f>IFERROR(I5/I14, 0)</f>
        <v>9.5000000000000001E-2</v>
      </c>
      <c r="M5" s="4">
        <f>IFERROR(J5/J14, 0)</f>
        <v>0.21978021978021978</v>
      </c>
    </row>
    <row r="6" spans="1:13">
      <c r="A6" s="1" t="s">
        <v>29</v>
      </c>
      <c r="B6" s="1" t="s">
        <v>14</v>
      </c>
      <c r="C6" s="1">
        <v>3</v>
      </c>
      <c r="D6" s="8">
        <v>2254680000</v>
      </c>
      <c r="E6" s="8">
        <v>1308433000</v>
      </c>
      <c r="F6" s="1">
        <f t="shared" si="0"/>
        <v>3563113000</v>
      </c>
      <c r="G6" s="4">
        <f>IFERROR(D6/D14, 0)</f>
        <v>5.087266442162032E-2</v>
      </c>
      <c r="H6" s="4">
        <f>IFERROR(E6/E14, 0)</f>
        <v>6.7730489245572317E-2</v>
      </c>
      <c r="I6" s="1">
        <v>12</v>
      </c>
      <c r="J6" s="1">
        <v>8</v>
      </c>
      <c r="K6" s="1">
        <f t="shared" si="1"/>
        <v>20</v>
      </c>
      <c r="L6" s="4">
        <f>IFERROR(I6/I14, 0)</f>
        <v>0.06</v>
      </c>
      <c r="M6" s="4">
        <f>IFERROR(J6/J14, 0)</f>
        <v>8.7912087912087919E-2</v>
      </c>
    </row>
    <row r="7" spans="1:13">
      <c r="A7" s="1" t="s">
        <v>29</v>
      </c>
      <c r="B7" s="1" t="s">
        <v>14</v>
      </c>
      <c r="C7" s="1">
        <v>4</v>
      </c>
      <c r="D7" s="8">
        <v>2500000000</v>
      </c>
      <c r="E7" s="8">
        <v>2794299500</v>
      </c>
      <c r="F7" s="1">
        <f t="shared" si="0"/>
        <v>5294299500</v>
      </c>
      <c r="G7" s="4">
        <f>IFERROR(D7/D14, 0)</f>
        <v>5.6407854353633692E-2</v>
      </c>
      <c r="H7" s="4">
        <f>IFERROR(E7/E14, 0)</f>
        <v>0.14464574971256314</v>
      </c>
      <c r="I7" s="1">
        <v>12</v>
      </c>
      <c r="J7" s="1">
        <v>11</v>
      </c>
      <c r="K7" s="1">
        <f t="shared" si="1"/>
        <v>23</v>
      </c>
      <c r="L7" s="4">
        <f>IFERROR(I7/I14, 0)</f>
        <v>0.06</v>
      </c>
      <c r="M7" s="4">
        <f>IFERROR(J7/J14, 0)</f>
        <v>0.12087912087912088</v>
      </c>
    </row>
    <row r="8" spans="1:13">
      <c r="A8" s="1" t="s">
        <v>29</v>
      </c>
      <c r="B8" s="1" t="s">
        <v>14</v>
      </c>
      <c r="C8" s="1">
        <v>5</v>
      </c>
      <c r="D8" s="8">
        <v>5850560000</v>
      </c>
      <c r="E8" s="8">
        <v>1840000000</v>
      </c>
      <c r="F8" s="1">
        <f t="shared" si="0"/>
        <v>7690560000</v>
      </c>
      <c r="G8" s="4">
        <f>IFERROR(D8/D14, 0)</f>
        <v>0.13200701454687805</v>
      </c>
      <c r="H8" s="4">
        <f>IFERROR(E8/E14, 0)</f>
        <v>9.5246833587851326E-2</v>
      </c>
      <c r="I8" s="1">
        <v>40</v>
      </c>
      <c r="J8" s="1">
        <v>13</v>
      </c>
      <c r="K8" s="1">
        <f t="shared" si="1"/>
        <v>53</v>
      </c>
      <c r="L8" s="4">
        <f>IFERROR(I8/I14, 0)</f>
        <v>0.2</v>
      </c>
      <c r="M8" s="4">
        <f>IFERROR(J8/J14, 0)</f>
        <v>0.14285714285714285</v>
      </c>
    </row>
    <row r="9" spans="1:13">
      <c r="A9" s="1" t="s">
        <v>29</v>
      </c>
      <c r="B9" s="1" t="s">
        <v>14</v>
      </c>
      <c r="C9" s="1">
        <v>6</v>
      </c>
      <c r="D9" s="8">
        <v>2875500552.5</v>
      </c>
      <c r="E9" s="8">
        <v>0</v>
      </c>
      <c r="F9" s="1">
        <f t="shared" si="0"/>
        <v>2875500552.5</v>
      </c>
      <c r="G9" s="4">
        <f>IFERROR(D9/D14, 0)</f>
        <v>6.4880326543685279E-2</v>
      </c>
      <c r="H9" s="4">
        <f>IFERROR(E9/E14, 0)</f>
        <v>0</v>
      </c>
      <c r="I9" s="1">
        <v>17</v>
      </c>
      <c r="J9" s="1">
        <v>0</v>
      </c>
      <c r="K9" s="1">
        <f t="shared" si="1"/>
        <v>17</v>
      </c>
      <c r="L9" s="4">
        <f>IFERROR(I9/I14, 0)</f>
        <v>8.5000000000000006E-2</v>
      </c>
      <c r="M9" s="4">
        <f>IFERROR(J9/J14, 0)</f>
        <v>0</v>
      </c>
    </row>
    <row r="10" spans="1:13">
      <c r="A10" s="1" t="s">
        <v>29</v>
      </c>
      <c r="B10" s="1" t="s">
        <v>14</v>
      </c>
      <c r="C10" s="1">
        <v>7</v>
      </c>
      <c r="D10" s="8">
        <v>2730200000</v>
      </c>
      <c r="E10" s="8">
        <v>0</v>
      </c>
      <c r="F10" s="1">
        <f t="shared" si="0"/>
        <v>2730200000</v>
      </c>
      <c r="G10" s="4">
        <f>IFERROR(D10/D14, 0)</f>
        <v>6.1601889582516278E-2</v>
      </c>
      <c r="H10" s="4">
        <f>IFERROR(E10/E14, 0)</f>
        <v>0</v>
      </c>
      <c r="I10" s="1">
        <v>16</v>
      </c>
      <c r="J10" s="1">
        <v>0</v>
      </c>
      <c r="K10" s="1">
        <f t="shared" si="1"/>
        <v>16</v>
      </c>
      <c r="L10" s="4">
        <f>IFERROR(I10/I14, 0)</f>
        <v>0.08</v>
      </c>
      <c r="M10" s="4">
        <f>IFERROR(J10/J14, 0)</f>
        <v>0</v>
      </c>
    </row>
    <row r="11" spans="1:13">
      <c r="A11" s="1" t="s">
        <v>29</v>
      </c>
      <c r="B11" s="1" t="s">
        <v>14</v>
      </c>
      <c r="C11" s="1">
        <v>8</v>
      </c>
      <c r="D11" s="8">
        <v>1521060000</v>
      </c>
      <c r="E11" s="8">
        <v>665000000</v>
      </c>
      <c r="F11" s="1">
        <f t="shared" si="0"/>
        <v>2186060000</v>
      </c>
      <c r="G11" s="4">
        <f>IFERROR(D11/D14, 0)</f>
        <v>3.4319892377255225E-2</v>
      </c>
      <c r="H11" s="4">
        <f>IFERROR(E11/E14, 0)</f>
        <v>3.4423448008652789E-2</v>
      </c>
      <c r="I11" s="1">
        <v>11</v>
      </c>
      <c r="J11" s="1">
        <v>6</v>
      </c>
      <c r="K11" s="1">
        <f t="shared" si="1"/>
        <v>17</v>
      </c>
      <c r="L11" s="4">
        <f>IFERROR(I11/I14, 0)</f>
        <v>5.5E-2</v>
      </c>
      <c r="M11" s="4">
        <f>IFERROR(J11/J14, 0)</f>
        <v>6.5934065934065936E-2</v>
      </c>
    </row>
    <row r="12" spans="1:13">
      <c r="A12" s="1" t="s">
        <v>29</v>
      </c>
      <c r="B12" s="1" t="s">
        <v>14</v>
      </c>
      <c r="C12" s="1">
        <v>9</v>
      </c>
      <c r="D12" s="8">
        <v>1463140000</v>
      </c>
      <c r="E12" s="8">
        <v>801000001</v>
      </c>
      <c r="F12" s="1">
        <f t="shared" si="0"/>
        <v>2264140001</v>
      </c>
      <c r="G12" s="4">
        <f>IFERROR(D12/D14, 0)</f>
        <v>3.301303520759024E-2</v>
      </c>
      <c r="H12" s="4">
        <f>IFERROR(E12/E14, 0)</f>
        <v>4.1463431412562902E-2</v>
      </c>
      <c r="I12" s="1">
        <v>12</v>
      </c>
      <c r="J12" s="1">
        <v>6</v>
      </c>
      <c r="K12" s="1">
        <f t="shared" si="1"/>
        <v>18</v>
      </c>
      <c r="L12" s="4">
        <f>IFERROR(I12/I14, 0)</f>
        <v>0.06</v>
      </c>
      <c r="M12" s="4">
        <f>IFERROR(J12/J14, 0)</f>
        <v>6.5934065934065936E-2</v>
      </c>
    </row>
    <row r="13" spans="1:13">
      <c r="A13" s="1" t="s">
        <v>29</v>
      </c>
      <c r="B13" s="1" t="s">
        <v>14</v>
      </c>
      <c r="C13" s="1">
        <v>10</v>
      </c>
      <c r="D13" s="8">
        <v>641000000</v>
      </c>
      <c r="E13" s="8">
        <v>1771000000</v>
      </c>
      <c r="F13" s="1">
        <f t="shared" si="0"/>
        <v>2412000000</v>
      </c>
      <c r="G13" s="4">
        <f>IFERROR(D13/D14, 0)</f>
        <v>1.4462973856271677E-2</v>
      </c>
      <c r="H13" s="4">
        <f>IFERROR(E13/E14, 0)</f>
        <v>9.1675077328306903E-2</v>
      </c>
      <c r="I13" s="1">
        <v>3</v>
      </c>
      <c r="J13" s="1">
        <v>9</v>
      </c>
      <c r="K13" s="1">
        <f t="shared" si="1"/>
        <v>12</v>
      </c>
      <c r="L13" s="4">
        <f>IFERROR(I13/I14, 0)</f>
        <v>1.4999999999999999E-2</v>
      </c>
      <c r="M13" s="4">
        <f>IFERROR(J13/J14, 0)</f>
        <v>9.8901098901098897E-2</v>
      </c>
    </row>
    <row r="14" spans="1:13" ht="19">
      <c r="A14" s="3"/>
      <c r="B14" s="3" t="s">
        <v>16</v>
      </c>
      <c r="C14" s="3"/>
      <c r="D14" s="10">
        <f>SUM(D3:D13)</f>
        <v>44320069051.5</v>
      </c>
      <c r="E14" s="10">
        <f>SUM(E3:E13)</f>
        <v>19318227501</v>
      </c>
      <c r="F14" s="3">
        <f>SUM(F3:F13)</f>
        <v>63638296552.5</v>
      </c>
      <c r="G14" s="6"/>
      <c r="H14" s="6"/>
      <c r="I14" s="3">
        <f>SUM(I3:I13)</f>
        <v>200</v>
      </c>
      <c r="J14" s="3">
        <f>SUM(J3:J13)</f>
        <v>91</v>
      </c>
      <c r="K14" s="3">
        <f>SUM(K3:K13)</f>
        <v>291</v>
      </c>
      <c r="L14" s="6"/>
      <c r="M14" s="6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587D-33B0-4898-9E15-97AC55D83331}">
  <sheetPr codeName="Sheet4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3.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59</v>
      </c>
      <c r="B3" s="1" t="s">
        <v>14</v>
      </c>
      <c r="C3" s="1">
        <v>1</v>
      </c>
      <c r="D3" s="8">
        <v>215390000</v>
      </c>
      <c r="E3" s="8">
        <v>0</v>
      </c>
      <c r="F3" s="1">
        <f t="shared" ref="F3:F9" si="0">SUM(D3:E3)</f>
        <v>215390000</v>
      </c>
      <c r="G3" s="4">
        <f>IFERROR(D3/D10, 0)</f>
        <v>4.628668562059058E-2</v>
      </c>
      <c r="H3" s="4">
        <f>IFERROR(E3/E10, 0)</f>
        <v>0</v>
      </c>
      <c r="I3" s="1">
        <v>1</v>
      </c>
      <c r="J3" s="1">
        <v>0</v>
      </c>
      <c r="K3" s="1">
        <f t="shared" ref="K3:K9" si="1">SUM(I3:J3)</f>
        <v>1</v>
      </c>
      <c r="L3" s="4">
        <f>IFERROR(I3/I10, 0)</f>
        <v>4.3478260869565216E-2</v>
      </c>
      <c r="M3" s="4">
        <f>IFERROR(J3/J10, 0)</f>
        <v>0</v>
      </c>
    </row>
    <row r="4" spans="1:13">
      <c r="A4" s="1" t="s">
        <v>59</v>
      </c>
      <c r="B4" s="1" t="s">
        <v>14</v>
      </c>
      <c r="C4" s="1">
        <v>2</v>
      </c>
      <c r="D4" s="8">
        <v>351000000</v>
      </c>
      <c r="E4" s="8">
        <v>0</v>
      </c>
      <c r="F4" s="1">
        <f t="shared" si="0"/>
        <v>351000000</v>
      </c>
      <c r="G4" s="4">
        <f>IFERROR(D4/D10, 0)</f>
        <v>7.5428880880390431E-2</v>
      </c>
      <c r="H4" s="4">
        <f>IFERROR(E4/E10, 0)</f>
        <v>0</v>
      </c>
      <c r="I4" s="1">
        <v>2</v>
      </c>
      <c r="J4" s="1">
        <v>0</v>
      </c>
      <c r="K4" s="1">
        <f t="shared" si="1"/>
        <v>2</v>
      </c>
      <c r="L4" s="4">
        <f>IFERROR(I4/I10, 0)</f>
        <v>8.6956521739130432E-2</v>
      </c>
      <c r="M4" s="4">
        <f>IFERROR(J4/J10, 0)</f>
        <v>0</v>
      </c>
    </row>
    <row r="5" spans="1:13">
      <c r="A5" s="1" t="s">
        <v>59</v>
      </c>
      <c r="B5" s="1" t="s">
        <v>14</v>
      </c>
      <c r="C5" s="1">
        <v>3</v>
      </c>
      <c r="D5" s="8">
        <v>2171000000</v>
      </c>
      <c r="E5" s="8">
        <v>1617000000</v>
      </c>
      <c r="F5" s="1">
        <f t="shared" si="0"/>
        <v>3788000000</v>
      </c>
      <c r="G5" s="4">
        <f>IFERROR(D5/D10, 0)</f>
        <v>0.46654159655648891</v>
      </c>
      <c r="H5" s="4">
        <f>IFERROR(E5/E10, 0)</f>
        <v>0.48139327180708547</v>
      </c>
      <c r="I5" s="1">
        <v>9</v>
      </c>
      <c r="J5" s="1">
        <v>3</v>
      </c>
      <c r="K5" s="1">
        <f t="shared" si="1"/>
        <v>12</v>
      </c>
      <c r="L5" s="4">
        <f>IFERROR(I5/I10, 0)</f>
        <v>0.39130434782608697</v>
      </c>
      <c r="M5" s="4">
        <f>IFERROR(J5/J10, 0)</f>
        <v>0.3</v>
      </c>
    </row>
    <row r="6" spans="1:13">
      <c r="A6" s="1" t="s">
        <v>59</v>
      </c>
      <c r="B6" s="1" t="s">
        <v>14</v>
      </c>
      <c r="C6" s="1">
        <v>4</v>
      </c>
      <c r="D6" s="8">
        <v>336000000</v>
      </c>
      <c r="E6" s="8">
        <v>471000000</v>
      </c>
      <c r="F6" s="1">
        <f t="shared" si="0"/>
        <v>807000000</v>
      </c>
      <c r="G6" s="4">
        <f>IFERROR(D6/D10, 0)</f>
        <v>7.220542443251049E-2</v>
      </c>
      <c r="H6" s="4">
        <f>IFERROR(E6/E10, 0)</f>
        <v>0.1402203036618041</v>
      </c>
      <c r="I6" s="1">
        <v>2</v>
      </c>
      <c r="J6" s="1">
        <v>2</v>
      </c>
      <c r="K6" s="1">
        <f t="shared" si="1"/>
        <v>4</v>
      </c>
      <c r="L6" s="4">
        <f>IFERROR(I6/I10, 0)</f>
        <v>8.6956521739130432E-2</v>
      </c>
      <c r="M6" s="4">
        <f>IFERROR(J6/J10, 0)</f>
        <v>0.2</v>
      </c>
    </row>
    <row r="7" spans="1:13">
      <c r="A7" s="1" t="s">
        <v>59</v>
      </c>
      <c r="B7" s="1" t="s">
        <v>14</v>
      </c>
      <c r="C7" s="1">
        <v>5</v>
      </c>
      <c r="D7" s="8">
        <v>718000000</v>
      </c>
      <c r="E7" s="8">
        <v>691000000</v>
      </c>
      <c r="F7" s="1">
        <f t="shared" si="0"/>
        <v>1409000000</v>
      </c>
      <c r="G7" s="4">
        <f>IFERROR(D7/D10, 0)</f>
        <v>0.15429611530518611</v>
      </c>
      <c r="H7" s="4">
        <f>IFERROR(E7/E10, 0)</f>
        <v>0.20571598690086335</v>
      </c>
      <c r="I7" s="1">
        <v>5</v>
      </c>
      <c r="J7" s="1">
        <v>2</v>
      </c>
      <c r="K7" s="1">
        <f t="shared" si="1"/>
        <v>7</v>
      </c>
      <c r="L7" s="4">
        <f>IFERROR(I7/I10, 0)</f>
        <v>0.21739130434782608</v>
      </c>
      <c r="M7" s="4">
        <f>IFERROR(J7/J10, 0)</f>
        <v>0.2</v>
      </c>
    </row>
    <row r="8" spans="1:13">
      <c r="A8" s="1" t="s">
        <v>59</v>
      </c>
      <c r="B8" s="1" t="s">
        <v>14</v>
      </c>
      <c r="C8" s="1">
        <v>6</v>
      </c>
      <c r="D8" s="8">
        <v>462000000</v>
      </c>
      <c r="E8" s="8">
        <v>445000000</v>
      </c>
      <c r="F8" s="1">
        <f t="shared" si="0"/>
        <v>907000000</v>
      </c>
      <c r="G8" s="4">
        <f>IFERROR(D8/D10, 0)</f>
        <v>9.9282458594701931E-2</v>
      </c>
      <c r="H8" s="4">
        <f>IFERROR(E8/E10, 0)</f>
        <v>0.13247990473355165</v>
      </c>
      <c r="I8" s="1">
        <v>3</v>
      </c>
      <c r="J8" s="1">
        <v>2</v>
      </c>
      <c r="K8" s="1">
        <f t="shared" si="1"/>
        <v>5</v>
      </c>
      <c r="L8" s="4">
        <f>IFERROR(I8/I10, 0)</f>
        <v>0.13043478260869565</v>
      </c>
      <c r="M8" s="4">
        <f>IFERROR(J8/J10, 0)</f>
        <v>0.2</v>
      </c>
    </row>
    <row r="9" spans="1:13">
      <c r="A9" s="1" t="s">
        <v>59</v>
      </c>
      <c r="B9" s="1" t="s">
        <v>14</v>
      </c>
      <c r="C9" s="1">
        <v>7</v>
      </c>
      <c r="D9" s="8">
        <v>400000000</v>
      </c>
      <c r="E9" s="8">
        <v>135000000</v>
      </c>
      <c r="F9" s="1">
        <f t="shared" si="0"/>
        <v>535000000</v>
      </c>
      <c r="G9" s="4">
        <f>IFERROR(D9/D10, 0)</f>
        <v>8.5958838610131538E-2</v>
      </c>
      <c r="H9" s="4">
        <f>IFERROR(E9/E10, 0)</f>
        <v>4.0190532896695448E-2</v>
      </c>
      <c r="I9" s="1">
        <v>1</v>
      </c>
      <c r="J9" s="1">
        <v>1</v>
      </c>
      <c r="K9" s="1">
        <f t="shared" si="1"/>
        <v>2</v>
      </c>
      <c r="L9" s="4">
        <f>IFERROR(I9/I10, 0)</f>
        <v>4.3478260869565216E-2</v>
      </c>
      <c r="M9" s="4">
        <f>IFERROR(J9/J10, 0)</f>
        <v>0.1</v>
      </c>
    </row>
    <row r="10" spans="1:13" ht="19">
      <c r="A10" s="3"/>
      <c r="B10" s="3" t="s">
        <v>16</v>
      </c>
      <c r="C10" s="3"/>
      <c r="D10" s="10">
        <f>SUM(D3:D9)</f>
        <v>4653390000</v>
      </c>
      <c r="E10" s="10">
        <f>SUM(E3:E9)</f>
        <v>3359000000</v>
      </c>
      <c r="F10" s="3">
        <f>SUM(F3:F9)</f>
        <v>8012390000</v>
      </c>
      <c r="G10" s="6"/>
      <c r="H10" s="6"/>
      <c r="I10" s="3">
        <f>SUM(I3:I9)</f>
        <v>23</v>
      </c>
      <c r="J10" s="3">
        <f>SUM(J3:J9)</f>
        <v>10</v>
      </c>
      <c r="K10" s="3">
        <f>SUM(K3:K9)</f>
        <v>33</v>
      </c>
      <c r="L10" s="6"/>
      <c r="M10" s="6"/>
    </row>
    <row r="11" spans="1:13">
      <c r="A11" s="1" t="s">
        <v>59</v>
      </c>
      <c r="B11" s="1" t="s">
        <v>15</v>
      </c>
      <c r="C11" s="1">
        <v>2</v>
      </c>
      <c r="D11" s="8">
        <v>0</v>
      </c>
      <c r="E11" s="8">
        <v>12000000</v>
      </c>
      <c r="F11" s="1">
        <f>SUM(D11:E11)</f>
        <v>12000000</v>
      </c>
      <c r="G11" s="4">
        <f>IFERROR(D11/D14, 0)</f>
        <v>0</v>
      </c>
      <c r="H11" s="4">
        <f>IFERROR(E11/E14, 0)</f>
        <v>0.46153846153846156</v>
      </c>
      <c r="I11" s="1">
        <v>0</v>
      </c>
      <c r="J11" s="1">
        <v>1</v>
      </c>
      <c r="K11" s="1">
        <f>SUM(I11:J11)</f>
        <v>1</v>
      </c>
      <c r="L11" s="4">
        <f>IFERROR(I11/I14, 0)</f>
        <v>0</v>
      </c>
      <c r="M11" s="4">
        <f>IFERROR(J11/J14, 0)</f>
        <v>0.33333333333333331</v>
      </c>
    </row>
    <row r="12" spans="1:13">
      <c r="A12" s="1" t="s">
        <v>59</v>
      </c>
      <c r="B12" s="1" t="s">
        <v>15</v>
      </c>
      <c r="C12" s="1">
        <v>3</v>
      </c>
      <c r="D12" s="8">
        <v>310000000</v>
      </c>
      <c r="E12" s="8">
        <v>0</v>
      </c>
      <c r="F12" s="1">
        <f>SUM(D12:E12)</f>
        <v>310000000</v>
      </c>
      <c r="G12" s="4">
        <f>IFERROR(D12/D14, 0)</f>
        <v>1</v>
      </c>
      <c r="H12" s="4">
        <f>IFERROR(E12/E14, 0)</f>
        <v>0</v>
      </c>
      <c r="I12" s="1">
        <v>1</v>
      </c>
      <c r="J12" s="1">
        <v>0</v>
      </c>
      <c r="K12" s="1">
        <f>SUM(I12:J12)</f>
        <v>1</v>
      </c>
      <c r="L12" s="4">
        <f>IFERROR(I12/I14, 0)</f>
        <v>1</v>
      </c>
      <c r="M12" s="4">
        <f>IFERROR(J12/J14, 0)</f>
        <v>0</v>
      </c>
    </row>
    <row r="13" spans="1:13">
      <c r="A13" s="1" t="s">
        <v>59</v>
      </c>
      <c r="B13" s="1" t="s">
        <v>15</v>
      </c>
      <c r="C13" s="1">
        <v>5</v>
      </c>
      <c r="D13" s="8">
        <v>0</v>
      </c>
      <c r="E13" s="8">
        <v>14000000</v>
      </c>
      <c r="F13" s="1">
        <f>SUM(D13:E13)</f>
        <v>14000000</v>
      </c>
      <c r="G13" s="4">
        <f>IFERROR(D13/D14, 0)</f>
        <v>0</v>
      </c>
      <c r="H13" s="4">
        <f>IFERROR(E13/E14, 0)</f>
        <v>0.53846153846153844</v>
      </c>
      <c r="I13" s="1">
        <v>0</v>
      </c>
      <c r="J13" s="1">
        <v>2</v>
      </c>
      <c r="K13" s="1">
        <f>SUM(I13:J13)</f>
        <v>2</v>
      </c>
      <c r="L13" s="4">
        <f>IFERROR(I13/I14, 0)</f>
        <v>0</v>
      </c>
      <c r="M13" s="4">
        <f>IFERROR(J13/J14, 0)</f>
        <v>0.66666666666666663</v>
      </c>
    </row>
    <row r="14" spans="1:13" ht="19">
      <c r="A14" s="3"/>
      <c r="B14" s="3" t="s">
        <v>17</v>
      </c>
      <c r="C14" s="3"/>
      <c r="D14" s="10">
        <f>SUM(D11:D13)</f>
        <v>310000000</v>
      </c>
      <c r="E14" s="10">
        <f>SUM(E11:E13)</f>
        <v>26000000</v>
      </c>
      <c r="F14" s="3">
        <f>SUM(F11:F13)</f>
        <v>336000000</v>
      </c>
      <c r="G14" s="6"/>
      <c r="H14" s="6"/>
      <c r="I14" s="3">
        <f>SUM(I11:I13)</f>
        <v>1</v>
      </c>
      <c r="J14" s="3">
        <f>SUM(J11:J13)</f>
        <v>3</v>
      </c>
      <c r="K14" s="3">
        <f>SUM(K11:K13)</f>
        <v>4</v>
      </c>
      <c r="L14" s="6"/>
      <c r="M14" s="6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2AE1-1491-48E0-9B3A-883F421CB0B9}">
  <sheetPr codeName="Sheet5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5.1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58</v>
      </c>
      <c r="B3" s="1" t="s">
        <v>14</v>
      </c>
      <c r="C3" s="1">
        <v>1</v>
      </c>
      <c r="D3" s="8">
        <v>13783280001</v>
      </c>
      <c r="E3" s="8">
        <v>10689556000</v>
      </c>
      <c r="F3" s="1">
        <f t="shared" ref="F3:F20" si="0">SUM(D3:E3)</f>
        <v>24472836001</v>
      </c>
      <c r="G3" s="4">
        <f>IFERROR(D3/D21, 0)</f>
        <v>9.8316207893982127E-2</v>
      </c>
      <c r="H3" s="4">
        <f>IFERROR(E3/E21, 0)</f>
        <v>0.11408456436538278</v>
      </c>
      <c r="I3" s="1">
        <v>45</v>
      </c>
      <c r="J3" s="1">
        <v>28</v>
      </c>
      <c r="K3" s="1">
        <f t="shared" ref="K3:K20" si="1">SUM(I3:J3)</f>
        <v>73</v>
      </c>
      <c r="L3" s="4">
        <f>IFERROR(I3/I21, 0)</f>
        <v>6.3739376770538245E-2</v>
      </c>
      <c r="M3" s="4">
        <f>IFERROR(J3/J21, 0)</f>
        <v>6.6508313539192399E-2</v>
      </c>
    </row>
    <row r="4" spans="1:13">
      <c r="A4" s="1" t="s">
        <v>58</v>
      </c>
      <c r="B4" s="1" t="s">
        <v>14</v>
      </c>
      <c r="C4" s="1">
        <v>2</v>
      </c>
      <c r="D4" s="8">
        <v>13607044608</v>
      </c>
      <c r="E4" s="8">
        <v>9662250000</v>
      </c>
      <c r="F4" s="1">
        <f t="shared" si="0"/>
        <v>23269294608</v>
      </c>
      <c r="G4" s="4">
        <f>IFERROR(D4/D21, 0)</f>
        <v>9.7059119919624168E-2</v>
      </c>
      <c r="H4" s="4">
        <f>IFERROR(E4/E21, 0)</f>
        <v>0.10312061436783901</v>
      </c>
      <c r="I4" s="1">
        <v>53</v>
      </c>
      <c r="J4" s="1">
        <v>38</v>
      </c>
      <c r="K4" s="1">
        <f t="shared" si="1"/>
        <v>91</v>
      </c>
      <c r="L4" s="4">
        <f>IFERROR(I4/I21, 0)</f>
        <v>7.5070821529745049E-2</v>
      </c>
      <c r="M4" s="4">
        <f>IFERROR(J4/J21, 0)</f>
        <v>9.0261282660332537E-2</v>
      </c>
    </row>
    <row r="5" spans="1:13">
      <c r="A5" s="1" t="s">
        <v>58</v>
      </c>
      <c r="B5" s="1" t="s">
        <v>14</v>
      </c>
      <c r="C5" s="1">
        <v>3</v>
      </c>
      <c r="D5" s="8">
        <v>18424360003</v>
      </c>
      <c r="E5" s="8">
        <v>14348952000</v>
      </c>
      <c r="F5" s="1">
        <f t="shared" si="0"/>
        <v>32773312003</v>
      </c>
      <c r="G5" s="4">
        <f>IFERROR(D5/D21, 0)</f>
        <v>0.1314210556730398</v>
      </c>
      <c r="H5" s="4">
        <f>IFERROR(E5/E21, 0)</f>
        <v>0.15313956332889672</v>
      </c>
      <c r="I5" s="1">
        <v>58</v>
      </c>
      <c r="J5" s="1">
        <v>41</v>
      </c>
      <c r="K5" s="1">
        <f t="shared" si="1"/>
        <v>99</v>
      </c>
      <c r="L5" s="4">
        <f>IFERROR(I5/I21, 0)</f>
        <v>8.2152974504249299E-2</v>
      </c>
      <c r="M5" s="4">
        <f>IFERROR(J5/J21, 0)</f>
        <v>9.7387173396674589E-2</v>
      </c>
    </row>
    <row r="6" spans="1:13">
      <c r="A6" s="1" t="s">
        <v>58</v>
      </c>
      <c r="B6" s="1" t="s">
        <v>14</v>
      </c>
      <c r="C6" s="1">
        <v>4</v>
      </c>
      <c r="D6" s="8">
        <v>11067780000</v>
      </c>
      <c r="E6" s="8">
        <v>13414000000</v>
      </c>
      <c r="F6" s="1">
        <f t="shared" si="0"/>
        <v>24481780000</v>
      </c>
      <c r="G6" s="4">
        <f>IFERROR(D6/D21, 0)</f>
        <v>7.894653227141224E-2</v>
      </c>
      <c r="H6" s="4">
        <f>IFERROR(E6/E21, 0)</f>
        <v>0.1431612637977896</v>
      </c>
      <c r="I6" s="1">
        <v>42</v>
      </c>
      <c r="J6" s="1">
        <v>38</v>
      </c>
      <c r="K6" s="1">
        <f t="shared" si="1"/>
        <v>80</v>
      </c>
      <c r="L6" s="4">
        <f>IFERROR(I6/I21, 0)</f>
        <v>5.9490084985835696E-2</v>
      </c>
      <c r="M6" s="4">
        <f>IFERROR(J6/J21, 0)</f>
        <v>9.0261282660332537E-2</v>
      </c>
    </row>
    <row r="7" spans="1:13">
      <c r="A7" s="1" t="s">
        <v>58</v>
      </c>
      <c r="B7" s="1" t="s">
        <v>14</v>
      </c>
      <c r="C7" s="1">
        <v>5</v>
      </c>
      <c r="D7" s="8">
        <v>12827000008</v>
      </c>
      <c r="E7" s="8">
        <v>6996510000</v>
      </c>
      <c r="F7" s="1">
        <f t="shared" si="0"/>
        <v>19823510008</v>
      </c>
      <c r="G7" s="4">
        <f>IFERROR(D7/D21, 0)</f>
        <v>9.1495057733075383E-2</v>
      </c>
      <c r="H7" s="4">
        <f>IFERROR(E7/E21, 0)</f>
        <v>7.4670434901884061E-2</v>
      </c>
      <c r="I7" s="1">
        <v>63</v>
      </c>
      <c r="J7" s="1">
        <v>34</v>
      </c>
      <c r="K7" s="1">
        <f t="shared" si="1"/>
        <v>97</v>
      </c>
      <c r="L7" s="4">
        <f>IFERROR(I7/I21, 0)</f>
        <v>8.9235127478753534E-2</v>
      </c>
      <c r="M7" s="4">
        <f>IFERROR(J7/J21, 0)</f>
        <v>8.076009501187649E-2</v>
      </c>
    </row>
    <row r="8" spans="1:13">
      <c r="A8" s="1" t="s">
        <v>58</v>
      </c>
      <c r="B8" s="1" t="s">
        <v>14</v>
      </c>
      <c r="C8" s="1">
        <v>6</v>
      </c>
      <c r="D8" s="8">
        <v>19760640200</v>
      </c>
      <c r="E8" s="8">
        <v>6721064001</v>
      </c>
      <c r="F8" s="1">
        <f t="shared" si="0"/>
        <v>26481704201</v>
      </c>
      <c r="G8" s="4">
        <f>IFERROR(D8/D21, 0)</f>
        <v>0.14095274926435708</v>
      </c>
      <c r="H8" s="4">
        <f>IFERROR(E8/E21, 0)</f>
        <v>7.173073031526675E-2</v>
      </c>
      <c r="I8" s="1">
        <v>94</v>
      </c>
      <c r="J8" s="1">
        <v>44</v>
      </c>
      <c r="K8" s="1">
        <f t="shared" si="1"/>
        <v>138</v>
      </c>
      <c r="L8" s="4">
        <f>IFERROR(I8/I21, 0)</f>
        <v>0.13314447592067988</v>
      </c>
      <c r="M8" s="4">
        <f>IFERROR(J8/J21, 0)</f>
        <v>0.10451306413301663</v>
      </c>
    </row>
    <row r="9" spans="1:13">
      <c r="A9" s="1" t="s">
        <v>58</v>
      </c>
      <c r="B9" s="1" t="s">
        <v>14</v>
      </c>
      <c r="C9" s="1">
        <v>7</v>
      </c>
      <c r="D9" s="8">
        <v>13011700000</v>
      </c>
      <c r="E9" s="8">
        <v>8272990800</v>
      </c>
      <c r="F9" s="1">
        <f t="shared" si="0"/>
        <v>21284690800</v>
      </c>
      <c r="G9" s="4">
        <f>IFERROR(D9/D21, 0)</f>
        <v>9.2812523736100161E-2</v>
      </c>
      <c r="H9" s="4">
        <f>IFERROR(E9/E21, 0)</f>
        <v>8.8293709431600295E-2</v>
      </c>
      <c r="I9" s="1">
        <v>82</v>
      </c>
      <c r="J9" s="1">
        <v>48</v>
      </c>
      <c r="K9" s="1">
        <f t="shared" si="1"/>
        <v>130</v>
      </c>
      <c r="L9" s="4">
        <f>IFERROR(I9/I21, 0)</f>
        <v>0.11614730878186968</v>
      </c>
      <c r="M9" s="4">
        <f>IFERROR(J9/J21, 0)</f>
        <v>0.11401425178147269</v>
      </c>
    </row>
    <row r="10" spans="1:13">
      <c r="A10" s="1" t="s">
        <v>58</v>
      </c>
      <c r="B10" s="1" t="s">
        <v>14</v>
      </c>
      <c r="C10" s="1">
        <v>8</v>
      </c>
      <c r="D10" s="8">
        <v>9100000001</v>
      </c>
      <c r="E10" s="8">
        <v>9230117002</v>
      </c>
      <c r="F10" s="1">
        <f t="shared" si="0"/>
        <v>18330117003</v>
      </c>
      <c r="G10" s="4">
        <f>IFERROR(D10/D21, 0)</f>
        <v>6.4910347309830696E-2</v>
      </c>
      <c r="H10" s="4">
        <f>IFERROR(E10/E21, 0)</f>
        <v>9.8508663710137528E-2</v>
      </c>
      <c r="I10" s="1">
        <v>49</v>
      </c>
      <c r="J10" s="1">
        <v>48</v>
      </c>
      <c r="K10" s="1">
        <f t="shared" si="1"/>
        <v>97</v>
      </c>
      <c r="L10" s="4">
        <f>IFERROR(I10/I21, 0)</f>
        <v>6.9405099150141647E-2</v>
      </c>
      <c r="M10" s="4">
        <f>IFERROR(J10/J21, 0)</f>
        <v>0.11401425178147269</v>
      </c>
    </row>
    <row r="11" spans="1:13">
      <c r="A11" s="1" t="s">
        <v>58</v>
      </c>
      <c r="B11" s="1" t="s">
        <v>14</v>
      </c>
      <c r="C11" s="1">
        <v>9</v>
      </c>
      <c r="D11" s="8">
        <v>10093600001</v>
      </c>
      <c r="E11" s="8">
        <v>6514500000</v>
      </c>
      <c r="F11" s="1">
        <f t="shared" si="0"/>
        <v>16608100001</v>
      </c>
      <c r="G11" s="4">
        <f>IFERROR(D11/D21, 0)</f>
        <v>7.1997701274661513E-2</v>
      </c>
      <c r="H11" s="4">
        <f>IFERROR(E11/E21, 0)</f>
        <v>6.9526170643409893E-2</v>
      </c>
      <c r="I11" s="1">
        <v>66</v>
      </c>
      <c r="J11" s="1">
        <v>34</v>
      </c>
      <c r="K11" s="1">
        <f t="shared" si="1"/>
        <v>100</v>
      </c>
      <c r="L11" s="4">
        <f>IFERROR(I11/I21, 0)</f>
        <v>9.3484419263456089E-2</v>
      </c>
      <c r="M11" s="4">
        <f>IFERROR(J11/J21, 0)</f>
        <v>8.076009501187649E-2</v>
      </c>
    </row>
    <row r="12" spans="1:13">
      <c r="A12" s="1" t="s">
        <v>58</v>
      </c>
      <c r="B12" s="1" t="s">
        <v>14</v>
      </c>
      <c r="C12" s="1">
        <v>10</v>
      </c>
      <c r="D12" s="8">
        <v>3721500000</v>
      </c>
      <c r="E12" s="8">
        <v>4841300001</v>
      </c>
      <c r="F12" s="1">
        <f t="shared" si="0"/>
        <v>8562800001</v>
      </c>
      <c r="G12" s="4">
        <f>IFERROR(D12/D21, 0)</f>
        <v>2.6545478844724114E-2</v>
      </c>
      <c r="H12" s="4">
        <f>IFERROR(E12/E21, 0)</f>
        <v>5.1668900146667661E-2</v>
      </c>
      <c r="I12" s="1">
        <v>34</v>
      </c>
      <c r="J12" s="1">
        <v>36</v>
      </c>
      <c r="K12" s="1">
        <f t="shared" si="1"/>
        <v>70</v>
      </c>
      <c r="L12" s="4">
        <f>IFERROR(I12/I21, 0)</f>
        <v>4.8158640226628892E-2</v>
      </c>
      <c r="M12" s="4">
        <f>IFERROR(J12/J21, 0)</f>
        <v>8.5510688836104506E-2</v>
      </c>
    </row>
    <row r="13" spans="1:13">
      <c r="A13" s="1" t="s">
        <v>58</v>
      </c>
      <c r="B13" s="1" t="s">
        <v>14</v>
      </c>
      <c r="C13" s="1">
        <v>11</v>
      </c>
      <c r="D13" s="8">
        <v>7294840000</v>
      </c>
      <c r="E13" s="8">
        <v>867890400</v>
      </c>
      <c r="F13" s="1">
        <f t="shared" si="0"/>
        <v>8162730400</v>
      </c>
      <c r="G13" s="4">
        <f>IFERROR(D13/D21, 0)</f>
        <v>5.2034131639297931E-2</v>
      </c>
      <c r="H13" s="4">
        <f>IFERROR(E13/E21, 0)</f>
        <v>9.2625828613365976E-3</v>
      </c>
      <c r="I13" s="1">
        <v>54</v>
      </c>
      <c r="J13" s="1">
        <v>8</v>
      </c>
      <c r="K13" s="1">
        <f t="shared" si="1"/>
        <v>62</v>
      </c>
      <c r="L13" s="4">
        <f>IFERROR(I13/I21, 0)</f>
        <v>7.6487252124645896E-2</v>
      </c>
      <c r="M13" s="4">
        <f>IFERROR(J13/J21, 0)</f>
        <v>1.9002375296912115E-2</v>
      </c>
    </row>
    <row r="14" spans="1:13">
      <c r="A14" s="1" t="s">
        <v>58</v>
      </c>
      <c r="B14" s="1" t="s">
        <v>14</v>
      </c>
      <c r="C14" s="1">
        <v>12</v>
      </c>
      <c r="D14" s="8">
        <v>2345820000</v>
      </c>
      <c r="E14" s="8">
        <v>750000000</v>
      </c>
      <c r="F14" s="1">
        <f t="shared" si="0"/>
        <v>3095820000</v>
      </c>
      <c r="G14" s="4">
        <f>IFERROR(D14/D21, 0)</f>
        <v>1.6732746253803769E-2</v>
      </c>
      <c r="H14" s="4">
        <f>IFERROR(E14/E21, 0)</f>
        <v>8.0043945018892348E-3</v>
      </c>
      <c r="I14" s="1">
        <v>21</v>
      </c>
      <c r="J14" s="1">
        <v>7</v>
      </c>
      <c r="K14" s="1">
        <f t="shared" si="1"/>
        <v>28</v>
      </c>
      <c r="L14" s="4">
        <f>IFERROR(I14/I21, 0)</f>
        <v>2.9745042492917848E-2</v>
      </c>
      <c r="M14" s="4">
        <f>IFERROR(J14/J21, 0)</f>
        <v>1.66270783847981E-2</v>
      </c>
    </row>
    <row r="15" spans="1:13">
      <c r="A15" s="1" t="s">
        <v>58</v>
      </c>
      <c r="B15" s="1" t="s">
        <v>14</v>
      </c>
      <c r="C15" s="1">
        <v>13</v>
      </c>
      <c r="D15" s="8">
        <v>2680999999</v>
      </c>
      <c r="E15" s="8">
        <v>284000000</v>
      </c>
      <c r="F15" s="1">
        <f t="shared" si="0"/>
        <v>2964999999</v>
      </c>
      <c r="G15" s="4">
        <f>IFERROR(D15/D21, 0)</f>
        <v>1.9123586928969469E-2</v>
      </c>
      <c r="H15" s="4">
        <f>IFERROR(E15/E21, 0)</f>
        <v>3.0309973847153903E-3</v>
      </c>
      <c r="I15" s="1">
        <v>17</v>
      </c>
      <c r="J15" s="1">
        <v>3</v>
      </c>
      <c r="K15" s="1">
        <f t="shared" si="1"/>
        <v>20</v>
      </c>
      <c r="L15" s="4">
        <f>IFERROR(I15/I21, 0)</f>
        <v>2.4079320113314446E-2</v>
      </c>
      <c r="M15" s="4">
        <f>IFERROR(J15/J21, 0)</f>
        <v>7.1258907363420431E-3</v>
      </c>
    </row>
    <row r="16" spans="1:13">
      <c r="A16" s="1" t="s">
        <v>58</v>
      </c>
      <c r="B16" s="1" t="s">
        <v>14</v>
      </c>
      <c r="C16" s="1">
        <v>14</v>
      </c>
      <c r="D16" s="8">
        <v>1532199999</v>
      </c>
      <c r="E16" s="8">
        <v>363500000</v>
      </c>
      <c r="F16" s="1">
        <f t="shared" si="0"/>
        <v>1895699999</v>
      </c>
      <c r="G16" s="4">
        <f>IFERROR(D16/D21, 0)</f>
        <v>1.0929190557393742E-2</v>
      </c>
      <c r="H16" s="4">
        <f>IFERROR(E16/E21, 0)</f>
        <v>3.8794632019156492E-3</v>
      </c>
      <c r="I16" s="1">
        <v>18</v>
      </c>
      <c r="J16" s="1">
        <v>3</v>
      </c>
      <c r="K16" s="1">
        <f t="shared" si="1"/>
        <v>21</v>
      </c>
      <c r="L16" s="4">
        <f>IFERROR(I16/I21, 0)</f>
        <v>2.5495750708215296E-2</v>
      </c>
      <c r="M16" s="4">
        <f>IFERROR(J16/J21, 0)</f>
        <v>7.1258907363420431E-3</v>
      </c>
    </row>
    <row r="17" spans="1:13">
      <c r="A17" s="1" t="s">
        <v>58</v>
      </c>
      <c r="B17" s="1" t="s">
        <v>14</v>
      </c>
      <c r="C17" s="1">
        <v>15</v>
      </c>
      <c r="D17" s="8">
        <v>552600000</v>
      </c>
      <c r="E17" s="8">
        <v>230900000</v>
      </c>
      <c r="F17" s="1">
        <f t="shared" si="0"/>
        <v>783500000</v>
      </c>
      <c r="G17" s="4">
        <f>IFERROR(D17/D21, 0)</f>
        <v>3.9416986724693124E-3</v>
      </c>
      <c r="H17" s="4">
        <f>IFERROR(E17/E21, 0)</f>
        <v>2.4642862539816326E-3</v>
      </c>
      <c r="I17" s="1">
        <v>5</v>
      </c>
      <c r="J17" s="1">
        <v>4</v>
      </c>
      <c r="K17" s="1">
        <f t="shared" si="1"/>
        <v>9</v>
      </c>
      <c r="L17" s="4">
        <f>IFERROR(I17/I21, 0)</f>
        <v>7.0821529745042494E-3</v>
      </c>
      <c r="M17" s="4">
        <f>IFERROR(J17/J21, 0)</f>
        <v>9.5011876484560574E-3</v>
      </c>
    </row>
    <row r="18" spans="1:13">
      <c r="A18" s="1" t="s">
        <v>58</v>
      </c>
      <c r="B18" s="1" t="s">
        <v>14</v>
      </c>
      <c r="C18" s="1">
        <v>16</v>
      </c>
      <c r="D18" s="8">
        <v>125000000</v>
      </c>
      <c r="E18" s="8">
        <v>81000000</v>
      </c>
      <c r="F18" s="1">
        <f t="shared" si="0"/>
        <v>206000000</v>
      </c>
      <c r="G18" s="4">
        <f>IFERROR(D18/D21, 0)</f>
        <v>8.9162564976233091E-4</v>
      </c>
      <c r="H18" s="4">
        <f>IFERROR(E18/E21, 0)</f>
        <v>8.6447460620403733E-4</v>
      </c>
      <c r="I18" s="1">
        <v>2</v>
      </c>
      <c r="J18" s="1">
        <v>1</v>
      </c>
      <c r="K18" s="1">
        <f t="shared" si="1"/>
        <v>3</v>
      </c>
      <c r="L18" s="4">
        <f>IFERROR(I18/I21, 0)</f>
        <v>2.8328611898016999E-3</v>
      </c>
      <c r="M18" s="4">
        <f>IFERROR(J18/J21, 0)</f>
        <v>2.3752969121140144E-3</v>
      </c>
    </row>
    <row r="19" spans="1:13">
      <c r="A19" s="1" t="s">
        <v>58</v>
      </c>
      <c r="B19" s="1" t="s">
        <v>14</v>
      </c>
      <c r="C19" s="1">
        <v>17</v>
      </c>
      <c r="D19" s="8">
        <v>200000000</v>
      </c>
      <c r="E19" s="8">
        <v>320000000</v>
      </c>
      <c r="F19" s="1">
        <f t="shared" si="0"/>
        <v>520000000</v>
      </c>
      <c r="G19" s="4">
        <f>IFERROR(D19/D21, 0)</f>
        <v>1.4266010396197294E-3</v>
      </c>
      <c r="H19" s="4">
        <f>IFERROR(E19/E21, 0)</f>
        <v>3.4152083208060734E-3</v>
      </c>
      <c r="I19" s="1">
        <v>2</v>
      </c>
      <c r="J19" s="1">
        <v>4</v>
      </c>
      <c r="K19" s="1">
        <f t="shared" si="1"/>
        <v>6</v>
      </c>
      <c r="L19" s="4">
        <f>IFERROR(I19/I21, 0)</f>
        <v>2.8328611898016999E-3</v>
      </c>
      <c r="M19" s="4">
        <f>IFERROR(J19/J21, 0)</f>
        <v>9.5011876484560574E-3</v>
      </c>
    </row>
    <row r="20" spans="1:13">
      <c r="A20" s="1" t="s">
        <v>58</v>
      </c>
      <c r="B20" s="1" t="s">
        <v>14</v>
      </c>
      <c r="C20" s="1">
        <v>18</v>
      </c>
      <c r="D20" s="8">
        <v>65000000</v>
      </c>
      <c r="E20" s="8">
        <v>110000000</v>
      </c>
      <c r="F20" s="1">
        <f t="shared" si="0"/>
        <v>175000000</v>
      </c>
      <c r="G20" s="4">
        <f>IFERROR(D20/D21, 0)</f>
        <v>4.6364533787641207E-4</v>
      </c>
      <c r="H20" s="4">
        <f>IFERROR(E20/E21, 0)</f>
        <v>1.1739778602770877E-3</v>
      </c>
      <c r="I20" s="1">
        <v>1</v>
      </c>
      <c r="J20" s="1">
        <v>2</v>
      </c>
      <c r="K20" s="1">
        <f t="shared" si="1"/>
        <v>3</v>
      </c>
      <c r="L20" s="4">
        <f>IFERROR(I20/I21, 0)</f>
        <v>1.4164305949008499E-3</v>
      </c>
      <c r="M20" s="4">
        <f>IFERROR(J20/J21, 0)</f>
        <v>4.7505938242280287E-3</v>
      </c>
    </row>
    <row r="21" spans="1:13" ht="19">
      <c r="A21" s="3"/>
      <c r="B21" s="3" t="s">
        <v>16</v>
      </c>
      <c r="C21" s="3"/>
      <c r="D21" s="10">
        <f>SUM(D3:D20)</f>
        <v>140193364820</v>
      </c>
      <c r="E21" s="10">
        <f>SUM(E3:E20)</f>
        <v>93698530204</v>
      </c>
      <c r="F21" s="3">
        <f>SUM(F3:F20)</f>
        <v>233891895024</v>
      </c>
      <c r="G21" s="6"/>
      <c r="H21" s="6"/>
      <c r="I21" s="3">
        <f>SUM(I3:I20)</f>
        <v>706</v>
      </c>
      <c r="J21" s="3">
        <f>SUM(J3:J20)</f>
        <v>421</v>
      </c>
      <c r="K21" s="3">
        <f>SUM(K3:K20)</f>
        <v>1127</v>
      </c>
      <c r="L21" s="6"/>
      <c r="M21" s="6"/>
    </row>
    <row r="22" spans="1:13">
      <c r="A22" s="1" t="s">
        <v>58</v>
      </c>
      <c r="B22" s="1" t="s">
        <v>15</v>
      </c>
      <c r="C22" s="1">
        <v>1</v>
      </c>
      <c r="D22" s="8">
        <v>34000000</v>
      </c>
      <c r="E22" s="8">
        <v>0</v>
      </c>
      <c r="F22" s="1">
        <f>SUM(D22:E22)</f>
        <v>34000000</v>
      </c>
      <c r="G22" s="4">
        <f>IFERROR(D22/D27, 0)</f>
        <v>0.49097472924187724</v>
      </c>
      <c r="H22" s="4">
        <f>IFERROR(E22/E27, 0)</f>
        <v>0</v>
      </c>
      <c r="I22" s="1">
        <v>2</v>
      </c>
      <c r="J22" s="1">
        <v>0</v>
      </c>
      <c r="K22" s="1">
        <f>SUM(I22:J22)</f>
        <v>2</v>
      </c>
      <c r="L22" s="4">
        <f>IFERROR(I22/I27, 0)</f>
        <v>0.33333333333333331</v>
      </c>
      <c r="M22" s="4">
        <f>IFERROR(J22/J27, 0)</f>
        <v>0</v>
      </c>
    </row>
    <row r="23" spans="1:13">
      <c r="A23" s="1" t="s">
        <v>58</v>
      </c>
      <c r="B23" s="1" t="s">
        <v>15</v>
      </c>
      <c r="C23" s="1">
        <v>2</v>
      </c>
      <c r="D23" s="8">
        <v>16000000</v>
      </c>
      <c r="E23" s="8">
        <v>80000000</v>
      </c>
      <c r="F23" s="1">
        <f>SUM(D23:E23)</f>
        <v>96000000</v>
      </c>
      <c r="G23" s="4">
        <f>IFERROR(D23/D27, 0)</f>
        <v>0.23104693140794225</v>
      </c>
      <c r="H23" s="4">
        <f>IFERROR(E23/E27, 0)</f>
        <v>0.88888888888888884</v>
      </c>
      <c r="I23" s="1">
        <v>1</v>
      </c>
      <c r="J23" s="1">
        <v>5</v>
      </c>
      <c r="K23" s="1">
        <f>SUM(I23:J23)</f>
        <v>6</v>
      </c>
      <c r="L23" s="4">
        <f>IFERROR(I23/I27, 0)</f>
        <v>0.16666666666666666</v>
      </c>
      <c r="M23" s="4">
        <f>IFERROR(J23/J27, 0)</f>
        <v>0.83333333333333337</v>
      </c>
    </row>
    <row r="24" spans="1:13">
      <c r="A24" s="1" t="s">
        <v>58</v>
      </c>
      <c r="B24" s="1" t="s">
        <v>15</v>
      </c>
      <c r="C24" s="1">
        <v>3</v>
      </c>
      <c r="D24" s="8">
        <v>8500000</v>
      </c>
      <c r="E24" s="8">
        <v>10000000</v>
      </c>
      <c r="F24" s="1">
        <f>SUM(D24:E24)</f>
        <v>18500000</v>
      </c>
      <c r="G24" s="4">
        <f>IFERROR(D24/D27, 0)</f>
        <v>0.12274368231046931</v>
      </c>
      <c r="H24" s="4">
        <f>IFERROR(E24/E27, 0)</f>
        <v>0.1111111111111111</v>
      </c>
      <c r="I24" s="1">
        <v>1</v>
      </c>
      <c r="J24" s="1">
        <v>1</v>
      </c>
      <c r="K24" s="1">
        <f>SUM(I24:J24)</f>
        <v>2</v>
      </c>
      <c r="L24" s="4">
        <f>IFERROR(I24/I27, 0)</f>
        <v>0.16666666666666666</v>
      </c>
      <c r="M24" s="4">
        <f>IFERROR(J24/J27, 0)</f>
        <v>0.16666666666666666</v>
      </c>
    </row>
    <row r="25" spans="1:13">
      <c r="A25" s="1" t="s">
        <v>58</v>
      </c>
      <c r="B25" s="1" t="s">
        <v>15</v>
      </c>
      <c r="C25" s="1">
        <v>6</v>
      </c>
      <c r="D25" s="8">
        <v>6000000</v>
      </c>
      <c r="E25" s="8">
        <v>0</v>
      </c>
      <c r="F25" s="1">
        <f>SUM(D25:E25)</f>
        <v>6000000</v>
      </c>
      <c r="G25" s="4">
        <f>IFERROR(D25/D27, 0)</f>
        <v>8.6642599277978335E-2</v>
      </c>
      <c r="H25" s="4">
        <f>IFERROR(E25/E27, 0)</f>
        <v>0</v>
      </c>
      <c r="I25" s="1">
        <v>1</v>
      </c>
      <c r="J25" s="1">
        <v>0</v>
      </c>
      <c r="K25" s="1">
        <f>SUM(I25:J25)</f>
        <v>1</v>
      </c>
      <c r="L25" s="4">
        <f>IFERROR(I25/I27, 0)</f>
        <v>0.16666666666666666</v>
      </c>
      <c r="M25" s="4">
        <f>IFERROR(J25/J27, 0)</f>
        <v>0</v>
      </c>
    </row>
    <row r="26" spans="1:13">
      <c r="A26" s="1" t="s">
        <v>58</v>
      </c>
      <c r="B26" s="1" t="s">
        <v>15</v>
      </c>
      <c r="C26" s="1">
        <v>9</v>
      </c>
      <c r="D26" s="8">
        <v>4750000</v>
      </c>
      <c r="E26" s="8">
        <v>0</v>
      </c>
      <c r="F26" s="1">
        <f>SUM(D26:E26)</f>
        <v>4750000</v>
      </c>
      <c r="G26" s="4">
        <f>IFERROR(D26/D27, 0)</f>
        <v>6.8592057761732855E-2</v>
      </c>
      <c r="H26" s="4">
        <f>IFERROR(E26/E27, 0)</f>
        <v>0</v>
      </c>
      <c r="I26" s="1">
        <v>1</v>
      </c>
      <c r="J26" s="1">
        <v>0</v>
      </c>
      <c r="K26" s="1">
        <f>SUM(I26:J26)</f>
        <v>1</v>
      </c>
      <c r="L26" s="4">
        <f>IFERROR(I26/I27, 0)</f>
        <v>0.16666666666666666</v>
      </c>
      <c r="M26" s="4">
        <f>IFERROR(J26/J27, 0)</f>
        <v>0</v>
      </c>
    </row>
    <row r="27" spans="1:13" ht="19">
      <c r="A27" s="3"/>
      <c r="B27" s="3" t="s">
        <v>17</v>
      </c>
      <c r="C27" s="3"/>
      <c r="D27" s="10">
        <f>SUM(D22:D26)</f>
        <v>69250000</v>
      </c>
      <c r="E27" s="10">
        <f>SUM(E22:E26)</f>
        <v>90000000</v>
      </c>
      <c r="F27" s="3">
        <f>SUM(F22:F26)</f>
        <v>159250000</v>
      </c>
      <c r="G27" s="6"/>
      <c r="H27" s="6"/>
      <c r="I27" s="3">
        <f>SUM(I22:I26)</f>
        <v>6</v>
      </c>
      <c r="J27" s="3">
        <f>SUM(J22:J26)</f>
        <v>6</v>
      </c>
      <c r="K27" s="3">
        <f>SUM(K22:K26)</f>
        <v>12</v>
      </c>
      <c r="L27" s="6"/>
      <c r="M27" s="6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AF48-E5B3-40F3-9AD8-C8028A65AE36}">
  <sheetPr codeName="Sheet33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5.1640625" style="11" bestFit="1" customWidth="1"/>
    <col min="5" max="5" width="11.6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30</v>
      </c>
      <c r="B3" s="1" t="s">
        <v>14</v>
      </c>
      <c r="C3" s="1">
        <v>1</v>
      </c>
      <c r="D3" s="8">
        <v>448200000</v>
      </c>
      <c r="E3" s="8">
        <v>0</v>
      </c>
      <c r="F3" s="1">
        <f t="shared" ref="F3:F17" si="0">SUM(D3:E3)</f>
        <v>448200000</v>
      </c>
      <c r="G3" s="4">
        <f>IFERROR(D3/D18, 0)</f>
        <v>1.5892771660518314E-2</v>
      </c>
      <c r="H3" s="4">
        <f>IFERROR(E3/E18, 0)</f>
        <v>0</v>
      </c>
      <c r="I3" s="1">
        <v>2</v>
      </c>
      <c r="J3" s="1">
        <v>0</v>
      </c>
      <c r="K3" s="1">
        <f t="shared" ref="K3:K17" si="1">SUM(I3:J3)</f>
        <v>2</v>
      </c>
      <c r="L3" s="4">
        <f>IFERROR(I3/I18, 0)</f>
        <v>1.6666666666666666E-2</v>
      </c>
      <c r="M3" s="4">
        <f>IFERROR(J3/J18, 0)</f>
        <v>0</v>
      </c>
    </row>
    <row r="4" spans="1:13">
      <c r="A4" s="1" t="s">
        <v>30</v>
      </c>
      <c r="B4" s="1" t="s">
        <v>14</v>
      </c>
      <c r="C4" s="1">
        <v>2</v>
      </c>
      <c r="D4" s="8">
        <v>1106000000</v>
      </c>
      <c r="E4" s="8">
        <v>0</v>
      </c>
      <c r="F4" s="1">
        <f t="shared" si="0"/>
        <v>1106000000</v>
      </c>
      <c r="G4" s="4">
        <f>IFERROR(D4/D18, 0)</f>
        <v>3.9217772102930065E-2</v>
      </c>
      <c r="H4" s="4">
        <f>IFERROR(E4/E18, 0)</f>
        <v>0</v>
      </c>
      <c r="I4" s="1">
        <v>5</v>
      </c>
      <c r="J4" s="1">
        <v>0</v>
      </c>
      <c r="K4" s="1">
        <f t="shared" si="1"/>
        <v>5</v>
      </c>
      <c r="L4" s="4">
        <f>IFERROR(I4/I18, 0)</f>
        <v>4.1666666666666664E-2</v>
      </c>
      <c r="M4" s="4">
        <f>IFERROR(J4/J18, 0)</f>
        <v>0</v>
      </c>
    </row>
    <row r="5" spans="1:13">
      <c r="A5" s="1" t="s">
        <v>30</v>
      </c>
      <c r="B5" s="1" t="s">
        <v>14</v>
      </c>
      <c r="C5" s="1">
        <v>3</v>
      </c>
      <c r="D5" s="8">
        <v>5692500000</v>
      </c>
      <c r="E5" s="8">
        <v>0</v>
      </c>
      <c r="F5" s="1">
        <f t="shared" si="0"/>
        <v>5692500000</v>
      </c>
      <c r="G5" s="4">
        <f>IFERROR(D5/D18, 0)</f>
        <v>0.20185096536702476</v>
      </c>
      <c r="H5" s="4">
        <f>IFERROR(E5/E18, 0)</f>
        <v>0</v>
      </c>
      <c r="I5" s="1">
        <v>10</v>
      </c>
      <c r="J5" s="1">
        <v>0</v>
      </c>
      <c r="K5" s="1">
        <f t="shared" si="1"/>
        <v>10</v>
      </c>
      <c r="L5" s="4">
        <f>IFERROR(I5/I18, 0)</f>
        <v>8.3333333333333329E-2</v>
      </c>
      <c r="M5" s="4">
        <f>IFERROR(J5/J18, 0)</f>
        <v>0</v>
      </c>
    </row>
    <row r="6" spans="1:13">
      <c r="A6" s="1" t="s">
        <v>30</v>
      </c>
      <c r="B6" s="1" t="s">
        <v>14</v>
      </c>
      <c r="C6" s="1">
        <v>4</v>
      </c>
      <c r="D6" s="8">
        <v>3011799999</v>
      </c>
      <c r="E6" s="8">
        <v>0</v>
      </c>
      <c r="F6" s="1">
        <f t="shared" si="0"/>
        <v>3011799999</v>
      </c>
      <c r="G6" s="4">
        <f>IFERROR(D6/D18, 0)</f>
        <v>0.10679573777611845</v>
      </c>
      <c r="H6" s="4">
        <f>IFERROR(E6/E18, 0)</f>
        <v>0</v>
      </c>
      <c r="I6" s="1">
        <v>11</v>
      </c>
      <c r="J6" s="1">
        <v>0</v>
      </c>
      <c r="K6" s="1">
        <f t="shared" si="1"/>
        <v>11</v>
      </c>
      <c r="L6" s="4">
        <f>IFERROR(I6/I18, 0)</f>
        <v>9.166666666666666E-2</v>
      </c>
      <c r="M6" s="4">
        <f>IFERROR(J6/J18, 0)</f>
        <v>0</v>
      </c>
    </row>
    <row r="7" spans="1:13">
      <c r="A7" s="1" t="s">
        <v>30</v>
      </c>
      <c r="B7" s="1" t="s">
        <v>14</v>
      </c>
      <c r="C7" s="1">
        <v>5</v>
      </c>
      <c r="D7" s="8">
        <v>2450000001</v>
      </c>
      <c r="E7" s="8">
        <v>0</v>
      </c>
      <c r="F7" s="1">
        <f t="shared" si="0"/>
        <v>2450000001</v>
      </c>
      <c r="G7" s="4">
        <f>IFERROR(D7/D18, 0)</f>
        <v>8.687481165587381E-2</v>
      </c>
      <c r="H7" s="4">
        <f>IFERROR(E7/E18, 0)</f>
        <v>0</v>
      </c>
      <c r="I7" s="1">
        <v>11</v>
      </c>
      <c r="J7" s="1">
        <v>0</v>
      </c>
      <c r="K7" s="1">
        <f t="shared" si="1"/>
        <v>11</v>
      </c>
      <c r="L7" s="4">
        <f>IFERROR(I7/I18, 0)</f>
        <v>9.166666666666666E-2</v>
      </c>
      <c r="M7" s="4">
        <f>IFERROR(J7/J18, 0)</f>
        <v>0</v>
      </c>
    </row>
    <row r="8" spans="1:13">
      <c r="A8" s="1" t="s">
        <v>30</v>
      </c>
      <c r="B8" s="1" t="s">
        <v>14</v>
      </c>
      <c r="C8" s="1">
        <v>6</v>
      </c>
      <c r="D8" s="8">
        <v>4455000000</v>
      </c>
      <c r="E8" s="8">
        <v>0</v>
      </c>
      <c r="F8" s="1">
        <f t="shared" si="0"/>
        <v>4455000000</v>
      </c>
      <c r="G8" s="4">
        <f>IFERROR(D8/D18, 0)</f>
        <v>0.15797032072201939</v>
      </c>
      <c r="H8" s="4">
        <f>IFERROR(E8/E18, 0)</f>
        <v>0</v>
      </c>
      <c r="I8" s="1">
        <v>22</v>
      </c>
      <c r="J8" s="1">
        <v>0</v>
      </c>
      <c r="K8" s="1">
        <f t="shared" si="1"/>
        <v>22</v>
      </c>
      <c r="L8" s="4">
        <f>IFERROR(I8/I18, 0)</f>
        <v>0.18333333333333332</v>
      </c>
      <c r="M8" s="4">
        <f>IFERROR(J8/J18, 0)</f>
        <v>0</v>
      </c>
    </row>
    <row r="9" spans="1:13">
      <c r="A9" s="1" t="s">
        <v>30</v>
      </c>
      <c r="B9" s="1" t="s">
        <v>14</v>
      </c>
      <c r="C9" s="1">
        <v>7</v>
      </c>
      <c r="D9" s="8">
        <v>2854000000</v>
      </c>
      <c r="E9" s="8">
        <v>0</v>
      </c>
      <c r="F9" s="1">
        <f t="shared" si="0"/>
        <v>2854000000</v>
      </c>
      <c r="G9" s="4">
        <f>IFERROR(D9/D18, 0)</f>
        <v>0.10120029076108716</v>
      </c>
      <c r="H9" s="4">
        <f>IFERROR(E9/E18, 0)</f>
        <v>0</v>
      </c>
      <c r="I9" s="1">
        <v>13</v>
      </c>
      <c r="J9" s="1">
        <v>0</v>
      </c>
      <c r="K9" s="1">
        <f t="shared" si="1"/>
        <v>13</v>
      </c>
      <c r="L9" s="4">
        <f>IFERROR(I9/I18, 0)</f>
        <v>0.10833333333333334</v>
      </c>
      <c r="M9" s="4">
        <f>IFERROR(J9/J18, 0)</f>
        <v>0</v>
      </c>
    </row>
    <row r="10" spans="1:13">
      <c r="A10" s="1" t="s">
        <v>30</v>
      </c>
      <c r="B10" s="1" t="s">
        <v>14</v>
      </c>
      <c r="C10" s="1">
        <v>8</v>
      </c>
      <c r="D10" s="8">
        <v>3008000001</v>
      </c>
      <c r="E10" s="8">
        <v>0</v>
      </c>
      <c r="F10" s="1">
        <f t="shared" si="0"/>
        <v>3008000001</v>
      </c>
      <c r="G10" s="4">
        <f>IFERROR(D10/D18, 0)</f>
        <v>0.10666099324125805</v>
      </c>
      <c r="H10" s="4">
        <f>IFERROR(E10/E18, 0)</f>
        <v>0</v>
      </c>
      <c r="I10" s="1">
        <v>15</v>
      </c>
      <c r="J10" s="1">
        <v>0</v>
      </c>
      <c r="K10" s="1">
        <f t="shared" si="1"/>
        <v>15</v>
      </c>
      <c r="L10" s="4">
        <f>IFERROR(I10/I18, 0)</f>
        <v>0.125</v>
      </c>
      <c r="M10" s="4">
        <f>IFERROR(J10/J18, 0)</f>
        <v>0</v>
      </c>
    </row>
    <row r="11" spans="1:13">
      <c r="A11" s="1" t="s">
        <v>30</v>
      </c>
      <c r="B11" s="1" t="s">
        <v>14</v>
      </c>
      <c r="C11" s="1">
        <v>9</v>
      </c>
      <c r="D11" s="8">
        <v>2736000000</v>
      </c>
      <c r="E11" s="8">
        <v>0</v>
      </c>
      <c r="F11" s="1">
        <f t="shared" si="0"/>
        <v>2736000000</v>
      </c>
      <c r="G11" s="4">
        <f>IFERROR(D11/D18, 0)</f>
        <v>9.7016116160593718E-2</v>
      </c>
      <c r="H11" s="4">
        <f>IFERROR(E11/E18, 0)</f>
        <v>0</v>
      </c>
      <c r="I11" s="1">
        <v>13</v>
      </c>
      <c r="J11" s="1">
        <v>0</v>
      </c>
      <c r="K11" s="1">
        <f t="shared" si="1"/>
        <v>13</v>
      </c>
      <c r="L11" s="4">
        <f>IFERROR(I11/I18, 0)</f>
        <v>0.10833333333333334</v>
      </c>
      <c r="M11" s="4">
        <f>IFERROR(J11/J18, 0)</f>
        <v>0</v>
      </c>
    </row>
    <row r="12" spans="1:13">
      <c r="A12" s="1" t="s">
        <v>30</v>
      </c>
      <c r="B12" s="1" t="s">
        <v>14</v>
      </c>
      <c r="C12" s="1">
        <v>10</v>
      </c>
      <c r="D12" s="8">
        <v>397000000</v>
      </c>
      <c r="E12" s="8">
        <v>0</v>
      </c>
      <c r="F12" s="1">
        <f t="shared" si="0"/>
        <v>397000000</v>
      </c>
      <c r="G12" s="4">
        <f>IFERROR(D12/D18, 0)</f>
        <v>1.4077265393185566E-2</v>
      </c>
      <c r="H12" s="4">
        <f>IFERROR(E12/E18, 0)</f>
        <v>0</v>
      </c>
      <c r="I12" s="1">
        <v>4</v>
      </c>
      <c r="J12" s="1">
        <v>0</v>
      </c>
      <c r="K12" s="1">
        <f t="shared" si="1"/>
        <v>4</v>
      </c>
      <c r="L12" s="4">
        <f>IFERROR(I12/I18, 0)</f>
        <v>3.3333333333333333E-2</v>
      </c>
      <c r="M12" s="4">
        <f>IFERROR(J12/J18, 0)</f>
        <v>0</v>
      </c>
    </row>
    <row r="13" spans="1:13">
      <c r="A13" s="1" t="s">
        <v>30</v>
      </c>
      <c r="B13" s="1" t="s">
        <v>14</v>
      </c>
      <c r="C13" s="1">
        <v>11</v>
      </c>
      <c r="D13" s="8">
        <v>817000000</v>
      </c>
      <c r="E13" s="8">
        <v>0</v>
      </c>
      <c r="F13" s="1">
        <f t="shared" si="0"/>
        <v>817000000</v>
      </c>
      <c r="G13" s="4">
        <f>IFERROR(D13/D18, 0)</f>
        <v>2.8970090242399514E-2</v>
      </c>
      <c r="H13" s="4">
        <f>IFERROR(E13/E18, 0)</f>
        <v>0</v>
      </c>
      <c r="I13" s="1">
        <v>6</v>
      </c>
      <c r="J13" s="1">
        <v>0</v>
      </c>
      <c r="K13" s="1">
        <f t="shared" si="1"/>
        <v>6</v>
      </c>
      <c r="L13" s="4">
        <f>IFERROR(I13/I18, 0)</f>
        <v>0.05</v>
      </c>
      <c r="M13" s="4">
        <f>IFERROR(J13/J18, 0)</f>
        <v>0</v>
      </c>
    </row>
    <row r="14" spans="1:13">
      <c r="A14" s="1" t="s">
        <v>30</v>
      </c>
      <c r="B14" s="1" t="s">
        <v>14</v>
      </c>
      <c r="C14" s="1">
        <v>12</v>
      </c>
      <c r="D14" s="8">
        <v>635000000</v>
      </c>
      <c r="E14" s="8">
        <v>0</v>
      </c>
      <c r="F14" s="1">
        <f t="shared" si="0"/>
        <v>635000000</v>
      </c>
      <c r="G14" s="4">
        <f>IFERROR(D14/D18, 0)</f>
        <v>2.2516532807740137E-2</v>
      </c>
      <c r="H14" s="4">
        <f>IFERROR(E14/E18, 0)</f>
        <v>0</v>
      </c>
      <c r="I14" s="1">
        <v>3</v>
      </c>
      <c r="J14" s="1">
        <v>0</v>
      </c>
      <c r="K14" s="1">
        <f t="shared" si="1"/>
        <v>3</v>
      </c>
      <c r="L14" s="4">
        <f>IFERROR(I14/I18, 0)</f>
        <v>2.5000000000000001E-2</v>
      </c>
      <c r="M14" s="4">
        <f>IFERROR(J14/J18, 0)</f>
        <v>0</v>
      </c>
    </row>
    <row r="15" spans="1:13">
      <c r="A15" s="1" t="s">
        <v>30</v>
      </c>
      <c r="B15" s="1" t="s">
        <v>14</v>
      </c>
      <c r="C15" s="1">
        <v>13</v>
      </c>
      <c r="D15" s="8">
        <v>260000000</v>
      </c>
      <c r="E15" s="8">
        <v>0</v>
      </c>
      <c r="F15" s="1">
        <f t="shared" si="0"/>
        <v>260000000</v>
      </c>
      <c r="G15" s="4">
        <f>IFERROR(D15/D18, 0)</f>
        <v>9.2193677637991116E-3</v>
      </c>
      <c r="H15" s="4">
        <f>IFERROR(E15/E18, 0)</f>
        <v>0</v>
      </c>
      <c r="I15" s="1">
        <v>3</v>
      </c>
      <c r="J15" s="1">
        <v>0</v>
      </c>
      <c r="K15" s="1">
        <f t="shared" si="1"/>
        <v>3</v>
      </c>
      <c r="L15" s="4">
        <f>IFERROR(I15/I18, 0)</f>
        <v>2.5000000000000001E-2</v>
      </c>
      <c r="M15" s="4">
        <f>IFERROR(J15/J18, 0)</f>
        <v>0</v>
      </c>
    </row>
    <row r="16" spans="1:13">
      <c r="A16" s="1" t="s">
        <v>30</v>
      </c>
      <c r="B16" s="1" t="s">
        <v>14</v>
      </c>
      <c r="C16" s="1">
        <v>14</v>
      </c>
      <c r="D16" s="8">
        <v>130000000</v>
      </c>
      <c r="E16" s="8">
        <v>0</v>
      </c>
      <c r="F16" s="1">
        <f t="shared" si="0"/>
        <v>130000000</v>
      </c>
      <c r="G16" s="4">
        <f>IFERROR(D16/D18, 0)</f>
        <v>4.6096838818995558E-3</v>
      </c>
      <c r="H16" s="4">
        <f>IFERROR(E16/E18, 0)</f>
        <v>0</v>
      </c>
      <c r="I16" s="1">
        <v>1</v>
      </c>
      <c r="J16" s="1">
        <v>0</v>
      </c>
      <c r="K16" s="1">
        <f t="shared" si="1"/>
        <v>1</v>
      </c>
      <c r="L16" s="4">
        <f>IFERROR(I16/I18, 0)</f>
        <v>8.3333333333333332E-3</v>
      </c>
      <c r="M16" s="4">
        <f>IFERROR(J16/J18, 0)</f>
        <v>0</v>
      </c>
    </row>
    <row r="17" spans="1:13">
      <c r="A17" s="1" t="s">
        <v>30</v>
      </c>
      <c r="B17" s="1" t="s">
        <v>14</v>
      </c>
      <c r="C17" s="1">
        <v>15</v>
      </c>
      <c r="D17" s="8">
        <v>201000000</v>
      </c>
      <c r="E17" s="8">
        <v>0</v>
      </c>
      <c r="F17" s="1">
        <f t="shared" si="0"/>
        <v>201000000</v>
      </c>
      <c r="G17" s="4">
        <f>IFERROR(D17/D18, 0)</f>
        <v>7.1272804635523898E-3</v>
      </c>
      <c r="H17" s="4">
        <f>IFERROR(E17/E18, 0)</f>
        <v>0</v>
      </c>
      <c r="I17" s="1">
        <v>1</v>
      </c>
      <c r="J17" s="1">
        <v>0</v>
      </c>
      <c r="K17" s="1">
        <f t="shared" si="1"/>
        <v>1</v>
      </c>
      <c r="L17" s="4">
        <f>IFERROR(I17/I18, 0)</f>
        <v>8.3333333333333332E-3</v>
      </c>
      <c r="M17" s="4">
        <f>IFERROR(J17/J18, 0)</f>
        <v>0</v>
      </c>
    </row>
    <row r="18" spans="1:13" ht="19">
      <c r="A18" s="3"/>
      <c r="B18" s="3" t="s">
        <v>16</v>
      </c>
      <c r="C18" s="3"/>
      <c r="D18" s="10">
        <f>SUM(D3:D17)</f>
        <v>28201500001</v>
      </c>
      <c r="E18" s="10">
        <f>SUM(E3:E17)</f>
        <v>0</v>
      </c>
      <c r="F18" s="3">
        <f>SUM(F3:F17)</f>
        <v>28201500001</v>
      </c>
      <c r="G18" s="6"/>
      <c r="H18" s="6"/>
      <c r="I18" s="3">
        <f>SUM(I3:I17)</f>
        <v>120</v>
      </c>
      <c r="J18" s="3">
        <f>SUM(J3:J17)</f>
        <v>0</v>
      </c>
      <c r="K18" s="3">
        <f>SUM(K3:K17)</f>
        <v>120</v>
      </c>
      <c r="L18" s="6"/>
      <c r="M18" s="6"/>
    </row>
    <row r="19" spans="1:13">
      <c r="A19" s="1" t="s">
        <v>30</v>
      </c>
      <c r="B19" s="1" t="s">
        <v>15</v>
      </c>
      <c r="C19" s="1">
        <v>2</v>
      </c>
      <c r="D19" s="8">
        <v>23000000</v>
      </c>
      <c r="E19" s="8">
        <v>0</v>
      </c>
      <c r="F19" s="1">
        <f>SUM(D19:E19)</f>
        <v>23000000</v>
      </c>
      <c r="G19" s="4">
        <f>IFERROR(D19/D22, 0)</f>
        <v>0.32635686413621851</v>
      </c>
      <c r="H19" s="4">
        <f>IFERROR(E19/E22, 0)</f>
        <v>0</v>
      </c>
      <c r="I19" s="1">
        <v>1</v>
      </c>
      <c r="J19" s="1">
        <v>0</v>
      </c>
      <c r="K19" s="1">
        <f>SUM(I19:J19)</f>
        <v>1</v>
      </c>
      <c r="L19" s="4">
        <f>IFERROR(I19/I22, 0)</f>
        <v>0.33333333333333331</v>
      </c>
      <c r="M19" s="4">
        <f>IFERROR(J19/J22, 0)</f>
        <v>0</v>
      </c>
    </row>
    <row r="20" spans="1:13">
      <c r="A20" s="1" t="s">
        <v>30</v>
      </c>
      <c r="B20" s="1" t="s">
        <v>15</v>
      </c>
      <c r="C20" s="1">
        <v>4</v>
      </c>
      <c r="D20" s="8">
        <v>11475000</v>
      </c>
      <c r="E20" s="8">
        <v>0</v>
      </c>
      <c r="F20" s="1">
        <f>SUM(D20:E20)</f>
        <v>11475000</v>
      </c>
      <c r="G20" s="4">
        <f>IFERROR(D20/D22, 0)</f>
        <v>0.16282369634622207</v>
      </c>
      <c r="H20" s="4">
        <f>IFERROR(E20/E22, 0)</f>
        <v>0</v>
      </c>
      <c r="I20" s="1">
        <v>1</v>
      </c>
      <c r="J20" s="1">
        <v>0</v>
      </c>
      <c r="K20" s="1">
        <f>SUM(I20:J20)</f>
        <v>1</v>
      </c>
      <c r="L20" s="4">
        <f>IFERROR(I20/I22, 0)</f>
        <v>0.33333333333333331</v>
      </c>
      <c r="M20" s="4">
        <f>IFERROR(J20/J22, 0)</f>
        <v>0</v>
      </c>
    </row>
    <row r="21" spans="1:13">
      <c r="A21" s="1" t="s">
        <v>30</v>
      </c>
      <c r="B21" s="1" t="s">
        <v>15</v>
      </c>
      <c r="C21" s="1">
        <v>6</v>
      </c>
      <c r="D21" s="8">
        <v>36000000</v>
      </c>
      <c r="E21" s="8">
        <v>0</v>
      </c>
      <c r="F21" s="1">
        <f>SUM(D21:E21)</f>
        <v>36000000</v>
      </c>
      <c r="G21" s="4">
        <f>IFERROR(D21/D22, 0)</f>
        <v>0.51081943951755937</v>
      </c>
      <c r="H21" s="4">
        <f>IFERROR(E21/E22, 0)</f>
        <v>0</v>
      </c>
      <c r="I21" s="1">
        <v>1</v>
      </c>
      <c r="J21" s="1">
        <v>0</v>
      </c>
      <c r="K21" s="1">
        <f>SUM(I21:J21)</f>
        <v>1</v>
      </c>
      <c r="L21" s="4">
        <f>IFERROR(I21/I22, 0)</f>
        <v>0.33333333333333331</v>
      </c>
      <c r="M21" s="4">
        <f>IFERROR(J21/J22, 0)</f>
        <v>0</v>
      </c>
    </row>
    <row r="22" spans="1:13" ht="19">
      <c r="A22" s="3"/>
      <c r="B22" s="3" t="s">
        <v>17</v>
      </c>
      <c r="C22" s="3"/>
      <c r="D22" s="10">
        <f>SUM(D19:D21)</f>
        <v>70475000</v>
      </c>
      <c r="E22" s="10">
        <f>SUM(E19:E21)</f>
        <v>0</v>
      </c>
      <c r="F22" s="3">
        <f>SUM(F19:F21)</f>
        <v>70475000</v>
      </c>
      <c r="G22" s="6"/>
      <c r="H22" s="6"/>
      <c r="I22" s="3">
        <f>SUM(I19:I21)</f>
        <v>3</v>
      </c>
      <c r="J22" s="3">
        <f>SUM(J19:J21)</f>
        <v>0</v>
      </c>
      <c r="K22" s="3">
        <f>SUM(K19:K21)</f>
        <v>3</v>
      </c>
      <c r="L22" s="6"/>
      <c r="M22" s="6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9FC8-D37E-46AC-B426-A36C9929201E}">
  <sheetPr codeName="Sheet32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3.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31</v>
      </c>
      <c r="B3" s="1" t="s">
        <v>14</v>
      </c>
      <c r="C3" s="1">
        <v>0</v>
      </c>
      <c r="D3" s="8">
        <v>158424624502</v>
      </c>
      <c r="E3" s="8">
        <v>0</v>
      </c>
      <c r="F3" s="1">
        <f t="shared" ref="F3:F21" si="0">SUM(D3:E3)</f>
        <v>158424624502</v>
      </c>
      <c r="G3" s="4">
        <f>IFERROR(D3/D22, 0)</f>
        <v>0.17575435856895041</v>
      </c>
      <c r="H3" s="4">
        <f>IFERROR(E3/E22, 0)</f>
        <v>0</v>
      </c>
      <c r="I3" s="1">
        <v>529</v>
      </c>
      <c r="J3" s="1">
        <v>0</v>
      </c>
      <c r="K3" s="1">
        <f t="shared" ref="K3:K21" si="1">SUM(I3:J3)</f>
        <v>529</v>
      </c>
      <c r="L3" s="4">
        <f>IFERROR(I3/I22, 0)</f>
        <v>0.13094059405940595</v>
      </c>
      <c r="M3" s="4">
        <f>IFERROR(J3/J22, 0)</f>
        <v>0</v>
      </c>
    </row>
    <row r="4" spans="1:13">
      <c r="A4" s="1" t="s">
        <v>31</v>
      </c>
      <c r="B4" s="1" t="s">
        <v>14</v>
      </c>
      <c r="C4" s="1">
        <v>1</v>
      </c>
      <c r="D4" s="8">
        <v>122562617256.55</v>
      </c>
      <c r="E4" s="8">
        <v>0</v>
      </c>
      <c r="F4" s="1">
        <f t="shared" si="0"/>
        <v>122562617256.55</v>
      </c>
      <c r="G4" s="4">
        <f>IFERROR(D4/D22, 0)</f>
        <v>0.13596948232113235</v>
      </c>
      <c r="H4" s="4">
        <f>IFERROR(E4/E22, 0)</f>
        <v>0</v>
      </c>
      <c r="I4" s="1">
        <v>457</v>
      </c>
      <c r="J4" s="1">
        <v>0</v>
      </c>
      <c r="K4" s="1">
        <f t="shared" si="1"/>
        <v>457</v>
      </c>
      <c r="L4" s="4">
        <f>IFERROR(I4/I22, 0)</f>
        <v>0.11311881188118812</v>
      </c>
      <c r="M4" s="4">
        <f>IFERROR(J4/J22, 0)</f>
        <v>0</v>
      </c>
    </row>
    <row r="5" spans="1:13">
      <c r="A5" s="1" t="s">
        <v>31</v>
      </c>
      <c r="B5" s="1" t="s">
        <v>14</v>
      </c>
      <c r="C5" s="1">
        <v>2</v>
      </c>
      <c r="D5" s="8">
        <v>107917548027.45</v>
      </c>
      <c r="E5" s="8">
        <v>0</v>
      </c>
      <c r="F5" s="1">
        <f t="shared" si="0"/>
        <v>107917548027.45</v>
      </c>
      <c r="G5" s="4">
        <f>IFERROR(D5/D22, 0)</f>
        <v>0.11972241999323109</v>
      </c>
      <c r="H5" s="4">
        <f>IFERROR(E5/E22, 0)</f>
        <v>0</v>
      </c>
      <c r="I5" s="1">
        <v>450</v>
      </c>
      <c r="J5" s="1">
        <v>0</v>
      </c>
      <c r="K5" s="1">
        <f t="shared" si="1"/>
        <v>450</v>
      </c>
      <c r="L5" s="4">
        <f>IFERROR(I5/I22, 0)</f>
        <v>0.11138613861386139</v>
      </c>
      <c r="M5" s="4">
        <f>IFERROR(J5/J22, 0)</f>
        <v>0</v>
      </c>
    </row>
    <row r="6" spans="1:13">
      <c r="A6" s="1" t="s">
        <v>31</v>
      </c>
      <c r="B6" s="1" t="s">
        <v>14</v>
      </c>
      <c r="C6" s="1">
        <v>3</v>
      </c>
      <c r="D6" s="8">
        <v>120989028752.64999</v>
      </c>
      <c r="E6" s="8">
        <v>0</v>
      </c>
      <c r="F6" s="1">
        <f t="shared" si="0"/>
        <v>120989028752.64999</v>
      </c>
      <c r="G6" s="4">
        <f>IFERROR(D6/D22, 0)</f>
        <v>0.13422376230428654</v>
      </c>
      <c r="H6" s="4">
        <f>IFERROR(E6/E22, 0)</f>
        <v>0</v>
      </c>
      <c r="I6" s="1">
        <v>486</v>
      </c>
      <c r="J6" s="1">
        <v>0</v>
      </c>
      <c r="K6" s="1">
        <f t="shared" si="1"/>
        <v>486</v>
      </c>
      <c r="L6" s="4">
        <f>IFERROR(I6/I22, 0)</f>
        <v>0.12029702970297029</v>
      </c>
      <c r="M6" s="4">
        <f>IFERROR(J6/J22, 0)</f>
        <v>0</v>
      </c>
    </row>
    <row r="7" spans="1:13">
      <c r="A7" s="1" t="s">
        <v>31</v>
      </c>
      <c r="B7" s="1" t="s">
        <v>14</v>
      </c>
      <c r="C7" s="1">
        <v>4</v>
      </c>
      <c r="D7" s="8">
        <v>117126065767.45</v>
      </c>
      <c r="E7" s="8">
        <v>0</v>
      </c>
      <c r="F7" s="1">
        <f t="shared" si="0"/>
        <v>117126065767.45</v>
      </c>
      <c r="G7" s="4">
        <f>IFERROR(D7/D22, 0)</f>
        <v>0.1299382379814509</v>
      </c>
      <c r="H7" s="4">
        <f>IFERROR(E7/E22, 0)</f>
        <v>0</v>
      </c>
      <c r="I7" s="1">
        <v>501</v>
      </c>
      <c r="J7" s="1">
        <v>0</v>
      </c>
      <c r="K7" s="1">
        <f t="shared" si="1"/>
        <v>501</v>
      </c>
      <c r="L7" s="4">
        <f>IFERROR(I7/I22, 0)</f>
        <v>0.12400990099009901</v>
      </c>
      <c r="M7" s="4">
        <f>IFERROR(J7/J22, 0)</f>
        <v>0</v>
      </c>
    </row>
    <row r="8" spans="1:13">
      <c r="A8" s="1" t="s">
        <v>31</v>
      </c>
      <c r="B8" s="1" t="s">
        <v>14</v>
      </c>
      <c r="C8" s="1">
        <v>5</v>
      </c>
      <c r="D8" s="8">
        <v>94845840055.600006</v>
      </c>
      <c r="E8" s="8">
        <v>0</v>
      </c>
      <c r="F8" s="1">
        <f t="shared" si="0"/>
        <v>94845840055.600006</v>
      </c>
      <c r="G8" s="4">
        <f>IFERROR(D8/D22, 0)</f>
        <v>0.10522082557749601</v>
      </c>
      <c r="H8" s="4">
        <f>IFERROR(E8/E22, 0)</f>
        <v>0</v>
      </c>
      <c r="I8" s="1">
        <v>518</v>
      </c>
      <c r="J8" s="1">
        <v>0</v>
      </c>
      <c r="K8" s="1">
        <f t="shared" si="1"/>
        <v>518</v>
      </c>
      <c r="L8" s="4">
        <f>IFERROR(I8/I22, 0)</f>
        <v>0.12821782178217822</v>
      </c>
      <c r="M8" s="4">
        <f>IFERROR(J8/J22, 0)</f>
        <v>0</v>
      </c>
    </row>
    <row r="9" spans="1:13">
      <c r="A9" s="1" t="s">
        <v>31</v>
      </c>
      <c r="B9" s="1" t="s">
        <v>14</v>
      </c>
      <c r="C9" s="1">
        <v>6</v>
      </c>
      <c r="D9" s="8">
        <v>74792178970.800003</v>
      </c>
      <c r="E9" s="8">
        <v>0</v>
      </c>
      <c r="F9" s="1">
        <f t="shared" si="0"/>
        <v>74792178970.800003</v>
      </c>
      <c r="G9" s="4">
        <f>IFERROR(D9/D22, 0)</f>
        <v>8.2973536988381169E-2</v>
      </c>
      <c r="H9" s="4">
        <f>IFERROR(E9/E22, 0)</f>
        <v>0</v>
      </c>
      <c r="I9" s="1">
        <v>429</v>
      </c>
      <c r="J9" s="1">
        <v>0</v>
      </c>
      <c r="K9" s="1">
        <f t="shared" si="1"/>
        <v>429</v>
      </c>
      <c r="L9" s="4">
        <f>IFERROR(I9/I22, 0)</f>
        <v>0.10618811881188119</v>
      </c>
      <c r="M9" s="4">
        <f>IFERROR(J9/J22, 0)</f>
        <v>0</v>
      </c>
    </row>
    <row r="10" spans="1:13">
      <c r="A10" s="1" t="s">
        <v>31</v>
      </c>
      <c r="B10" s="1" t="s">
        <v>14</v>
      </c>
      <c r="C10" s="1">
        <v>7</v>
      </c>
      <c r="D10" s="8">
        <v>64974386022.75</v>
      </c>
      <c r="E10" s="8">
        <v>0</v>
      </c>
      <c r="F10" s="1">
        <f t="shared" si="0"/>
        <v>64974386022.75</v>
      </c>
      <c r="G10" s="4">
        <f>IFERROR(D10/D22, 0)</f>
        <v>7.2081796467793668E-2</v>
      </c>
      <c r="H10" s="4">
        <f>IFERROR(E10/E22, 0)</f>
        <v>0</v>
      </c>
      <c r="I10" s="1">
        <v>383</v>
      </c>
      <c r="J10" s="1">
        <v>0</v>
      </c>
      <c r="K10" s="1">
        <f t="shared" si="1"/>
        <v>383</v>
      </c>
      <c r="L10" s="4">
        <f>IFERROR(I10/I22, 0)</f>
        <v>9.4801980198019803E-2</v>
      </c>
      <c r="M10" s="4">
        <f>IFERROR(J10/J22, 0)</f>
        <v>0</v>
      </c>
    </row>
    <row r="11" spans="1:13">
      <c r="A11" s="1" t="s">
        <v>31</v>
      </c>
      <c r="B11" s="1" t="s">
        <v>14</v>
      </c>
      <c r="C11" s="1">
        <v>8</v>
      </c>
      <c r="D11" s="8">
        <v>30928939587.349998</v>
      </c>
      <c r="E11" s="8">
        <v>0</v>
      </c>
      <c r="F11" s="1">
        <f t="shared" si="0"/>
        <v>30928939587.349998</v>
      </c>
      <c r="G11" s="4">
        <f>IFERROR(D11/D22, 0)</f>
        <v>3.4312190768827681E-2</v>
      </c>
      <c r="H11" s="4">
        <f>IFERROR(E11/E22, 0)</f>
        <v>0</v>
      </c>
      <c r="I11" s="1">
        <v>196</v>
      </c>
      <c r="J11" s="1">
        <v>0</v>
      </c>
      <c r="K11" s="1">
        <f t="shared" si="1"/>
        <v>196</v>
      </c>
      <c r="L11" s="4">
        <f>IFERROR(I11/I22, 0)</f>
        <v>4.8514851485148516E-2</v>
      </c>
      <c r="M11" s="4">
        <f>IFERROR(J11/J22, 0)</f>
        <v>0</v>
      </c>
    </row>
    <row r="12" spans="1:13">
      <c r="A12" s="1" t="s">
        <v>31</v>
      </c>
      <c r="B12" s="1" t="s">
        <v>14</v>
      </c>
      <c r="C12" s="1">
        <v>9</v>
      </c>
      <c r="D12" s="8">
        <v>2057500107.0999999</v>
      </c>
      <c r="E12" s="8">
        <v>0</v>
      </c>
      <c r="F12" s="1">
        <f t="shared" si="0"/>
        <v>2057500107.0999999</v>
      </c>
      <c r="G12" s="4">
        <f>IFERROR(D12/D22, 0)</f>
        <v>2.2825656851996647E-3</v>
      </c>
      <c r="H12" s="4">
        <f>IFERROR(E12/E22, 0)</f>
        <v>0</v>
      </c>
      <c r="I12" s="1">
        <v>20</v>
      </c>
      <c r="J12" s="1">
        <v>0</v>
      </c>
      <c r="K12" s="1">
        <f t="shared" si="1"/>
        <v>20</v>
      </c>
      <c r="L12" s="4">
        <f>IFERROR(I12/I22, 0)</f>
        <v>4.9504950495049506E-3</v>
      </c>
      <c r="M12" s="4">
        <f>IFERROR(J12/J22, 0)</f>
        <v>0</v>
      </c>
    </row>
    <row r="13" spans="1:13">
      <c r="A13" s="1" t="s">
        <v>31</v>
      </c>
      <c r="B13" s="1" t="s">
        <v>14</v>
      </c>
      <c r="C13" s="1">
        <v>10</v>
      </c>
      <c r="D13" s="8">
        <v>774900000</v>
      </c>
      <c r="E13" s="8">
        <v>975920000</v>
      </c>
      <c r="F13" s="1">
        <f t="shared" si="0"/>
        <v>1750820000</v>
      </c>
      <c r="G13" s="4">
        <f>IFERROR(D13/D22, 0)</f>
        <v>8.5966466944891091E-4</v>
      </c>
      <c r="H13" s="4">
        <f>IFERROR(E13/E22, 0)</f>
        <v>0.66172143041184683</v>
      </c>
      <c r="I13" s="1">
        <v>7</v>
      </c>
      <c r="J13" s="1">
        <v>11</v>
      </c>
      <c r="K13" s="1">
        <f t="shared" si="1"/>
        <v>18</v>
      </c>
      <c r="L13" s="4">
        <f>IFERROR(I13/I22, 0)</f>
        <v>1.7326732673267327E-3</v>
      </c>
      <c r="M13" s="4">
        <f>IFERROR(J13/J22, 0)</f>
        <v>0.6875</v>
      </c>
    </row>
    <row r="14" spans="1:13">
      <c r="A14" s="1" t="s">
        <v>31</v>
      </c>
      <c r="B14" s="1" t="s">
        <v>14</v>
      </c>
      <c r="C14" s="1">
        <v>11</v>
      </c>
      <c r="D14" s="8">
        <v>1219100000</v>
      </c>
      <c r="E14" s="8">
        <v>0</v>
      </c>
      <c r="F14" s="1">
        <f t="shared" si="0"/>
        <v>1219100000</v>
      </c>
      <c r="G14" s="4">
        <f>IFERROR(D14/D22, 0)</f>
        <v>1.3524547664539519E-3</v>
      </c>
      <c r="H14" s="4">
        <f>IFERROR(E14/E22, 0)</f>
        <v>0</v>
      </c>
      <c r="I14" s="1">
        <v>13</v>
      </c>
      <c r="J14" s="1">
        <v>0</v>
      </c>
      <c r="K14" s="1">
        <f t="shared" si="1"/>
        <v>13</v>
      </c>
      <c r="L14" s="4">
        <f>IFERROR(I14/I22, 0)</f>
        <v>3.2178217821782176E-3</v>
      </c>
      <c r="M14" s="4">
        <f>IFERROR(J14/J22, 0)</f>
        <v>0</v>
      </c>
    </row>
    <row r="15" spans="1:13">
      <c r="A15" s="1" t="s">
        <v>31</v>
      </c>
      <c r="B15" s="1" t="s">
        <v>14</v>
      </c>
      <c r="C15" s="1">
        <v>12</v>
      </c>
      <c r="D15" s="8">
        <v>2008600000</v>
      </c>
      <c r="E15" s="8">
        <v>85000000</v>
      </c>
      <c r="F15" s="1">
        <f t="shared" si="0"/>
        <v>2093600000</v>
      </c>
      <c r="G15" s="4">
        <f>IFERROR(D15/D22, 0)</f>
        <v>2.2283164989741677E-3</v>
      </c>
      <c r="H15" s="4">
        <f>IFERROR(E15/E22, 0)</f>
        <v>5.763415196430751E-2</v>
      </c>
      <c r="I15" s="1">
        <v>20</v>
      </c>
      <c r="J15" s="1">
        <v>1</v>
      </c>
      <c r="K15" s="1">
        <f t="shared" si="1"/>
        <v>21</v>
      </c>
      <c r="L15" s="4">
        <f>IFERROR(I15/I22, 0)</f>
        <v>4.9504950495049506E-3</v>
      </c>
      <c r="M15" s="4">
        <f>IFERROR(J15/J22, 0)</f>
        <v>6.25E-2</v>
      </c>
    </row>
    <row r="16" spans="1:13">
      <c r="A16" s="1" t="s">
        <v>31</v>
      </c>
      <c r="B16" s="1" t="s">
        <v>14</v>
      </c>
      <c r="C16" s="1">
        <v>13</v>
      </c>
      <c r="D16" s="8">
        <v>669155000</v>
      </c>
      <c r="E16" s="8">
        <v>0</v>
      </c>
      <c r="F16" s="1">
        <f t="shared" si="0"/>
        <v>669155000</v>
      </c>
      <c r="G16" s="4">
        <f>IFERROR(D16/D22, 0)</f>
        <v>7.4235244790951866E-4</v>
      </c>
      <c r="H16" s="4">
        <f>IFERROR(E16/E22, 0)</f>
        <v>0</v>
      </c>
      <c r="I16" s="1">
        <v>6</v>
      </c>
      <c r="J16" s="1">
        <v>0</v>
      </c>
      <c r="K16" s="1">
        <f t="shared" si="1"/>
        <v>6</v>
      </c>
      <c r="L16" s="4">
        <f>IFERROR(I16/I22, 0)</f>
        <v>1.4851485148514852E-3</v>
      </c>
      <c r="M16" s="4">
        <f>IFERROR(J16/J22, 0)</f>
        <v>0</v>
      </c>
    </row>
    <row r="17" spans="1:13">
      <c r="A17" s="1" t="s">
        <v>31</v>
      </c>
      <c r="B17" s="1" t="s">
        <v>14</v>
      </c>
      <c r="C17" s="1">
        <v>14</v>
      </c>
      <c r="D17" s="8">
        <v>725100000</v>
      </c>
      <c r="E17" s="8">
        <v>240000000</v>
      </c>
      <c r="F17" s="1">
        <f t="shared" si="0"/>
        <v>965100000</v>
      </c>
      <c r="G17" s="4">
        <f>IFERROR(D17/D22, 0)</f>
        <v>8.0441715294541922E-4</v>
      </c>
      <c r="H17" s="4">
        <f>IFERROR(E17/E22, 0)</f>
        <v>0.16273172319333884</v>
      </c>
      <c r="I17" s="1">
        <v>9</v>
      </c>
      <c r="J17" s="1">
        <v>2</v>
      </c>
      <c r="K17" s="1">
        <f t="shared" si="1"/>
        <v>11</v>
      </c>
      <c r="L17" s="4">
        <f>IFERROR(I17/I22, 0)</f>
        <v>2.2277227722772275E-3</v>
      </c>
      <c r="M17" s="4">
        <f>IFERROR(J17/J22, 0)</f>
        <v>0.125</v>
      </c>
    </row>
    <row r="18" spans="1:13">
      <c r="A18" s="1" t="s">
        <v>31</v>
      </c>
      <c r="B18" s="1" t="s">
        <v>14</v>
      </c>
      <c r="C18" s="1">
        <v>15</v>
      </c>
      <c r="D18" s="8">
        <v>165000000</v>
      </c>
      <c r="E18" s="8">
        <v>0</v>
      </c>
      <c r="F18" s="1">
        <f t="shared" si="0"/>
        <v>165000000</v>
      </c>
      <c r="G18" s="4">
        <f>IFERROR(D18/D22, 0)</f>
        <v>1.8304900046337631E-4</v>
      </c>
      <c r="H18" s="4">
        <f>IFERROR(E18/E22, 0)</f>
        <v>0</v>
      </c>
      <c r="I18" s="1">
        <v>2</v>
      </c>
      <c r="J18" s="1">
        <v>0</v>
      </c>
      <c r="K18" s="1">
        <f t="shared" si="1"/>
        <v>2</v>
      </c>
      <c r="L18" s="4">
        <f>IFERROR(I18/I22, 0)</f>
        <v>4.9504950495049506E-4</v>
      </c>
      <c r="M18" s="4">
        <f>IFERROR(J18/J22, 0)</f>
        <v>0</v>
      </c>
    </row>
    <row r="19" spans="1:13">
      <c r="A19" s="1" t="s">
        <v>31</v>
      </c>
      <c r="B19" s="1" t="s">
        <v>14</v>
      </c>
      <c r="C19" s="1">
        <v>16</v>
      </c>
      <c r="D19" s="8">
        <v>613500000</v>
      </c>
      <c r="E19" s="8">
        <v>0</v>
      </c>
      <c r="F19" s="1">
        <f t="shared" si="0"/>
        <v>613500000</v>
      </c>
      <c r="G19" s="4">
        <f>IFERROR(D19/D22, 0)</f>
        <v>6.8060946535928105E-4</v>
      </c>
      <c r="H19" s="4">
        <f>IFERROR(E19/E22, 0)</f>
        <v>0</v>
      </c>
      <c r="I19" s="1">
        <v>8</v>
      </c>
      <c r="J19" s="1">
        <v>0</v>
      </c>
      <c r="K19" s="1">
        <f t="shared" si="1"/>
        <v>8</v>
      </c>
      <c r="L19" s="4">
        <f>IFERROR(I19/I22, 0)</f>
        <v>1.9801980198019802E-3</v>
      </c>
      <c r="M19" s="4">
        <f>IFERROR(J19/J22, 0)</f>
        <v>0</v>
      </c>
    </row>
    <row r="20" spans="1:13">
      <c r="A20" s="1" t="s">
        <v>31</v>
      </c>
      <c r="B20" s="1" t="s">
        <v>14</v>
      </c>
      <c r="C20" s="1">
        <v>17</v>
      </c>
      <c r="D20" s="8">
        <v>332700000</v>
      </c>
      <c r="E20" s="8">
        <v>63000000</v>
      </c>
      <c r="F20" s="1">
        <f t="shared" si="0"/>
        <v>395700000</v>
      </c>
      <c r="G20" s="4">
        <f>IFERROR(D20/D22, 0)</f>
        <v>3.6909334820706244E-4</v>
      </c>
      <c r="H20" s="4">
        <f>IFERROR(E20/E22, 0)</f>
        <v>4.2717077338251447E-2</v>
      </c>
      <c r="I20" s="1">
        <v>3</v>
      </c>
      <c r="J20" s="1">
        <v>1</v>
      </c>
      <c r="K20" s="1">
        <f t="shared" si="1"/>
        <v>4</v>
      </c>
      <c r="L20" s="4">
        <f>IFERROR(I20/I22, 0)</f>
        <v>7.4257425742574258E-4</v>
      </c>
      <c r="M20" s="4">
        <f>IFERROR(J20/J22, 0)</f>
        <v>6.25E-2</v>
      </c>
    </row>
    <row r="21" spans="1:13">
      <c r="A21" s="1" t="s">
        <v>31</v>
      </c>
      <c r="B21" s="1" t="s">
        <v>14</v>
      </c>
      <c r="C21" s="1">
        <v>18</v>
      </c>
      <c r="D21" s="8">
        <v>271200000</v>
      </c>
      <c r="E21" s="8">
        <v>110900000</v>
      </c>
      <c r="F21" s="1">
        <f t="shared" si="0"/>
        <v>382100000</v>
      </c>
      <c r="G21" s="4">
        <f>IFERROR(D21/D22, 0)</f>
        <v>3.0086599348889487E-4</v>
      </c>
      <c r="H21" s="4">
        <f>IFERROR(E21/E22, 0)</f>
        <v>7.5195617092255321E-2</v>
      </c>
      <c r="I21" s="1">
        <v>3</v>
      </c>
      <c r="J21" s="1">
        <v>1</v>
      </c>
      <c r="K21" s="1">
        <f t="shared" si="1"/>
        <v>4</v>
      </c>
      <c r="L21" s="4">
        <f>IFERROR(I21/I22, 0)</f>
        <v>7.4257425742574258E-4</v>
      </c>
      <c r="M21" s="4">
        <f>IFERROR(J21/J22, 0)</f>
        <v>6.25E-2</v>
      </c>
    </row>
    <row r="22" spans="1:13" ht="19">
      <c r="A22" s="3"/>
      <c r="B22" s="3" t="s">
        <v>16</v>
      </c>
      <c r="C22" s="3"/>
      <c r="D22" s="10">
        <f>SUM(D3:D21)</f>
        <v>901397984049.69995</v>
      </c>
      <c r="E22" s="10">
        <f>SUM(E3:E21)</f>
        <v>1474820000</v>
      </c>
      <c r="F22" s="3">
        <f>SUM(F3:F21)</f>
        <v>902872804049.69995</v>
      </c>
      <c r="G22" s="6"/>
      <c r="H22" s="6"/>
      <c r="I22" s="3">
        <f>SUM(I3:I21)</f>
        <v>4040</v>
      </c>
      <c r="J22" s="3">
        <f>SUM(J3:J21)</f>
        <v>16</v>
      </c>
      <c r="K22" s="3">
        <f>SUM(K3:K21)</f>
        <v>4056</v>
      </c>
      <c r="L22" s="6"/>
      <c r="M22" s="6"/>
    </row>
    <row r="23" spans="1:13">
      <c r="A23" s="1" t="s">
        <v>31</v>
      </c>
      <c r="B23" s="1" t="s">
        <v>15</v>
      </c>
      <c r="C23" s="1">
        <v>0</v>
      </c>
      <c r="D23" s="8">
        <v>3289950346</v>
      </c>
      <c r="E23" s="8">
        <v>745927000</v>
      </c>
      <c r="F23" s="1">
        <f t="shared" ref="F23:F34" si="2">SUM(D23:E23)</f>
        <v>4035877346</v>
      </c>
      <c r="G23" s="4">
        <f>IFERROR(D23/D35, 0)</f>
        <v>0.37374942195002225</v>
      </c>
      <c r="H23" s="4">
        <f>IFERROR(E23/E35, 0)</f>
        <v>0.27575591613106248</v>
      </c>
      <c r="I23" s="1">
        <v>155</v>
      </c>
      <c r="J23" s="1">
        <v>36</v>
      </c>
      <c r="K23" s="1">
        <f t="shared" ref="K23:K34" si="3">SUM(I23:J23)</f>
        <v>191</v>
      </c>
      <c r="L23" s="4">
        <f>IFERROR(I23/I35, 0)</f>
        <v>0.45722713864306785</v>
      </c>
      <c r="M23" s="4">
        <f>IFERROR(J23/J35, 0)</f>
        <v>0.23225806451612904</v>
      </c>
    </row>
    <row r="24" spans="1:13">
      <c r="A24" s="1" t="s">
        <v>31</v>
      </c>
      <c r="B24" s="1" t="s">
        <v>15</v>
      </c>
      <c r="C24" s="1">
        <v>1</v>
      </c>
      <c r="D24" s="8">
        <v>1633405000</v>
      </c>
      <c r="E24" s="8">
        <v>549686600</v>
      </c>
      <c r="F24" s="1">
        <f t="shared" si="2"/>
        <v>2183091600</v>
      </c>
      <c r="G24" s="4">
        <f>IFERROR(D24/D35, 0)</f>
        <v>0.18556030041684893</v>
      </c>
      <c r="H24" s="4">
        <f>IFERROR(E24/E35, 0)</f>
        <v>0.20320933813626388</v>
      </c>
      <c r="I24" s="1">
        <v>52</v>
      </c>
      <c r="J24" s="1">
        <v>28</v>
      </c>
      <c r="K24" s="1">
        <f t="shared" si="3"/>
        <v>80</v>
      </c>
      <c r="L24" s="4">
        <f>IFERROR(I24/I35, 0)</f>
        <v>0.15339233038348082</v>
      </c>
      <c r="M24" s="4">
        <f>IFERROR(J24/J35, 0)</f>
        <v>0.18064516129032257</v>
      </c>
    </row>
    <row r="25" spans="1:13">
      <c r="A25" s="1" t="s">
        <v>31</v>
      </c>
      <c r="B25" s="1" t="s">
        <v>15</v>
      </c>
      <c r="C25" s="1">
        <v>2</v>
      </c>
      <c r="D25" s="8">
        <v>553011000</v>
      </c>
      <c r="E25" s="8">
        <v>532672000</v>
      </c>
      <c r="F25" s="1">
        <f t="shared" si="2"/>
        <v>1085683000</v>
      </c>
      <c r="G25" s="4">
        <f>IFERROR(D25/D35, 0)</f>
        <v>6.2823909130816938E-2</v>
      </c>
      <c r="H25" s="4">
        <f>IFERROR(E25/E35, 0)</f>
        <v>0.19691934379284479</v>
      </c>
      <c r="I25" s="1">
        <v>32</v>
      </c>
      <c r="J25" s="1">
        <v>29</v>
      </c>
      <c r="K25" s="1">
        <f t="shared" si="3"/>
        <v>61</v>
      </c>
      <c r="L25" s="4">
        <f>IFERROR(I25/I35, 0)</f>
        <v>9.4395280235988199E-2</v>
      </c>
      <c r="M25" s="4">
        <f>IFERROR(J25/J35, 0)</f>
        <v>0.18709677419354839</v>
      </c>
    </row>
    <row r="26" spans="1:13">
      <c r="A26" s="1" t="s">
        <v>31</v>
      </c>
      <c r="B26" s="1" t="s">
        <v>15</v>
      </c>
      <c r="C26" s="1">
        <v>3</v>
      </c>
      <c r="D26" s="8">
        <v>2576800000</v>
      </c>
      <c r="E26" s="8">
        <v>439394680</v>
      </c>
      <c r="F26" s="1">
        <f t="shared" si="2"/>
        <v>3016194680</v>
      </c>
      <c r="G26" s="4">
        <f>IFERROR(D26/D35, 0)</f>
        <v>0.2927331446359821</v>
      </c>
      <c r="H26" s="4">
        <f>IFERROR(E26/E35, 0)</f>
        <v>0.16243638120957554</v>
      </c>
      <c r="I26" s="1">
        <v>29</v>
      </c>
      <c r="J26" s="1">
        <v>24</v>
      </c>
      <c r="K26" s="1">
        <f t="shared" si="3"/>
        <v>53</v>
      </c>
      <c r="L26" s="4">
        <f>IFERROR(I26/I35, 0)</f>
        <v>8.5545722713864306E-2</v>
      </c>
      <c r="M26" s="4">
        <f>IFERROR(J26/J35, 0)</f>
        <v>0.15483870967741936</v>
      </c>
    </row>
    <row r="27" spans="1:13">
      <c r="A27" s="1" t="s">
        <v>31</v>
      </c>
      <c r="B27" s="1" t="s">
        <v>15</v>
      </c>
      <c r="C27" s="1">
        <v>4</v>
      </c>
      <c r="D27" s="8">
        <v>394560000</v>
      </c>
      <c r="E27" s="8">
        <v>253070000</v>
      </c>
      <c r="F27" s="1">
        <f t="shared" si="2"/>
        <v>647630000</v>
      </c>
      <c r="G27" s="4">
        <f>IFERROR(D27/D35, 0)</f>
        <v>4.4823342730352801E-2</v>
      </c>
      <c r="H27" s="4">
        <f>IFERROR(E27/E35, 0)</f>
        <v>9.3555468156117136E-2</v>
      </c>
      <c r="I27" s="1">
        <v>30</v>
      </c>
      <c r="J27" s="1">
        <v>19</v>
      </c>
      <c r="K27" s="1">
        <f t="shared" si="3"/>
        <v>49</v>
      </c>
      <c r="L27" s="4">
        <f>IFERROR(I27/I35, 0)</f>
        <v>8.8495575221238937E-2</v>
      </c>
      <c r="M27" s="4">
        <f>IFERROR(J27/J35, 0)</f>
        <v>0.12258064516129032</v>
      </c>
    </row>
    <row r="28" spans="1:13">
      <c r="A28" s="1" t="s">
        <v>31</v>
      </c>
      <c r="B28" s="1" t="s">
        <v>15</v>
      </c>
      <c r="C28" s="1">
        <v>5</v>
      </c>
      <c r="D28" s="8">
        <v>112800000</v>
      </c>
      <c r="E28" s="8">
        <v>122800000</v>
      </c>
      <c r="F28" s="1">
        <f t="shared" si="2"/>
        <v>235600000</v>
      </c>
      <c r="G28" s="4">
        <f>IFERROR(D28/D35, 0)</f>
        <v>1.2814459296390399E-2</v>
      </c>
      <c r="H28" s="4">
        <f>IFERROR(E28/E35, 0)</f>
        <v>4.5396971152531648E-2</v>
      </c>
      <c r="I28" s="1">
        <v>14</v>
      </c>
      <c r="J28" s="1">
        <v>11</v>
      </c>
      <c r="K28" s="1">
        <f t="shared" si="3"/>
        <v>25</v>
      </c>
      <c r="L28" s="4">
        <f>IFERROR(I28/I35, 0)</f>
        <v>4.1297935103244837E-2</v>
      </c>
      <c r="M28" s="4">
        <f>IFERROR(J28/J35, 0)</f>
        <v>7.0967741935483872E-2</v>
      </c>
    </row>
    <row r="29" spans="1:13">
      <c r="A29" s="1" t="s">
        <v>31</v>
      </c>
      <c r="B29" s="1" t="s">
        <v>15</v>
      </c>
      <c r="C29" s="1">
        <v>6</v>
      </c>
      <c r="D29" s="8">
        <v>79550000</v>
      </c>
      <c r="E29" s="8">
        <v>33780000</v>
      </c>
      <c r="F29" s="1">
        <f t="shared" si="2"/>
        <v>113330000</v>
      </c>
      <c r="G29" s="4">
        <f>IFERROR(D29/D35, 0)</f>
        <v>9.0371474913817033E-3</v>
      </c>
      <c r="H29" s="4">
        <f>IFERROR(E29/E35, 0)</f>
        <v>1.2487863888701295E-2</v>
      </c>
      <c r="I29" s="1">
        <v>8</v>
      </c>
      <c r="J29" s="1">
        <v>4</v>
      </c>
      <c r="K29" s="1">
        <f t="shared" si="3"/>
        <v>12</v>
      </c>
      <c r="L29" s="4">
        <f>IFERROR(I29/I35, 0)</f>
        <v>2.359882005899705E-2</v>
      </c>
      <c r="M29" s="4">
        <f>IFERROR(J29/J35, 0)</f>
        <v>2.5806451612903226E-2</v>
      </c>
    </row>
    <row r="30" spans="1:13">
      <c r="A30" s="1" t="s">
        <v>31</v>
      </c>
      <c r="B30" s="1" t="s">
        <v>15</v>
      </c>
      <c r="C30" s="1">
        <v>7</v>
      </c>
      <c r="D30" s="8">
        <v>95180000</v>
      </c>
      <c r="E30" s="8">
        <v>10500000</v>
      </c>
      <c r="F30" s="1">
        <f t="shared" si="2"/>
        <v>105680000</v>
      </c>
      <c r="G30" s="4">
        <f>IFERROR(D30/D35, 0)</f>
        <v>1.0812768048142182E-2</v>
      </c>
      <c r="H30" s="4">
        <f>IFERROR(E30/E35, 0)</f>
        <v>3.8816628428467617E-3</v>
      </c>
      <c r="I30" s="1">
        <v>8</v>
      </c>
      <c r="J30" s="1">
        <v>1</v>
      </c>
      <c r="K30" s="1">
        <f t="shared" si="3"/>
        <v>9</v>
      </c>
      <c r="L30" s="4">
        <f>IFERROR(I30/I35, 0)</f>
        <v>2.359882005899705E-2</v>
      </c>
      <c r="M30" s="4">
        <f>IFERROR(J30/J35, 0)</f>
        <v>6.4516129032258064E-3</v>
      </c>
    </row>
    <row r="31" spans="1:13">
      <c r="A31" s="1" t="s">
        <v>31</v>
      </c>
      <c r="B31" s="1" t="s">
        <v>15</v>
      </c>
      <c r="C31" s="1">
        <v>8</v>
      </c>
      <c r="D31" s="8">
        <v>18100000</v>
      </c>
      <c r="E31" s="8">
        <v>17196000</v>
      </c>
      <c r="F31" s="1">
        <f t="shared" si="2"/>
        <v>35296000</v>
      </c>
      <c r="G31" s="4">
        <f>IFERROR(D31/D35, 0)</f>
        <v>2.0562208622754096E-3</v>
      </c>
      <c r="H31" s="4">
        <f>IFERROR(E31/E35, 0)</f>
        <v>6.3570546900564677E-3</v>
      </c>
      <c r="I31" s="1">
        <v>3</v>
      </c>
      <c r="J31" s="1">
        <v>3</v>
      </c>
      <c r="K31" s="1">
        <f t="shared" si="3"/>
        <v>6</v>
      </c>
      <c r="L31" s="4">
        <f>IFERROR(I31/I35, 0)</f>
        <v>8.8495575221238937E-3</v>
      </c>
      <c r="M31" s="4">
        <f>IFERROR(J31/J35, 0)</f>
        <v>1.935483870967742E-2</v>
      </c>
    </row>
    <row r="32" spans="1:13">
      <c r="A32" s="1" t="s">
        <v>31</v>
      </c>
      <c r="B32" s="1" t="s">
        <v>15</v>
      </c>
      <c r="C32" s="1">
        <v>9</v>
      </c>
      <c r="D32" s="8">
        <v>23800000</v>
      </c>
      <c r="E32" s="8">
        <v>0</v>
      </c>
      <c r="F32" s="1">
        <f t="shared" si="2"/>
        <v>23800000</v>
      </c>
      <c r="G32" s="4">
        <f>IFERROR(D32/D35, 0)</f>
        <v>2.703760028848329E-3</v>
      </c>
      <c r="H32" s="4">
        <f>IFERROR(E32/E35, 0)</f>
        <v>0</v>
      </c>
      <c r="I32" s="1">
        <v>4</v>
      </c>
      <c r="J32" s="1">
        <v>0</v>
      </c>
      <c r="K32" s="1">
        <f t="shared" si="3"/>
        <v>4</v>
      </c>
      <c r="L32" s="4">
        <f>IFERROR(I32/I35, 0)</f>
        <v>1.1799410029498525E-2</v>
      </c>
      <c r="M32" s="4">
        <f>IFERROR(J32/J35, 0)</f>
        <v>0</v>
      </c>
    </row>
    <row r="33" spans="1:13">
      <c r="A33" s="1" t="s">
        <v>31</v>
      </c>
      <c r="B33" s="1" t="s">
        <v>15</v>
      </c>
      <c r="C33" s="1">
        <v>10</v>
      </c>
      <c r="D33" s="8">
        <v>20400000</v>
      </c>
      <c r="E33" s="8">
        <v>0</v>
      </c>
      <c r="F33" s="1">
        <f t="shared" si="2"/>
        <v>20400000</v>
      </c>
      <c r="G33" s="4">
        <f>IFERROR(D33/D35, 0)</f>
        <v>2.3175085961557105E-3</v>
      </c>
      <c r="H33" s="4">
        <f>IFERROR(E33/E35, 0)</f>
        <v>0</v>
      </c>
      <c r="I33" s="1">
        <v>3</v>
      </c>
      <c r="J33" s="1">
        <v>0</v>
      </c>
      <c r="K33" s="1">
        <f t="shared" si="3"/>
        <v>3</v>
      </c>
      <c r="L33" s="4">
        <f>IFERROR(I33/I35, 0)</f>
        <v>8.8495575221238937E-3</v>
      </c>
      <c r="M33" s="4">
        <f>IFERROR(J33/J35, 0)</f>
        <v>0</v>
      </c>
    </row>
    <row r="34" spans="1:13">
      <c r="A34" s="1" t="s">
        <v>31</v>
      </c>
      <c r="B34" s="1" t="s">
        <v>15</v>
      </c>
      <c r="C34" s="1">
        <v>14</v>
      </c>
      <c r="D34" s="8">
        <v>5000000</v>
      </c>
      <c r="E34" s="8">
        <v>0</v>
      </c>
      <c r="F34" s="1">
        <f t="shared" si="2"/>
        <v>5000000</v>
      </c>
      <c r="G34" s="4">
        <f>IFERROR(D34/D35, 0)</f>
        <v>5.6801681278326232E-4</v>
      </c>
      <c r="H34" s="4">
        <f>IFERROR(E34/E35, 0)</f>
        <v>0</v>
      </c>
      <c r="I34" s="1">
        <v>1</v>
      </c>
      <c r="J34" s="1">
        <v>0</v>
      </c>
      <c r="K34" s="1">
        <f t="shared" si="3"/>
        <v>1</v>
      </c>
      <c r="L34" s="4">
        <f>IFERROR(I34/I35, 0)</f>
        <v>2.9498525073746312E-3</v>
      </c>
      <c r="M34" s="4">
        <f>IFERROR(J34/J35, 0)</f>
        <v>0</v>
      </c>
    </row>
    <row r="35" spans="1:13" ht="19">
      <c r="A35" s="3"/>
      <c r="B35" s="3" t="s">
        <v>17</v>
      </c>
      <c r="C35" s="3"/>
      <c r="D35" s="10">
        <f>SUM(D23:D34)</f>
        <v>8802556346</v>
      </c>
      <c r="E35" s="10">
        <f>SUM(E23:E34)</f>
        <v>2705026280</v>
      </c>
      <c r="F35" s="3">
        <f>SUM(F23:F34)</f>
        <v>11507582626</v>
      </c>
      <c r="G35" s="6"/>
      <c r="H35" s="6"/>
      <c r="I35" s="3">
        <f>SUM(I23:I34)</f>
        <v>339</v>
      </c>
      <c r="J35" s="3">
        <f>SUM(J23:J34)</f>
        <v>155</v>
      </c>
      <c r="K35" s="3">
        <f>SUM(K23:K34)</f>
        <v>494</v>
      </c>
      <c r="L35" s="6"/>
      <c r="M35" s="6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211B-6D92-41F1-973D-22BFFE197AB4}">
  <sheetPr codeName="Sheet46"/>
  <dimension ref="A1:M50"/>
  <sheetViews>
    <sheetView topLeftCell="A4"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11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13</v>
      </c>
      <c r="B3" s="1" t="s">
        <v>14</v>
      </c>
      <c r="C3" s="1">
        <v>0</v>
      </c>
      <c r="D3" s="8">
        <v>146183303275</v>
      </c>
      <c r="E3" s="8">
        <v>0</v>
      </c>
      <c r="F3" s="1">
        <f t="shared" ref="F3:F19" si="0">SUM(D3:E3)</f>
        <v>146183303275</v>
      </c>
      <c r="G3" s="4">
        <f>IFERROR(D3/D20, 0)</f>
        <v>0.18899380291169718</v>
      </c>
      <c r="H3" s="4">
        <f>IFERROR(E3/E20, 0)</f>
        <v>0</v>
      </c>
      <c r="I3" s="1">
        <v>538</v>
      </c>
      <c r="J3" s="1">
        <v>0</v>
      </c>
      <c r="K3" s="1">
        <f t="shared" ref="K3:K19" si="1">SUM(I3:J3)</f>
        <v>538</v>
      </c>
      <c r="L3" s="4">
        <f>IFERROR(I3/I20, 0)</f>
        <v>0.15389016018306637</v>
      </c>
      <c r="M3" s="4">
        <f>IFERROR(J3/J20, 0)</f>
        <v>0</v>
      </c>
    </row>
    <row r="4" spans="1:13">
      <c r="A4" s="1" t="s">
        <v>13</v>
      </c>
      <c r="B4" s="1" t="s">
        <v>14</v>
      </c>
      <c r="C4" s="1">
        <v>1</v>
      </c>
      <c r="D4" s="8">
        <v>130606936967.55</v>
      </c>
      <c r="E4" s="8">
        <v>0</v>
      </c>
      <c r="F4" s="1">
        <f t="shared" si="0"/>
        <v>130606936967.55</v>
      </c>
      <c r="G4" s="4">
        <f>IFERROR(D4/D20, 0)</f>
        <v>0.1688558210899794</v>
      </c>
      <c r="H4" s="4">
        <f>IFERROR(E4/E20, 0)</f>
        <v>0</v>
      </c>
      <c r="I4" s="1">
        <v>501</v>
      </c>
      <c r="J4" s="1">
        <v>0</v>
      </c>
      <c r="K4" s="1">
        <f t="shared" si="1"/>
        <v>501</v>
      </c>
      <c r="L4" s="4">
        <f>IFERROR(I4/I20, 0)</f>
        <v>0.1433066361556064</v>
      </c>
      <c r="M4" s="4">
        <f>IFERROR(J4/J20, 0)</f>
        <v>0</v>
      </c>
    </row>
    <row r="5" spans="1:13">
      <c r="A5" s="1" t="s">
        <v>13</v>
      </c>
      <c r="B5" s="1" t="s">
        <v>14</v>
      </c>
      <c r="C5" s="1">
        <v>2</v>
      </c>
      <c r="D5" s="8">
        <v>82651757069</v>
      </c>
      <c r="E5" s="8">
        <v>0</v>
      </c>
      <c r="F5" s="1">
        <f t="shared" si="0"/>
        <v>82651757069</v>
      </c>
      <c r="G5" s="4">
        <f>IFERROR(D5/D20, 0)</f>
        <v>0.10685673080200178</v>
      </c>
      <c r="H5" s="4">
        <f>IFERROR(E5/E20, 0)</f>
        <v>0</v>
      </c>
      <c r="I5" s="1">
        <v>340</v>
      </c>
      <c r="J5" s="1">
        <v>0</v>
      </c>
      <c r="K5" s="1">
        <f t="shared" si="1"/>
        <v>340</v>
      </c>
      <c r="L5" s="4">
        <f>IFERROR(I5/I20, 0)</f>
        <v>9.7254004576659045E-2</v>
      </c>
      <c r="M5" s="4">
        <f>IFERROR(J5/J20, 0)</f>
        <v>0</v>
      </c>
    </row>
    <row r="6" spans="1:13">
      <c r="A6" s="1" t="s">
        <v>13</v>
      </c>
      <c r="B6" s="1" t="s">
        <v>14</v>
      </c>
      <c r="C6" s="1">
        <v>3</v>
      </c>
      <c r="D6" s="8">
        <v>103971805713.45</v>
      </c>
      <c r="E6" s="8">
        <v>0</v>
      </c>
      <c r="F6" s="1">
        <f t="shared" si="0"/>
        <v>103971805713.45</v>
      </c>
      <c r="G6" s="4">
        <f>IFERROR(D6/D20, 0)</f>
        <v>0.13442046059402155</v>
      </c>
      <c r="H6" s="4">
        <f>IFERROR(E6/E20, 0)</f>
        <v>0</v>
      </c>
      <c r="I6" s="1">
        <v>451</v>
      </c>
      <c r="J6" s="1">
        <v>0</v>
      </c>
      <c r="K6" s="1">
        <f t="shared" si="1"/>
        <v>451</v>
      </c>
      <c r="L6" s="4">
        <f>IFERROR(I6/I20, 0)</f>
        <v>0.12900457665903889</v>
      </c>
      <c r="M6" s="4">
        <f>IFERROR(J6/J20, 0)</f>
        <v>0</v>
      </c>
    </row>
    <row r="7" spans="1:13">
      <c r="A7" s="1" t="s">
        <v>13</v>
      </c>
      <c r="B7" s="1" t="s">
        <v>14</v>
      </c>
      <c r="C7" s="1">
        <v>4</v>
      </c>
      <c r="D7" s="8">
        <v>78945136061.050003</v>
      </c>
      <c r="E7" s="8">
        <v>0</v>
      </c>
      <c r="F7" s="1">
        <f t="shared" si="0"/>
        <v>78945136061.050003</v>
      </c>
      <c r="G7" s="4">
        <f>IFERROR(D7/D20, 0)</f>
        <v>0.10206460759401116</v>
      </c>
      <c r="H7" s="4">
        <f>IFERROR(E7/E20, 0)</f>
        <v>0</v>
      </c>
      <c r="I7" s="1">
        <v>365</v>
      </c>
      <c r="J7" s="1">
        <v>0</v>
      </c>
      <c r="K7" s="1">
        <f t="shared" si="1"/>
        <v>365</v>
      </c>
      <c r="L7" s="4">
        <f>IFERROR(I7/I20, 0)</f>
        <v>0.10440503432494279</v>
      </c>
      <c r="M7" s="4">
        <f>IFERROR(J7/J20, 0)</f>
        <v>0</v>
      </c>
    </row>
    <row r="8" spans="1:13">
      <c r="A8" s="1" t="s">
        <v>13</v>
      </c>
      <c r="B8" s="1" t="s">
        <v>14</v>
      </c>
      <c r="C8" s="1">
        <v>5</v>
      </c>
      <c r="D8" s="8">
        <v>77539203074.050003</v>
      </c>
      <c r="E8" s="8">
        <v>0</v>
      </c>
      <c r="F8" s="1">
        <f t="shared" si="0"/>
        <v>77539203074.050003</v>
      </c>
      <c r="G8" s="4">
        <f>IFERROR(D8/D20, 0)</f>
        <v>0.10024694021408971</v>
      </c>
      <c r="H8" s="4">
        <f>IFERROR(E8/E20, 0)</f>
        <v>0</v>
      </c>
      <c r="I8" s="1">
        <v>382</v>
      </c>
      <c r="J8" s="1">
        <v>0</v>
      </c>
      <c r="K8" s="1">
        <f t="shared" si="1"/>
        <v>382</v>
      </c>
      <c r="L8" s="4">
        <f>IFERROR(I8/I20, 0)</f>
        <v>0.10926773455377574</v>
      </c>
      <c r="M8" s="4">
        <f>IFERROR(J8/J20, 0)</f>
        <v>0</v>
      </c>
    </row>
    <row r="9" spans="1:13">
      <c r="A9" s="1" t="s">
        <v>13</v>
      </c>
      <c r="B9" s="1" t="s">
        <v>14</v>
      </c>
      <c r="C9" s="1">
        <v>6</v>
      </c>
      <c r="D9" s="8">
        <v>57224053735.800003</v>
      </c>
      <c r="E9" s="8">
        <v>0</v>
      </c>
      <c r="F9" s="1">
        <f t="shared" si="0"/>
        <v>57224053735.800003</v>
      </c>
      <c r="G9" s="4">
        <f>IFERROR(D9/D20, 0)</f>
        <v>7.3982399434544141E-2</v>
      </c>
      <c r="H9" s="4">
        <f>IFERROR(E9/E20, 0)</f>
        <v>0</v>
      </c>
      <c r="I9" s="1">
        <v>343</v>
      </c>
      <c r="J9" s="1">
        <v>0</v>
      </c>
      <c r="K9" s="1">
        <f t="shared" si="1"/>
        <v>343</v>
      </c>
      <c r="L9" s="4">
        <f>IFERROR(I9/I20, 0)</f>
        <v>9.8112128146453093E-2</v>
      </c>
      <c r="M9" s="4">
        <f>IFERROR(J9/J20, 0)</f>
        <v>0</v>
      </c>
    </row>
    <row r="10" spans="1:13">
      <c r="A10" s="1" t="s">
        <v>13</v>
      </c>
      <c r="B10" s="1" t="s">
        <v>14</v>
      </c>
      <c r="C10" s="1">
        <v>7</v>
      </c>
      <c r="D10" s="8">
        <v>44363035183</v>
      </c>
      <c r="E10" s="8">
        <v>0</v>
      </c>
      <c r="F10" s="1">
        <f t="shared" si="0"/>
        <v>44363035183</v>
      </c>
      <c r="G10" s="4">
        <f>IFERROR(D10/D20, 0)</f>
        <v>5.7354968317879458E-2</v>
      </c>
      <c r="H10" s="4">
        <f>IFERROR(E10/E20, 0)</f>
        <v>0</v>
      </c>
      <c r="I10" s="1">
        <v>262</v>
      </c>
      <c r="J10" s="1">
        <v>0</v>
      </c>
      <c r="K10" s="1">
        <f t="shared" si="1"/>
        <v>262</v>
      </c>
      <c r="L10" s="4">
        <f>IFERROR(I10/I20, 0)</f>
        <v>7.4942791762013725E-2</v>
      </c>
      <c r="M10" s="4">
        <f>IFERROR(J10/J20, 0)</f>
        <v>0</v>
      </c>
    </row>
    <row r="11" spans="1:13">
      <c r="A11" s="1" t="s">
        <v>13</v>
      </c>
      <c r="B11" s="1" t="s">
        <v>14</v>
      </c>
      <c r="C11" s="1">
        <v>8</v>
      </c>
      <c r="D11" s="8">
        <v>21563660000</v>
      </c>
      <c r="E11" s="8">
        <v>0</v>
      </c>
      <c r="F11" s="1">
        <f t="shared" si="0"/>
        <v>21563660000</v>
      </c>
      <c r="G11" s="4">
        <f>IFERROR(D11/D20, 0)</f>
        <v>2.7878683931695059E-2</v>
      </c>
      <c r="H11" s="4">
        <f>IFERROR(E11/E20, 0)</f>
        <v>0</v>
      </c>
      <c r="I11" s="1">
        <v>115</v>
      </c>
      <c r="J11" s="1">
        <v>0</v>
      </c>
      <c r="K11" s="1">
        <f t="shared" si="1"/>
        <v>115</v>
      </c>
      <c r="L11" s="4">
        <f>IFERROR(I11/I20, 0)</f>
        <v>3.2894736842105261E-2</v>
      </c>
      <c r="M11" s="4">
        <f>IFERROR(J11/J20, 0)</f>
        <v>0</v>
      </c>
    </row>
    <row r="12" spans="1:13">
      <c r="A12" s="1" t="s">
        <v>13</v>
      </c>
      <c r="B12" s="1" t="s">
        <v>14</v>
      </c>
      <c r="C12" s="1">
        <v>9</v>
      </c>
      <c r="D12" s="8">
        <v>16272727500</v>
      </c>
      <c r="E12" s="8">
        <v>0</v>
      </c>
      <c r="F12" s="1">
        <f t="shared" si="0"/>
        <v>16272727500</v>
      </c>
      <c r="G12" s="4">
        <f>IFERROR(D12/D20, 0)</f>
        <v>2.1038275815844911E-2</v>
      </c>
      <c r="H12" s="4">
        <f>IFERROR(E12/E20, 0)</f>
        <v>0</v>
      </c>
      <c r="I12" s="1">
        <v>90</v>
      </c>
      <c r="J12" s="1">
        <v>0</v>
      </c>
      <c r="K12" s="1">
        <f t="shared" si="1"/>
        <v>90</v>
      </c>
      <c r="L12" s="4">
        <f>IFERROR(I12/I20, 0)</f>
        <v>2.5743707093821511E-2</v>
      </c>
      <c r="M12" s="4">
        <f>IFERROR(J12/J20, 0)</f>
        <v>0</v>
      </c>
    </row>
    <row r="13" spans="1:13">
      <c r="A13" s="1" t="s">
        <v>13</v>
      </c>
      <c r="B13" s="1" t="s">
        <v>14</v>
      </c>
      <c r="C13" s="1">
        <v>10</v>
      </c>
      <c r="D13" s="8">
        <v>7795301073</v>
      </c>
      <c r="E13" s="8">
        <v>0</v>
      </c>
      <c r="F13" s="1">
        <f t="shared" si="0"/>
        <v>7795301073</v>
      </c>
      <c r="G13" s="4">
        <f>IFERROR(D13/D20, 0)</f>
        <v>1.0078193347816202E-2</v>
      </c>
      <c r="H13" s="4">
        <f>IFERROR(E13/E20, 0)</f>
        <v>0</v>
      </c>
      <c r="I13" s="1">
        <v>47</v>
      </c>
      <c r="J13" s="1">
        <v>0</v>
      </c>
      <c r="K13" s="1">
        <f t="shared" si="1"/>
        <v>47</v>
      </c>
      <c r="L13" s="4">
        <f>IFERROR(I13/I20, 0)</f>
        <v>1.3443935926773455E-2</v>
      </c>
      <c r="M13" s="4">
        <f>IFERROR(J13/J20, 0)</f>
        <v>0</v>
      </c>
    </row>
    <row r="14" spans="1:13">
      <c r="A14" s="1" t="s">
        <v>13</v>
      </c>
      <c r="B14" s="1" t="s">
        <v>14</v>
      </c>
      <c r="C14" s="1">
        <v>11</v>
      </c>
      <c r="D14" s="8">
        <v>2734563000</v>
      </c>
      <c r="E14" s="8">
        <v>0</v>
      </c>
      <c r="F14" s="1">
        <f t="shared" si="0"/>
        <v>2734563000</v>
      </c>
      <c r="G14" s="4">
        <f>IFERROR(D14/D20, 0)</f>
        <v>3.5353932295495213E-3</v>
      </c>
      <c r="H14" s="4">
        <f>IFERROR(E14/E20, 0)</f>
        <v>0</v>
      </c>
      <c r="I14" s="1">
        <v>29</v>
      </c>
      <c r="J14" s="1">
        <v>0</v>
      </c>
      <c r="K14" s="1">
        <f t="shared" si="1"/>
        <v>29</v>
      </c>
      <c r="L14" s="4">
        <f>IFERROR(I14/I20, 0)</f>
        <v>8.2951945080091526E-3</v>
      </c>
      <c r="M14" s="4">
        <f>IFERROR(J14/J20, 0)</f>
        <v>0</v>
      </c>
    </row>
    <row r="15" spans="1:13">
      <c r="A15" s="1" t="s">
        <v>13</v>
      </c>
      <c r="B15" s="1" t="s">
        <v>14</v>
      </c>
      <c r="C15" s="1">
        <v>12</v>
      </c>
      <c r="D15" s="8">
        <v>1987200000</v>
      </c>
      <c r="E15" s="8">
        <v>0</v>
      </c>
      <c r="F15" s="1">
        <f t="shared" si="0"/>
        <v>1987200000</v>
      </c>
      <c r="G15" s="4">
        <f>IFERROR(D15/D20, 0)</f>
        <v>2.5691612977140439E-3</v>
      </c>
      <c r="H15" s="4">
        <f>IFERROR(E15/E20, 0)</f>
        <v>0</v>
      </c>
      <c r="I15" s="1">
        <v>14</v>
      </c>
      <c r="J15" s="1">
        <v>0</v>
      </c>
      <c r="K15" s="1">
        <f t="shared" si="1"/>
        <v>14</v>
      </c>
      <c r="L15" s="4">
        <f>IFERROR(I15/I20, 0)</f>
        <v>4.0045766590389017E-3</v>
      </c>
      <c r="M15" s="4">
        <f>IFERROR(J15/J20, 0)</f>
        <v>0</v>
      </c>
    </row>
    <row r="16" spans="1:13">
      <c r="A16" s="1" t="s">
        <v>13</v>
      </c>
      <c r="B16" s="1" t="s">
        <v>14</v>
      </c>
      <c r="C16" s="1">
        <v>13</v>
      </c>
      <c r="D16" s="8">
        <v>931000000</v>
      </c>
      <c r="E16" s="8">
        <v>0</v>
      </c>
      <c r="F16" s="1">
        <f t="shared" si="0"/>
        <v>931000000</v>
      </c>
      <c r="G16" s="4">
        <f>IFERROR(D16/D20, 0)</f>
        <v>1.2036479308432844E-3</v>
      </c>
      <c r="H16" s="4">
        <f>IFERROR(E16/E20, 0)</f>
        <v>0</v>
      </c>
      <c r="I16" s="1">
        <v>9</v>
      </c>
      <c r="J16" s="1">
        <v>0</v>
      </c>
      <c r="K16" s="1">
        <f t="shared" si="1"/>
        <v>9</v>
      </c>
      <c r="L16" s="4">
        <f>IFERROR(I16/I20, 0)</f>
        <v>2.574370709382151E-3</v>
      </c>
      <c r="M16" s="4">
        <f>IFERROR(J16/J20, 0)</f>
        <v>0</v>
      </c>
    </row>
    <row r="17" spans="1:13">
      <c r="A17" s="1" t="s">
        <v>13</v>
      </c>
      <c r="B17" s="1" t="s">
        <v>14</v>
      </c>
      <c r="C17" s="1">
        <v>14</v>
      </c>
      <c r="D17" s="8">
        <v>440060000</v>
      </c>
      <c r="E17" s="8">
        <v>0</v>
      </c>
      <c r="F17" s="1">
        <f t="shared" si="0"/>
        <v>440060000</v>
      </c>
      <c r="G17" s="4">
        <f>IFERROR(D17/D20, 0)</f>
        <v>5.6893373624800829E-4</v>
      </c>
      <c r="H17" s="4">
        <f>IFERROR(E17/E20, 0)</f>
        <v>0</v>
      </c>
      <c r="I17" s="1">
        <v>7</v>
      </c>
      <c r="J17" s="1">
        <v>0</v>
      </c>
      <c r="K17" s="1">
        <f t="shared" si="1"/>
        <v>7</v>
      </c>
      <c r="L17" s="4">
        <f>IFERROR(I17/I20, 0)</f>
        <v>2.0022883295194509E-3</v>
      </c>
      <c r="M17" s="4">
        <f>IFERROR(J17/J20, 0)</f>
        <v>0</v>
      </c>
    </row>
    <row r="18" spans="1:13">
      <c r="A18" s="1" t="s">
        <v>13</v>
      </c>
      <c r="B18" s="1" t="s">
        <v>14</v>
      </c>
      <c r="C18" s="1">
        <v>16</v>
      </c>
      <c r="D18" s="8">
        <v>220000000</v>
      </c>
      <c r="E18" s="8">
        <v>0</v>
      </c>
      <c r="F18" s="1">
        <f t="shared" si="0"/>
        <v>220000000</v>
      </c>
      <c r="G18" s="4">
        <f>IFERROR(D18/D20, 0)</f>
        <v>2.8442808247639375E-4</v>
      </c>
      <c r="H18" s="4">
        <f>IFERROR(E18/E20, 0)</f>
        <v>0</v>
      </c>
      <c r="I18" s="1">
        <v>2</v>
      </c>
      <c r="J18" s="1">
        <v>0</v>
      </c>
      <c r="K18" s="1">
        <f t="shared" si="1"/>
        <v>2</v>
      </c>
      <c r="L18" s="4">
        <f>IFERROR(I18/I20, 0)</f>
        <v>5.7208237986270023E-4</v>
      </c>
      <c r="M18" s="4">
        <f>IFERROR(J18/J20, 0)</f>
        <v>0</v>
      </c>
    </row>
    <row r="19" spans="1:13">
      <c r="A19" s="1" t="s">
        <v>13</v>
      </c>
      <c r="B19" s="1" t="s">
        <v>14</v>
      </c>
      <c r="C19" s="1">
        <v>19</v>
      </c>
      <c r="D19" s="8">
        <v>52250000</v>
      </c>
      <c r="E19" s="8">
        <v>0</v>
      </c>
      <c r="F19" s="1">
        <f t="shared" si="0"/>
        <v>52250000</v>
      </c>
      <c r="G19" s="4">
        <f>IFERROR(D19/D20, 0)</f>
        <v>6.7551669588143508E-5</v>
      </c>
      <c r="H19" s="4">
        <f>IFERROR(E19/E20, 0)</f>
        <v>0</v>
      </c>
      <c r="I19" s="1">
        <v>1</v>
      </c>
      <c r="J19" s="1">
        <v>0</v>
      </c>
      <c r="K19" s="1">
        <f t="shared" si="1"/>
        <v>1</v>
      </c>
      <c r="L19" s="4">
        <f>IFERROR(I19/I20, 0)</f>
        <v>2.8604118993135012E-4</v>
      </c>
      <c r="M19" s="4">
        <f>IFERROR(J19/J20, 0)</f>
        <v>0</v>
      </c>
    </row>
    <row r="20" spans="1:13" ht="19">
      <c r="A20" s="3"/>
      <c r="B20" s="3" t="s">
        <v>16</v>
      </c>
      <c r="C20" s="3"/>
      <c r="D20" s="10">
        <f>SUM(D3:D19)</f>
        <v>773481992651.90002</v>
      </c>
      <c r="E20" s="10">
        <f>SUM(E3:E19)</f>
        <v>0</v>
      </c>
      <c r="F20" s="3">
        <f>SUM(F3:F19)</f>
        <v>773481992651.90002</v>
      </c>
      <c r="G20" s="6"/>
      <c r="H20" s="6"/>
      <c r="I20" s="3">
        <f>SUM(I3:I19)</f>
        <v>3496</v>
      </c>
      <c r="J20" s="3">
        <f>SUM(J3:J19)</f>
        <v>0</v>
      </c>
      <c r="K20" s="3">
        <f>SUM(K3:K19)</f>
        <v>3496</v>
      </c>
      <c r="L20" s="6"/>
      <c r="M20" s="6"/>
    </row>
    <row r="21" spans="1:13">
      <c r="A21" s="1" t="s">
        <v>13</v>
      </c>
      <c r="B21" s="1" t="s">
        <v>15</v>
      </c>
      <c r="C21" s="1">
        <v>1</v>
      </c>
      <c r="D21" s="8">
        <v>379393000</v>
      </c>
      <c r="E21" s="8">
        <v>0</v>
      </c>
      <c r="F21" s="1">
        <f t="shared" ref="F21:F34" si="2">SUM(D21:E21)</f>
        <v>379393000</v>
      </c>
      <c r="G21" s="4">
        <f>IFERROR(D21/D35, 0)</f>
        <v>0.2238368217633914</v>
      </c>
      <c r="H21" s="4">
        <f>IFERROR(E21/E35, 0)</f>
        <v>0</v>
      </c>
      <c r="I21" s="1">
        <v>20</v>
      </c>
      <c r="J21" s="1">
        <v>0</v>
      </c>
      <c r="K21" s="1">
        <f t="shared" ref="K21:K34" si="3">SUM(I21:J21)</f>
        <v>20</v>
      </c>
      <c r="L21" s="4">
        <f>IFERROR(I21/I35, 0)</f>
        <v>0.17391304347826086</v>
      </c>
      <c r="M21" s="4">
        <f>IFERROR(J21/J35, 0)</f>
        <v>0</v>
      </c>
    </row>
    <row r="22" spans="1:13">
      <c r="A22" s="1" t="s">
        <v>13</v>
      </c>
      <c r="B22" s="1" t="s">
        <v>15</v>
      </c>
      <c r="C22" s="1">
        <v>2</v>
      </c>
      <c r="D22" s="8">
        <v>288669480</v>
      </c>
      <c r="E22" s="8">
        <v>0</v>
      </c>
      <c r="F22" s="1">
        <f t="shared" si="2"/>
        <v>288669480</v>
      </c>
      <c r="G22" s="4">
        <f>IFERROR(D22/D35, 0)</f>
        <v>0.1703111521385236</v>
      </c>
      <c r="H22" s="4">
        <f>IFERROR(E22/E35, 0)</f>
        <v>0</v>
      </c>
      <c r="I22" s="1">
        <v>14</v>
      </c>
      <c r="J22" s="1">
        <v>0</v>
      </c>
      <c r="K22" s="1">
        <f t="shared" si="3"/>
        <v>14</v>
      </c>
      <c r="L22" s="4">
        <f>IFERROR(I22/I35, 0)</f>
        <v>0.12173913043478261</v>
      </c>
      <c r="M22" s="4">
        <f>IFERROR(J22/J35, 0)</f>
        <v>0</v>
      </c>
    </row>
    <row r="23" spans="1:13">
      <c r="A23" s="1" t="s">
        <v>13</v>
      </c>
      <c r="B23" s="1" t="s">
        <v>15</v>
      </c>
      <c r="C23" s="1">
        <v>3</v>
      </c>
      <c r="D23" s="8">
        <v>198000000</v>
      </c>
      <c r="E23" s="8">
        <v>0</v>
      </c>
      <c r="F23" s="1">
        <f t="shared" si="2"/>
        <v>198000000</v>
      </c>
      <c r="G23" s="4">
        <f>IFERROR(D23/D35, 0)</f>
        <v>0.11681736539459478</v>
      </c>
      <c r="H23" s="4">
        <f>IFERROR(E23/E35, 0)</f>
        <v>0</v>
      </c>
      <c r="I23" s="1">
        <v>12</v>
      </c>
      <c r="J23" s="1">
        <v>0</v>
      </c>
      <c r="K23" s="1">
        <f t="shared" si="3"/>
        <v>12</v>
      </c>
      <c r="L23" s="4">
        <f>IFERROR(I23/I35, 0)</f>
        <v>0.10434782608695652</v>
      </c>
      <c r="M23" s="4">
        <f>IFERROR(J23/J35, 0)</f>
        <v>0</v>
      </c>
    </row>
    <row r="24" spans="1:13">
      <c r="A24" s="1" t="s">
        <v>13</v>
      </c>
      <c r="B24" s="1" t="s">
        <v>15</v>
      </c>
      <c r="C24" s="1">
        <v>4</v>
      </c>
      <c r="D24" s="8">
        <v>195800000</v>
      </c>
      <c r="E24" s="8">
        <v>0</v>
      </c>
      <c r="F24" s="1">
        <f t="shared" si="2"/>
        <v>195800000</v>
      </c>
      <c r="G24" s="4">
        <f>IFERROR(D24/D35, 0)</f>
        <v>0.11551939466798818</v>
      </c>
      <c r="H24" s="4">
        <f>IFERROR(E24/E35, 0)</f>
        <v>0</v>
      </c>
      <c r="I24" s="1">
        <v>16</v>
      </c>
      <c r="J24" s="1">
        <v>0</v>
      </c>
      <c r="K24" s="1">
        <f t="shared" si="3"/>
        <v>16</v>
      </c>
      <c r="L24" s="4">
        <f>IFERROR(I24/I35, 0)</f>
        <v>0.1391304347826087</v>
      </c>
      <c r="M24" s="4">
        <f>IFERROR(J24/J35, 0)</f>
        <v>0</v>
      </c>
    </row>
    <row r="25" spans="1:13">
      <c r="A25" s="1" t="s">
        <v>13</v>
      </c>
      <c r="B25" s="1" t="s">
        <v>15</v>
      </c>
      <c r="C25" s="1">
        <v>5</v>
      </c>
      <c r="D25" s="8">
        <v>244023500</v>
      </c>
      <c r="E25" s="8">
        <v>0</v>
      </c>
      <c r="F25" s="1">
        <f t="shared" si="2"/>
        <v>244023500</v>
      </c>
      <c r="G25" s="4">
        <f>IFERROR(D25/D35, 0)</f>
        <v>0.14397061800185809</v>
      </c>
      <c r="H25" s="4">
        <f>IFERROR(E25/E35, 0)</f>
        <v>0</v>
      </c>
      <c r="I25" s="1">
        <v>20</v>
      </c>
      <c r="J25" s="1">
        <v>0</v>
      </c>
      <c r="K25" s="1">
        <f t="shared" si="3"/>
        <v>20</v>
      </c>
      <c r="L25" s="4">
        <f>IFERROR(I25/I35, 0)</f>
        <v>0.17391304347826086</v>
      </c>
      <c r="M25" s="4">
        <f>IFERROR(J25/J35, 0)</f>
        <v>0</v>
      </c>
    </row>
    <row r="26" spans="1:13">
      <c r="A26" s="1" t="s">
        <v>13</v>
      </c>
      <c r="B26" s="1" t="s">
        <v>15</v>
      </c>
      <c r="C26" s="1">
        <v>6</v>
      </c>
      <c r="D26" s="8">
        <v>53500000</v>
      </c>
      <c r="E26" s="8">
        <v>0</v>
      </c>
      <c r="F26" s="1">
        <f t="shared" si="2"/>
        <v>53500000</v>
      </c>
      <c r="G26" s="4">
        <f>IFERROR(D26/D35, 0)</f>
        <v>3.1564288124297075E-2</v>
      </c>
      <c r="H26" s="4">
        <f>IFERROR(E26/E35, 0)</f>
        <v>0</v>
      </c>
      <c r="I26" s="1">
        <v>6</v>
      </c>
      <c r="J26" s="1">
        <v>0</v>
      </c>
      <c r="K26" s="1">
        <f t="shared" si="3"/>
        <v>6</v>
      </c>
      <c r="L26" s="4">
        <f>IFERROR(I26/I35, 0)</f>
        <v>5.2173913043478258E-2</v>
      </c>
      <c r="M26" s="4">
        <f>IFERROR(J26/J35, 0)</f>
        <v>0</v>
      </c>
    </row>
    <row r="27" spans="1:13">
      <c r="A27" s="1" t="s">
        <v>13</v>
      </c>
      <c r="B27" s="1" t="s">
        <v>15</v>
      </c>
      <c r="C27" s="1">
        <v>7</v>
      </c>
      <c r="D27" s="8">
        <v>43400000</v>
      </c>
      <c r="E27" s="8">
        <v>0</v>
      </c>
      <c r="F27" s="1">
        <f t="shared" si="2"/>
        <v>43400000</v>
      </c>
      <c r="G27" s="4">
        <f>IFERROR(D27/D35, 0)</f>
        <v>2.5605422515784917E-2</v>
      </c>
      <c r="H27" s="4">
        <f>IFERROR(E27/E35, 0)</f>
        <v>0</v>
      </c>
      <c r="I27" s="1">
        <v>6</v>
      </c>
      <c r="J27" s="1">
        <v>0</v>
      </c>
      <c r="K27" s="1">
        <f t="shared" si="3"/>
        <v>6</v>
      </c>
      <c r="L27" s="4">
        <f>IFERROR(I27/I35, 0)</f>
        <v>5.2173913043478258E-2</v>
      </c>
      <c r="M27" s="4">
        <f>IFERROR(J27/J35, 0)</f>
        <v>0</v>
      </c>
    </row>
    <row r="28" spans="1:13">
      <c r="A28" s="1" t="s">
        <v>13</v>
      </c>
      <c r="B28" s="1" t="s">
        <v>15</v>
      </c>
      <c r="C28" s="1">
        <v>8</v>
      </c>
      <c r="D28" s="8">
        <v>207247500</v>
      </c>
      <c r="E28" s="8">
        <v>0</v>
      </c>
      <c r="F28" s="1">
        <f t="shared" si="2"/>
        <v>207247500</v>
      </c>
      <c r="G28" s="4">
        <f>IFERROR(D28/D35, 0)</f>
        <v>0.12227326734654688</v>
      </c>
      <c r="H28" s="4">
        <f>IFERROR(E28/E35, 0)</f>
        <v>0</v>
      </c>
      <c r="I28" s="1">
        <v>5</v>
      </c>
      <c r="J28" s="1">
        <v>0</v>
      </c>
      <c r="K28" s="1">
        <f t="shared" si="3"/>
        <v>5</v>
      </c>
      <c r="L28" s="4">
        <f>IFERROR(I28/I35, 0)</f>
        <v>4.3478260869565216E-2</v>
      </c>
      <c r="M28" s="4">
        <f>IFERROR(J28/J35, 0)</f>
        <v>0</v>
      </c>
    </row>
    <row r="29" spans="1:13">
      <c r="A29" s="1" t="s">
        <v>13</v>
      </c>
      <c r="B29" s="1" t="s">
        <v>15</v>
      </c>
      <c r="C29" s="1">
        <v>9</v>
      </c>
      <c r="D29" s="8">
        <v>40300000</v>
      </c>
      <c r="E29" s="8">
        <v>0</v>
      </c>
      <c r="F29" s="1">
        <f t="shared" si="2"/>
        <v>40300000</v>
      </c>
      <c r="G29" s="4">
        <f>IFERROR(D29/D35, 0)</f>
        <v>2.3776463764657422E-2</v>
      </c>
      <c r="H29" s="4">
        <f>IFERROR(E29/E35, 0)</f>
        <v>0</v>
      </c>
      <c r="I29" s="1">
        <v>4</v>
      </c>
      <c r="J29" s="1">
        <v>0</v>
      </c>
      <c r="K29" s="1">
        <f t="shared" si="3"/>
        <v>4</v>
      </c>
      <c r="L29" s="4">
        <f>IFERROR(I29/I35, 0)</f>
        <v>3.4782608695652174E-2</v>
      </c>
      <c r="M29" s="4">
        <f>IFERROR(J29/J35, 0)</f>
        <v>0</v>
      </c>
    </row>
    <row r="30" spans="1:13">
      <c r="A30" s="1" t="s">
        <v>13</v>
      </c>
      <c r="B30" s="1" t="s">
        <v>15</v>
      </c>
      <c r="C30" s="1">
        <v>10</v>
      </c>
      <c r="D30" s="8">
        <v>7600000</v>
      </c>
      <c r="E30" s="8">
        <v>0</v>
      </c>
      <c r="F30" s="1">
        <f t="shared" si="2"/>
        <v>7600000</v>
      </c>
      <c r="G30" s="4">
        <f>IFERROR(D30/D35, 0)</f>
        <v>4.4838988737319211E-3</v>
      </c>
      <c r="H30" s="4">
        <f>IFERROR(E30/E35, 0)</f>
        <v>0</v>
      </c>
      <c r="I30" s="1">
        <v>2</v>
      </c>
      <c r="J30" s="1">
        <v>0</v>
      </c>
      <c r="K30" s="1">
        <f t="shared" si="3"/>
        <v>2</v>
      </c>
      <c r="L30" s="4">
        <f>IFERROR(I30/I35, 0)</f>
        <v>1.7391304347826087E-2</v>
      </c>
      <c r="M30" s="4">
        <f>IFERROR(J30/J35, 0)</f>
        <v>0</v>
      </c>
    </row>
    <row r="31" spans="1:13">
      <c r="A31" s="1" t="s">
        <v>13</v>
      </c>
      <c r="B31" s="1" t="s">
        <v>15</v>
      </c>
      <c r="C31" s="1">
        <v>11</v>
      </c>
      <c r="D31" s="8">
        <v>19520000</v>
      </c>
      <c r="E31" s="8">
        <v>0</v>
      </c>
      <c r="F31" s="1">
        <f t="shared" si="2"/>
        <v>19520000</v>
      </c>
      <c r="G31" s="4">
        <f>IFERROR(D31/D35, 0)</f>
        <v>1.1516540265164093E-2</v>
      </c>
      <c r="H31" s="4">
        <f>IFERROR(E31/E35, 0)</f>
        <v>0</v>
      </c>
      <c r="I31" s="1">
        <v>5</v>
      </c>
      <c r="J31" s="1">
        <v>0</v>
      </c>
      <c r="K31" s="1">
        <f t="shared" si="3"/>
        <v>5</v>
      </c>
      <c r="L31" s="4">
        <f>IFERROR(I31/I35, 0)</f>
        <v>4.3478260869565216E-2</v>
      </c>
      <c r="M31" s="4">
        <f>IFERROR(J31/J35, 0)</f>
        <v>0</v>
      </c>
    </row>
    <row r="32" spans="1:13">
      <c r="A32" s="1" t="s">
        <v>13</v>
      </c>
      <c r="B32" s="1" t="s">
        <v>15</v>
      </c>
      <c r="C32" s="1">
        <v>13</v>
      </c>
      <c r="D32" s="8">
        <v>3500000</v>
      </c>
      <c r="E32" s="8">
        <v>0</v>
      </c>
      <c r="F32" s="1">
        <f t="shared" si="2"/>
        <v>3500000</v>
      </c>
      <c r="G32" s="4">
        <f>IFERROR(D32/D35, 0)</f>
        <v>2.0649534286923321E-3</v>
      </c>
      <c r="H32" s="4">
        <f>IFERROR(E32/E35, 0)</f>
        <v>0</v>
      </c>
      <c r="I32" s="1">
        <v>1</v>
      </c>
      <c r="J32" s="1">
        <v>0</v>
      </c>
      <c r="K32" s="1">
        <f t="shared" si="3"/>
        <v>1</v>
      </c>
      <c r="L32" s="4">
        <f>IFERROR(I32/I35, 0)</f>
        <v>8.6956521739130436E-3</v>
      </c>
      <c r="M32" s="4">
        <f>IFERROR(J32/J35, 0)</f>
        <v>0</v>
      </c>
    </row>
    <row r="33" spans="1:13">
      <c r="A33" s="1" t="s">
        <v>13</v>
      </c>
      <c r="B33" s="1" t="s">
        <v>15</v>
      </c>
      <c r="C33" s="1">
        <v>14</v>
      </c>
      <c r="D33" s="8">
        <v>10400000</v>
      </c>
      <c r="E33" s="8">
        <v>0</v>
      </c>
      <c r="F33" s="1">
        <f t="shared" si="2"/>
        <v>10400000</v>
      </c>
      <c r="G33" s="4">
        <f>IFERROR(D33/D35, 0)</f>
        <v>6.1358616166857869E-3</v>
      </c>
      <c r="H33" s="4">
        <f>IFERROR(E33/E35, 0)</f>
        <v>0</v>
      </c>
      <c r="I33" s="1">
        <v>3</v>
      </c>
      <c r="J33" s="1">
        <v>0</v>
      </c>
      <c r="K33" s="1">
        <f t="shared" si="3"/>
        <v>3</v>
      </c>
      <c r="L33" s="4">
        <f>IFERROR(I33/I35, 0)</f>
        <v>2.6086956521739129E-2</v>
      </c>
      <c r="M33" s="4">
        <f>IFERROR(J33/J35, 0)</f>
        <v>0</v>
      </c>
    </row>
    <row r="34" spans="1:13">
      <c r="A34" s="1" t="s">
        <v>13</v>
      </c>
      <c r="B34" s="1" t="s">
        <v>15</v>
      </c>
      <c r="C34" s="1">
        <v>15</v>
      </c>
      <c r="D34" s="8">
        <v>3600000</v>
      </c>
      <c r="E34" s="8">
        <v>0</v>
      </c>
      <c r="F34" s="1">
        <f t="shared" si="2"/>
        <v>3600000</v>
      </c>
      <c r="G34" s="4">
        <f>IFERROR(D34/D35, 0)</f>
        <v>2.1239520980835414E-3</v>
      </c>
      <c r="H34" s="4">
        <f>IFERROR(E34/E35, 0)</f>
        <v>0</v>
      </c>
      <c r="I34" s="1">
        <v>1</v>
      </c>
      <c r="J34" s="1">
        <v>0</v>
      </c>
      <c r="K34" s="1">
        <f t="shared" si="3"/>
        <v>1</v>
      </c>
      <c r="L34" s="4">
        <f>IFERROR(I34/I35, 0)</f>
        <v>8.6956521739130436E-3</v>
      </c>
      <c r="M34" s="4">
        <f>IFERROR(J34/J35, 0)</f>
        <v>0</v>
      </c>
    </row>
    <row r="35" spans="1:13" ht="19">
      <c r="A35" s="3"/>
      <c r="B35" s="3" t="s">
        <v>17</v>
      </c>
      <c r="C35" s="3"/>
      <c r="D35" s="10">
        <f>SUM(D21:D34)</f>
        <v>1694953480</v>
      </c>
      <c r="E35" s="10">
        <f>SUM(E21:E34)</f>
        <v>0</v>
      </c>
      <c r="F35" s="3">
        <f>SUM(F21:F34)</f>
        <v>1694953480</v>
      </c>
      <c r="G35" s="6"/>
      <c r="H35" s="6"/>
      <c r="I35" s="3">
        <f>SUM(I21:I34)</f>
        <v>115</v>
      </c>
      <c r="J35" s="3">
        <f>SUM(J21:J34)</f>
        <v>0</v>
      </c>
      <c r="K35" s="3">
        <f>SUM(K21:K34)</f>
        <v>115</v>
      </c>
      <c r="L35" s="6"/>
      <c r="M35" s="6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F2E4-63F9-4FFA-80D0-D286F684EB5E}">
  <sheetPr codeName="Sheet31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32</v>
      </c>
      <c r="B3" s="1" t="s">
        <v>14</v>
      </c>
      <c r="C3" s="1">
        <v>0</v>
      </c>
      <c r="D3" s="8">
        <v>201000000</v>
      </c>
      <c r="E3" s="8">
        <v>0</v>
      </c>
      <c r="F3" s="1">
        <f>SUM(D3:E3)</f>
        <v>201000000</v>
      </c>
      <c r="G3" s="4">
        <f>IFERROR(D3/D5, 0)</f>
        <v>0.61467889908256879</v>
      </c>
      <c r="H3" s="4">
        <f>IFERROR(E3/E5, 0)</f>
        <v>0</v>
      </c>
      <c r="I3" s="1">
        <v>1</v>
      </c>
      <c r="J3" s="1">
        <v>0</v>
      </c>
      <c r="K3" s="1">
        <f>SUM(I3:J3)</f>
        <v>1</v>
      </c>
      <c r="L3" s="4">
        <f>IFERROR(I3/I5, 0)</f>
        <v>0.5</v>
      </c>
      <c r="M3" s="4">
        <f>IFERROR(J3/J5, 0)</f>
        <v>0</v>
      </c>
    </row>
    <row r="4" spans="1:13">
      <c r="A4" s="1" t="s">
        <v>32</v>
      </c>
      <c r="B4" s="1" t="s">
        <v>14</v>
      </c>
      <c r="C4" s="1">
        <v>3</v>
      </c>
      <c r="D4" s="8">
        <v>126000000</v>
      </c>
      <c r="E4" s="8">
        <v>0</v>
      </c>
      <c r="F4" s="1">
        <f>SUM(D4:E4)</f>
        <v>126000000</v>
      </c>
      <c r="G4" s="4">
        <f>IFERROR(D4/D5, 0)</f>
        <v>0.38532110091743121</v>
      </c>
      <c r="H4" s="4">
        <f>IFERROR(E4/E5, 0)</f>
        <v>0</v>
      </c>
      <c r="I4" s="1">
        <v>1</v>
      </c>
      <c r="J4" s="1">
        <v>0</v>
      </c>
      <c r="K4" s="1">
        <f>SUM(I4:J4)</f>
        <v>1</v>
      </c>
      <c r="L4" s="4">
        <f>IFERROR(I4/I5, 0)</f>
        <v>0.5</v>
      </c>
      <c r="M4" s="4">
        <f>IFERROR(J4/J5, 0)</f>
        <v>0</v>
      </c>
    </row>
    <row r="5" spans="1:13" ht="19">
      <c r="A5" s="3"/>
      <c r="B5" s="3" t="s">
        <v>16</v>
      </c>
      <c r="C5" s="3"/>
      <c r="D5" s="10">
        <f>SUM(D3:D4)</f>
        <v>327000000</v>
      </c>
      <c r="E5" s="10">
        <f>SUM(E3:E4)</f>
        <v>0</v>
      </c>
      <c r="F5" s="3">
        <f>SUM(F3:F4)</f>
        <v>327000000</v>
      </c>
      <c r="G5" s="6"/>
      <c r="H5" s="6"/>
      <c r="I5" s="3">
        <f>SUM(I3:I4)</f>
        <v>2</v>
      </c>
      <c r="J5" s="3">
        <f>SUM(J3:J4)</f>
        <v>0</v>
      </c>
      <c r="K5" s="3">
        <f>SUM(K3:K4)</f>
        <v>2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F9A6-E40F-486F-B794-8AF4AF09D1CD}">
  <sheetPr codeName="Sheet30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11.6640625" style="11" bestFit="1" customWidth="1"/>
    <col min="5" max="5" width="23.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33</v>
      </c>
      <c r="B3" s="1" t="s">
        <v>14</v>
      </c>
      <c r="C3" s="1">
        <v>1</v>
      </c>
      <c r="D3" s="8">
        <v>0</v>
      </c>
      <c r="E3" s="8">
        <v>651000000</v>
      </c>
      <c r="F3" s="1">
        <f t="shared" ref="F3:F10" si="0">SUM(D3:E3)</f>
        <v>651000000</v>
      </c>
      <c r="G3" s="4">
        <f>IFERROR(D3/D11, 0)</f>
        <v>0</v>
      </c>
      <c r="H3" s="4">
        <f>IFERROR(E3/E11, 0)</f>
        <v>0.27761194029850744</v>
      </c>
      <c r="I3" s="1">
        <v>0</v>
      </c>
      <c r="J3" s="1">
        <v>2</v>
      </c>
      <c r="K3" s="1">
        <f t="shared" ref="K3:K10" si="1">SUM(I3:J3)</f>
        <v>2</v>
      </c>
      <c r="L3" s="4">
        <f>IFERROR(I3/I11, 0)</f>
        <v>0</v>
      </c>
      <c r="M3" s="4">
        <f>IFERROR(J3/J11, 0)</f>
        <v>0.14285714285714285</v>
      </c>
    </row>
    <row r="4" spans="1:13">
      <c r="A4" s="1" t="s">
        <v>33</v>
      </c>
      <c r="B4" s="1" t="s">
        <v>14</v>
      </c>
      <c r="C4" s="1">
        <v>2</v>
      </c>
      <c r="D4" s="8">
        <v>0</v>
      </c>
      <c r="E4" s="8">
        <v>804000000</v>
      </c>
      <c r="F4" s="1">
        <f t="shared" si="0"/>
        <v>804000000</v>
      </c>
      <c r="G4" s="4">
        <f>IFERROR(D4/D11, 0)</f>
        <v>0</v>
      </c>
      <c r="H4" s="4">
        <f>IFERROR(E4/E11, 0)</f>
        <v>0.34285714285714286</v>
      </c>
      <c r="I4" s="1">
        <v>0</v>
      </c>
      <c r="J4" s="1">
        <v>4</v>
      </c>
      <c r="K4" s="1">
        <f t="shared" si="1"/>
        <v>4</v>
      </c>
      <c r="L4" s="4">
        <f>IFERROR(I4/I11, 0)</f>
        <v>0</v>
      </c>
      <c r="M4" s="4">
        <f>IFERROR(J4/J11, 0)</f>
        <v>0.2857142857142857</v>
      </c>
    </row>
    <row r="5" spans="1:13">
      <c r="A5" s="1" t="s">
        <v>33</v>
      </c>
      <c r="B5" s="1" t="s">
        <v>14</v>
      </c>
      <c r="C5" s="1">
        <v>3</v>
      </c>
      <c r="D5" s="8">
        <v>0</v>
      </c>
      <c r="E5" s="8">
        <v>126000000</v>
      </c>
      <c r="F5" s="1">
        <f t="shared" si="0"/>
        <v>126000000</v>
      </c>
      <c r="G5" s="4">
        <f>IFERROR(D5/D11, 0)</f>
        <v>0</v>
      </c>
      <c r="H5" s="4">
        <f>IFERROR(E5/E11, 0)</f>
        <v>5.3731343283582089E-2</v>
      </c>
      <c r="I5" s="1">
        <v>0</v>
      </c>
      <c r="J5" s="1">
        <v>1</v>
      </c>
      <c r="K5" s="1">
        <f t="shared" si="1"/>
        <v>1</v>
      </c>
      <c r="L5" s="4">
        <f>IFERROR(I5/I11, 0)</f>
        <v>0</v>
      </c>
      <c r="M5" s="4">
        <f>IFERROR(J5/J11, 0)</f>
        <v>7.1428571428571425E-2</v>
      </c>
    </row>
    <row r="6" spans="1:13">
      <c r="A6" s="1" t="s">
        <v>33</v>
      </c>
      <c r="B6" s="1" t="s">
        <v>14</v>
      </c>
      <c r="C6" s="1">
        <v>5</v>
      </c>
      <c r="D6" s="8">
        <v>0</v>
      </c>
      <c r="E6" s="8">
        <v>65000000</v>
      </c>
      <c r="F6" s="1">
        <f t="shared" si="0"/>
        <v>65000000</v>
      </c>
      <c r="G6" s="4">
        <f>IFERROR(D6/D11, 0)</f>
        <v>0</v>
      </c>
      <c r="H6" s="4">
        <f>IFERROR(E6/E11, 0)</f>
        <v>2.7718550106609809E-2</v>
      </c>
      <c r="I6" s="1">
        <v>0</v>
      </c>
      <c r="J6" s="1">
        <v>1</v>
      </c>
      <c r="K6" s="1">
        <f t="shared" si="1"/>
        <v>1</v>
      </c>
      <c r="L6" s="4">
        <f>IFERROR(I6/I11, 0)</f>
        <v>0</v>
      </c>
      <c r="M6" s="4">
        <f>IFERROR(J6/J11, 0)</f>
        <v>7.1428571428571425E-2</v>
      </c>
    </row>
    <row r="7" spans="1:13">
      <c r="A7" s="1" t="s">
        <v>33</v>
      </c>
      <c r="B7" s="1" t="s">
        <v>14</v>
      </c>
      <c r="C7" s="1">
        <v>7</v>
      </c>
      <c r="D7" s="8">
        <v>0</v>
      </c>
      <c r="E7" s="8">
        <v>170000000</v>
      </c>
      <c r="F7" s="1">
        <f t="shared" si="0"/>
        <v>170000000</v>
      </c>
      <c r="G7" s="4">
        <f>IFERROR(D7/D11, 0)</f>
        <v>0</v>
      </c>
      <c r="H7" s="4">
        <f>IFERROR(E7/E11, 0)</f>
        <v>7.2494669509594878E-2</v>
      </c>
      <c r="I7" s="1">
        <v>0</v>
      </c>
      <c r="J7" s="1">
        <v>1</v>
      </c>
      <c r="K7" s="1">
        <f t="shared" si="1"/>
        <v>1</v>
      </c>
      <c r="L7" s="4">
        <f>IFERROR(I7/I11, 0)</f>
        <v>0</v>
      </c>
      <c r="M7" s="4">
        <f>IFERROR(J7/J11, 0)</f>
        <v>7.1428571428571425E-2</v>
      </c>
    </row>
    <row r="8" spans="1:13">
      <c r="A8" s="1" t="s">
        <v>33</v>
      </c>
      <c r="B8" s="1" t="s">
        <v>14</v>
      </c>
      <c r="C8" s="1">
        <v>9</v>
      </c>
      <c r="D8" s="8">
        <v>0</v>
      </c>
      <c r="E8" s="8">
        <v>128000000</v>
      </c>
      <c r="F8" s="1">
        <f t="shared" si="0"/>
        <v>128000000</v>
      </c>
      <c r="G8" s="4">
        <f>IFERROR(D8/D11, 0)</f>
        <v>0</v>
      </c>
      <c r="H8" s="4">
        <f>IFERROR(E8/E11, 0)</f>
        <v>5.458422174840085E-2</v>
      </c>
      <c r="I8" s="1">
        <v>0</v>
      </c>
      <c r="J8" s="1">
        <v>1</v>
      </c>
      <c r="K8" s="1">
        <f t="shared" si="1"/>
        <v>1</v>
      </c>
      <c r="L8" s="4">
        <f>IFERROR(I8/I11, 0)</f>
        <v>0</v>
      </c>
      <c r="M8" s="4">
        <f>IFERROR(J8/J11, 0)</f>
        <v>7.1428571428571425E-2</v>
      </c>
    </row>
    <row r="9" spans="1:13">
      <c r="A9" s="1" t="s">
        <v>33</v>
      </c>
      <c r="B9" s="1" t="s">
        <v>14</v>
      </c>
      <c r="C9" s="1">
        <v>12</v>
      </c>
      <c r="D9" s="8">
        <v>0</v>
      </c>
      <c r="E9" s="8">
        <v>321000000</v>
      </c>
      <c r="F9" s="1">
        <f t="shared" si="0"/>
        <v>321000000</v>
      </c>
      <c r="G9" s="4">
        <f>IFERROR(D9/D11, 0)</f>
        <v>0</v>
      </c>
      <c r="H9" s="4">
        <f>IFERROR(E9/E11, 0)</f>
        <v>0.13688699360341153</v>
      </c>
      <c r="I9" s="1">
        <v>0</v>
      </c>
      <c r="J9" s="1">
        <v>3</v>
      </c>
      <c r="K9" s="1">
        <f t="shared" si="1"/>
        <v>3</v>
      </c>
      <c r="L9" s="4">
        <f>IFERROR(I9/I11, 0)</f>
        <v>0</v>
      </c>
      <c r="M9" s="4">
        <f>IFERROR(J9/J11, 0)</f>
        <v>0.21428571428571427</v>
      </c>
    </row>
    <row r="10" spans="1:13">
      <c r="A10" s="1" t="s">
        <v>33</v>
      </c>
      <c r="B10" s="1" t="s">
        <v>14</v>
      </c>
      <c r="C10" s="1">
        <v>14</v>
      </c>
      <c r="D10" s="8">
        <v>0</v>
      </c>
      <c r="E10" s="8">
        <v>80000000</v>
      </c>
      <c r="F10" s="1">
        <f t="shared" si="0"/>
        <v>80000000</v>
      </c>
      <c r="G10" s="4">
        <f>IFERROR(D10/D11, 0)</f>
        <v>0</v>
      </c>
      <c r="H10" s="4">
        <f>IFERROR(E10/E11, 0)</f>
        <v>3.4115138592750532E-2</v>
      </c>
      <c r="I10" s="1">
        <v>0</v>
      </c>
      <c r="J10" s="1">
        <v>1</v>
      </c>
      <c r="K10" s="1">
        <f t="shared" si="1"/>
        <v>1</v>
      </c>
      <c r="L10" s="4">
        <f>IFERROR(I10/I11, 0)</f>
        <v>0</v>
      </c>
      <c r="M10" s="4">
        <f>IFERROR(J10/J11, 0)</f>
        <v>7.1428571428571425E-2</v>
      </c>
    </row>
    <row r="11" spans="1:13" ht="19">
      <c r="A11" s="3"/>
      <c r="B11" s="3" t="s">
        <v>16</v>
      </c>
      <c r="C11" s="3"/>
      <c r="D11" s="10">
        <f>SUM(D3:D10)</f>
        <v>0</v>
      </c>
      <c r="E11" s="10">
        <f>SUM(E3:E10)</f>
        <v>2345000000</v>
      </c>
      <c r="F11" s="3">
        <f>SUM(F3:F10)</f>
        <v>2345000000</v>
      </c>
      <c r="G11" s="6"/>
      <c r="H11" s="6"/>
      <c r="I11" s="3">
        <f>SUM(I3:I10)</f>
        <v>0</v>
      </c>
      <c r="J11" s="3">
        <f>SUM(J3:J10)</f>
        <v>14</v>
      </c>
      <c r="K11" s="3">
        <f>SUM(K3:K10)</f>
        <v>14</v>
      </c>
      <c r="L11" s="6"/>
      <c r="M11" s="6"/>
    </row>
    <row r="12" spans="1:13">
      <c r="A12" s="1" t="s">
        <v>33</v>
      </c>
      <c r="B12" s="1" t="s">
        <v>15</v>
      </c>
      <c r="C12" s="1">
        <v>0</v>
      </c>
      <c r="D12" s="8">
        <v>0</v>
      </c>
      <c r="E12" s="8">
        <v>133800000</v>
      </c>
      <c r="F12" s="1">
        <f>SUM(D12:E12)</f>
        <v>133800000</v>
      </c>
      <c r="G12" s="4">
        <f>IFERROR(D12/D15, 0)</f>
        <v>0</v>
      </c>
      <c r="H12" s="4">
        <f>IFERROR(E12/E15, 0)</f>
        <v>0.43399286409341553</v>
      </c>
      <c r="I12" s="1">
        <v>0</v>
      </c>
      <c r="J12" s="1">
        <v>4</v>
      </c>
      <c r="K12" s="1">
        <f>SUM(I12:J12)</f>
        <v>4</v>
      </c>
      <c r="L12" s="4">
        <f>IFERROR(I12/I15, 0)</f>
        <v>0</v>
      </c>
      <c r="M12" s="4">
        <f>IFERROR(J12/J15, 0)</f>
        <v>0.5714285714285714</v>
      </c>
    </row>
    <row r="13" spans="1:13">
      <c r="A13" s="1" t="s">
        <v>33</v>
      </c>
      <c r="B13" s="1" t="s">
        <v>15</v>
      </c>
      <c r="C13" s="1">
        <v>1</v>
      </c>
      <c r="D13" s="8">
        <v>0</v>
      </c>
      <c r="E13" s="8">
        <v>49500000</v>
      </c>
      <c r="F13" s="1">
        <f>SUM(D13:E13)</f>
        <v>49500000</v>
      </c>
      <c r="G13" s="4">
        <f>IFERROR(D13/D15, 0)</f>
        <v>0</v>
      </c>
      <c r="H13" s="4">
        <f>IFERROR(E13/E15, 0)</f>
        <v>0.16055789815115148</v>
      </c>
      <c r="I13" s="1">
        <v>0</v>
      </c>
      <c r="J13" s="1">
        <v>2</v>
      </c>
      <c r="K13" s="1">
        <f>SUM(I13:J13)</f>
        <v>2</v>
      </c>
      <c r="L13" s="4">
        <f>IFERROR(I13/I15, 0)</f>
        <v>0</v>
      </c>
      <c r="M13" s="4">
        <f>IFERROR(J13/J15, 0)</f>
        <v>0.2857142857142857</v>
      </c>
    </row>
    <row r="14" spans="1:13">
      <c r="A14" s="1" t="s">
        <v>33</v>
      </c>
      <c r="B14" s="1" t="s">
        <v>15</v>
      </c>
      <c r="C14" s="1">
        <v>4</v>
      </c>
      <c r="D14" s="8">
        <v>0</v>
      </c>
      <c r="E14" s="8">
        <v>125000000</v>
      </c>
      <c r="F14" s="1">
        <f>SUM(D14:E14)</f>
        <v>125000000</v>
      </c>
      <c r="G14" s="4">
        <f>IFERROR(D14/D15, 0)</f>
        <v>0</v>
      </c>
      <c r="H14" s="4">
        <f>IFERROR(E14/E15, 0)</f>
        <v>0.40544923775543301</v>
      </c>
      <c r="I14" s="1">
        <v>0</v>
      </c>
      <c r="J14" s="1">
        <v>1</v>
      </c>
      <c r="K14" s="1">
        <f>SUM(I14:J14)</f>
        <v>1</v>
      </c>
      <c r="L14" s="4">
        <f>IFERROR(I14/I15, 0)</f>
        <v>0</v>
      </c>
      <c r="M14" s="4">
        <f>IFERROR(J14/J15, 0)</f>
        <v>0.14285714285714285</v>
      </c>
    </row>
    <row r="15" spans="1:13" ht="19">
      <c r="A15" s="3"/>
      <c r="B15" s="3" t="s">
        <v>17</v>
      </c>
      <c r="C15" s="3"/>
      <c r="D15" s="10">
        <f>SUM(D12:D14)</f>
        <v>0</v>
      </c>
      <c r="E15" s="10">
        <f>SUM(E12:E14)</f>
        <v>308300000</v>
      </c>
      <c r="F15" s="3">
        <f>SUM(F12:F14)</f>
        <v>308300000</v>
      </c>
      <c r="G15" s="6"/>
      <c r="H15" s="6"/>
      <c r="I15" s="3">
        <f>SUM(I12:I14)</f>
        <v>0</v>
      </c>
      <c r="J15" s="3">
        <f>SUM(J12:J14)</f>
        <v>7</v>
      </c>
      <c r="K15" s="3">
        <f>SUM(K12:K14)</f>
        <v>7</v>
      </c>
      <c r="L15" s="6"/>
      <c r="M15" s="6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EB3-D541-4839-84F0-B125CF360D5E}">
  <sheetPr codeName="Sheet29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1.332031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34</v>
      </c>
      <c r="B3" s="1" t="s">
        <v>14</v>
      </c>
      <c r="C3" s="1">
        <v>4</v>
      </c>
      <c r="D3" s="8">
        <v>0</v>
      </c>
      <c r="E3" s="8">
        <v>100000000</v>
      </c>
      <c r="F3" s="1">
        <f>SUM(D3:E3)</f>
        <v>100000000</v>
      </c>
      <c r="G3" s="4">
        <f>IFERROR(D3/D5, 0)</f>
        <v>0</v>
      </c>
      <c r="H3" s="4">
        <f>IFERROR(E3/E5, 0)</f>
        <v>1</v>
      </c>
      <c r="I3" s="1">
        <v>0</v>
      </c>
      <c r="J3" s="1">
        <v>1</v>
      </c>
      <c r="K3" s="1">
        <f>SUM(I3:J3)</f>
        <v>1</v>
      </c>
      <c r="L3" s="4">
        <f>IFERROR(I3/I5, 0)</f>
        <v>0</v>
      </c>
      <c r="M3" s="4">
        <f>IFERROR(J3/J5, 0)</f>
        <v>1</v>
      </c>
    </row>
    <row r="4" spans="1:13">
      <c r="A4" s="1" t="s">
        <v>34</v>
      </c>
      <c r="B4" s="1" t="s">
        <v>14</v>
      </c>
      <c r="C4" s="1">
        <v>5</v>
      </c>
      <c r="D4" s="8">
        <v>160000000</v>
      </c>
      <c r="E4" s="8">
        <v>0</v>
      </c>
      <c r="F4" s="1">
        <f>SUM(D4:E4)</f>
        <v>160000000</v>
      </c>
      <c r="G4" s="4">
        <f>IFERROR(D4/D5, 0)</f>
        <v>1</v>
      </c>
      <c r="H4" s="4">
        <f>IFERROR(E4/E5, 0)</f>
        <v>0</v>
      </c>
      <c r="I4" s="1">
        <v>1</v>
      </c>
      <c r="J4" s="1">
        <v>0</v>
      </c>
      <c r="K4" s="1">
        <f>SUM(I4:J4)</f>
        <v>1</v>
      </c>
      <c r="L4" s="4">
        <f>IFERROR(I4/I5, 0)</f>
        <v>1</v>
      </c>
      <c r="M4" s="4">
        <f>IFERROR(J4/J5, 0)</f>
        <v>0</v>
      </c>
    </row>
    <row r="5" spans="1:13" ht="19">
      <c r="A5" s="3"/>
      <c r="B5" s="3" t="s">
        <v>16</v>
      </c>
      <c r="C5" s="3"/>
      <c r="D5" s="10">
        <f>SUM(D3:D4)</f>
        <v>160000000</v>
      </c>
      <c r="E5" s="10">
        <f>SUM(E3:E4)</f>
        <v>100000000</v>
      </c>
      <c r="F5" s="3">
        <f>SUM(F3:F4)</f>
        <v>260000000</v>
      </c>
      <c r="G5" s="6"/>
      <c r="H5" s="6"/>
      <c r="I5" s="3">
        <f>SUM(I3:I4)</f>
        <v>1</v>
      </c>
      <c r="J5" s="3">
        <f>SUM(J3:J4)</f>
        <v>1</v>
      </c>
      <c r="K5" s="3">
        <f>SUM(K3:K4)</f>
        <v>2</v>
      </c>
      <c r="L5" s="6"/>
      <c r="M5" s="6"/>
    </row>
    <row r="6" spans="1:13">
      <c r="A6" s="1" t="s">
        <v>34</v>
      </c>
      <c r="B6" s="1" t="s">
        <v>15</v>
      </c>
      <c r="C6" s="1">
        <v>2</v>
      </c>
      <c r="D6" s="8">
        <v>400002000</v>
      </c>
      <c r="E6" s="8">
        <v>0</v>
      </c>
      <c r="F6" s="1">
        <f>SUM(D6:E6)</f>
        <v>400002000</v>
      </c>
      <c r="G6" s="4">
        <f>IFERROR(D6/D7, 0)</f>
        <v>1</v>
      </c>
      <c r="H6" s="4">
        <f>IFERROR(E6/E7, 0)</f>
        <v>0</v>
      </c>
      <c r="I6" s="1">
        <v>1</v>
      </c>
      <c r="J6" s="1">
        <v>0</v>
      </c>
      <c r="K6" s="1">
        <f>SUM(I6:J6)</f>
        <v>1</v>
      </c>
      <c r="L6" s="4">
        <f>IFERROR(I6/I7, 0)</f>
        <v>1</v>
      </c>
      <c r="M6" s="4">
        <f>IFERROR(J6/J7, 0)</f>
        <v>0</v>
      </c>
    </row>
    <row r="7" spans="1:13" ht="19">
      <c r="A7" s="3"/>
      <c r="B7" s="3" t="s">
        <v>17</v>
      </c>
      <c r="C7" s="3"/>
      <c r="D7" s="10">
        <f>SUM(D6:D6)</f>
        <v>400002000</v>
      </c>
      <c r="E7" s="10">
        <f>SUM(E6:E6)</f>
        <v>0</v>
      </c>
      <c r="F7" s="3">
        <f>SUM(F6:F6)</f>
        <v>400002000</v>
      </c>
      <c r="G7" s="6"/>
      <c r="H7" s="6"/>
      <c r="I7" s="3">
        <f>SUM(I6:I6)</f>
        <v>1</v>
      </c>
      <c r="J7" s="3">
        <f>SUM(J6:J6)</f>
        <v>0</v>
      </c>
      <c r="K7" s="3">
        <f>SUM(K6:K6)</f>
        <v>1</v>
      </c>
      <c r="L7" s="6"/>
      <c r="M7" s="6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480F-60CB-4787-8C36-9C4B6E830B48}">
  <sheetPr codeName="Sheet27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11.6640625" style="11" bestFit="1" customWidth="1"/>
    <col min="5" max="5" width="23.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36</v>
      </c>
      <c r="B3" s="1" t="s">
        <v>14</v>
      </c>
      <c r="C3" s="1">
        <v>1</v>
      </c>
      <c r="D3" s="8">
        <v>0</v>
      </c>
      <c r="E3" s="8">
        <v>214560000</v>
      </c>
      <c r="F3" s="1">
        <f t="shared" ref="F3:F16" si="0">SUM(D3:E3)</f>
        <v>214560000</v>
      </c>
      <c r="G3" s="4">
        <f>IFERROR(D3/D17, 0)</f>
        <v>0</v>
      </c>
      <c r="H3" s="4">
        <f>IFERROR(E3/E17, 0)</f>
        <v>4.2904800540145525E-2</v>
      </c>
      <c r="I3" s="1">
        <v>0</v>
      </c>
      <c r="J3" s="1">
        <v>1</v>
      </c>
      <c r="K3" s="1">
        <f t="shared" ref="K3:K16" si="1">SUM(I3:J3)</f>
        <v>1</v>
      </c>
      <c r="L3" s="4">
        <f>IFERROR(I3/I17, 0)</f>
        <v>0</v>
      </c>
      <c r="M3" s="4">
        <f>IFERROR(J3/J17, 0)</f>
        <v>0.04</v>
      </c>
    </row>
    <row r="4" spans="1:13">
      <c r="A4" s="1" t="s">
        <v>36</v>
      </c>
      <c r="B4" s="1" t="s">
        <v>14</v>
      </c>
      <c r="C4" s="1">
        <v>2</v>
      </c>
      <c r="D4" s="8">
        <v>0</v>
      </c>
      <c r="E4" s="8">
        <v>801000000</v>
      </c>
      <c r="F4" s="1">
        <f t="shared" si="0"/>
        <v>801000000</v>
      </c>
      <c r="G4" s="4">
        <f>IFERROR(D4/D17, 0)</f>
        <v>0</v>
      </c>
      <c r="H4" s="4">
        <f>IFERROR(E4/E17, 0)</f>
        <v>0.160173122821852</v>
      </c>
      <c r="I4" s="1">
        <v>0</v>
      </c>
      <c r="J4" s="1">
        <v>1</v>
      </c>
      <c r="K4" s="1">
        <f t="shared" si="1"/>
        <v>1</v>
      </c>
      <c r="L4" s="4">
        <f>IFERROR(I4/I17, 0)</f>
        <v>0</v>
      </c>
      <c r="M4" s="4">
        <f>IFERROR(J4/J17, 0)</f>
        <v>0.04</v>
      </c>
    </row>
    <row r="5" spans="1:13">
      <c r="A5" s="1" t="s">
        <v>36</v>
      </c>
      <c r="B5" s="1" t="s">
        <v>14</v>
      </c>
      <c r="C5" s="1">
        <v>3</v>
      </c>
      <c r="D5" s="8">
        <v>0</v>
      </c>
      <c r="E5" s="8">
        <v>350000000</v>
      </c>
      <c r="F5" s="1">
        <f t="shared" si="0"/>
        <v>350000000</v>
      </c>
      <c r="G5" s="4">
        <f>IFERROR(D5/D17, 0)</f>
        <v>0</v>
      </c>
      <c r="H5" s="4">
        <f>IFERROR(E5/E17, 0)</f>
        <v>6.9988255914666911E-2</v>
      </c>
      <c r="I5" s="1">
        <v>0</v>
      </c>
      <c r="J5" s="1">
        <v>2</v>
      </c>
      <c r="K5" s="1">
        <f t="shared" si="1"/>
        <v>2</v>
      </c>
      <c r="L5" s="4">
        <f>IFERROR(I5/I17, 0)</f>
        <v>0</v>
      </c>
      <c r="M5" s="4">
        <f>IFERROR(J5/J17, 0)</f>
        <v>0.08</v>
      </c>
    </row>
    <row r="6" spans="1:13">
      <c r="A6" s="1" t="s">
        <v>36</v>
      </c>
      <c r="B6" s="1" t="s">
        <v>14</v>
      </c>
      <c r="C6" s="1">
        <v>4</v>
      </c>
      <c r="D6" s="8">
        <v>0</v>
      </c>
      <c r="E6" s="8">
        <v>125000001</v>
      </c>
      <c r="F6" s="1">
        <f t="shared" si="0"/>
        <v>125000001</v>
      </c>
      <c r="G6" s="4">
        <f>IFERROR(D6/D17, 0)</f>
        <v>0</v>
      </c>
      <c r="H6" s="4">
        <f>IFERROR(E6/E17, 0)</f>
        <v>2.4995805883776059E-2</v>
      </c>
      <c r="I6" s="1">
        <v>0</v>
      </c>
      <c r="J6" s="1">
        <v>1</v>
      </c>
      <c r="K6" s="1">
        <f t="shared" si="1"/>
        <v>1</v>
      </c>
      <c r="L6" s="4">
        <f>IFERROR(I6/I17, 0)</f>
        <v>0</v>
      </c>
      <c r="M6" s="4">
        <f>IFERROR(J6/J17, 0)</f>
        <v>0.04</v>
      </c>
    </row>
    <row r="7" spans="1:13">
      <c r="A7" s="1" t="s">
        <v>36</v>
      </c>
      <c r="B7" s="1" t="s">
        <v>14</v>
      </c>
      <c r="C7" s="1">
        <v>5</v>
      </c>
      <c r="D7" s="8">
        <v>0</v>
      </c>
      <c r="E7" s="8">
        <v>1620000000</v>
      </c>
      <c r="F7" s="1">
        <f t="shared" si="0"/>
        <v>1620000000</v>
      </c>
      <c r="G7" s="4">
        <f>IFERROR(D7/D17, 0)</f>
        <v>0</v>
      </c>
      <c r="H7" s="4">
        <f>IFERROR(E7/E17, 0)</f>
        <v>0.3239456416621726</v>
      </c>
      <c r="I7" s="1">
        <v>0</v>
      </c>
      <c r="J7" s="1">
        <v>4</v>
      </c>
      <c r="K7" s="1">
        <f t="shared" si="1"/>
        <v>4</v>
      </c>
      <c r="L7" s="4">
        <f>IFERROR(I7/I17, 0)</f>
        <v>0</v>
      </c>
      <c r="M7" s="4">
        <f>IFERROR(J7/J17, 0)</f>
        <v>0.16</v>
      </c>
    </row>
    <row r="8" spans="1:13">
      <c r="A8" s="1" t="s">
        <v>36</v>
      </c>
      <c r="B8" s="1" t="s">
        <v>14</v>
      </c>
      <c r="C8" s="1">
        <v>6</v>
      </c>
      <c r="D8" s="8">
        <v>0</v>
      </c>
      <c r="E8" s="8">
        <v>126000000</v>
      </c>
      <c r="F8" s="1">
        <f t="shared" si="0"/>
        <v>126000000</v>
      </c>
      <c r="G8" s="4">
        <f>IFERROR(D8/D17, 0)</f>
        <v>0</v>
      </c>
      <c r="H8" s="4">
        <f>IFERROR(E8/E17, 0)</f>
        <v>2.5195772129280088E-2</v>
      </c>
      <c r="I8" s="1">
        <v>0</v>
      </c>
      <c r="J8" s="1">
        <v>1</v>
      </c>
      <c r="K8" s="1">
        <f t="shared" si="1"/>
        <v>1</v>
      </c>
      <c r="L8" s="4">
        <f>IFERROR(I8/I17, 0)</f>
        <v>0</v>
      </c>
      <c r="M8" s="4">
        <f>IFERROR(J8/J17, 0)</f>
        <v>0.04</v>
      </c>
    </row>
    <row r="9" spans="1:13">
      <c r="A9" s="1" t="s">
        <v>36</v>
      </c>
      <c r="B9" s="1" t="s">
        <v>14</v>
      </c>
      <c r="C9" s="1">
        <v>7</v>
      </c>
      <c r="D9" s="8">
        <v>0</v>
      </c>
      <c r="E9" s="8">
        <v>204279000</v>
      </c>
      <c r="F9" s="1">
        <f t="shared" si="0"/>
        <v>204279000</v>
      </c>
      <c r="G9" s="4">
        <f>IFERROR(D9/D17, 0)</f>
        <v>0</v>
      </c>
      <c r="H9" s="4">
        <f>IFERROR(E9/E17, 0)</f>
        <v>4.0848945514263553E-2</v>
      </c>
      <c r="I9" s="1">
        <v>0</v>
      </c>
      <c r="J9" s="1">
        <v>2</v>
      </c>
      <c r="K9" s="1">
        <f t="shared" si="1"/>
        <v>2</v>
      </c>
      <c r="L9" s="4">
        <f>IFERROR(I9/I17, 0)</f>
        <v>0</v>
      </c>
      <c r="M9" s="4">
        <f>IFERROR(J9/J17, 0)</f>
        <v>0.08</v>
      </c>
    </row>
    <row r="10" spans="1:13">
      <c r="A10" s="1" t="s">
        <v>36</v>
      </c>
      <c r="B10" s="1" t="s">
        <v>14</v>
      </c>
      <c r="C10" s="1">
        <v>8</v>
      </c>
      <c r="D10" s="8">
        <v>0</v>
      </c>
      <c r="E10" s="8">
        <v>320000002</v>
      </c>
      <c r="F10" s="1">
        <f t="shared" si="0"/>
        <v>320000002</v>
      </c>
      <c r="G10" s="4">
        <f>IFERROR(D10/D17, 0)</f>
        <v>0</v>
      </c>
      <c r="H10" s="4">
        <f>IFERROR(E10/E17, 0)</f>
        <v>6.3989262950485501E-2</v>
      </c>
      <c r="I10" s="1">
        <v>0</v>
      </c>
      <c r="J10" s="1">
        <v>3</v>
      </c>
      <c r="K10" s="1">
        <f t="shared" si="1"/>
        <v>3</v>
      </c>
      <c r="L10" s="4">
        <f>IFERROR(I10/I17, 0)</f>
        <v>0</v>
      </c>
      <c r="M10" s="4">
        <f>IFERROR(J10/J17, 0)</f>
        <v>0.12</v>
      </c>
    </row>
    <row r="11" spans="1:13">
      <c r="A11" s="1" t="s">
        <v>36</v>
      </c>
      <c r="B11" s="1" t="s">
        <v>14</v>
      </c>
      <c r="C11" s="1">
        <v>9</v>
      </c>
      <c r="D11" s="8">
        <v>0</v>
      </c>
      <c r="E11" s="8">
        <v>342000000</v>
      </c>
      <c r="F11" s="1">
        <f t="shared" si="0"/>
        <v>342000000</v>
      </c>
      <c r="G11" s="4">
        <f>IFERROR(D11/D17, 0)</f>
        <v>0</v>
      </c>
      <c r="H11" s="4">
        <f>IFERROR(E11/E17, 0)</f>
        <v>6.8388524350903104E-2</v>
      </c>
      <c r="I11" s="1">
        <v>0</v>
      </c>
      <c r="J11" s="1">
        <v>3</v>
      </c>
      <c r="K11" s="1">
        <f t="shared" si="1"/>
        <v>3</v>
      </c>
      <c r="L11" s="4">
        <f>IFERROR(I11/I17, 0)</f>
        <v>0</v>
      </c>
      <c r="M11" s="4">
        <f>IFERROR(J11/J17, 0)</f>
        <v>0.12</v>
      </c>
    </row>
    <row r="12" spans="1:13">
      <c r="A12" s="1" t="s">
        <v>36</v>
      </c>
      <c r="B12" s="1" t="s">
        <v>14</v>
      </c>
      <c r="C12" s="1">
        <v>10</v>
      </c>
      <c r="D12" s="8">
        <v>0</v>
      </c>
      <c r="E12" s="8">
        <v>155000000</v>
      </c>
      <c r="F12" s="1">
        <f t="shared" si="0"/>
        <v>155000000</v>
      </c>
      <c r="G12" s="4">
        <f>IFERROR(D12/D17, 0)</f>
        <v>0</v>
      </c>
      <c r="H12" s="4">
        <f>IFERROR(E12/E17, 0)</f>
        <v>3.0994799047923918E-2</v>
      </c>
      <c r="I12" s="1">
        <v>0</v>
      </c>
      <c r="J12" s="1">
        <v>1</v>
      </c>
      <c r="K12" s="1">
        <f t="shared" si="1"/>
        <v>1</v>
      </c>
      <c r="L12" s="4">
        <f>IFERROR(I12/I17, 0)</f>
        <v>0</v>
      </c>
      <c r="M12" s="4">
        <f>IFERROR(J12/J17, 0)</f>
        <v>0.04</v>
      </c>
    </row>
    <row r="13" spans="1:13">
      <c r="A13" s="1" t="s">
        <v>36</v>
      </c>
      <c r="B13" s="1" t="s">
        <v>14</v>
      </c>
      <c r="C13" s="1">
        <v>11</v>
      </c>
      <c r="D13" s="8">
        <v>0</v>
      </c>
      <c r="E13" s="8">
        <v>228000001</v>
      </c>
      <c r="F13" s="1">
        <f t="shared" si="0"/>
        <v>228000001</v>
      </c>
      <c r="G13" s="4">
        <f>IFERROR(D13/D17, 0)</f>
        <v>0</v>
      </c>
      <c r="H13" s="4">
        <f>IFERROR(E13/E17, 0)</f>
        <v>4.5592349767235175E-2</v>
      </c>
      <c r="I13" s="1">
        <v>0</v>
      </c>
      <c r="J13" s="1">
        <v>2</v>
      </c>
      <c r="K13" s="1">
        <f t="shared" si="1"/>
        <v>2</v>
      </c>
      <c r="L13" s="4">
        <f>IFERROR(I13/I17, 0)</f>
        <v>0</v>
      </c>
      <c r="M13" s="4">
        <f>IFERROR(J13/J17, 0)</f>
        <v>0.08</v>
      </c>
    </row>
    <row r="14" spans="1:13">
      <c r="A14" s="1" t="s">
        <v>36</v>
      </c>
      <c r="B14" s="1" t="s">
        <v>14</v>
      </c>
      <c r="C14" s="1">
        <v>12</v>
      </c>
      <c r="D14" s="8">
        <v>0</v>
      </c>
      <c r="E14" s="8">
        <v>95000000</v>
      </c>
      <c r="F14" s="1">
        <f t="shared" si="0"/>
        <v>95000000</v>
      </c>
      <c r="G14" s="4">
        <f>IFERROR(D14/D17, 0)</f>
        <v>0</v>
      </c>
      <c r="H14" s="4">
        <f>IFERROR(E14/E17, 0)</f>
        <v>1.8996812319695307E-2</v>
      </c>
      <c r="I14" s="1">
        <v>0</v>
      </c>
      <c r="J14" s="1">
        <v>1</v>
      </c>
      <c r="K14" s="1">
        <f t="shared" si="1"/>
        <v>1</v>
      </c>
      <c r="L14" s="4">
        <f>IFERROR(I14/I17, 0)</f>
        <v>0</v>
      </c>
      <c r="M14" s="4">
        <f>IFERROR(J14/J17, 0)</f>
        <v>0.04</v>
      </c>
    </row>
    <row r="15" spans="1:13">
      <c r="A15" s="1" t="s">
        <v>36</v>
      </c>
      <c r="B15" s="1" t="s">
        <v>14</v>
      </c>
      <c r="C15" s="1">
        <v>13</v>
      </c>
      <c r="D15" s="8">
        <v>0</v>
      </c>
      <c r="E15" s="8">
        <v>275000000</v>
      </c>
      <c r="F15" s="1">
        <f t="shared" si="0"/>
        <v>275000000</v>
      </c>
      <c r="G15" s="4">
        <f>IFERROR(D15/D17, 0)</f>
        <v>0</v>
      </c>
      <c r="H15" s="4">
        <f>IFERROR(E15/E17, 0)</f>
        <v>5.4990772504381148E-2</v>
      </c>
      <c r="I15" s="1">
        <v>0</v>
      </c>
      <c r="J15" s="1">
        <v>2</v>
      </c>
      <c r="K15" s="1">
        <f t="shared" si="1"/>
        <v>2</v>
      </c>
      <c r="L15" s="4">
        <f>IFERROR(I15/I17, 0)</f>
        <v>0</v>
      </c>
      <c r="M15" s="4">
        <f>IFERROR(J15/J17, 0)</f>
        <v>0.08</v>
      </c>
    </row>
    <row r="16" spans="1:13">
      <c r="A16" s="1" t="s">
        <v>36</v>
      </c>
      <c r="B16" s="1" t="s">
        <v>14</v>
      </c>
      <c r="C16" s="1">
        <v>15</v>
      </c>
      <c r="D16" s="8">
        <v>0</v>
      </c>
      <c r="E16" s="8">
        <v>145000000</v>
      </c>
      <c r="F16" s="1">
        <f t="shared" si="0"/>
        <v>145000000</v>
      </c>
      <c r="G16" s="4">
        <f>IFERROR(D16/D17, 0)</f>
        <v>0</v>
      </c>
      <c r="H16" s="4">
        <f>IFERROR(E16/E17, 0)</f>
        <v>2.899513459321915E-2</v>
      </c>
      <c r="I16" s="1">
        <v>0</v>
      </c>
      <c r="J16" s="1">
        <v>1</v>
      </c>
      <c r="K16" s="1">
        <f t="shared" si="1"/>
        <v>1</v>
      </c>
      <c r="L16" s="4">
        <f>IFERROR(I16/I17, 0)</f>
        <v>0</v>
      </c>
      <c r="M16" s="4">
        <f>IFERROR(J16/J17, 0)</f>
        <v>0.04</v>
      </c>
    </row>
    <row r="17" spans="1:13" ht="19">
      <c r="A17" s="3"/>
      <c r="B17" s="3" t="s">
        <v>16</v>
      </c>
      <c r="C17" s="3"/>
      <c r="D17" s="10">
        <f>SUM(D3:D16)</f>
        <v>0</v>
      </c>
      <c r="E17" s="10">
        <f>SUM(E3:E16)</f>
        <v>5000839004</v>
      </c>
      <c r="F17" s="3">
        <f>SUM(F3:F16)</f>
        <v>5000839004</v>
      </c>
      <c r="G17" s="6"/>
      <c r="H17" s="6"/>
      <c r="I17" s="3">
        <f>SUM(I3:I16)</f>
        <v>0</v>
      </c>
      <c r="J17" s="3">
        <f>SUM(J3:J16)</f>
        <v>25</v>
      </c>
      <c r="K17" s="3">
        <f>SUM(K3:K16)</f>
        <v>25</v>
      </c>
      <c r="L17" s="6"/>
      <c r="M17" s="6"/>
    </row>
    <row r="18" spans="1:13">
      <c r="A18" s="1" t="s">
        <v>36</v>
      </c>
      <c r="B18" s="1" t="s">
        <v>15</v>
      </c>
      <c r="C18" s="1">
        <v>3</v>
      </c>
      <c r="D18" s="8">
        <v>0</v>
      </c>
      <c r="E18" s="8">
        <v>20000000</v>
      </c>
      <c r="F18" s="1">
        <f>SUM(D18:E18)</f>
        <v>20000000</v>
      </c>
      <c r="G18" s="4">
        <f>IFERROR(D18/D22, 0)</f>
        <v>0</v>
      </c>
      <c r="H18" s="4">
        <f>IFERROR(E18/E22, 0)</f>
        <v>0.35479865176512332</v>
      </c>
      <c r="I18" s="1">
        <v>0</v>
      </c>
      <c r="J18" s="1">
        <v>1</v>
      </c>
      <c r="K18" s="1">
        <f>SUM(I18:J18)</f>
        <v>1</v>
      </c>
      <c r="L18" s="4">
        <f>IFERROR(I18/I22, 0)</f>
        <v>0</v>
      </c>
      <c r="M18" s="4">
        <f>IFERROR(J18/J22, 0)</f>
        <v>0.2</v>
      </c>
    </row>
    <row r="19" spans="1:13">
      <c r="A19" s="1" t="s">
        <v>36</v>
      </c>
      <c r="B19" s="1" t="s">
        <v>15</v>
      </c>
      <c r="C19" s="1">
        <v>5</v>
      </c>
      <c r="D19" s="8">
        <v>0</v>
      </c>
      <c r="E19" s="8">
        <v>22870000</v>
      </c>
      <c r="F19" s="1">
        <f>SUM(D19:E19)</f>
        <v>22870000</v>
      </c>
      <c r="G19" s="4">
        <f>IFERROR(D19/D22, 0)</f>
        <v>0</v>
      </c>
      <c r="H19" s="4">
        <f>IFERROR(E19/E22, 0)</f>
        <v>0.4057122582934185</v>
      </c>
      <c r="I19" s="1">
        <v>0</v>
      </c>
      <c r="J19" s="1">
        <v>2</v>
      </c>
      <c r="K19" s="1">
        <f>SUM(I19:J19)</f>
        <v>2</v>
      </c>
      <c r="L19" s="4">
        <f>IFERROR(I19/I22, 0)</f>
        <v>0</v>
      </c>
      <c r="M19" s="4">
        <f>IFERROR(J19/J22, 0)</f>
        <v>0.4</v>
      </c>
    </row>
    <row r="20" spans="1:13">
      <c r="A20" s="1" t="s">
        <v>36</v>
      </c>
      <c r="B20" s="1" t="s">
        <v>15</v>
      </c>
      <c r="C20" s="1">
        <v>8</v>
      </c>
      <c r="D20" s="8">
        <v>0</v>
      </c>
      <c r="E20" s="8">
        <v>9000000</v>
      </c>
      <c r="F20" s="1">
        <f>SUM(D20:E20)</f>
        <v>9000000</v>
      </c>
      <c r="G20" s="4">
        <f>IFERROR(D20/D22, 0)</f>
        <v>0</v>
      </c>
      <c r="H20" s="4">
        <f>IFERROR(E20/E22, 0)</f>
        <v>0.15965939329430548</v>
      </c>
      <c r="I20" s="1">
        <v>0</v>
      </c>
      <c r="J20" s="1">
        <v>1</v>
      </c>
      <c r="K20" s="1">
        <f>SUM(I20:J20)</f>
        <v>1</v>
      </c>
      <c r="L20" s="4">
        <f>IFERROR(I20/I22, 0)</f>
        <v>0</v>
      </c>
      <c r="M20" s="4">
        <f>IFERROR(J20/J22, 0)</f>
        <v>0.2</v>
      </c>
    </row>
    <row r="21" spans="1:13">
      <c r="A21" s="1" t="s">
        <v>36</v>
      </c>
      <c r="B21" s="1" t="s">
        <v>15</v>
      </c>
      <c r="C21" s="1">
        <v>9</v>
      </c>
      <c r="D21" s="8">
        <v>0</v>
      </c>
      <c r="E21" s="8">
        <v>4500000</v>
      </c>
      <c r="F21" s="1">
        <f>SUM(D21:E21)</f>
        <v>4500000</v>
      </c>
      <c r="G21" s="4">
        <f>IFERROR(D21/D22, 0)</f>
        <v>0</v>
      </c>
      <c r="H21" s="4">
        <f>IFERROR(E21/E22, 0)</f>
        <v>7.982969664715274E-2</v>
      </c>
      <c r="I21" s="1">
        <v>0</v>
      </c>
      <c r="J21" s="1">
        <v>1</v>
      </c>
      <c r="K21" s="1">
        <f>SUM(I21:J21)</f>
        <v>1</v>
      </c>
      <c r="L21" s="4">
        <f>IFERROR(I21/I22, 0)</f>
        <v>0</v>
      </c>
      <c r="M21" s="4">
        <f>IFERROR(J21/J22, 0)</f>
        <v>0.2</v>
      </c>
    </row>
    <row r="22" spans="1:13" ht="19">
      <c r="A22" s="3"/>
      <c r="B22" s="3" t="s">
        <v>17</v>
      </c>
      <c r="C22" s="3"/>
      <c r="D22" s="10">
        <f>SUM(D18:D21)</f>
        <v>0</v>
      </c>
      <c r="E22" s="10">
        <f>SUM(E18:E21)</f>
        <v>56370000</v>
      </c>
      <c r="F22" s="3">
        <f>SUM(F18:F21)</f>
        <v>56370000</v>
      </c>
      <c r="G22" s="6"/>
      <c r="H22" s="6"/>
      <c r="I22" s="3">
        <f>SUM(I18:I21)</f>
        <v>0</v>
      </c>
      <c r="J22" s="3">
        <f>SUM(J18:J21)</f>
        <v>5</v>
      </c>
      <c r="K22" s="3">
        <f>SUM(K18:K21)</f>
        <v>5</v>
      </c>
      <c r="L22" s="6"/>
      <c r="M22" s="6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82EF-7386-48E8-BC8D-6E729A0989D4}">
  <sheetPr codeName="Sheet26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5.1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37</v>
      </c>
      <c r="B3" s="1" t="s">
        <v>14</v>
      </c>
      <c r="C3" s="1">
        <v>0</v>
      </c>
      <c r="D3" s="8">
        <v>2820425000</v>
      </c>
      <c r="E3" s="8">
        <v>4193300000</v>
      </c>
      <c r="F3" s="1">
        <f t="shared" ref="F3:F27" si="0">SUM(D3:E3)</f>
        <v>7013725000</v>
      </c>
      <c r="G3" s="4">
        <f>IFERROR(D3/D28, 0)</f>
        <v>5.3470709599539668E-3</v>
      </c>
      <c r="H3" s="4">
        <f>IFERROR(E3/E28, 0)</f>
        <v>7.6305022653181745E-2</v>
      </c>
      <c r="I3" s="1">
        <v>11</v>
      </c>
      <c r="J3" s="1">
        <v>8</v>
      </c>
      <c r="K3" s="1">
        <f t="shared" ref="K3:K27" si="1">SUM(I3:J3)</f>
        <v>19</v>
      </c>
      <c r="L3" s="4">
        <f>IFERROR(I3/I28, 0)</f>
        <v>6.7484662576687116E-2</v>
      </c>
      <c r="M3" s="4">
        <f>IFERROR(J3/J28, 0)</f>
        <v>2.6058631921824105E-2</v>
      </c>
    </row>
    <row r="4" spans="1:13">
      <c r="A4" s="1" t="s">
        <v>37</v>
      </c>
      <c r="B4" s="1" t="s">
        <v>14</v>
      </c>
      <c r="C4" s="1">
        <v>1</v>
      </c>
      <c r="D4" s="8">
        <v>502881020000</v>
      </c>
      <c r="E4" s="8">
        <v>3337515001</v>
      </c>
      <c r="F4" s="1">
        <f t="shared" si="0"/>
        <v>506218535001</v>
      </c>
      <c r="G4" s="4">
        <f>IFERROR(D4/D28, 0)</f>
        <v>0.95338131606195164</v>
      </c>
      <c r="H4" s="4">
        <f>IFERROR(E4/E28, 0)</f>
        <v>6.0732396383907407E-2</v>
      </c>
      <c r="I4" s="1">
        <v>11</v>
      </c>
      <c r="J4" s="1">
        <v>17</v>
      </c>
      <c r="K4" s="1">
        <f t="shared" si="1"/>
        <v>28</v>
      </c>
      <c r="L4" s="4">
        <f>IFERROR(I4/I28, 0)</f>
        <v>6.7484662576687116E-2</v>
      </c>
      <c r="M4" s="4">
        <f>IFERROR(J4/J28, 0)</f>
        <v>5.5374592833876218E-2</v>
      </c>
    </row>
    <row r="5" spans="1:13">
      <c r="A5" s="1" t="s">
        <v>37</v>
      </c>
      <c r="B5" s="1" t="s">
        <v>14</v>
      </c>
      <c r="C5" s="1">
        <v>2</v>
      </c>
      <c r="D5" s="8">
        <v>1833025000</v>
      </c>
      <c r="E5" s="8">
        <v>3530195500</v>
      </c>
      <c r="F5" s="1">
        <f t="shared" si="0"/>
        <v>5363220500</v>
      </c>
      <c r="G5" s="4">
        <f>IFERROR(D5/D28, 0)</f>
        <v>3.4751197944882847E-3</v>
      </c>
      <c r="H5" s="4">
        <f>IFERROR(E5/E28, 0)</f>
        <v>6.4238582404707575E-2</v>
      </c>
      <c r="I5" s="1">
        <v>7</v>
      </c>
      <c r="J5" s="1">
        <v>16</v>
      </c>
      <c r="K5" s="1">
        <f t="shared" si="1"/>
        <v>23</v>
      </c>
      <c r="L5" s="4">
        <f>IFERROR(I5/I28, 0)</f>
        <v>4.2944785276073622E-2</v>
      </c>
      <c r="M5" s="4">
        <f>IFERROR(J5/J28, 0)</f>
        <v>5.2117263843648211E-2</v>
      </c>
    </row>
    <row r="6" spans="1:13">
      <c r="A6" s="1" t="s">
        <v>37</v>
      </c>
      <c r="B6" s="1" t="s">
        <v>14</v>
      </c>
      <c r="C6" s="1">
        <v>3</v>
      </c>
      <c r="D6" s="8">
        <v>2379700000</v>
      </c>
      <c r="E6" s="8">
        <v>8149074000</v>
      </c>
      <c r="F6" s="1">
        <f t="shared" si="0"/>
        <v>10528774000</v>
      </c>
      <c r="G6" s="4">
        <f>IFERROR(D6/D28, 0)</f>
        <v>4.5115274341287056E-3</v>
      </c>
      <c r="H6" s="4">
        <f>IFERROR(E6/E28, 0)</f>
        <v>0.14828781059605906</v>
      </c>
      <c r="I6" s="1">
        <v>6</v>
      </c>
      <c r="J6" s="1">
        <v>21</v>
      </c>
      <c r="K6" s="1">
        <f t="shared" si="1"/>
        <v>27</v>
      </c>
      <c r="L6" s="4">
        <f>IFERROR(I6/I28, 0)</f>
        <v>3.6809815950920248E-2</v>
      </c>
      <c r="M6" s="4">
        <f>IFERROR(J6/J28, 0)</f>
        <v>6.8403908794788276E-2</v>
      </c>
    </row>
    <row r="7" spans="1:13">
      <c r="A7" s="1" t="s">
        <v>37</v>
      </c>
      <c r="B7" s="1" t="s">
        <v>14</v>
      </c>
      <c r="C7" s="1">
        <v>4</v>
      </c>
      <c r="D7" s="8">
        <v>657105000</v>
      </c>
      <c r="E7" s="8">
        <v>4148635002</v>
      </c>
      <c r="F7" s="1">
        <f t="shared" si="0"/>
        <v>4805740002</v>
      </c>
      <c r="G7" s="4">
        <f>IFERROR(D7/D28, 0)</f>
        <v>1.2457651109816965E-3</v>
      </c>
      <c r="H7" s="4">
        <f>IFERROR(E7/E28, 0)</f>
        <v>7.5492258557077419E-2</v>
      </c>
      <c r="I7" s="1">
        <v>3</v>
      </c>
      <c r="J7" s="1">
        <v>15</v>
      </c>
      <c r="K7" s="1">
        <f t="shared" si="1"/>
        <v>18</v>
      </c>
      <c r="L7" s="4">
        <f>IFERROR(I7/I28, 0)</f>
        <v>1.8404907975460124E-2</v>
      </c>
      <c r="M7" s="4">
        <f>IFERROR(J7/J28, 0)</f>
        <v>4.8859934853420196E-2</v>
      </c>
    </row>
    <row r="8" spans="1:13">
      <c r="A8" s="1" t="s">
        <v>37</v>
      </c>
      <c r="B8" s="1" t="s">
        <v>14</v>
      </c>
      <c r="C8" s="1">
        <v>5</v>
      </c>
      <c r="D8" s="8">
        <v>1122400000</v>
      </c>
      <c r="E8" s="8">
        <v>4609468500</v>
      </c>
      <c r="F8" s="1">
        <f t="shared" si="0"/>
        <v>5731868500</v>
      </c>
      <c r="G8" s="4">
        <f>IFERROR(D8/D28, 0)</f>
        <v>2.1278893944892464E-3</v>
      </c>
      <c r="H8" s="4">
        <f>IFERROR(E8/E28, 0)</f>
        <v>8.3877995447887752E-2</v>
      </c>
      <c r="I8" s="1">
        <v>8</v>
      </c>
      <c r="J8" s="1">
        <v>29</v>
      </c>
      <c r="K8" s="1">
        <f t="shared" si="1"/>
        <v>37</v>
      </c>
      <c r="L8" s="4">
        <f>IFERROR(I8/I28, 0)</f>
        <v>4.9079754601226995E-2</v>
      </c>
      <c r="M8" s="4">
        <f>IFERROR(J8/J28, 0)</f>
        <v>9.4462540716612378E-2</v>
      </c>
    </row>
    <row r="9" spans="1:13">
      <c r="A9" s="1" t="s">
        <v>37</v>
      </c>
      <c r="B9" s="1" t="s">
        <v>14</v>
      </c>
      <c r="C9" s="1">
        <v>6</v>
      </c>
      <c r="D9" s="8">
        <v>2135640000</v>
      </c>
      <c r="E9" s="8">
        <v>5684130001</v>
      </c>
      <c r="F9" s="1">
        <f t="shared" si="0"/>
        <v>7819770001</v>
      </c>
      <c r="G9" s="4">
        <f>IFERROR(D9/D28, 0)</f>
        <v>4.0488290328287721E-3</v>
      </c>
      <c r="H9" s="4">
        <f>IFERROR(E9/E28, 0)</f>
        <v>0.10343349354683305</v>
      </c>
      <c r="I9" s="1">
        <v>13</v>
      </c>
      <c r="J9" s="1">
        <v>25</v>
      </c>
      <c r="K9" s="1">
        <f t="shared" si="1"/>
        <v>38</v>
      </c>
      <c r="L9" s="4">
        <f>IFERROR(I9/I28, 0)</f>
        <v>7.9754601226993863E-2</v>
      </c>
      <c r="M9" s="4">
        <f>IFERROR(J9/J28, 0)</f>
        <v>8.143322475570032E-2</v>
      </c>
    </row>
    <row r="10" spans="1:13">
      <c r="A10" s="1" t="s">
        <v>37</v>
      </c>
      <c r="B10" s="1" t="s">
        <v>14</v>
      </c>
      <c r="C10" s="1">
        <v>7</v>
      </c>
      <c r="D10" s="8">
        <v>1976440000</v>
      </c>
      <c r="E10" s="8">
        <v>2140645502</v>
      </c>
      <c r="F10" s="1">
        <f t="shared" si="0"/>
        <v>4117085502</v>
      </c>
      <c r="G10" s="4">
        <f>IFERROR(D10/D28, 0)</f>
        <v>3.7470115064543175E-3</v>
      </c>
      <c r="H10" s="4">
        <f>IFERROR(E10/E28, 0)</f>
        <v>3.8953092677018485E-2</v>
      </c>
      <c r="I10" s="1">
        <v>10</v>
      </c>
      <c r="J10" s="1">
        <v>17</v>
      </c>
      <c r="K10" s="1">
        <f t="shared" si="1"/>
        <v>27</v>
      </c>
      <c r="L10" s="4">
        <f>IFERROR(I10/I28, 0)</f>
        <v>6.1349693251533742E-2</v>
      </c>
      <c r="M10" s="4">
        <f>IFERROR(J10/J28, 0)</f>
        <v>5.5374592833876218E-2</v>
      </c>
    </row>
    <row r="11" spans="1:13">
      <c r="A11" s="1" t="s">
        <v>37</v>
      </c>
      <c r="B11" s="1" t="s">
        <v>14</v>
      </c>
      <c r="C11" s="1">
        <v>8</v>
      </c>
      <c r="D11" s="8">
        <v>1572200000</v>
      </c>
      <c r="E11" s="8">
        <v>2075317504</v>
      </c>
      <c r="F11" s="1">
        <f t="shared" si="0"/>
        <v>3647517504</v>
      </c>
      <c r="G11" s="4">
        <f>IFERROR(D11/D28, 0)</f>
        <v>2.9806376568210914E-3</v>
      </c>
      <c r="H11" s="4">
        <f>IFERROR(E11/E28, 0)</f>
        <v>3.7764326224039448E-2</v>
      </c>
      <c r="I11" s="1">
        <v>6</v>
      </c>
      <c r="J11" s="1">
        <v>18</v>
      </c>
      <c r="K11" s="1">
        <f t="shared" si="1"/>
        <v>24</v>
      </c>
      <c r="L11" s="4">
        <f>IFERROR(I11/I28, 0)</f>
        <v>3.6809815950920248E-2</v>
      </c>
      <c r="M11" s="4">
        <f>IFERROR(J11/J28, 0)</f>
        <v>5.8631921824104233E-2</v>
      </c>
    </row>
    <row r="12" spans="1:13">
      <c r="A12" s="1" t="s">
        <v>37</v>
      </c>
      <c r="B12" s="1" t="s">
        <v>14</v>
      </c>
      <c r="C12" s="1">
        <v>9</v>
      </c>
      <c r="D12" s="8">
        <v>648000000</v>
      </c>
      <c r="E12" s="8">
        <v>2006865001</v>
      </c>
      <c r="F12" s="1">
        <f t="shared" si="0"/>
        <v>2654865001</v>
      </c>
      <c r="G12" s="4">
        <f>IFERROR(D12/D28, 0)</f>
        <v>1.2285034993131073E-3</v>
      </c>
      <c r="H12" s="4">
        <f>IFERROR(E12/E28, 0)</f>
        <v>3.651870349442745E-2</v>
      </c>
      <c r="I12" s="1">
        <v>5</v>
      </c>
      <c r="J12" s="1">
        <v>14</v>
      </c>
      <c r="K12" s="1">
        <f t="shared" si="1"/>
        <v>19</v>
      </c>
      <c r="L12" s="4">
        <f>IFERROR(I12/I28, 0)</f>
        <v>3.0674846625766871E-2</v>
      </c>
      <c r="M12" s="4">
        <f>IFERROR(J12/J28, 0)</f>
        <v>4.5602605863192182E-2</v>
      </c>
    </row>
    <row r="13" spans="1:13">
      <c r="A13" s="1" t="s">
        <v>37</v>
      </c>
      <c r="B13" s="1" t="s">
        <v>14</v>
      </c>
      <c r="C13" s="1">
        <v>10</v>
      </c>
      <c r="D13" s="8">
        <v>1107000000</v>
      </c>
      <c r="E13" s="8">
        <v>1508005000</v>
      </c>
      <c r="F13" s="1">
        <f t="shared" si="0"/>
        <v>2615005000</v>
      </c>
      <c r="G13" s="4">
        <f>IFERROR(D13/D28, 0)</f>
        <v>2.0986934779932249E-3</v>
      </c>
      <c r="H13" s="4">
        <f>IFERROR(E13/E28, 0)</f>
        <v>2.7441002476834796E-2</v>
      </c>
      <c r="I13" s="1">
        <v>6</v>
      </c>
      <c r="J13" s="1">
        <v>12</v>
      </c>
      <c r="K13" s="1">
        <f t="shared" si="1"/>
        <v>18</v>
      </c>
      <c r="L13" s="4">
        <f>IFERROR(I13/I28, 0)</f>
        <v>3.6809815950920248E-2</v>
      </c>
      <c r="M13" s="4">
        <f>IFERROR(J13/J28, 0)</f>
        <v>3.9087947882736153E-2</v>
      </c>
    </row>
    <row r="14" spans="1:13">
      <c r="A14" s="1" t="s">
        <v>37</v>
      </c>
      <c r="B14" s="1" t="s">
        <v>14</v>
      </c>
      <c r="C14" s="1">
        <v>11</v>
      </c>
      <c r="D14" s="8">
        <v>2183400001</v>
      </c>
      <c r="E14" s="8">
        <v>4216829250</v>
      </c>
      <c r="F14" s="1">
        <f t="shared" si="0"/>
        <v>6400229251</v>
      </c>
      <c r="G14" s="4">
        <f>IFERROR(D14/D28, 0)</f>
        <v>4.1393742926369471E-3</v>
      </c>
      <c r="H14" s="4">
        <f>IFERROR(E14/E28, 0)</f>
        <v>7.673318184862743E-2</v>
      </c>
      <c r="I14" s="1">
        <v>13</v>
      </c>
      <c r="J14" s="1">
        <v>32</v>
      </c>
      <c r="K14" s="1">
        <f t="shared" si="1"/>
        <v>45</v>
      </c>
      <c r="L14" s="4">
        <f>IFERROR(I14/I28, 0)</f>
        <v>7.9754601226993863E-2</v>
      </c>
      <c r="M14" s="4">
        <f>IFERROR(J14/J28, 0)</f>
        <v>0.10423452768729642</v>
      </c>
    </row>
    <row r="15" spans="1:13">
      <c r="A15" s="1" t="s">
        <v>37</v>
      </c>
      <c r="B15" s="1" t="s">
        <v>14</v>
      </c>
      <c r="C15" s="1">
        <v>12</v>
      </c>
      <c r="D15" s="8">
        <v>1057500000</v>
      </c>
      <c r="E15" s="8">
        <v>2045100000</v>
      </c>
      <c r="F15" s="1">
        <f t="shared" si="0"/>
        <v>3102600000</v>
      </c>
      <c r="G15" s="4">
        <f>IFERROR(D15/D28, 0)</f>
        <v>2.0048494606845846E-3</v>
      </c>
      <c r="H15" s="4">
        <f>IFERROR(E15/E28, 0)</f>
        <v>3.7214461600176947E-2</v>
      </c>
      <c r="I15" s="1">
        <v>8</v>
      </c>
      <c r="J15" s="1">
        <v>18</v>
      </c>
      <c r="K15" s="1">
        <f t="shared" si="1"/>
        <v>26</v>
      </c>
      <c r="L15" s="4">
        <f>IFERROR(I15/I28, 0)</f>
        <v>4.9079754601226995E-2</v>
      </c>
      <c r="M15" s="4">
        <f>IFERROR(J15/J28, 0)</f>
        <v>5.8631921824104233E-2</v>
      </c>
    </row>
    <row r="16" spans="1:13">
      <c r="A16" s="1" t="s">
        <v>37</v>
      </c>
      <c r="B16" s="1" t="s">
        <v>14</v>
      </c>
      <c r="C16" s="1">
        <v>13</v>
      </c>
      <c r="D16" s="8">
        <v>960600000</v>
      </c>
      <c r="E16" s="8">
        <v>1945412502</v>
      </c>
      <c r="F16" s="1">
        <f t="shared" si="0"/>
        <v>2906012502</v>
      </c>
      <c r="G16" s="4">
        <f>IFERROR(D16/D28, 0)</f>
        <v>1.8211426874076711E-3</v>
      </c>
      <c r="H16" s="4">
        <f>IFERROR(E16/E28, 0)</f>
        <v>3.5400459073973482E-2</v>
      </c>
      <c r="I16" s="1">
        <v>7</v>
      </c>
      <c r="J16" s="1">
        <v>21</v>
      </c>
      <c r="K16" s="1">
        <f t="shared" si="1"/>
        <v>28</v>
      </c>
      <c r="L16" s="4">
        <f>IFERROR(I16/I28, 0)</f>
        <v>4.2944785276073622E-2</v>
      </c>
      <c r="M16" s="4">
        <f>IFERROR(J16/J28, 0)</f>
        <v>6.8403908794788276E-2</v>
      </c>
    </row>
    <row r="17" spans="1:13">
      <c r="A17" s="1" t="s">
        <v>37</v>
      </c>
      <c r="B17" s="1" t="s">
        <v>14</v>
      </c>
      <c r="C17" s="1">
        <v>14</v>
      </c>
      <c r="D17" s="8">
        <v>466970000</v>
      </c>
      <c r="E17" s="8">
        <v>592400001</v>
      </c>
      <c r="F17" s="1">
        <f t="shared" si="0"/>
        <v>1059370001</v>
      </c>
      <c r="G17" s="4">
        <f>IFERROR(D17/D28, 0)</f>
        <v>8.8529981338617545E-4</v>
      </c>
      <c r="H17" s="4">
        <f>IFERROR(E17/E28, 0)</f>
        <v>1.0779838193320271E-2</v>
      </c>
      <c r="I17" s="1">
        <v>7</v>
      </c>
      <c r="J17" s="1">
        <v>6</v>
      </c>
      <c r="K17" s="1">
        <f t="shared" si="1"/>
        <v>13</v>
      </c>
      <c r="L17" s="4">
        <f>IFERROR(I17/I28, 0)</f>
        <v>4.2944785276073622E-2</v>
      </c>
      <c r="M17" s="4">
        <f>IFERROR(J17/J28, 0)</f>
        <v>1.9543973941368076E-2</v>
      </c>
    </row>
    <row r="18" spans="1:13">
      <c r="A18" s="1" t="s">
        <v>37</v>
      </c>
      <c r="B18" s="1" t="s">
        <v>14</v>
      </c>
      <c r="C18" s="1">
        <v>15</v>
      </c>
      <c r="D18" s="8">
        <v>719500000</v>
      </c>
      <c r="E18" s="8">
        <v>1241550000</v>
      </c>
      <c r="F18" s="1">
        <f t="shared" si="0"/>
        <v>1961050000</v>
      </c>
      <c r="G18" s="4">
        <f>IFERROR(D18/D28, 0)</f>
        <v>1.3640559687589208E-3</v>
      </c>
      <c r="H18" s="4">
        <f>IFERROR(E18/E28, 0)</f>
        <v>2.2592349909393034E-2</v>
      </c>
      <c r="I18" s="1">
        <v>6</v>
      </c>
      <c r="J18" s="1">
        <v>13</v>
      </c>
      <c r="K18" s="1">
        <f t="shared" si="1"/>
        <v>19</v>
      </c>
      <c r="L18" s="4">
        <f>IFERROR(I18/I28, 0)</f>
        <v>3.6809815950920248E-2</v>
      </c>
      <c r="M18" s="4">
        <f>IFERROR(J18/J28, 0)</f>
        <v>4.2345276872964167E-2</v>
      </c>
    </row>
    <row r="19" spans="1:13">
      <c r="A19" s="1" t="s">
        <v>37</v>
      </c>
      <c r="B19" s="1" t="s">
        <v>14</v>
      </c>
      <c r="C19" s="1">
        <v>16</v>
      </c>
      <c r="D19" s="8">
        <v>1632600000</v>
      </c>
      <c r="E19" s="8">
        <v>1223000000</v>
      </c>
      <c r="F19" s="1">
        <f t="shared" si="0"/>
        <v>2855600000</v>
      </c>
      <c r="G19" s="4">
        <f>IFERROR(D19/D28, 0)</f>
        <v>3.0951463163249675E-3</v>
      </c>
      <c r="H19" s="4">
        <f>IFERROR(E19/E28, 0)</f>
        <v>2.2254797583011299E-2</v>
      </c>
      <c r="I19" s="1">
        <v>11</v>
      </c>
      <c r="J19" s="1">
        <v>11</v>
      </c>
      <c r="K19" s="1">
        <f t="shared" si="1"/>
        <v>22</v>
      </c>
      <c r="L19" s="4">
        <f>IFERROR(I19/I28, 0)</f>
        <v>6.7484662576687116E-2</v>
      </c>
      <c r="M19" s="4">
        <f>IFERROR(J19/J28, 0)</f>
        <v>3.5830618892508145E-2</v>
      </c>
    </row>
    <row r="20" spans="1:13">
      <c r="A20" s="1" t="s">
        <v>37</v>
      </c>
      <c r="B20" s="1" t="s">
        <v>14</v>
      </c>
      <c r="C20" s="1">
        <v>17</v>
      </c>
      <c r="D20" s="8">
        <v>304500000</v>
      </c>
      <c r="E20" s="8">
        <v>525000000</v>
      </c>
      <c r="F20" s="1">
        <f t="shared" si="0"/>
        <v>829500000</v>
      </c>
      <c r="G20" s="4">
        <f>IFERROR(D20/D28, 0)</f>
        <v>5.7728289435314995E-4</v>
      </c>
      <c r="H20" s="4">
        <f>IFERROR(E20/E28, 0)</f>
        <v>9.5533677277849002E-3</v>
      </c>
      <c r="I20" s="1">
        <v>5</v>
      </c>
      <c r="J20" s="1">
        <v>5</v>
      </c>
      <c r="K20" s="1">
        <f t="shared" si="1"/>
        <v>10</v>
      </c>
      <c r="L20" s="4">
        <f>IFERROR(I20/I28, 0)</f>
        <v>3.0674846625766871E-2</v>
      </c>
      <c r="M20" s="4">
        <f>IFERROR(J20/J28, 0)</f>
        <v>1.6286644951140065E-2</v>
      </c>
    </row>
    <row r="21" spans="1:13">
      <c r="A21" s="1" t="s">
        <v>37</v>
      </c>
      <c r="B21" s="1" t="s">
        <v>14</v>
      </c>
      <c r="C21" s="1">
        <v>18</v>
      </c>
      <c r="D21" s="8">
        <v>535500000</v>
      </c>
      <c r="E21" s="8">
        <v>401000000</v>
      </c>
      <c r="F21" s="1">
        <f t="shared" si="0"/>
        <v>936500000</v>
      </c>
      <c r="G21" s="4">
        <f>IFERROR(D21/D28, 0)</f>
        <v>1.0152216417934705E-3</v>
      </c>
      <c r="H21" s="4">
        <f>IFERROR(E21/E28, 0)</f>
        <v>7.296953254936657E-3</v>
      </c>
      <c r="I21" s="1">
        <v>11</v>
      </c>
      <c r="J21" s="1">
        <v>1</v>
      </c>
      <c r="K21" s="1">
        <f t="shared" si="1"/>
        <v>12</v>
      </c>
      <c r="L21" s="4">
        <f>IFERROR(I21/I28, 0)</f>
        <v>6.7484662576687116E-2</v>
      </c>
      <c r="M21" s="4">
        <f>IFERROR(J21/J28, 0)</f>
        <v>3.2573289902280132E-3</v>
      </c>
    </row>
    <row r="22" spans="1:13">
      <c r="A22" s="1" t="s">
        <v>37</v>
      </c>
      <c r="B22" s="1" t="s">
        <v>14</v>
      </c>
      <c r="C22" s="1">
        <v>19</v>
      </c>
      <c r="D22" s="8">
        <v>199000000</v>
      </c>
      <c r="E22" s="8">
        <v>1081000000</v>
      </c>
      <c r="F22" s="1">
        <f t="shared" si="0"/>
        <v>1280000000</v>
      </c>
      <c r="G22" s="4">
        <f>IFERROR(D22/D28, 0)</f>
        <v>3.7727190796806845E-4</v>
      </c>
      <c r="H22" s="4">
        <f>IFERROR(E22/E28, 0)</f>
        <v>1.9670839073781862E-2</v>
      </c>
      <c r="I22" s="1">
        <v>4</v>
      </c>
      <c r="J22" s="1">
        <v>3</v>
      </c>
      <c r="K22" s="1">
        <f t="shared" si="1"/>
        <v>7</v>
      </c>
      <c r="L22" s="4">
        <f>IFERROR(I22/I28, 0)</f>
        <v>2.4539877300613498E-2</v>
      </c>
      <c r="M22" s="4">
        <f>IFERROR(J22/J28, 0)</f>
        <v>9.7719869706840382E-3</v>
      </c>
    </row>
    <row r="23" spans="1:13">
      <c r="A23" s="1" t="s">
        <v>37</v>
      </c>
      <c r="B23" s="1" t="s">
        <v>14</v>
      </c>
      <c r="C23" s="1">
        <v>20</v>
      </c>
      <c r="D23" s="8">
        <v>160000000</v>
      </c>
      <c r="E23" s="8">
        <v>80000000</v>
      </c>
      <c r="F23" s="1">
        <f t="shared" si="0"/>
        <v>240000000</v>
      </c>
      <c r="G23" s="4">
        <f>IFERROR(D23/D28, 0)</f>
        <v>3.0333419736126106E-4</v>
      </c>
      <c r="H23" s="4">
        <f>IFERROR(E23/E28, 0)</f>
        <v>1.455751272805318E-3</v>
      </c>
      <c r="I23" s="1">
        <v>2</v>
      </c>
      <c r="J23" s="1">
        <v>1</v>
      </c>
      <c r="K23" s="1">
        <f t="shared" si="1"/>
        <v>3</v>
      </c>
      <c r="L23" s="4">
        <f>IFERROR(I23/I28, 0)</f>
        <v>1.2269938650306749E-2</v>
      </c>
      <c r="M23" s="4">
        <f>IFERROR(J23/J28, 0)</f>
        <v>3.2573289902280132E-3</v>
      </c>
    </row>
    <row r="24" spans="1:13">
      <c r="A24" s="1" t="s">
        <v>37</v>
      </c>
      <c r="B24" s="1" t="s">
        <v>14</v>
      </c>
      <c r="C24" s="1">
        <v>21</v>
      </c>
      <c r="D24" s="8">
        <v>0</v>
      </c>
      <c r="E24" s="8">
        <v>45000000</v>
      </c>
      <c r="F24" s="1">
        <f t="shared" si="0"/>
        <v>45000000</v>
      </c>
      <c r="G24" s="4">
        <f>IFERROR(D24/D28, 0)</f>
        <v>0</v>
      </c>
      <c r="H24" s="4">
        <f>IFERROR(E24/E28, 0)</f>
        <v>8.1886009095299137E-4</v>
      </c>
      <c r="I24" s="1">
        <v>0</v>
      </c>
      <c r="J24" s="1">
        <v>1</v>
      </c>
      <c r="K24" s="1">
        <f t="shared" si="1"/>
        <v>1</v>
      </c>
      <c r="L24" s="4">
        <f>IFERROR(I24/I28, 0)</f>
        <v>0</v>
      </c>
      <c r="M24" s="4">
        <f>IFERROR(J24/J28, 0)</f>
        <v>3.2573289902280132E-3</v>
      </c>
    </row>
    <row r="25" spans="1:13">
      <c r="A25" s="1" t="s">
        <v>37</v>
      </c>
      <c r="B25" s="1" t="s">
        <v>14</v>
      </c>
      <c r="C25" s="1">
        <v>22</v>
      </c>
      <c r="D25" s="8">
        <v>60000000</v>
      </c>
      <c r="E25" s="8">
        <v>90000000</v>
      </c>
      <c r="F25" s="1">
        <f t="shared" si="0"/>
        <v>150000000</v>
      </c>
      <c r="G25" s="4">
        <f>IFERROR(D25/D28, 0)</f>
        <v>1.137503240104729E-4</v>
      </c>
      <c r="H25" s="4">
        <f>IFERROR(E25/E28, 0)</f>
        <v>1.6377201819059827E-3</v>
      </c>
      <c r="I25" s="1">
        <v>1</v>
      </c>
      <c r="J25" s="1">
        <v>1</v>
      </c>
      <c r="K25" s="1">
        <f t="shared" si="1"/>
        <v>2</v>
      </c>
      <c r="L25" s="4">
        <f>IFERROR(I25/I28, 0)</f>
        <v>6.1349693251533744E-3</v>
      </c>
      <c r="M25" s="4">
        <f>IFERROR(J25/J28, 0)</f>
        <v>3.2573289902280132E-3</v>
      </c>
    </row>
    <row r="26" spans="1:13">
      <c r="A26" s="1" t="s">
        <v>37</v>
      </c>
      <c r="B26" s="1" t="s">
        <v>14</v>
      </c>
      <c r="C26" s="1">
        <v>23</v>
      </c>
      <c r="D26" s="8">
        <v>58500000</v>
      </c>
      <c r="E26" s="8">
        <v>60000000</v>
      </c>
      <c r="F26" s="1">
        <f t="shared" si="0"/>
        <v>118500000</v>
      </c>
      <c r="G26" s="4">
        <f>IFERROR(D26/D28, 0)</f>
        <v>1.1090656591021108E-4</v>
      </c>
      <c r="H26" s="4">
        <f>IFERROR(E26/E28, 0)</f>
        <v>1.0918134546039884E-3</v>
      </c>
      <c r="I26" s="1">
        <v>2</v>
      </c>
      <c r="J26" s="1">
        <v>1</v>
      </c>
      <c r="K26" s="1">
        <f t="shared" si="1"/>
        <v>3</v>
      </c>
      <c r="L26" s="4">
        <f>IFERROR(I26/I28, 0)</f>
        <v>1.2269938650306749E-2</v>
      </c>
      <c r="M26" s="4">
        <f>IFERROR(J26/J28, 0)</f>
        <v>3.2573289902280132E-3</v>
      </c>
    </row>
    <row r="27" spans="1:13">
      <c r="A27" s="1" t="s">
        <v>37</v>
      </c>
      <c r="B27" s="1" t="s">
        <v>14</v>
      </c>
      <c r="C27" s="1">
        <v>24</v>
      </c>
      <c r="D27" s="8">
        <v>0</v>
      </c>
      <c r="E27" s="8">
        <v>25000000</v>
      </c>
      <c r="F27" s="1">
        <f t="shared" si="0"/>
        <v>25000000</v>
      </c>
      <c r="G27" s="4">
        <f>IFERROR(D27/D28, 0)</f>
        <v>0</v>
      </c>
      <c r="H27" s="4">
        <f>IFERROR(E27/E28, 0)</f>
        <v>4.5492227275166188E-4</v>
      </c>
      <c r="I27" s="1">
        <v>0</v>
      </c>
      <c r="J27" s="1">
        <v>1</v>
      </c>
      <c r="K27" s="1">
        <f t="shared" si="1"/>
        <v>1</v>
      </c>
      <c r="L27" s="4">
        <f>IFERROR(I27/I28, 0)</f>
        <v>0</v>
      </c>
      <c r="M27" s="4">
        <f>IFERROR(J27/J28, 0)</f>
        <v>3.2573289902280132E-3</v>
      </c>
    </row>
    <row r="28" spans="1:13" ht="19">
      <c r="A28" s="3"/>
      <c r="B28" s="3" t="s">
        <v>16</v>
      </c>
      <c r="C28" s="3"/>
      <c r="D28" s="10">
        <f>SUM(D3:D27)</f>
        <v>527471025001</v>
      </c>
      <c r="E28" s="10">
        <f>SUM(E3:E27)</f>
        <v>54954442764</v>
      </c>
      <c r="F28" s="3">
        <f>SUM(F3:F27)</f>
        <v>582425467765</v>
      </c>
      <c r="G28" s="6"/>
      <c r="H28" s="6"/>
      <c r="I28" s="3">
        <f>SUM(I3:I27)</f>
        <v>163</v>
      </c>
      <c r="J28" s="3">
        <f>SUM(J3:J27)</f>
        <v>307</v>
      </c>
      <c r="K28" s="3">
        <f>SUM(K3:K27)</f>
        <v>470</v>
      </c>
      <c r="L28" s="6"/>
      <c r="M28" s="6"/>
    </row>
    <row r="29" spans="1:13">
      <c r="A29" s="1" t="s">
        <v>37</v>
      </c>
      <c r="B29" s="1" t="s">
        <v>15</v>
      </c>
      <c r="C29" s="1">
        <v>0</v>
      </c>
      <c r="D29" s="8">
        <v>126005000</v>
      </c>
      <c r="E29" s="8">
        <v>40800000</v>
      </c>
      <c r="F29" s="1">
        <f t="shared" ref="F29:F42" si="2">SUM(D29:E29)</f>
        <v>166805000</v>
      </c>
      <c r="G29" s="4">
        <f>IFERROR(D29/D43, 0)</f>
        <v>0.31603566546694922</v>
      </c>
      <c r="H29" s="4">
        <f>IFERROR(E29/E43, 0)</f>
        <v>0.10077308765776669</v>
      </c>
      <c r="I29" s="1">
        <v>6</v>
      </c>
      <c r="J29" s="1">
        <v>2</v>
      </c>
      <c r="K29" s="1">
        <f t="shared" ref="K29:K42" si="3">SUM(I29:J29)</f>
        <v>8</v>
      </c>
      <c r="L29" s="4">
        <f>IFERROR(I29/I43, 0)</f>
        <v>0.15789473684210525</v>
      </c>
      <c r="M29" s="4">
        <f>IFERROR(J29/J43, 0)</f>
        <v>7.407407407407407E-2</v>
      </c>
    </row>
    <row r="30" spans="1:13">
      <c r="A30" s="1" t="s">
        <v>37</v>
      </c>
      <c r="B30" s="1" t="s">
        <v>15</v>
      </c>
      <c r="C30" s="1">
        <v>1</v>
      </c>
      <c r="D30" s="8">
        <v>0</v>
      </c>
      <c r="E30" s="8">
        <v>70092000</v>
      </c>
      <c r="F30" s="1">
        <f t="shared" si="2"/>
        <v>70092000</v>
      </c>
      <c r="G30" s="4">
        <f>IFERROR(D30/D43, 0)</f>
        <v>0</v>
      </c>
      <c r="H30" s="4">
        <f>IFERROR(E30/E43, 0)</f>
        <v>0.17312223676735741</v>
      </c>
      <c r="I30" s="1">
        <v>0</v>
      </c>
      <c r="J30" s="1">
        <v>4</v>
      </c>
      <c r="K30" s="1">
        <f t="shared" si="3"/>
        <v>4</v>
      </c>
      <c r="L30" s="4">
        <f>IFERROR(I30/I43, 0)</f>
        <v>0</v>
      </c>
      <c r="M30" s="4">
        <f>IFERROR(J30/J43, 0)</f>
        <v>0.14814814814814814</v>
      </c>
    </row>
    <row r="31" spans="1:13">
      <c r="A31" s="1" t="s">
        <v>37</v>
      </c>
      <c r="B31" s="1" t="s">
        <v>15</v>
      </c>
      <c r="C31" s="1">
        <v>3</v>
      </c>
      <c r="D31" s="8">
        <v>66300000</v>
      </c>
      <c r="E31" s="8">
        <v>0</v>
      </c>
      <c r="F31" s="1">
        <f t="shared" si="2"/>
        <v>66300000</v>
      </c>
      <c r="G31" s="4">
        <f>IFERROR(D31/D43, 0)</f>
        <v>0.16628835856084073</v>
      </c>
      <c r="H31" s="4">
        <f>IFERROR(E31/E43, 0)</f>
        <v>0</v>
      </c>
      <c r="I31" s="1">
        <v>5</v>
      </c>
      <c r="J31" s="1">
        <v>0</v>
      </c>
      <c r="K31" s="1">
        <f t="shared" si="3"/>
        <v>5</v>
      </c>
      <c r="L31" s="4">
        <f>IFERROR(I31/I43, 0)</f>
        <v>0.13157894736842105</v>
      </c>
      <c r="M31" s="4">
        <f>IFERROR(J31/J43, 0)</f>
        <v>0</v>
      </c>
    </row>
    <row r="32" spans="1:13">
      <c r="A32" s="1" t="s">
        <v>37</v>
      </c>
      <c r="B32" s="1" t="s">
        <v>15</v>
      </c>
      <c r="C32" s="1">
        <v>4</v>
      </c>
      <c r="D32" s="8">
        <v>20100000</v>
      </c>
      <c r="E32" s="8">
        <v>141728000</v>
      </c>
      <c r="F32" s="1">
        <f t="shared" si="2"/>
        <v>161828000</v>
      </c>
      <c r="G32" s="4">
        <f>IFERROR(D32/D43, 0)</f>
        <v>5.0413212776363479E-2</v>
      </c>
      <c r="H32" s="4">
        <f>IFERROR(E32/E43, 0)</f>
        <v>0.35005804332254797</v>
      </c>
      <c r="I32" s="1">
        <v>2</v>
      </c>
      <c r="J32" s="1">
        <v>13</v>
      </c>
      <c r="K32" s="1">
        <f t="shared" si="3"/>
        <v>15</v>
      </c>
      <c r="L32" s="4">
        <f>IFERROR(I32/I43, 0)</f>
        <v>5.2631578947368418E-2</v>
      </c>
      <c r="M32" s="4">
        <f>IFERROR(J32/J43, 0)</f>
        <v>0.48148148148148145</v>
      </c>
    </row>
    <row r="33" spans="1:13">
      <c r="A33" s="1" t="s">
        <v>37</v>
      </c>
      <c r="B33" s="1" t="s">
        <v>15</v>
      </c>
      <c r="C33" s="1">
        <v>5</v>
      </c>
      <c r="D33" s="8">
        <v>43800000</v>
      </c>
      <c r="E33" s="8">
        <v>0</v>
      </c>
      <c r="F33" s="1">
        <f t="shared" si="2"/>
        <v>43800000</v>
      </c>
      <c r="G33" s="4">
        <f>IFERROR(D33/D43, 0)</f>
        <v>0.10985565769177713</v>
      </c>
      <c r="H33" s="4">
        <f>IFERROR(E33/E43, 0)</f>
        <v>0</v>
      </c>
      <c r="I33" s="1">
        <v>5</v>
      </c>
      <c r="J33" s="1">
        <v>0</v>
      </c>
      <c r="K33" s="1">
        <f t="shared" si="3"/>
        <v>5</v>
      </c>
      <c r="L33" s="4">
        <f>IFERROR(I33/I43, 0)</f>
        <v>0.13157894736842105</v>
      </c>
      <c r="M33" s="4">
        <f>IFERROR(J33/J43, 0)</f>
        <v>0</v>
      </c>
    </row>
    <row r="34" spans="1:13">
      <c r="A34" s="1" t="s">
        <v>37</v>
      </c>
      <c r="B34" s="1" t="s">
        <v>15</v>
      </c>
      <c r="C34" s="1">
        <v>6</v>
      </c>
      <c r="D34" s="8">
        <v>42000000</v>
      </c>
      <c r="E34" s="8">
        <v>0</v>
      </c>
      <c r="F34" s="1">
        <f t="shared" si="2"/>
        <v>42000000</v>
      </c>
      <c r="G34" s="4">
        <f>IFERROR(D34/D43, 0)</f>
        <v>0.10534104162225204</v>
      </c>
      <c r="H34" s="4">
        <f>IFERROR(E34/E43, 0)</f>
        <v>0</v>
      </c>
      <c r="I34" s="1">
        <v>5</v>
      </c>
      <c r="J34" s="1">
        <v>0</v>
      </c>
      <c r="K34" s="1">
        <f t="shared" si="3"/>
        <v>5</v>
      </c>
      <c r="L34" s="4">
        <f>IFERROR(I34/I43, 0)</f>
        <v>0.13157894736842105</v>
      </c>
      <c r="M34" s="4">
        <f>IFERROR(J34/J43, 0)</f>
        <v>0</v>
      </c>
    </row>
    <row r="35" spans="1:13">
      <c r="A35" s="1" t="s">
        <v>37</v>
      </c>
      <c r="B35" s="1" t="s">
        <v>15</v>
      </c>
      <c r="C35" s="1">
        <v>7</v>
      </c>
      <c r="D35" s="8">
        <v>30000000</v>
      </c>
      <c r="E35" s="8">
        <v>7000000</v>
      </c>
      <c r="F35" s="1">
        <f t="shared" si="2"/>
        <v>37000000</v>
      </c>
      <c r="G35" s="4">
        <f>IFERROR(D35/D43, 0)</f>
        <v>7.5243601158751464E-2</v>
      </c>
      <c r="H35" s="4">
        <f>IFERROR(E35/E43, 0)</f>
        <v>1.7289500333440365E-2</v>
      </c>
      <c r="I35" s="1">
        <v>5</v>
      </c>
      <c r="J35" s="1">
        <v>1</v>
      </c>
      <c r="K35" s="1">
        <f t="shared" si="3"/>
        <v>6</v>
      </c>
      <c r="L35" s="4">
        <f>IFERROR(I35/I43, 0)</f>
        <v>0.13157894736842105</v>
      </c>
      <c r="M35" s="4">
        <f>IFERROR(J35/J43, 0)</f>
        <v>3.7037037037037035E-2</v>
      </c>
    </row>
    <row r="36" spans="1:13">
      <c r="A36" s="1" t="s">
        <v>37</v>
      </c>
      <c r="B36" s="1" t="s">
        <v>15</v>
      </c>
      <c r="C36" s="1">
        <v>8</v>
      </c>
      <c r="D36" s="8">
        <v>10000000</v>
      </c>
      <c r="E36" s="8">
        <v>0</v>
      </c>
      <c r="F36" s="1">
        <f t="shared" si="2"/>
        <v>10000000</v>
      </c>
      <c r="G36" s="4">
        <f>IFERROR(D36/D43, 0)</f>
        <v>2.5081200386250484E-2</v>
      </c>
      <c r="H36" s="4">
        <f>IFERROR(E36/E43, 0)</f>
        <v>0</v>
      </c>
      <c r="I36" s="1">
        <v>2</v>
      </c>
      <c r="J36" s="1">
        <v>0</v>
      </c>
      <c r="K36" s="1">
        <f t="shared" si="3"/>
        <v>2</v>
      </c>
      <c r="L36" s="4">
        <f>IFERROR(I36/I43, 0)</f>
        <v>5.2631578947368418E-2</v>
      </c>
      <c r="M36" s="4">
        <f>IFERROR(J36/J43, 0)</f>
        <v>0</v>
      </c>
    </row>
    <row r="37" spans="1:13">
      <c r="A37" s="1" t="s">
        <v>37</v>
      </c>
      <c r="B37" s="1" t="s">
        <v>15</v>
      </c>
      <c r="C37" s="1">
        <v>10</v>
      </c>
      <c r="D37" s="8">
        <v>16000000</v>
      </c>
      <c r="E37" s="8">
        <v>4000000</v>
      </c>
      <c r="F37" s="1">
        <f t="shared" si="2"/>
        <v>20000000</v>
      </c>
      <c r="G37" s="4">
        <f>IFERROR(D37/D43, 0)</f>
        <v>4.0129920618000775E-2</v>
      </c>
      <c r="H37" s="4">
        <f>IFERROR(E37/E43, 0)</f>
        <v>9.8797144762516366E-3</v>
      </c>
      <c r="I37" s="1">
        <v>2</v>
      </c>
      <c r="J37" s="1">
        <v>1</v>
      </c>
      <c r="K37" s="1">
        <f t="shared" si="3"/>
        <v>3</v>
      </c>
      <c r="L37" s="4">
        <f>IFERROR(I37/I43, 0)</f>
        <v>5.2631578947368418E-2</v>
      </c>
      <c r="M37" s="4">
        <f>IFERROR(J37/J43, 0)</f>
        <v>3.7037037037037035E-2</v>
      </c>
    </row>
    <row r="38" spans="1:13">
      <c r="A38" s="1" t="s">
        <v>37</v>
      </c>
      <c r="B38" s="1" t="s">
        <v>15</v>
      </c>
      <c r="C38" s="1">
        <v>11</v>
      </c>
      <c r="D38" s="8">
        <v>24500000</v>
      </c>
      <c r="E38" s="8">
        <v>8250000</v>
      </c>
      <c r="F38" s="1">
        <f t="shared" si="2"/>
        <v>32750000</v>
      </c>
      <c r="G38" s="4">
        <f>IFERROR(D38/D43, 0)</f>
        <v>6.1448940946313688E-2</v>
      </c>
      <c r="H38" s="4">
        <f>IFERROR(E38/E43, 0)</f>
        <v>2.0376911107269E-2</v>
      </c>
      <c r="I38" s="1">
        <v>2</v>
      </c>
      <c r="J38" s="1">
        <v>2</v>
      </c>
      <c r="K38" s="1">
        <f t="shared" si="3"/>
        <v>4</v>
      </c>
      <c r="L38" s="4">
        <f>IFERROR(I38/I43, 0)</f>
        <v>5.2631578947368418E-2</v>
      </c>
      <c r="M38" s="4">
        <f>IFERROR(J38/J43, 0)</f>
        <v>7.407407407407407E-2</v>
      </c>
    </row>
    <row r="39" spans="1:13">
      <c r="A39" s="1" t="s">
        <v>37</v>
      </c>
      <c r="B39" s="1" t="s">
        <v>15</v>
      </c>
      <c r="C39" s="1">
        <v>12</v>
      </c>
      <c r="D39" s="8">
        <v>11500000</v>
      </c>
      <c r="E39" s="8">
        <v>4000000</v>
      </c>
      <c r="F39" s="1">
        <f t="shared" si="2"/>
        <v>15500000</v>
      </c>
      <c r="G39" s="4">
        <f>IFERROR(D39/D43, 0)</f>
        <v>2.884338044418806E-2</v>
      </c>
      <c r="H39" s="4">
        <f>IFERROR(E39/E43, 0)</f>
        <v>9.8797144762516366E-3</v>
      </c>
      <c r="I39" s="1">
        <v>2</v>
      </c>
      <c r="J39" s="1">
        <v>1</v>
      </c>
      <c r="K39" s="1">
        <f t="shared" si="3"/>
        <v>3</v>
      </c>
      <c r="L39" s="4">
        <f>IFERROR(I39/I43, 0)</f>
        <v>5.2631578947368418E-2</v>
      </c>
      <c r="M39" s="4">
        <f>IFERROR(J39/J43, 0)</f>
        <v>3.7037037037037035E-2</v>
      </c>
    </row>
    <row r="40" spans="1:13">
      <c r="A40" s="1" t="s">
        <v>37</v>
      </c>
      <c r="B40" s="1" t="s">
        <v>15</v>
      </c>
      <c r="C40" s="1">
        <v>13</v>
      </c>
      <c r="D40" s="8">
        <v>8500000</v>
      </c>
      <c r="E40" s="8">
        <v>0</v>
      </c>
      <c r="F40" s="1">
        <f t="shared" si="2"/>
        <v>8500000</v>
      </c>
      <c r="G40" s="4">
        <f>IFERROR(D40/D43, 0)</f>
        <v>2.1319020328312913E-2</v>
      </c>
      <c r="H40" s="4">
        <f>IFERROR(E40/E43, 0)</f>
        <v>0</v>
      </c>
      <c r="I40" s="1">
        <v>2</v>
      </c>
      <c r="J40" s="1">
        <v>0</v>
      </c>
      <c r="K40" s="1">
        <f t="shared" si="3"/>
        <v>2</v>
      </c>
      <c r="L40" s="4">
        <f>IFERROR(I40/I43, 0)</f>
        <v>5.2631578947368418E-2</v>
      </c>
      <c r="M40" s="4">
        <f>IFERROR(J40/J43, 0)</f>
        <v>0</v>
      </c>
    </row>
    <row r="41" spans="1:13">
      <c r="A41" s="1" t="s">
        <v>37</v>
      </c>
      <c r="B41" s="1" t="s">
        <v>15</v>
      </c>
      <c r="C41" s="1">
        <v>16</v>
      </c>
      <c r="D41" s="8">
        <v>0</v>
      </c>
      <c r="E41" s="8">
        <v>9000000</v>
      </c>
      <c r="F41" s="1">
        <f t="shared" si="2"/>
        <v>9000000</v>
      </c>
      <c r="G41" s="4">
        <f>IFERROR(D41/D43, 0)</f>
        <v>0</v>
      </c>
      <c r="H41" s="4">
        <f>IFERROR(E41/E43, 0)</f>
        <v>2.2229357571566181E-2</v>
      </c>
      <c r="I41" s="1">
        <v>0</v>
      </c>
      <c r="J41" s="1">
        <v>2</v>
      </c>
      <c r="K41" s="1">
        <f t="shared" si="3"/>
        <v>2</v>
      </c>
      <c r="L41" s="4">
        <f>IFERROR(I41/I43, 0)</f>
        <v>0</v>
      </c>
      <c r="M41" s="4">
        <f>IFERROR(J41/J43, 0)</f>
        <v>7.407407407407407E-2</v>
      </c>
    </row>
    <row r="42" spans="1:13">
      <c r="A42" s="1" t="s">
        <v>37</v>
      </c>
      <c r="B42" s="1" t="s">
        <v>15</v>
      </c>
      <c r="C42" s="1">
        <v>18</v>
      </c>
      <c r="D42" s="8">
        <v>0</v>
      </c>
      <c r="E42" s="8">
        <v>120000000</v>
      </c>
      <c r="F42" s="1">
        <f t="shared" si="2"/>
        <v>120000000</v>
      </c>
      <c r="G42" s="4">
        <f>IFERROR(D42/D43, 0)</f>
        <v>0</v>
      </c>
      <c r="H42" s="4">
        <f>IFERROR(E42/E43, 0)</f>
        <v>0.2963914342875491</v>
      </c>
      <c r="I42" s="1">
        <v>0</v>
      </c>
      <c r="J42" s="1">
        <v>1</v>
      </c>
      <c r="K42" s="1">
        <f t="shared" si="3"/>
        <v>1</v>
      </c>
      <c r="L42" s="4">
        <f>IFERROR(I42/I43, 0)</f>
        <v>0</v>
      </c>
      <c r="M42" s="4">
        <f>IFERROR(J42/J43, 0)</f>
        <v>3.7037037037037035E-2</v>
      </c>
    </row>
    <row r="43" spans="1:13" ht="19">
      <c r="A43" s="3"/>
      <c r="B43" s="3" t="s">
        <v>17</v>
      </c>
      <c r="C43" s="3"/>
      <c r="D43" s="10">
        <f>SUM(D29:D42)</f>
        <v>398705000</v>
      </c>
      <c r="E43" s="10">
        <f>SUM(E29:E42)</f>
        <v>404870000</v>
      </c>
      <c r="F43" s="3">
        <f>SUM(F29:F42)</f>
        <v>803575000</v>
      </c>
      <c r="G43" s="6"/>
      <c r="H43" s="6"/>
      <c r="I43" s="3">
        <f>SUM(I29:I42)</f>
        <v>38</v>
      </c>
      <c r="J43" s="3">
        <f>SUM(J29:J42)</f>
        <v>27</v>
      </c>
      <c r="K43" s="3">
        <f>SUM(K29:K42)</f>
        <v>65</v>
      </c>
      <c r="L43" s="6"/>
      <c r="M43" s="6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0736-A909-4A1B-B88B-EBEB05909BF2}">
  <sheetPr codeName="Sheet25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38</v>
      </c>
      <c r="B3" s="1" t="s">
        <v>14</v>
      </c>
      <c r="C3" s="1">
        <v>0</v>
      </c>
      <c r="D3" s="8">
        <v>7860500001</v>
      </c>
      <c r="E3" s="8">
        <v>649000000</v>
      </c>
      <c r="F3" s="1">
        <f t="shared" ref="F3:F14" si="0">SUM(D3:E3)</f>
        <v>8509500001</v>
      </c>
      <c r="G3" s="4">
        <f>IFERROR(D3/D15, 0)</f>
        <v>0.23387670705423155</v>
      </c>
      <c r="H3" s="4">
        <f>IFERROR(E3/E15, 0)</f>
        <v>5.3352898794384318E-2</v>
      </c>
      <c r="I3" s="1">
        <v>17</v>
      </c>
      <c r="J3" s="1">
        <v>1</v>
      </c>
      <c r="K3" s="1">
        <f t="shared" ref="K3:K14" si="1">SUM(I3:J3)</f>
        <v>18</v>
      </c>
      <c r="L3" s="4">
        <f>IFERROR(I3/I15, 0)</f>
        <v>0.12408759124087591</v>
      </c>
      <c r="M3" s="4">
        <f>IFERROR(J3/J15, 0)</f>
        <v>1.5625E-2</v>
      </c>
    </row>
    <row r="4" spans="1:13">
      <c r="A4" s="1" t="s">
        <v>38</v>
      </c>
      <c r="B4" s="1" t="s">
        <v>14</v>
      </c>
      <c r="C4" s="1">
        <v>1</v>
      </c>
      <c r="D4" s="8">
        <v>5951960000</v>
      </c>
      <c r="E4" s="8">
        <v>2272520000</v>
      </c>
      <c r="F4" s="1">
        <f t="shared" si="0"/>
        <v>8224480000</v>
      </c>
      <c r="G4" s="4">
        <f>IFERROR(D4/D15, 0)</f>
        <v>0.17709112717275147</v>
      </c>
      <c r="H4" s="4">
        <f>IFERROR(E4/E15, 0)</f>
        <v>0.18681899779385863</v>
      </c>
      <c r="I4" s="1">
        <v>24</v>
      </c>
      <c r="J4" s="1">
        <v>9</v>
      </c>
      <c r="K4" s="1">
        <f t="shared" si="1"/>
        <v>33</v>
      </c>
      <c r="L4" s="4">
        <f>IFERROR(I4/I15, 0)</f>
        <v>0.17518248175182483</v>
      </c>
      <c r="M4" s="4">
        <f>IFERROR(J4/J15, 0)</f>
        <v>0.140625</v>
      </c>
    </row>
    <row r="5" spans="1:13">
      <c r="A5" s="1" t="s">
        <v>38</v>
      </c>
      <c r="B5" s="1" t="s">
        <v>14</v>
      </c>
      <c r="C5" s="1">
        <v>2</v>
      </c>
      <c r="D5" s="8">
        <v>5675004001</v>
      </c>
      <c r="E5" s="8">
        <v>2350196000</v>
      </c>
      <c r="F5" s="1">
        <f t="shared" si="0"/>
        <v>8025200001</v>
      </c>
      <c r="G5" s="4">
        <f>IFERROR(D5/D15, 0)</f>
        <v>0.16885074080587981</v>
      </c>
      <c r="H5" s="4">
        <f>IFERROR(E5/E15, 0)</f>
        <v>0.19320457524648205</v>
      </c>
      <c r="I5" s="1">
        <v>26</v>
      </c>
      <c r="J5" s="1">
        <v>10</v>
      </c>
      <c r="K5" s="1">
        <f t="shared" si="1"/>
        <v>36</v>
      </c>
      <c r="L5" s="4">
        <f>IFERROR(I5/I15, 0)</f>
        <v>0.18978102189781021</v>
      </c>
      <c r="M5" s="4">
        <f>IFERROR(J5/J15, 0)</f>
        <v>0.15625</v>
      </c>
    </row>
    <row r="6" spans="1:13">
      <c r="A6" s="1" t="s">
        <v>38</v>
      </c>
      <c r="B6" s="1" t="s">
        <v>14</v>
      </c>
      <c r="C6" s="1">
        <v>3</v>
      </c>
      <c r="D6" s="8">
        <v>7138625000</v>
      </c>
      <c r="E6" s="8">
        <v>777000000</v>
      </c>
      <c r="F6" s="1">
        <f t="shared" si="0"/>
        <v>7915625000</v>
      </c>
      <c r="G6" s="4">
        <f>IFERROR(D6/D15, 0)</f>
        <v>0.21239846163508877</v>
      </c>
      <c r="H6" s="4">
        <f>IFERROR(E6/E15, 0)</f>
        <v>6.3875504411766745E-2</v>
      </c>
      <c r="I6" s="1">
        <v>27</v>
      </c>
      <c r="J6" s="1">
        <v>5</v>
      </c>
      <c r="K6" s="1">
        <f t="shared" si="1"/>
        <v>32</v>
      </c>
      <c r="L6" s="4">
        <f>IFERROR(I6/I15, 0)</f>
        <v>0.19708029197080293</v>
      </c>
      <c r="M6" s="4">
        <f>IFERROR(J6/J15, 0)</f>
        <v>7.8125E-2</v>
      </c>
    </row>
    <row r="7" spans="1:13">
      <c r="A7" s="1" t="s">
        <v>38</v>
      </c>
      <c r="B7" s="1" t="s">
        <v>14</v>
      </c>
      <c r="C7" s="1">
        <v>4</v>
      </c>
      <c r="D7" s="8">
        <v>1279999999</v>
      </c>
      <c r="E7" s="8">
        <v>2015500000</v>
      </c>
      <c r="F7" s="1">
        <f t="shared" si="0"/>
        <v>3295499999</v>
      </c>
      <c r="G7" s="4">
        <f>IFERROR(D7/D15, 0)</f>
        <v>3.8084369284072939E-2</v>
      </c>
      <c r="H7" s="4">
        <f>IFERROR(E7/E15, 0)</f>
        <v>0.16568993454558026</v>
      </c>
      <c r="I7" s="1">
        <v>8</v>
      </c>
      <c r="J7" s="1">
        <v>9</v>
      </c>
      <c r="K7" s="1">
        <f t="shared" si="1"/>
        <v>17</v>
      </c>
      <c r="L7" s="4">
        <f>IFERROR(I7/I15, 0)</f>
        <v>5.8394160583941604E-2</v>
      </c>
      <c r="M7" s="4">
        <f>IFERROR(J7/J15, 0)</f>
        <v>0.140625</v>
      </c>
    </row>
    <row r="8" spans="1:13">
      <c r="A8" s="1" t="s">
        <v>38</v>
      </c>
      <c r="B8" s="1" t="s">
        <v>14</v>
      </c>
      <c r="C8" s="1">
        <v>5</v>
      </c>
      <c r="D8" s="8">
        <v>1527100000</v>
      </c>
      <c r="E8" s="8">
        <v>1256500000</v>
      </c>
      <c r="F8" s="1">
        <f t="shared" si="0"/>
        <v>2783600000</v>
      </c>
      <c r="G8" s="4">
        <f>IFERROR(D8/D15, 0)</f>
        <v>4.5436437796206423E-2</v>
      </c>
      <c r="H8" s="4">
        <f>IFERROR(E8/E15, 0)</f>
        <v>0.10329417154875792</v>
      </c>
      <c r="I8" s="1">
        <v>10</v>
      </c>
      <c r="J8" s="1">
        <v>7</v>
      </c>
      <c r="K8" s="1">
        <f t="shared" si="1"/>
        <v>17</v>
      </c>
      <c r="L8" s="4">
        <f>IFERROR(I8/I15, 0)</f>
        <v>7.2992700729927001E-2</v>
      </c>
      <c r="M8" s="4">
        <f>IFERROR(J8/J15, 0)</f>
        <v>0.109375</v>
      </c>
    </row>
    <row r="9" spans="1:13">
      <c r="A9" s="1" t="s">
        <v>38</v>
      </c>
      <c r="B9" s="1" t="s">
        <v>14</v>
      </c>
      <c r="C9" s="1">
        <v>6</v>
      </c>
      <c r="D9" s="8">
        <v>1551200000</v>
      </c>
      <c r="E9" s="8">
        <v>705801500</v>
      </c>
      <c r="F9" s="1">
        <f t="shared" si="0"/>
        <v>2257001500</v>
      </c>
      <c r="G9" s="4">
        <f>IFERROR(D9/D15, 0)</f>
        <v>4.6153495062193309E-2</v>
      </c>
      <c r="H9" s="4">
        <f>IFERROR(E9/E15, 0)</f>
        <v>5.8022428348882348E-2</v>
      </c>
      <c r="I9" s="1">
        <v>10</v>
      </c>
      <c r="J9" s="1">
        <v>6</v>
      </c>
      <c r="K9" s="1">
        <f t="shared" si="1"/>
        <v>16</v>
      </c>
      <c r="L9" s="4">
        <f>IFERROR(I9/I15, 0)</f>
        <v>7.2992700729927001E-2</v>
      </c>
      <c r="M9" s="4">
        <f>IFERROR(J9/J15, 0)</f>
        <v>9.375E-2</v>
      </c>
    </row>
    <row r="10" spans="1:13">
      <c r="A10" s="1" t="s">
        <v>38</v>
      </c>
      <c r="B10" s="1" t="s">
        <v>14</v>
      </c>
      <c r="C10" s="1">
        <v>7</v>
      </c>
      <c r="D10" s="8">
        <v>1292000000</v>
      </c>
      <c r="E10" s="8">
        <v>1104980002</v>
      </c>
      <c r="F10" s="1">
        <f t="shared" si="0"/>
        <v>2396980002</v>
      </c>
      <c r="G10" s="4">
        <f>IFERROR(D10/D15, 0)</f>
        <v>3.8441410276143471E-2</v>
      </c>
      <c r="H10" s="4">
        <f>IFERROR(E10/E15, 0)</f>
        <v>9.08380373135972E-2</v>
      </c>
      <c r="I10" s="1">
        <v>6</v>
      </c>
      <c r="J10" s="1">
        <v>6</v>
      </c>
      <c r="K10" s="1">
        <f t="shared" si="1"/>
        <v>12</v>
      </c>
      <c r="L10" s="4">
        <f>IFERROR(I10/I15, 0)</f>
        <v>4.3795620437956206E-2</v>
      </c>
      <c r="M10" s="4">
        <f>IFERROR(J10/J15, 0)</f>
        <v>9.375E-2</v>
      </c>
    </row>
    <row r="11" spans="1:13">
      <c r="A11" s="1" t="s">
        <v>38</v>
      </c>
      <c r="B11" s="1" t="s">
        <v>14</v>
      </c>
      <c r="C11" s="1">
        <v>8</v>
      </c>
      <c r="D11" s="8">
        <v>450000000</v>
      </c>
      <c r="E11" s="8">
        <v>164250000</v>
      </c>
      <c r="F11" s="1">
        <f t="shared" si="0"/>
        <v>614250000</v>
      </c>
      <c r="G11" s="4">
        <f>IFERROR(D11/D15, 0)</f>
        <v>1.3389036086892077E-2</v>
      </c>
      <c r="H11" s="4">
        <f>IFERROR(E11/E15, 0)</f>
        <v>1.3502640411367679E-2</v>
      </c>
      <c r="I11" s="1">
        <v>1</v>
      </c>
      <c r="J11" s="1">
        <v>2</v>
      </c>
      <c r="K11" s="1">
        <f t="shared" si="1"/>
        <v>3</v>
      </c>
      <c r="L11" s="4">
        <f>IFERROR(I11/I15, 0)</f>
        <v>7.2992700729927005E-3</v>
      </c>
      <c r="M11" s="4">
        <f>IFERROR(J11/J15, 0)</f>
        <v>3.125E-2</v>
      </c>
    </row>
    <row r="12" spans="1:13">
      <c r="A12" s="1" t="s">
        <v>38</v>
      </c>
      <c r="B12" s="1" t="s">
        <v>14</v>
      </c>
      <c r="C12" s="1">
        <v>9</v>
      </c>
      <c r="D12" s="8">
        <v>387200000</v>
      </c>
      <c r="E12" s="8">
        <v>645000000</v>
      </c>
      <c r="F12" s="1">
        <f t="shared" si="0"/>
        <v>1032200000</v>
      </c>
      <c r="G12" s="4">
        <f>IFERROR(D12/D15, 0)</f>
        <v>1.152052171743247E-2</v>
      </c>
      <c r="H12" s="4">
        <f>IFERROR(E12/E15, 0)</f>
        <v>5.3024067368841118E-2</v>
      </c>
      <c r="I12" s="1">
        <v>4</v>
      </c>
      <c r="J12" s="1">
        <v>6</v>
      </c>
      <c r="K12" s="1">
        <f t="shared" si="1"/>
        <v>10</v>
      </c>
      <c r="L12" s="4">
        <f>IFERROR(I12/I15, 0)</f>
        <v>2.9197080291970802E-2</v>
      </c>
      <c r="M12" s="4">
        <f>IFERROR(J12/J15, 0)</f>
        <v>9.375E-2</v>
      </c>
    </row>
    <row r="13" spans="1:13">
      <c r="A13" s="1" t="s">
        <v>38</v>
      </c>
      <c r="B13" s="1" t="s">
        <v>14</v>
      </c>
      <c r="C13" s="1">
        <v>10</v>
      </c>
      <c r="D13" s="8">
        <v>370000000</v>
      </c>
      <c r="E13" s="8">
        <v>223540000</v>
      </c>
      <c r="F13" s="1">
        <f t="shared" si="0"/>
        <v>593540000</v>
      </c>
      <c r="G13" s="4">
        <f>IFERROR(D13/D15, 0)</f>
        <v>1.1008763004777929E-2</v>
      </c>
      <c r="H13" s="4">
        <f>IFERROR(E13/E15, 0)</f>
        <v>1.837674421648177E-2</v>
      </c>
      <c r="I13" s="1">
        <v>3</v>
      </c>
      <c r="J13" s="1">
        <v>3</v>
      </c>
      <c r="K13" s="1">
        <f t="shared" si="1"/>
        <v>6</v>
      </c>
      <c r="L13" s="4">
        <f>IFERROR(I13/I15, 0)</f>
        <v>2.1897810218978103E-2</v>
      </c>
      <c r="M13" s="4">
        <f>IFERROR(J13/J15, 0)</f>
        <v>4.6875E-2</v>
      </c>
    </row>
    <row r="14" spans="1:13">
      <c r="A14" s="1" t="s">
        <v>38</v>
      </c>
      <c r="B14" s="1" t="s">
        <v>14</v>
      </c>
      <c r="C14" s="1">
        <v>11</v>
      </c>
      <c r="D14" s="8">
        <v>126000000</v>
      </c>
      <c r="E14" s="8">
        <v>0</v>
      </c>
      <c r="F14" s="1">
        <f t="shared" si="0"/>
        <v>126000000</v>
      </c>
      <c r="G14" s="4">
        <f>IFERROR(D14/D15, 0)</f>
        <v>3.7489301043297815E-3</v>
      </c>
      <c r="H14" s="4">
        <f>IFERROR(E14/E15, 0)</f>
        <v>0</v>
      </c>
      <c r="I14" s="1">
        <v>1</v>
      </c>
      <c r="J14" s="1">
        <v>0</v>
      </c>
      <c r="K14" s="1">
        <f t="shared" si="1"/>
        <v>1</v>
      </c>
      <c r="L14" s="4">
        <f>IFERROR(I14/I15, 0)</f>
        <v>7.2992700729927005E-3</v>
      </c>
      <c r="M14" s="4">
        <f>IFERROR(J14/J15, 0)</f>
        <v>0</v>
      </c>
    </row>
    <row r="15" spans="1:13" ht="19">
      <c r="A15" s="3"/>
      <c r="B15" s="3" t="s">
        <v>16</v>
      </c>
      <c r="C15" s="3"/>
      <c r="D15" s="10">
        <f>SUM(D3:D14)</f>
        <v>33609589001</v>
      </c>
      <c r="E15" s="10">
        <f>SUM(E3:E14)</f>
        <v>12164287502</v>
      </c>
      <c r="F15" s="3">
        <f>SUM(F3:F14)</f>
        <v>45773876503</v>
      </c>
      <c r="G15" s="6"/>
      <c r="H15" s="6"/>
      <c r="I15" s="3">
        <f>SUM(I3:I14)</f>
        <v>137</v>
      </c>
      <c r="J15" s="3">
        <f>SUM(J3:J14)</f>
        <v>64</v>
      </c>
      <c r="K15" s="3">
        <f>SUM(K3:K14)</f>
        <v>201</v>
      </c>
      <c r="L15" s="6"/>
      <c r="M15" s="6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A27E-EB7C-4C57-8E6F-3B20162C3399}">
  <sheetPr codeName="Sheet24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39</v>
      </c>
      <c r="B3" s="1" t="s">
        <v>14</v>
      </c>
      <c r="C3" s="1">
        <v>1</v>
      </c>
      <c r="D3" s="8">
        <v>1000000000</v>
      </c>
      <c r="E3" s="8">
        <v>0</v>
      </c>
      <c r="F3" s="1">
        <f>SUM(D3:E3)</f>
        <v>1000000000</v>
      </c>
      <c r="G3" s="4">
        <f>IFERROR(D3/D4, 0)</f>
        <v>1</v>
      </c>
      <c r="H3" s="4">
        <f>IFERROR(E3/E4, 0)</f>
        <v>0</v>
      </c>
      <c r="I3" s="1">
        <v>1</v>
      </c>
      <c r="J3" s="1">
        <v>0</v>
      </c>
      <c r="K3" s="1">
        <f>SUM(I3:J3)</f>
        <v>1</v>
      </c>
      <c r="L3" s="4">
        <f>IFERROR(I3/I4, 0)</f>
        <v>1</v>
      </c>
      <c r="M3" s="4">
        <f>IFERROR(J3/J4, 0)</f>
        <v>0</v>
      </c>
    </row>
    <row r="4" spans="1:13" ht="19">
      <c r="A4" s="3"/>
      <c r="B4" s="3" t="s">
        <v>16</v>
      </c>
      <c r="C4" s="3"/>
      <c r="D4" s="10">
        <f>SUM(D3:D3)</f>
        <v>1000000000</v>
      </c>
      <c r="E4" s="10">
        <f>SUM(E3:E3)</f>
        <v>0</v>
      </c>
      <c r="F4" s="3">
        <f>SUM(F3:F3)</f>
        <v>1000000000</v>
      </c>
      <c r="G4" s="6"/>
      <c r="H4" s="6"/>
      <c r="I4" s="3">
        <f>SUM(I3:I3)</f>
        <v>1</v>
      </c>
      <c r="J4" s="3">
        <f>SUM(J3:J3)</f>
        <v>0</v>
      </c>
      <c r="K4" s="3">
        <f>SUM(K3:K3)</f>
        <v>1</v>
      </c>
      <c r="L4" s="6"/>
      <c r="M4" s="6"/>
    </row>
    <row r="5" spans="1:13">
      <c r="A5" s="1"/>
      <c r="B5" s="1"/>
      <c r="C5" s="1"/>
      <c r="D5" s="8"/>
      <c r="E5" s="8"/>
      <c r="F5" s="1"/>
      <c r="G5" s="4"/>
      <c r="H5" s="4"/>
      <c r="I5" s="1"/>
      <c r="J5" s="1"/>
      <c r="K5" s="1"/>
      <c r="L5" s="4"/>
      <c r="M5" s="4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413-E960-4D91-AE29-77AC37887D98}">
  <sheetPr codeName="Sheet23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5.1640625" style="11" bestFit="1" customWidth="1"/>
    <col min="5" max="5" width="23.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40</v>
      </c>
      <c r="B3" s="1" t="s">
        <v>14</v>
      </c>
      <c r="C3" s="1">
        <v>0</v>
      </c>
      <c r="D3" s="8">
        <v>3140260000</v>
      </c>
      <c r="E3" s="8">
        <v>0</v>
      </c>
      <c r="F3" s="1">
        <f t="shared" ref="F3:F13" si="0">SUM(D3:E3)</f>
        <v>3140260000</v>
      </c>
      <c r="G3" s="4">
        <f>IFERROR(D3/D14, 0)</f>
        <v>0.22640080567310555</v>
      </c>
      <c r="H3" s="4">
        <f>IFERROR(E3/E14, 0)</f>
        <v>0</v>
      </c>
      <c r="I3" s="1">
        <v>9</v>
      </c>
      <c r="J3" s="1">
        <v>0</v>
      </c>
      <c r="K3" s="1">
        <f t="shared" ref="K3:K13" si="1">SUM(I3:J3)</f>
        <v>9</v>
      </c>
      <c r="L3" s="4">
        <f>IFERROR(I3/I14, 0)</f>
        <v>0.18367346938775511</v>
      </c>
      <c r="M3" s="4">
        <f>IFERROR(J3/J14, 0)</f>
        <v>0</v>
      </c>
    </row>
    <row r="4" spans="1:13">
      <c r="A4" s="1" t="s">
        <v>40</v>
      </c>
      <c r="B4" s="1" t="s">
        <v>14</v>
      </c>
      <c r="C4" s="1">
        <v>1</v>
      </c>
      <c r="D4" s="8">
        <v>3960940000</v>
      </c>
      <c r="E4" s="8">
        <v>594660000</v>
      </c>
      <c r="F4" s="1">
        <f t="shared" si="0"/>
        <v>4555600000</v>
      </c>
      <c r="G4" s="4">
        <f>IFERROR(D4/D14, 0)</f>
        <v>0.28556871317114846</v>
      </c>
      <c r="H4" s="4">
        <f>IFERROR(E4/E14, 0)</f>
        <v>0.34861879748616453</v>
      </c>
      <c r="I4" s="1">
        <v>10</v>
      </c>
      <c r="J4" s="1">
        <v>4</v>
      </c>
      <c r="K4" s="1">
        <f t="shared" si="1"/>
        <v>14</v>
      </c>
      <c r="L4" s="4">
        <f>IFERROR(I4/I14, 0)</f>
        <v>0.20408163265306123</v>
      </c>
      <c r="M4" s="4">
        <f>IFERROR(J4/J14, 0)</f>
        <v>0.44444444444444442</v>
      </c>
    </row>
    <row r="5" spans="1:13">
      <c r="A5" s="1" t="s">
        <v>40</v>
      </c>
      <c r="B5" s="1" t="s">
        <v>14</v>
      </c>
      <c r="C5" s="1">
        <v>2</v>
      </c>
      <c r="D5" s="8">
        <v>923437000</v>
      </c>
      <c r="E5" s="8">
        <v>590500000</v>
      </c>
      <c r="F5" s="1">
        <f t="shared" si="0"/>
        <v>1513937000</v>
      </c>
      <c r="G5" s="4">
        <f>IFERROR(D5/D14, 0)</f>
        <v>6.6576296481296315E-2</v>
      </c>
      <c r="H5" s="4">
        <f>IFERROR(E5/E14, 0)</f>
        <v>0.34618000187599662</v>
      </c>
      <c r="I5" s="1">
        <v>4</v>
      </c>
      <c r="J5" s="1">
        <v>2</v>
      </c>
      <c r="K5" s="1">
        <f t="shared" si="1"/>
        <v>6</v>
      </c>
      <c r="L5" s="4">
        <f>IFERROR(I5/I14, 0)</f>
        <v>8.1632653061224483E-2</v>
      </c>
      <c r="M5" s="4">
        <f>IFERROR(J5/J14, 0)</f>
        <v>0.22222222222222221</v>
      </c>
    </row>
    <row r="6" spans="1:13">
      <c r="A6" s="1" t="s">
        <v>40</v>
      </c>
      <c r="B6" s="1" t="s">
        <v>14</v>
      </c>
      <c r="C6" s="1">
        <v>3</v>
      </c>
      <c r="D6" s="8">
        <v>843000000</v>
      </c>
      <c r="E6" s="8">
        <v>402000000</v>
      </c>
      <c r="F6" s="1">
        <f t="shared" si="0"/>
        <v>1245000000</v>
      </c>
      <c r="G6" s="4">
        <f>IFERROR(D6/D14, 0)</f>
        <v>6.0777094629880318E-2</v>
      </c>
      <c r="H6" s="4">
        <f>IFERROR(E6/E14, 0)</f>
        <v>0.23567207579026359</v>
      </c>
      <c r="I6" s="1">
        <v>4</v>
      </c>
      <c r="J6" s="1">
        <v>2</v>
      </c>
      <c r="K6" s="1">
        <f t="shared" si="1"/>
        <v>6</v>
      </c>
      <c r="L6" s="4">
        <f>IFERROR(I6/I14, 0)</f>
        <v>8.1632653061224483E-2</v>
      </c>
      <c r="M6" s="4">
        <f>IFERROR(J6/J14, 0)</f>
        <v>0.22222222222222221</v>
      </c>
    </row>
    <row r="7" spans="1:13">
      <c r="A7" s="1" t="s">
        <v>40</v>
      </c>
      <c r="B7" s="1" t="s">
        <v>14</v>
      </c>
      <c r="C7" s="1">
        <v>4</v>
      </c>
      <c r="D7" s="8">
        <v>709420000</v>
      </c>
      <c r="E7" s="8">
        <v>0</v>
      </c>
      <c r="F7" s="1">
        <f t="shared" si="0"/>
        <v>709420000</v>
      </c>
      <c r="G7" s="4">
        <f>IFERROR(D7/D14, 0)</f>
        <v>5.1146484546061327E-2</v>
      </c>
      <c r="H7" s="4">
        <f>IFERROR(E7/E14, 0)</f>
        <v>0</v>
      </c>
      <c r="I7" s="1">
        <v>3</v>
      </c>
      <c r="J7" s="1">
        <v>0</v>
      </c>
      <c r="K7" s="1">
        <f t="shared" si="1"/>
        <v>3</v>
      </c>
      <c r="L7" s="4">
        <f>IFERROR(I7/I14, 0)</f>
        <v>6.1224489795918366E-2</v>
      </c>
      <c r="M7" s="4">
        <f>IFERROR(J7/J14, 0)</f>
        <v>0</v>
      </c>
    </row>
    <row r="8" spans="1:13">
      <c r="A8" s="1" t="s">
        <v>40</v>
      </c>
      <c r="B8" s="1" t="s">
        <v>14</v>
      </c>
      <c r="C8" s="1">
        <v>5</v>
      </c>
      <c r="D8" s="8">
        <v>1794000001</v>
      </c>
      <c r="E8" s="8">
        <v>0</v>
      </c>
      <c r="F8" s="1">
        <f t="shared" si="0"/>
        <v>1794000001</v>
      </c>
      <c r="G8" s="4">
        <f>IFERROR(D8/D14, 0)</f>
        <v>0.12934057867945717</v>
      </c>
      <c r="H8" s="4">
        <f>IFERROR(E8/E14, 0)</f>
        <v>0</v>
      </c>
      <c r="I8" s="1">
        <v>6</v>
      </c>
      <c r="J8" s="1">
        <v>0</v>
      </c>
      <c r="K8" s="1">
        <f t="shared" si="1"/>
        <v>6</v>
      </c>
      <c r="L8" s="4">
        <f>IFERROR(I8/I14, 0)</f>
        <v>0.12244897959183673</v>
      </c>
      <c r="M8" s="4">
        <f>IFERROR(J8/J14, 0)</f>
        <v>0</v>
      </c>
    </row>
    <row r="9" spans="1:13">
      <c r="A9" s="1" t="s">
        <v>40</v>
      </c>
      <c r="B9" s="1" t="s">
        <v>14</v>
      </c>
      <c r="C9" s="1">
        <v>6</v>
      </c>
      <c r="D9" s="8">
        <v>1000000000</v>
      </c>
      <c r="E9" s="8">
        <v>0</v>
      </c>
      <c r="F9" s="1">
        <f t="shared" si="0"/>
        <v>1000000000</v>
      </c>
      <c r="G9" s="4">
        <f>IFERROR(D9/D14, 0)</f>
        <v>7.2096197662965975E-2</v>
      </c>
      <c r="H9" s="4">
        <f>IFERROR(E9/E14, 0)</f>
        <v>0</v>
      </c>
      <c r="I9" s="1">
        <v>3</v>
      </c>
      <c r="J9" s="1">
        <v>0</v>
      </c>
      <c r="K9" s="1">
        <f t="shared" si="1"/>
        <v>3</v>
      </c>
      <c r="L9" s="4">
        <f>IFERROR(I9/I14, 0)</f>
        <v>6.1224489795918366E-2</v>
      </c>
      <c r="M9" s="4">
        <f>IFERROR(J9/J14, 0)</f>
        <v>0</v>
      </c>
    </row>
    <row r="10" spans="1:13">
      <c r="A10" s="1" t="s">
        <v>40</v>
      </c>
      <c r="B10" s="1" t="s">
        <v>14</v>
      </c>
      <c r="C10" s="1">
        <v>7</v>
      </c>
      <c r="D10" s="8">
        <v>307700000</v>
      </c>
      <c r="E10" s="8">
        <v>0</v>
      </c>
      <c r="F10" s="1">
        <f t="shared" si="0"/>
        <v>307700000</v>
      </c>
      <c r="G10" s="4">
        <f>IFERROR(D10/D14, 0)</f>
        <v>2.2184000020894632E-2</v>
      </c>
      <c r="H10" s="4">
        <f>IFERROR(E10/E14, 0)</f>
        <v>0</v>
      </c>
      <c r="I10" s="1">
        <v>3</v>
      </c>
      <c r="J10" s="1">
        <v>0</v>
      </c>
      <c r="K10" s="1">
        <f t="shared" si="1"/>
        <v>3</v>
      </c>
      <c r="L10" s="4">
        <f>IFERROR(I10/I14, 0)</f>
        <v>6.1224489795918366E-2</v>
      </c>
      <c r="M10" s="4">
        <f>IFERROR(J10/J14, 0)</f>
        <v>0</v>
      </c>
    </row>
    <row r="11" spans="1:13">
      <c r="A11" s="1" t="s">
        <v>40</v>
      </c>
      <c r="B11" s="1" t="s">
        <v>14</v>
      </c>
      <c r="C11" s="1">
        <v>8</v>
      </c>
      <c r="D11" s="8">
        <v>318600000</v>
      </c>
      <c r="E11" s="8">
        <v>118600000</v>
      </c>
      <c r="F11" s="1">
        <f t="shared" si="0"/>
        <v>437200000</v>
      </c>
      <c r="G11" s="4">
        <f>IFERROR(D11/D14, 0)</f>
        <v>2.2969848575420962E-2</v>
      </c>
      <c r="H11" s="4">
        <f>IFERROR(E11/E14, 0)</f>
        <v>6.9529124847575272E-2</v>
      </c>
      <c r="I11" s="1">
        <v>2</v>
      </c>
      <c r="J11" s="1">
        <v>1</v>
      </c>
      <c r="K11" s="1">
        <f t="shared" si="1"/>
        <v>3</v>
      </c>
      <c r="L11" s="4">
        <f>IFERROR(I11/I14, 0)</f>
        <v>4.0816326530612242E-2</v>
      </c>
      <c r="M11" s="4">
        <f>IFERROR(J11/J14, 0)</f>
        <v>0.1111111111111111</v>
      </c>
    </row>
    <row r="12" spans="1:13">
      <c r="A12" s="1" t="s">
        <v>40</v>
      </c>
      <c r="B12" s="1" t="s">
        <v>14</v>
      </c>
      <c r="C12" s="1">
        <v>9</v>
      </c>
      <c r="D12" s="8">
        <v>743000000</v>
      </c>
      <c r="E12" s="8">
        <v>0</v>
      </c>
      <c r="F12" s="1">
        <f t="shared" si="0"/>
        <v>743000000</v>
      </c>
      <c r="G12" s="4">
        <f>IFERROR(D12/D14, 0)</f>
        <v>5.3567474863583722E-2</v>
      </c>
      <c r="H12" s="4">
        <f>IFERROR(E12/E14, 0)</f>
        <v>0</v>
      </c>
      <c r="I12" s="1">
        <v>4</v>
      </c>
      <c r="J12" s="1">
        <v>0</v>
      </c>
      <c r="K12" s="1">
        <f t="shared" si="1"/>
        <v>4</v>
      </c>
      <c r="L12" s="4">
        <f>IFERROR(I12/I14, 0)</f>
        <v>8.1632653061224483E-2</v>
      </c>
      <c r="M12" s="4">
        <f>IFERROR(J12/J14, 0)</f>
        <v>0</v>
      </c>
    </row>
    <row r="13" spans="1:13">
      <c r="A13" s="1" t="s">
        <v>40</v>
      </c>
      <c r="B13" s="1" t="s">
        <v>14</v>
      </c>
      <c r="C13" s="1">
        <v>11</v>
      </c>
      <c r="D13" s="8">
        <v>130000000</v>
      </c>
      <c r="E13" s="8">
        <v>0</v>
      </c>
      <c r="F13" s="1">
        <f t="shared" si="0"/>
        <v>130000000</v>
      </c>
      <c r="G13" s="4">
        <f>IFERROR(D13/D14, 0)</f>
        <v>9.3725056961855777E-3</v>
      </c>
      <c r="H13" s="4">
        <f>IFERROR(E13/E14, 0)</f>
        <v>0</v>
      </c>
      <c r="I13" s="1">
        <v>1</v>
      </c>
      <c r="J13" s="1">
        <v>0</v>
      </c>
      <c r="K13" s="1">
        <f t="shared" si="1"/>
        <v>1</v>
      </c>
      <c r="L13" s="4">
        <f>IFERROR(I13/I14, 0)</f>
        <v>2.0408163265306121E-2</v>
      </c>
      <c r="M13" s="4">
        <f>IFERROR(J13/J14, 0)</f>
        <v>0</v>
      </c>
    </row>
    <row r="14" spans="1:13" ht="19">
      <c r="A14" s="3"/>
      <c r="B14" s="3" t="s">
        <v>16</v>
      </c>
      <c r="C14" s="3"/>
      <c r="D14" s="10">
        <f>SUM(D3:D13)</f>
        <v>13870357001</v>
      </c>
      <c r="E14" s="10">
        <f>SUM(E3:E13)</f>
        <v>1705760000</v>
      </c>
      <c r="F14" s="3">
        <f>SUM(F3:F13)</f>
        <v>15576117001</v>
      </c>
      <c r="G14" s="6"/>
      <c r="H14" s="6"/>
      <c r="I14" s="3">
        <f>SUM(I3:I13)</f>
        <v>49</v>
      </c>
      <c r="J14" s="3">
        <f>SUM(J3:J13)</f>
        <v>9</v>
      </c>
      <c r="K14" s="3">
        <f>SUM(K3:K13)</f>
        <v>58</v>
      </c>
      <c r="L14" s="6"/>
      <c r="M14" s="6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B25F-6983-448A-90D9-8DC181C10783}">
  <sheetPr codeName="Sheet19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8.16406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44</v>
      </c>
      <c r="B3" s="1" t="s">
        <v>14</v>
      </c>
      <c r="C3" s="1">
        <v>0</v>
      </c>
      <c r="D3" s="8">
        <v>450000000</v>
      </c>
      <c r="E3" s="8">
        <v>0</v>
      </c>
      <c r="F3" s="1">
        <f>SUM(D3:E3)</f>
        <v>450000000</v>
      </c>
      <c r="G3" s="4">
        <f>IFERROR(D3/D5, 0)</f>
        <v>0.77586206896551724</v>
      </c>
      <c r="H3" s="4">
        <f>IFERROR(E3/E5, 0)</f>
        <v>0</v>
      </c>
      <c r="I3" s="1">
        <v>3</v>
      </c>
      <c r="J3" s="1">
        <v>0</v>
      </c>
      <c r="K3" s="1">
        <f>SUM(I3:J3)</f>
        <v>3</v>
      </c>
      <c r="L3" s="4">
        <f>IFERROR(I3/I5, 0)</f>
        <v>0.75</v>
      </c>
      <c r="M3" s="4">
        <f>IFERROR(J3/J5, 0)</f>
        <v>0</v>
      </c>
    </row>
    <row r="4" spans="1:13">
      <c r="A4" s="1" t="s">
        <v>44</v>
      </c>
      <c r="B4" s="1" t="s">
        <v>14</v>
      </c>
      <c r="C4" s="1">
        <v>8</v>
      </c>
      <c r="D4" s="8">
        <v>130000000</v>
      </c>
      <c r="E4" s="8">
        <v>0</v>
      </c>
      <c r="F4" s="1">
        <f>SUM(D4:E4)</f>
        <v>130000000</v>
      </c>
      <c r="G4" s="4">
        <f>IFERROR(D4/D5, 0)</f>
        <v>0.22413793103448276</v>
      </c>
      <c r="H4" s="4">
        <f>IFERROR(E4/E5, 0)</f>
        <v>0</v>
      </c>
      <c r="I4" s="1">
        <v>1</v>
      </c>
      <c r="J4" s="1">
        <v>0</v>
      </c>
      <c r="K4" s="1">
        <f>SUM(I4:J4)</f>
        <v>1</v>
      </c>
      <c r="L4" s="4">
        <f>IFERROR(I4/I5, 0)</f>
        <v>0.25</v>
      </c>
      <c r="M4" s="4">
        <f>IFERROR(J4/J5, 0)</f>
        <v>0</v>
      </c>
    </row>
    <row r="5" spans="1:13" ht="19">
      <c r="A5" s="3"/>
      <c r="B5" s="3" t="s">
        <v>16</v>
      </c>
      <c r="C5" s="3"/>
      <c r="D5" s="10">
        <f>SUM(D3:D4)</f>
        <v>580000000</v>
      </c>
      <c r="E5" s="10">
        <f>SUM(E3:E4)</f>
        <v>0</v>
      </c>
      <c r="F5" s="3">
        <f>SUM(F3:F4)</f>
        <v>580000000</v>
      </c>
      <c r="G5" s="6"/>
      <c r="H5" s="6"/>
      <c r="I5" s="3">
        <f>SUM(I3:I4)</f>
        <v>4</v>
      </c>
      <c r="J5" s="3">
        <f>SUM(J3:J4)</f>
        <v>0</v>
      </c>
      <c r="K5" s="3">
        <f>SUM(K3:K4)</f>
        <v>4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5BF-CD8C-42D7-B192-4819B4B286D4}">
  <sheetPr codeName="Sheet22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1.332031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41</v>
      </c>
      <c r="B3" s="1" t="s">
        <v>14</v>
      </c>
      <c r="C3" s="1">
        <v>11</v>
      </c>
      <c r="D3" s="8">
        <v>0</v>
      </c>
      <c r="E3" s="8">
        <v>220000000</v>
      </c>
      <c r="F3" s="1">
        <f>SUM(D3:E3)</f>
        <v>220000000</v>
      </c>
      <c r="G3" s="4">
        <f>IFERROR(D3/D5, 0)</f>
        <v>0</v>
      </c>
      <c r="H3" s="4">
        <f>IFERROR(E3/E5, 0)</f>
        <v>1</v>
      </c>
      <c r="I3" s="1">
        <v>0</v>
      </c>
      <c r="J3" s="1">
        <v>1</v>
      </c>
      <c r="K3" s="1">
        <f>SUM(I3:J3)</f>
        <v>1</v>
      </c>
      <c r="L3" s="4">
        <f>IFERROR(I3/I5, 0)</f>
        <v>0</v>
      </c>
      <c r="M3" s="4">
        <f>IFERROR(J3/J5, 0)</f>
        <v>1</v>
      </c>
    </row>
    <row r="4" spans="1:13">
      <c r="A4" s="1" t="s">
        <v>41</v>
      </c>
      <c r="B4" s="1" t="s">
        <v>14</v>
      </c>
      <c r="C4" s="1">
        <v>12</v>
      </c>
      <c r="D4" s="8">
        <v>201000000</v>
      </c>
      <c r="E4" s="8">
        <v>0</v>
      </c>
      <c r="F4" s="1">
        <f>SUM(D4:E4)</f>
        <v>201000000</v>
      </c>
      <c r="G4" s="4">
        <f>IFERROR(D4/D5, 0)</f>
        <v>1</v>
      </c>
      <c r="H4" s="4">
        <f>IFERROR(E4/E5, 0)</f>
        <v>0</v>
      </c>
      <c r="I4" s="1">
        <v>1</v>
      </c>
      <c r="J4" s="1">
        <v>0</v>
      </c>
      <c r="K4" s="1">
        <f>SUM(I4:J4)</f>
        <v>1</v>
      </c>
      <c r="L4" s="4">
        <f>IFERROR(I4/I5, 0)</f>
        <v>1</v>
      </c>
      <c r="M4" s="4">
        <f>IFERROR(J4/J5, 0)</f>
        <v>0</v>
      </c>
    </row>
    <row r="5" spans="1:13" ht="19">
      <c r="A5" s="3"/>
      <c r="B5" s="3" t="s">
        <v>16</v>
      </c>
      <c r="C5" s="3"/>
      <c r="D5" s="10">
        <f>SUM(D3:D4)</f>
        <v>201000000</v>
      </c>
      <c r="E5" s="10">
        <f>SUM(E3:E4)</f>
        <v>220000000</v>
      </c>
      <c r="F5" s="3">
        <f>SUM(F3:F4)</f>
        <v>421000000</v>
      </c>
      <c r="G5" s="6"/>
      <c r="H5" s="6"/>
      <c r="I5" s="3">
        <f>SUM(I3:I4)</f>
        <v>1</v>
      </c>
      <c r="J5" s="3">
        <f>SUM(J3:J4)</f>
        <v>1</v>
      </c>
      <c r="K5" s="3">
        <f>SUM(K3:K4)</f>
        <v>2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4AE4-2E35-4A16-A59E-CADC7B75C612}">
  <sheetPr codeName="Sheet45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5.1640625" style="11" bestFit="1" customWidth="1"/>
    <col min="5" max="5" width="11.6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18</v>
      </c>
      <c r="B3" s="1" t="s">
        <v>14</v>
      </c>
      <c r="C3" s="1">
        <v>0</v>
      </c>
      <c r="D3" s="8">
        <v>3140591500</v>
      </c>
      <c r="E3" s="8">
        <v>0</v>
      </c>
      <c r="F3" s="1">
        <f t="shared" ref="F3:F17" si="0">SUM(D3:E3)</f>
        <v>3140591500</v>
      </c>
      <c r="G3" s="4">
        <f>IFERROR(D3/D18, 0)</f>
        <v>8.5316217704453454E-2</v>
      </c>
      <c r="H3" s="4">
        <f>IFERROR(E3/E18, 0)</f>
        <v>0</v>
      </c>
      <c r="I3" s="1">
        <v>20</v>
      </c>
      <c r="J3" s="1">
        <v>0</v>
      </c>
      <c r="K3" s="1">
        <f t="shared" ref="K3:K17" si="1">SUM(I3:J3)</f>
        <v>20</v>
      </c>
      <c r="L3" s="4">
        <f>IFERROR(I3/I18, 0)</f>
        <v>8.8105726872246701E-2</v>
      </c>
      <c r="M3" s="4">
        <f>IFERROR(J3/J18, 0)</f>
        <v>0</v>
      </c>
    </row>
    <row r="4" spans="1:13">
      <c r="A4" s="1" t="s">
        <v>18</v>
      </c>
      <c r="B4" s="1" t="s">
        <v>14</v>
      </c>
      <c r="C4" s="1">
        <v>1</v>
      </c>
      <c r="D4" s="8">
        <v>6303927500</v>
      </c>
      <c r="E4" s="8">
        <v>0</v>
      </c>
      <c r="F4" s="1">
        <f t="shared" si="0"/>
        <v>6303927500</v>
      </c>
      <c r="G4" s="4">
        <f>IFERROR(D4/D18, 0)</f>
        <v>0.17125030459487997</v>
      </c>
      <c r="H4" s="4">
        <f>IFERROR(E4/E18, 0)</f>
        <v>0</v>
      </c>
      <c r="I4" s="1">
        <v>40</v>
      </c>
      <c r="J4" s="1">
        <v>0</v>
      </c>
      <c r="K4" s="1">
        <f t="shared" si="1"/>
        <v>40</v>
      </c>
      <c r="L4" s="4">
        <f>IFERROR(I4/I18, 0)</f>
        <v>0.1762114537444934</v>
      </c>
      <c r="M4" s="4">
        <f>IFERROR(J4/J18, 0)</f>
        <v>0</v>
      </c>
    </row>
    <row r="5" spans="1:13">
      <c r="A5" s="1" t="s">
        <v>18</v>
      </c>
      <c r="B5" s="1" t="s">
        <v>14</v>
      </c>
      <c r="C5" s="1">
        <v>2</v>
      </c>
      <c r="D5" s="8">
        <v>7072760000</v>
      </c>
      <c r="E5" s="8">
        <v>0</v>
      </c>
      <c r="F5" s="1">
        <f t="shared" si="0"/>
        <v>7072760000</v>
      </c>
      <c r="G5" s="4">
        <f>IFERROR(D5/D18, 0)</f>
        <v>0.19213614121140882</v>
      </c>
      <c r="H5" s="4">
        <f>IFERROR(E5/E18, 0)</f>
        <v>0</v>
      </c>
      <c r="I5" s="1">
        <v>31</v>
      </c>
      <c r="J5" s="1">
        <v>0</v>
      </c>
      <c r="K5" s="1">
        <f t="shared" si="1"/>
        <v>31</v>
      </c>
      <c r="L5" s="4">
        <f>IFERROR(I5/I18, 0)</f>
        <v>0.13656387665198239</v>
      </c>
      <c r="M5" s="4">
        <f>IFERROR(J5/J18, 0)</f>
        <v>0</v>
      </c>
    </row>
    <row r="6" spans="1:13">
      <c r="A6" s="1" t="s">
        <v>18</v>
      </c>
      <c r="B6" s="1" t="s">
        <v>14</v>
      </c>
      <c r="C6" s="1">
        <v>3</v>
      </c>
      <c r="D6" s="8">
        <v>5412935000</v>
      </c>
      <c r="E6" s="8">
        <v>0</v>
      </c>
      <c r="F6" s="1">
        <f t="shared" si="0"/>
        <v>5412935000</v>
      </c>
      <c r="G6" s="4">
        <f>IFERROR(D6/D18, 0)</f>
        <v>0.14704591185452032</v>
      </c>
      <c r="H6" s="4">
        <f>IFERROR(E6/E18, 0)</f>
        <v>0</v>
      </c>
      <c r="I6" s="1">
        <v>30</v>
      </c>
      <c r="J6" s="1">
        <v>0</v>
      </c>
      <c r="K6" s="1">
        <f t="shared" si="1"/>
        <v>30</v>
      </c>
      <c r="L6" s="4">
        <f>IFERROR(I6/I18, 0)</f>
        <v>0.13215859030837004</v>
      </c>
      <c r="M6" s="4">
        <f>IFERROR(J6/J18, 0)</f>
        <v>0</v>
      </c>
    </row>
    <row r="7" spans="1:13">
      <c r="A7" s="1" t="s">
        <v>18</v>
      </c>
      <c r="B7" s="1" t="s">
        <v>14</v>
      </c>
      <c r="C7" s="1">
        <v>4</v>
      </c>
      <c r="D7" s="8">
        <v>3112865000</v>
      </c>
      <c r="E7" s="8">
        <v>0</v>
      </c>
      <c r="F7" s="1">
        <f t="shared" si="0"/>
        <v>3112865000</v>
      </c>
      <c r="G7" s="4">
        <f>IFERROR(D7/D18, 0)</f>
        <v>8.456300923713686E-2</v>
      </c>
      <c r="H7" s="4">
        <f>IFERROR(E7/E18, 0)</f>
        <v>0</v>
      </c>
      <c r="I7" s="1">
        <v>21</v>
      </c>
      <c r="J7" s="1">
        <v>0</v>
      </c>
      <c r="K7" s="1">
        <f t="shared" si="1"/>
        <v>21</v>
      </c>
      <c r="L7" s="4">
        <f>IFERROR(I7/I18, 0)</f>
        <v>9.2511013215859028E-2</v>
      </c>
      <c r="M7" s="4">
        <f>IFERROR(J7/J18, 0)</f>
        <v>0</v>
      </c>
    </row>
    <row r="8" spans="1:13">
      <c r="A8" s="1" t="s">
        <v>18</v>
      </c>
      <c r="B8" s="1" t="s">
        <v>14</v>
      </c>
      <c r="C8" s="1">
        <v>5</v>
      </c>
      <c r="D8" s="8">
        <v>2761150000</v>
      </c>
      <c r="E8" s="8">
        <v>0</v>
      </c>
      <c r="F8" s="1">
        <f t="shared" si="0"/>
        <v>2761150000</v>
      </c>
      <c r="G8" s="4">
        <f>IFERROR(D8/D18, 0)</f>
        <v>7.5008441726551078E-2</v>
      </c>
      <c r="H8" s="4">
        <f>IFERROR(E8/E18, 0)</f>
        <v>0</v>
      </c>
      <c r="I8" s="1">
        <v>19</v>
      </c>
      <c r="J8" s="1">
        <v>0</v>
      </c>
      <c r="K8" s="1">
        <f t="shared" si="1"/>
        <v>19</v>
      </c>
      <c r="L8" s="4">
        <f>IFERROR(I8/I18, 0)</f>
        <v>8.3700440528634359E-2</v>
      </c>
      <c r="M8" s="4">
        <f>IFERROR(J8/J18, 0)</f>
        <v>0</v>
      </c>
    </row>
    <row r="9" spans="1:13">
      <c r="A9" s="1" t="s">
        <v>18</v>
      </c>
      <c r="B9" s="1" t="s">
        <v>14</v>
      </c>
      <c r="C9" s="1">
        <v>6</v>
      </c>
      <c r="D9" s="8">
        <v>4231675000</v>
      </c>
      <c r="E9" s="8">
        <v>0</v>
      </c>
      <c r="F9" s="1">
        <f t="shared" si="0"/>
        <v>4231675000</v>
      </c>
      <c r="G9" s="4">
        <f>IFERROR(D9/D18, 0)</f>
        <v>0.11495621304282747</v>
      </c>
      <c r="H9" s="4">
        <f>IFERROR(E9/E18, 0)</f>
        <v>0</v>
      </c>
      <c r="I9" s="1">
        <v>29</v>
      </c>
      <c r="J9" s="1">
        <v>0</v>
      </c>
      <c r="K9" s="1">
        <f t="shared" si="1"/>
        <v>29</v>
      </c>
      <c r="L9" s="4">
        <f>IFERROR(I9/I18, 0)</f>
        <v>0.1277533039647577</v>
      </c>
      <c r="M9" s="4">
        <f>IFERROR(J9/J18, 0)</f>
        <v>0</v>
      </c>
    </row>
    <row r="10" spans="1:13">
      <c r="A10" s="1" t="s">
        <v>18</v>
      </c>
      <c r="B10" s="1" t="s">
        <v>14</v>
      </c>
      <c r="C10" s="1">
        <v>7</v>
      </c>
      <c r="D10" s="8">
        <v>2923701000</v>
      </c>
      <c r="E10" s="8">
        <v>0</v>
      </c>
      <c r="F10" s="1">
        <f t="shared" si="0"/>
        <v>2923701000</v>
      </c>
      <c r="G10" s="4">
        <f>IFERROR(D10/D18, 0)</f>
        <v>7.9424245725280812E-2</v>
      </c>
      <c r="H10" s="4">
        <f>IFERROR(E10/E18, 0)</f>
        <v>0</v>
      </c>
      <c r="I10" s="1">
        <v>20</v>
      </c>
      <c r="J10" s="1">
        <v>0</v>
      </c>
      <c r="K10" s="1">
        <f t="shared" si="1"/>
        <v>20</v>
      </c>
      <c r="L10" s="4">
        <f>IFERROR(I10/I18, 0)</f>
        <v>8.8105726872246701E-2</v>
      </c>
      <c r="M10" s="4">
        <f>IFERROR(J10/J18, 0)</f>
        <v>0</v>
      </c>
    </row>
    <row r="11" spans="1:13">
      <c r="A11" s="1" t="s">
        <v>18</v>
      </c>
      <c r="B11" s="1" t="s">
        <v>14</v>
      </c>
      <c r="C11" s="1">
        <v>8</v>
      </c>
      <c r="D11" s="8">
        <v>327000000</v>
      </c>
      <c r="E11" s="8">
        <v>0</v>
      </c>
      <c r="F11" s="1">
        <f t="shared" si="0"/>
        <v>327000000</v>
      </c>
      <c r="G11" s="4">
        <f>IFERROR(D11/D18, 0)</f>
        <v>8.8831684061286796E-3</v>
      </c>
      <c r="H11" s="4">
        <f>IFERROR(E11/E18, 0)</f>
        <v>0</v>
      </c>
      <c r="I11" s="1">
        <v>2</v>
      </c>
      <c r="J11" s="1">
        <v>0</v>
      </c>
      <c r="K11" s="1">
        <f t="shared" si="1"/>
        <v>2</v>
      </c>
      <c r="L11" s="4">
        <f>IFERROR(I11/I18, 0)</f>
        <v>8.8105726872246704E-3</v>
      </c>
      <c r="M11" s="4">
        <f>IFERROR(J11/J18, 0)</f>
        <v>0</v>
      </c>
    </row>
    <row r="12" spans="1:13">
      <c r="A12" s="1" t="s">
        <v>18</v>
      </c>
      <c r="B12" s="1" t="s">
        <v>14</v>
      </c>
      <c r="C12" s="1">
        <v>9</v>
      </c>
      <c r="D12" s="8">
        <v>484750000</v>
      </c>
      <c r="E12" s="8">
        <v>0</v>
      </c>
      <c r="F12" s="1">
        <f t="shared" si="0"/>
        <v>484750000</v>
      </c>
      <c r="G12" s="4">
        <f>IFERROR(D12/D18, 0)</f>
        <v>1.316855010663877E-2</v>
      </c>
      <c r="H12" s="4">
        <f>IFERROR(E12/E18, 0)</f>
        <v>0</v>
      </c>
      <c r="I12" s="1">
        <v>5</v>
      </c>
      <c r="J12" s="1">
        <v>0</v>
      </c>
      <c r="K12" s="1">
        <f t="shared" si="1"/>
        <v>5</v>
      </c>
      <c r="L12" s="4">
        <f>IFERROR(I12/I18, 0)</f>
        <v>2.2026431718061675E-2</v>
      </c>
      <c r="M12" s="4">
        <f>IFERROR(J12/J18, 0)</f>
        <v>0</v>
      </c>
    </row>
    <row r="13" spans="1:13">
      <c r="A13" s="1" t="s">
        <v>18</v>
      </c>
      <c r="B13" s="1" t="s">
        <v>14</v>
      </c>
      <c r="C13" s="1">
        <v>10</v>
      </c>
      <c r="D13" s="8">
        <v>286000000</v>
      </c>
      <c r="E13" s="8">
        <v>0</v>
      </c>
      <c r="F13" s="1">
        <f t="shared" si="0"/>
        <v>286000000</v>
      </c>
      <c r="G13" s="4">
        <f>IFERROR(D13/D18, 0)</f>
        <v>7.769376648785329E-3</v>
      </c>
      <c r="H13" s="4">
        <f>IFERROR(E13/E18, 0)</f>
        <v>0</v>
      </c>
      <c r="I13" s="1">
        <v>2</v>
      </c>
      <c r="J13" s="1">
        <v>0</v>
      </c>
      <c r="K13" s="1">
        <f t="shared" si="1"/>
        <v>2</v>
      </c>
      <c r="L13" s="4">
        <f>IFERROR(I13/I18, 0)</f>
        <v>8.8105726872246704E-3</v>
      </c>
      <c r="M13" s="4">
        <f>IFERROR(J13/J18, 0)</f>
        <v>0</v>
      </c>
    </row>
    <row r="14" spans="1:13">
      <c r="A14" s="1" t="s">
        <v>18</v>
      </c>
      <c r="B14" s="1" t="s">
        <v>14</v>
      </c>
      <c r="C14" s="1">
        <v>11</v>
      </c>
      <c r="D14" s="8">
        <v>381900000</v>
      </c>
      <c r="E14" s="8">
        <v>0</v>
      </c>
      <c r="F14" s="1">
        <f t="shared" si="0"/>
        <v>381900000</v>
      </c>
      <c r="G14" s="4">
        <f>IFERROR(D14/D18, 0)</f>
        <v>1.0374562734864045E-2</v>
      </c>
      <c r="H14" s="4">
        <f>IFERROR(E14/E18, 0)</f>
        <v>0</v>
      </c>
      <c r="I14" s="1">
        <v>4</v>
      </c>
      <c r="J14" s="1">
        <v>0</v>
      </c>
      <c r="K14" s="1">
        <f t="shared" si="1"/>
        <v>4</v>
      </c>
      <c r="L14" s="4">
        <f>IFERROR(I14/I18, 0)</f>
        <v>1.7621145374449341E-2</v>
      </c>
      <c r="M14" s="4">
        <f>IFERROR(J14/J18, 0)</f>
        <v>0</v>
      </c>
    </row>
    <row r="15" spans="1:13">
      <c r="A15" s="1" t="s">
        <v>18</v>
      </c>
      <c r="B15" s="1" t="s">
        <v>14</v>
      </c>
      <c r="C15" s="1">
        <v>12</v>
      </c>
      <c r="D15" s="8">
        <v>126000000</v>
      </c>
      <c r="E15" s="8">
        <v>0</v>
      </c>
      <c r="F15" s="1">
        <f t="shared" si="0"/>
        <v>126000000</v>
      </c>
      <c r="G15" s="4">
        <f>IFERROR(D15/D18, 0)</f>
        <v>3.4228722298844457E-3</v>
      </c>
      <c r="H15" s="4">
        <f>IFERROR(E15/E18, 0)</f>
        <v>0</v>
      </c>
      <c r="I15" s="1">
        <v>1</v>
      </c>
      <c r="J15" s="1">
        <v>0</v>
      </c>
      <c r="K15" s="1">
        <f t="shared" si="1"/>
        <v>1</v>
      </c>
      <c r="L15" s="4">
        <f>IFERROR(I15/I18, 0)</f>
        <v>4.4052863436123352E-3</v>
      </c>
      <c r="M15" s="4">
        <f>IFERROR(J15/J18, 0)</f>
        <v>0</v>
      </c>
    </row>
    <row r="16" spans="1:13">
      <c r="A16" s="1" t="s">
        <v>18</v>
      </c>
      <c r="B16" s="1" t="s">
        <v>14</v>
      </c>
      <c r="C16" s="1">
        <v>13</v>
      </c>
      <c r="D16" s="8">
        <v>170935000</v>
      </c>
      <c r="E16" s="8">
        <v>0</v>
      </c>
      <c r="F16" s="1">
        <f t="shared" si="0"/>
        <v>170935000</v>
      </c>
      <c r="G16" s="4">
        <f>IFERROR(D16/D18, 0)</f>
        <v>4.6435608302801403E-3</v>
      </c>
      <c r="H16" s="4">
        <f>IFERROR(E16/E18, 0)</f>
        <v>0</v>
      </c>
      <c r="I16" s="1">
        <v>2</v>
      </c>
      <c r="J16" s="1">
        <v>0</v>
      </c>
      <c r="K16" s="1">
        <f t="shared" si="1"/>
        <v>2</v>
      </c>
      <c r="L16" s="4">
        <f>IFERROR(I16/I18, 0)</f>
        <v>8.8105726872246704E-3</v>
      </c>
      <c r="M16" s="4">
        <f>IFERROR(J16/J18, 0)</f>
        <v>0</v>
      </c>
    </row>
    <row r="17" spans="1:13">
      <c r="A17" s="1" t="s">
        <v>18</v>
      </c>
      <c r="B17" s="1" t="s">
        <v>14</v>
      </c>
      <c r="C17" s="1">
        <v>14</v>
      </c>
      <c r="D17" s="8">
        <v>75000000</v>
      </c>
      <c r="E17" s="8">
        <v>0</v>
      </c>
      <c r="F17" s="1">
        <f t="shared" si="0"/>
        <v>75000000</v>
      </c>
      <c r="G17" s="4">
        <f>IFERROR(D17/D18, 0)</f>
        <v>2.0374239463597892E-3</v>
      </c>
      <c r="H17" s="4">
        <f>IFERROR(E17/E18, 0)</f>
        <v>0</v>
      </c>
      <c r="I17" s="1">
        <v>1</v>
      </c>
      <c r="J17" s="1">
        <v>0</v>
      </c>
      <c r="K17" s="1">
        <f t="shared" si="1"/>
        <v>1</v>
      </c>
      <c r="L17" s="4">
        <f>IFERROR(I17/I18, 0)</f>
        <v>4.4052863436123352E-3</v>
      </c>
      <c r="M17" s="4">
        <f>IFERROR(J17/J18, 0)</f>
        <v>0</v>
      </c>
    </row>
    <row r="18" spans="1:13" ht="19">
      <c r="A18" s="3"/>
      <c r="B18" s="3" t="s">
        <v>16</v>
      </c>
      <c r="C18" s="3"/>
      <c r="D18" s="10">
        <f>SUM(D3:D17)</f>
        <v>36811190000</v>
      </c>
      <c r="E18" s="10">
        <f>SUM(E3:E17)</f>
        <v>0</v>
      </c>
      <c r="F18" s="3">
        <f>SUM(F3:F17)</f>
        <v>36811190000</v>
      </c>
      <c r="G18" s="6"/>
      <c r="H18" s="6"/>
      <c r="I18" s="3">
        <f>SUM(I3:I17)</f>
        <v>227</v>
      </c>
      <c r="J18" s="3">
        <f>SUM(J3:J17)</f>
        <v>0</v>
      </c>
      <c r="K18" s="3">
        <f>SUM(K3:K17)</f>
        <v>227</v>
      </c>
      <c r="L18" s="6"/>
      <c r="M18" s="6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9E56-4C2F-4B9A-9A46-BA49F877C8AE}">
  <sheetPr codeName="Sheet21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42</v>
      </c>
      <c r="B3" s="1" t="s">
        <v>14</v>
      </c>
      <c r="C3" s="1">
        <v>0</v>
      </c>
      <c r="D3" s="8">
        <v>966000001</v>
      </c>
      <c r="E3" s="8">
        <v>1819360000</v>
      </c>
      <c r="F3" s="1">
        <f t="shared" ref="F3:F18" si="0">SUM(D3:E3)</f>
        <v>2785360001</v>
      </c>
      <c r="G3" s="4">
        <f>IFERROR(D3/D19, 0)</f>
        <v>7.8695415835513177E-2</v>
      </c>
      <c r="H3" s="4">
        <f>IFERROR(E3/E19, 0)</f>
        <v>7.8904445310044938E-2</v>
      </c>
      <c r="I3" s="1">
        <v>4</v>
      </c>
      <c r="J3" s="1">
        <v>6</v>
      </c>
      <c r="K3" s="1">
        <f t="shared" ref="K3:K18" si="1">SUM(I3:J3)</f>
        <v>10</v>
      </c>
      <c r="L3" s="4">
        <f>IFERROR(I3/I19, 0)</f>
        <v>5.7142857142857141E-2</v>
      </c>
      <c r="M3" s="4">
        <f>IFERROR(J3/J19, 0)</f>
        <v>4.6511627906976744E-2</v>
      </c>
    </row>
    <row r="4" spans="1:13">
      <c r="A4" s="1" t="s">
        <v>42</v>
      </c>
      <c r="B4" s="1" t="s">
        <v>14</v>
      </c>
      <c r="C4" s="1">
        <v>1</v>
      </c>
      <c r="D4" s="8">
        <v>1939740000</v>
      </c>
      <c r="E4" s="8">
        <v>2804430001</v>
      </c>
      <c r="F4" s="1">
        <f t="shared" si="0"/>
        <v>4744170001</v>
      </c>
      <c r="G4" s="4">
        <f>IFERROR(D4/D19, 0)</f>
        <v>0.15802137241693265</v>
      </c>
      <c r="H4" s="4">
        <f>IFERROR(E4/E19, 0)</f>
        <v>0.12162628267069397</v>
      </c>
      <c r="I4" s="1">
        <v>7</v>
      </c>
      <c r="J4" s="1">
        <v>10</v>
      </c>
      <c r="K4" s="1">
        <f t="shared" si="1"/>
        <v>17</v>
      </c>
      <c r="L4" s="4">
        <f>IFERROR(I4/I19, 0)</f>
        <v>0.1</v>
      </c>
      <c r="M4" s="4">
        <f>IFERROR(J4/J19, 0)</f>
        <v>7.7519379844961239E-2</v>
      </c>
    </row>
    <row r="5" spans="1:13">
      <c r="A5" s="1" t="s">
        <v>42</v>
      </c>
      <c r="B5" s="1" t="s">
        <v>14</v>
      </c>
      <c r="C5" s="1">
        <v>2</v>
      </c>
      <c r="D5" s="8">
        <v>883335000</v>
      </c>
      <c r="E5" s="8">
        <v>2462795200</v>
      </c>
      <c r="F5" s="1">
        <f t="shared" si="0"/>
        <v>3346130200</v>
      </c>
      <c r="G5" s="4">
        <f>IFERROR(D5/D19, 0)</f>
        <v>7.1961092210250446E-2</v>
      </c>
      <c r="H5" s="4">
        <f>IFERROR(E5/E19, 0)</f>
        <v>0.106809806288058</v>
      </c>
      <c r="I5" s="1">
        <v>6</v>
      </c>
      <c r="J5" s="1">
        <v>14</v>
      </c>
      <c r="K5" s="1">
        <f t="shared" si="1"/>
        <v>20</v>
      </c>
      <c r="L5" s="4">
        <f>IFERROR(I5/I19, 0)</f>
        <v>8.5714285714285715E-2</v>
      </c>
      <c r="M5" s="4">
        <f>IFERROR(J5/J19, 0)</f>
        <v>0.10852713178294573</v>
      </c>
    </row>
    <row r="6" spans="1:13">
      <c r="A6" s="1" t="s">
        <v>42</v>
      </c>
      <c r="B6" s="1" t="s">
        <v>14</v>
      </c>
      <c r="C6" s="1">
        <v>3</v>
      </c>
      <c r="D6" s="8">
        <v>1567600000</v>
      </c>
      <c r="E6" s="8">
        <v>2754000000</v>
      </c>
      <c r="F6" s="1">
        <f t="shared" si="0"/>
        <v>4321600000</v>
      </c>
      <c r="G6" s="4">
        <f>IFERROR(D6/D19, 0)</f>
        <v>0.12770490034787324</v>
      </c>
      <c r="H6" s="4">
        <f>IFERROR(E6/E19, 0)</f>
        <v>0.11943916673108333</v>
      </c>
      <c r="I6" s="1">
        <v>6</v>
      </c>
      <c r="J6" s="1">
        <v>9</v>
      </c>
      <c r="K6" s="1">
        <f t="shared" si="1"/>
        <v>15</v>
      </c>
      <c r="L6" s="4">
        <f>IFERROR(I6/I19, 0)</f>
        <v>8.5714285714285715E-2</v>
      </c>
      <c r="M6" s="4">
        <f>IFERROR(J6/J19, 0)</f>
        <v>6.9767441860465115E-2</v>
      </c>
    </row>
    <row r="7" spans="1:13">
      <c r="A7" s="1" t="s">
        <v>42</v>
      </c>
      <c r="B7" s="1" t="s">
        <v>14</v>
      </c>
      <c r="C7" s="1">
        <v>4</v>
      </c>
      <c r="D7" s="8">
        <v>892000000</v>
      </c>
      <c r="E7" s="8">
        <v>1248000000</v>
      </c>
      <c r="F7" s="1">
        <f t="shared" si="0"/>
        <v>2140000000</v>
      </c>
      <c r="G7" s="4">
        <f>IFERROR(D7/D19, 0)</f>
        <v>7.2666988460259582E-2</v>
      </c>
      <c r="H7" s="4">
        <f>IFERROR(E7/E19, 0)</f>
        <v>5.4124938300795934E-2</v>
      </c>
      <c r="I7" s="1">
        <v>5</v>
      </c>
      <c r="J7" s="1">
        <v>5</v>
      </c>
      <c r="K7" s="1">
        <f t="shared" si="1"/>
        <v>10</v>
      </c>
      <c r="L7" s="4">
        <f>IFERROR(I7/I19, 0)</f>
        <v>7.1428571428571425E-2</v>
      </c>
      <c r="M7" s="4">
        <f>IFERROR(J7/J19, 0)</f>
        <v>3.875968992248062E-2</v>
      </c>
    </row>
    <row r="8" spans="1:13">
      <c r="A8" s="1" t="s">
        <v>42</v>
      </c>
      <c r="B8" s="1" t="s">
        <v>14</v>
      </c>
      <c r="C8" s="1">
        <v>5</v>
      </c>
      <c r="D8" s="8">
        <v>1986000000</v>
      </c>
      <c r="E8" s="8">
        <v>621100000</v>
      </c>
      <c r="F8" s="1">
        <f t="shared" si="0"/>
        <v>2607100000</v>
      </c>
      <c r="G8" s="4">
        <f>IFERROR(D8/D19, 0)</f>
        <v>0.16178995412788738</v>
      </c>
      <c r="H8" s="4">
        <f>IFERROR(E8/E19, 0)</f>
        <v>2.6936698059795153E-2</v>
      </c>
      <c r="I8" s="1">
        <v>11</v>
      </c>
      <c r="J8" s="1">
        <v>4</v>
      </c>
      <c r="K8" s="1">
        <f t="shared" si="1"/>
        <v>15</v>
      </c>
      <c r="L8" s="4">
        <f>IFERROR(I8/I19, 0)</f>
        <v>0.15714285714285714</v>
      </c>
      <c r="M8" s="4">
        <f>IFERROR(J8/J19, 0)</f>
        <v>3.1007751937984496E-2</v>
      </c>
    </row>
    <row r="9" spans="1:13">
      <c r="A9" s="1" t="s">
        <v>42</v>
      </c>
      <c r="B9" s="1" t="s">
        <v>14</v>
      </c>
      <c r="C9" s="1">
        <v>6</v>
      </c>
      <c r="D9" s="8">
        <v>1059999999</v>
      </c>
      <c r="E9" s="8">
        <v>2275109998</v>
      </c>
      <c r="F9" s="1">
        <f t="shared" si="0"/>
        <v>3335109997</v>
      </c>
      <c r="G9" s="4">
        <f>IFERROR(D9/D19, 0)</f>
        <v>8.6353147640367903E-2</v>
      </c>
      <c r="H9" s="4">
        <f>IFERROR(E9/E19, 0)</f>
        <v>9.8670022651661818E-2</v>
      </c>
      <c r="I9" s="1">
        <v>8</v>
      </c>
      <c r="J9" s="1">
        <v>12</v>
      </c>
      <c r="K9" s="1">
        <f t="shared" si="1"/>
        <v>20</v>
      </c>
      <c r="L9" s="4">
        <f>IFERROR(I9/I19, 0)</f>
        <v>0.11428571428571428</v>
      </c>
      <c r="M9" s="4">
        <f>IFERROR(J9/J19, 0)</f>
        <v>9.3023255813953487E-2</v>
      </c>
    </row>
    <row r="10" spans="1:13">
      <c r="A10" s="1" t="s">
        <v>42</v>
      </c>
      <c r="B10" s="1" t="s">
        <v>14</v>
      </c>
      <c r="C10" s="1">
        <v>7</v>
      </c>
      <c r="D10" s="8">
        <v>639999999</v>
      </c>
      <c r="E10" s="8">
        <v>1799018001</v>
      </c>
      <c r="F10" s="1">
        <f t="shared" si="0"/>
        <v>2439018000</v>
      </c>
      <c r="G10" s="4">
        <f>IFERROR(D10/D19, 0)</f>
        <v>5.2137749486434022E-2</v>
      </c>
      <c r="H10" s="4">
        <f>IFERROR(E10/E19, 0)</f>
        <v>7.8022226206847942E-2</v>
      </c>
      <c r="I10" s="1">
        <v>4</v>
      </c>
      <c r="J10" s="1">
        <v>14</v>
      </c>
      <c r="K10" s="1">
        <f t="shared" si="1"/>
        <v>18</v>
      </c>
      <c r="L10" s="4">
        <f>IFERROR(I10/I19, 0)</f>
        <v>5.7142857142857141E-2</v>
      </c>
      <c r="M10" s="4">
        <f>IFERROR(J10/J19, 0)</f>
        <v>0.10852713178294573</v>
      </c>
    </row>
    <row r="11" spans="1:13">
      <c r="A11" s="1" t="s">
        <v>42</v>
      </c>
      <c r="B11" s="1" t="s">
        <v>14</v>
      </c>
      <c r="C11" s="1">
        <v>8</v>
      </c>
      <c r="D11" s="8">
        <v>620500000</v>
      </c>
      <c r="E11" s="8">
        <v>2363513500</v>
      </c>
      <c r="F11" s="1">
        <f t="shared" si="0"/>
        <v>2984013500</v>
      </c>
      <c r="G11" s="4">
        <f>IFERROR(D11/D19, 0)</f>
        <v>5.0549177510752323E-2</v>
      </c>
      <c r="H11" s="4">
        <f>IFERROR(E11/E19, 0)</f>
        <v>0.10250402432740244</v>
      </c>
      <c r="I11" s="1">
        <v>2</v>
      </c>
      <c r="J11" s="1">
        <v>13</v>
      </c>
      <c r="K11" s="1">
        <f t="shared" si="1"/>
        <v>15</v>
      </c>
      <c r="L11" s="4">
        <f>IFERROR(I11/I19, 0)</f>
        <v>2.8571428571428571E-2</v>
      </c>
      <c r="M11" s="4">
        <f>IFERROR(J11/J19, 0)</f>
        <v>0.10077519379844961</v>
      </c>
    </row>
    <row r="12" spans="1:13">
      <c r="A12" s="1" t="s">
        <v>42</v>
      </c>
      <c r="B12" s="1" t="s">
        <v>14</v>
      </c>
      <c r="C12" s="1">
        <v>9</v>
      </c>
      <c r="D12" s="8">
        <v>362000000</v>
      </c>
      <c r="E12" s="8">
        <v>742000000</v>
      </c>
      <c r="F12" s="1">
        <f t="shared" si="0"/>
        <v>1104000000</v>
      </c>
      <c r="G12" s="4">
        <f>IFERROR(D12/D19, 0)</f>
        <v>2.9490414599343016E-2</v>
      </c>
      <c r="H12" s="4">
        <f>IFERROR(E12/E19, 0)</f>
        <v>3.2180051457684759E-2</v>
      </c>
      <c r="I12" s="1">
        <v>3</v>
      </c>
      <c r="J12" s="1">
        <v>4</v>
      </c>
      <c r="K12" s="1">
        <f t="shared" si="1"/>
        <v>7</v>
      </c>
      <c r="L12" s="4">
        <f>IFERROR(I12/I19, 0)</f>
        <v>4.2857142857142858E-2</v>
      </c>
      <c r="M12" s="4">
        <f>IFERROR(J12/J19, 0)</f>
        <v>3.1007751937984496E-2</v>
      </c>
    </row>
    <row r="13" spans="1:13">
      <c r="A13" s="1" t="s">
        <v>42</v>
      </c>
      <c r="B13" s="1" t="s">
        <v>14</v>
      </c>
      <c r="C13" s="1">
        <v>10</v>
      </c>
      <c r="D13" s="8">
        <v>90000000</v>
      </c>
      <c r="E13" s="8">
        <v>518500000</v>
      </c>
      <c r="F13" s="1">
        <f t="shared" si="0"/>
        <v>608500000</v>
      </c>
      <c r="G13" s="4">
        <f>IFERROR(D13/D19, 0)</f>
        <v>7.331871032985833E-3</v>
      </c>
      <c r="H13" s="4">
        <f>IFERROR(E13/E19, 0)</f>
        <v>2.2487003612950873E-2</v>
      </c>
      <c r="I13" s="1">
        <v>1</v>
      </c>
      <c r="J13" s="1">
        <v>2</v>
      </c>
      <c r="K13" s="1">
        <f t="shared" si="1"/>
        <v>3</v>
      </c>
      <c r="L13" s="4">
        <f>IFERROR(I13/I19, 0)</f>
        <v>1.4285714285714285E-2</v>
      </c>
      <c r="M13" s="4">
        <f>IFERROR(J13/J19, 0)</f>
        <v>1.5503875968992248E-2</v>
      </c>
    </row>
    <row r="14" spans="1:13">
      <c r="A14" s="1" t="s">
        <v>42</v>
      </c>
      <c r="B14" s="1" t="s">
        <v>14</v>
      </c>
      <c r="C14" s="1">
        <v>11</v>
      </c>
      <c r="D14" s="8">
        <v>1015400000</v>
      </c>
      <c r="E14" s="8">
        <v>1212535503</v>
      </c>
      <c r="F14" s="1">
        <f t="shared" si="0"/>
        <v>2227935503</v>
      </c>
      <c r="G14" s="4">
        <f>IFERROR(D14/D19, 0)</f>
        <v>8.271979829882016E-2</v>
      </c>
      <c r="H14" s="4">
        <f>IFERROR(E14/E19, 0)</f>
        <v>5.2586866416185547E-2</v>
      </c>
      <c r="I14" s="1">
        <v>9</v>
      </c>
      <c r="J14" s="1">
        <v>13</v>
      </c>
      <c r="K14" s="1">
        <f t="shared" si="1"/>
        <v>22</v>
      </c>
      <c r="L14" s="4">
        <f>IFERROR(I14/I19, 0)</f>
        <v>0.12857142857142856</v>
      </c>
      <c r="M14" s="4">
        <f>IFERROR(J14/J19, 0)</f>
        <v>0.10077519379844961</v>
      </c>
    </row>
    <row r="15" spans="1:13">
      <c r="A15" s="1" t="s">
        <v>42</v>
      </c>
      <c r="B15" s="1" t="s">
        <v>14</v>
      </c>
      <c r="C15" s="1">
        <v>12</v>
      </c>
      <c r="D15" s="8">
        <v>0</v>
      </c>
      <c r="E15" s="8">
        <v>1570120802</v>
      </c>
      <c r="F15" s="1">
        <f t="shared" si="0"/>
        <v>1570120802</v>
      </c>
      <c r="G15" s="4">
        <f>IFERROR(D15/D19, 0)</f>
        <v>0</v>
      </c>
      <c r="H15" s="4">
        <f>IFERROR(E15/E19, 0)</f>
        <v>6.8095105395069092E-2</v>
      </c>
      <c r="I15" s="1">
        <v>0</v>
      </c>
      <c r="J15" s="1">
        <v>14</v>
      </c>
      <c r="K15" s="1">
        <f t="shared" si="1"/>
        <v>14</v>
      </c>
      <c r="L15" s="4">
        <f>IFERROR(I15/I19, 0)</f>
        <v>0</v>
      </c>
      <c r="M15" s="4">
        <f>IFERROR(J15/J19, 0)</f>
        <v>0.10852713178294573</v>
      </c>
    </row>
    <row r="16" spans="1:13">
      <c r="A16" s="1" t="s">
        <v>42</v>
      </c>
      <c r="B16" s="1" t="s">
        <v>14</v>
      </c>
      <c r="C16" s="1">
        <v>13</v>
      </c>
      <c r="D16" s="8">
        <v>53200000</v>
      </c>
      <c r="E16" s="8">
        <v>307280000</v>
      </c>
      <c r="F16" s="1">
        <f t="shared" si="0"/>
        <v>360480000</v>
      </c>
      <c r="G16" s="4">
        <f>IFERROR(D16/D19, 0)</f>
        <v>4.3339504328316261E-3</v>
      </c>
      <c r="H16" s="4">
        <f>IFERROR(E16/E19, 0)</f>
        <v>1.3326531282907511E-2</v>
      </c>
      <c r="I16" s="1">
        <v>1</v>
      </c>
      <c r="J16" s="1">
        <v>3</v>
      </c>
      <c r="K16" s="1">
        <f t="shared" si="1"/>
        <v>4</v>
      </c>
      <c r="L16" s="4">
        <f>IFERROR(I16/I19, 0)</f>
        <v>1.4285714285714285E-2</v>
      </c>
      <c r="M16" s="4">
        <f>IFERROR(J16/J19, 0)</f>
        <v>2.3255813953488372E-2</v>
      </c>
    </row>
    <row r="17" spans="1:13">
      <c r="A17" s="1" t="s">
        <v>42</v>
      </c>
      <c r="B17" s="1" t="s">
        <v>14</v>
      </c>
      <c r="C17" s="1">
        <v>14</v>
      </c>
      <c r="D17" s="8">
        <v>129400000</v>
      </c>
      <c r="E17" s="8">
        <v>330000000</v>
      </c>
      <c r="F17" s="1">
        <f t="shared" si="0"/>
        <v>459400000</v>
      </c>
      <c r="G17" s="4">
        <f>IFERROR(D17/D19, 0)</f>
        <v>1.054160124075963E-2</v>
      </c>
      <c r="H17" s="4">
        <f>IFERROR(E17/E19, 0)</f>
        <v>1.4311882723768155E-2</v>
      </c>
      <c r="I17" s="1">
        <v>2</v>
      </c>
      <c r="J17" s="1">
        <v>3</v>
      </c>
      <c r="K17" s="1">
        <f t="shared" si="1"/>
        <v>5</v>
      </c>
      <c r="L17" s="4">
        <f>IFERROR(I17/I19, 0)</f>
        <v>2.8571428571428571E-2</v>
      </c>
      <c r="M17" s="4">
        <f>IFERROR(J17/J19, 0)</f>
        <v>2.3255813953488372E-2</v>
      </c>
    </row>
    <row r="18" spans="1:13">
      <c r="A18" s="1" t="s">
        <v>42</v>
      </c>
      <c r="B18" s="1" t="s">
        <v>14</v>
      </c>
      <c r="C18" s="1">
        <v>15</v>
      </c>
      <c r="D18" s="8">
        <v>70000000</v>
      </c>
      <c r="E18" s="8">
        <v>230000000</v>
      </c>
      <c r="F18" s="1">
        <f t="shared" si="0"/>
        <v>300000000</v>
      </c>
      <c r="G18" s="4">
        <f>IFERROR(D18/D19, 0)</f>
        <v>5.702566358988981E-3</v>
      </c>
      <c r="H18" s="4">
        <f>IFERROR(E18/E19, 0)</f>
        <v>9.9749485650505315E-3</v>
      </c>
      <c r="I18" s="1">
        <v>1</v>
      </c>
      <c r="J18" s="1">
        <v>3</v>
      </c>
      <c r="K18" s="1">
        <f t="shared" si="1"/>
        <v>4</v>
      </c>
      <c r="L18" s="4">
        <f>IFERROR(I18/I19, 0)</f>
        <v>1.4285714285714285E-2</v>
      </c>
      <c r="M18" s="4">
        <f>IFERROR(J18/J19, 0)</f>
        <v>2.3255813953488372E-2</v>
      </c>
    </row>
    <row r="19" spans="1:13" ht="19">
      <c r="A19" s="3"/>
      <c r="B19" s="3" t="s">
        <v>16</v>
      </c>
      <c r="C19" s="3"/>
      <c r="D19" s="10">
        <f>SUM(D3:D18)</f>
        <v>12275174999</v>
      </c>
      <c r="E19" s="10">
        <f>SUM(E3:E18)</f>
        <v>23057763005</v>
      </c>
      <c r="F19" s="3">
        <f>SUM(F3:F18)</f>
        <v>35332938004</v>
      </c>
      <c r="G19" s="6"/>
      <c r="H19" s="6"/>
      <c r="I19" s="3">
        <f>SUM(I3:I18)</f>
        <v>70</v>
      </c>
      <c r="J19" s="3">
        <f>SUM(J3:J18)</f>
        <v>129</v>
      </c>
      <c r="K19" s="3">
        <f>SUM(K3:K18)</f>
        <v>199</v>
      </c>
      <c r="L19" s="6"/>
      <c r="M19" s="6"/>
    </row>
    <row r="20" spans="1:13">
      <c r="A20" s="1" t="s">
        <v>42</v>
      </c>
      <c r="B20" s="1" t="s">
        <v>15</v>
      </c>
      <c r="C20" s="1">
        <v>0</v>
      </c>
      <c r="D20" s="8">
        <v>247000000</v>
      </c>
      <c r="E20" s="8">
        <v>500000000</v>
      </c>
      <c r="F20" s="1">
        <f t="shared" ref="F20:F26" si="2">SUM(D20:E20)</f>
        <v>747000000</v>
      </c>
      <c r="G20" s="4">
        <f>IFERROR(D20/D27, 0)</f>
        <v>7.5899579018529326E-2</v>
      </c>
      <c r="H20" s="4">
        <f>IFERROR(E20/E27, 0)</f>
        <v>0.20408163265306123</v>
      </c>
      <c r="I20" s="1">
        <v>3</v>
      </c>
      <c r="J20" s="1">
        <v>1</v>
      </c>
      <c r="K20" s="1">
        <f t="shared" ref="K20:K26" si="3">SUM(I20:J20)</f>
        <v>4</v>
      </c>
      <c r="L20" s="4">
        <f>IFERROR(I20/I27, 0)</f>
        <v>0.1875</v>
      </c>
      <c r="M20" s="4">
        <f>IFERROR(J20/J27, 0)</f>
        <v>0.14285714285714285</v>
      </c>
    </row>
    <row r="21" spans="1:13">
      <c r="A21" s="1" t="s">
        <v>42</v>
      </c>
      <c r="B21" s="1" t="s">
        <v>15</v>
      </c>
      <c r="C21" s="1">
        <v>1</v>
      </c>
      <c r="D21" s="8">
        <v>47300000</v>
      </c>
      <c r="E21" s="8">
        <v>0</v>
      </c>
      <c r="F21" s="1">
        <f t="shared" si="2"/>
        <v>47300000</v>
      </c>
      <c r="G21" s="4">
        <f>IFERROR(D21/D27, 0)</f>
        <v>1.453461573917586E-2</v>
      </c>
      <c r="H21" s="4">
        <f>IFERROR(E21/E27, 0)</f>
        <v>0</v>
      </c>
      <c r="I21" s="1">
        <v>3</v>
      </c>
      <c r="J21" s="1">
        <v>0</v>
      </c>
      <c r="K21" s="1">
        <f t="shared" si="3"/>
        <v>3</v>
      </c>
      <c r="L21" s="4">
        <f>IFERROR(I21/I27, 0)</f>
        <v>0.1875</v>
      </c>
      <c r="M21" s="4">
        <f>IFERROR(J21/J27, 0)</f>
        <v>0</v>
      </c>
    </row>
    <row r="22" spans="1:13">
      <c r="A22" s="1" t="s">
        <v>42</v>
      </c>
      <c r="B22" s="1" t="s">
        <v>15</v>
      </c>
      <c r="C22" s="1">
        <v>2</v>
      </c>
      <c r="D22" s="8">
        <v>200000000</v>
      </c>
      <c r="E22" s="8">
        <v>0</v>
      </c>
      <c r="F22" s="1">
        <f t="shared" si="2"/>
        <v>200000000</v>
      </c>
      <c r="G22" s="4">
        <f>IFERROR(D22/D27, 0)</f>
        <v>6.1457149002857758E-2</v>
      </c>
      <c r="H22" s="4">
        <f>IFERROR(E22/E27, 0)</f>
        <v>0</v>
      </c>
      <c r="I22" s="1">
        <v>1</v>
      </c>
      <c r="J22" s="1">
        <v>0</v>
      </c>
      <c r="K22" s="1">
        <f t="shared" si="3"/>
        <v>1</v>
      </c>
      <c r="L22" s="4">
        <f>IFERROR(I22/I27, 0)</f>
        <v>6.25E-2</v>
      </c>
      <c r="M22" s="4">
        <f>IFERROR(J22/J27, 0)</f>
        <v>0</v>
      </c>
    </row>
    <row r="23" spans="1:13">
      <c r="A23" s="1" t="s">
        <v>42</v>
      </c>
      <c r="B23" s="1" t="s">
        <v>15</v>
      </c>
      <c r="C23" s="1">
        <v>4</v>
      </c>
      <c r="D23" s="8">
        <v>160000000</v>
      </c>
      <c r="E23" s="8">
        <v>200000000</v>
      </c>
      <c r="F23" s="1">
        <f t="shared" si="2"/>
        <v>360000000</v>
      </c>
      <c r="G23" s="4">
        <f>IFERROR(D23/D27, 0)</f>
        <v>4.9165719202286205E-2</v>
      </c>
      <c r="H23" s="4">
        <f>IFERROR(E23/E27, 0)</f>
        <v>8.1632653061224483E-2</v>
      </c>
      <c r="I23" s="1">
        <v>1</v>
      </c>
      <c r="J23" s="1">
        <v>1</v>
      </c>
      <c r="K23" s="1">
        <f t="shared" si="3"/>
        <v>2</v>
      </c>
      <c r="L23" s="4">
        <f>IFERROR(I23/I27, 0)</f>
        <v>6.25E-2</v>
      </c>
      <c r="M23" s="4">
        <f>IFERROR(J23/J27, 0)</f>
        <v>0.14285714285714285</v>
      </c>
    </row>
    <row r="24" spans="1:13">
      <c r="A24" s="1" t="s">
        <v>42</v>
      </c>
      <c r="B24" s="1" t="s">
        <v>15</v>
      </c>
      <c r="C24" s="1">
        <v>5</v>
      </c>
      <c r="D24" s="8">
        <v>2025000000</v>
      </c>
      <c r="E24" s="8">
        <v>400000000</v>
      </c>
      <c r="F24" s="1">
        <f t="shared" si="2"/>
        <v>2425000000</v>
      </c>
      <c r="G24" s="4">
        <f>IFERROR(D24/D27, 0)</f>
        <v>0.62225363365393482</v>
      </c>
      <c r="H24" s="4">
        <f>IFERROR(E24/E27, 0)</f>
        <v>0.16326530612244897</v>
      </c>
      <c r="I24" s="1">
        <v>6</v>
      </c>
      <c r="J24" s="1">
        <v>1</v>
      </c>
      <c r="K24" s="1">
        <f t="shared" si="3"/>
        <v>7</v>
      </c>
      <c r="L24" s="4">
        <f>IFERROR(I24/I27, 0)</f>
        <v>0.375</v>
      </c>
      <c r="M24" s="4">
        <f>IFERROR(J24/J27, 0)</f>
        <v>0.14285714285714285</v>
      </c>
    </row>
    <row r="25" spans="1:13">
      <c r="A25" s="1" t="s">
        <v>42</v>
      </c>
      <c r="B25" s="1" t="s">
        <v>15</v>
      </c>
      <c r="C25" s="1">
        <v>6</v>
      </c>
      <c r="D25" s="8">
        <v>275000000</v>
      </c>
      <c r="E25" s="8">
        <v>1350000000</v>
      </c>
      <c r="F25" s="1">
        <f t="shared" si="2"/>
        <v>1625000000</v>
      </c>
      <c r="G25" s="4">
        <f>IFERROR(D25/D27, 0)</f>
        <v>8.4503579878929411E-2</v>
      </c>
      <c r="H25" s="4">
        <f>IFERROR(E25/E27, 0)</f>
        <v>0.55102040816326525</v>
      </c>
      <c r="I25" s="1">
        <v>1</v>
      </c>
      <c r="J25" s="1">
        <v>4</v>
      </c>
      <c r="K25" s="1">
        <f t="shared" si="3"/>
        <v>5</v>
      </c>
      <c r="L25" s="4">
        <f>IFERROR(I25/I27, 0)</f>
        <v>6.25E-2</v>
      </c>
      <c r="M25" s="4">
        <f>IFERROR(J25/J27, 0)</f>
        <v>0.5714285714285714</v>
      </c>
    </row>
    <row r="26" spans="1:13">
      <c r="A26" s="1" t="s">
        <v>42</v>
      </c>
      <c r="B26" s="1" t="s">
        <v>15</v>
      </c>
      <c r="C26" s="1">
        <v>17</v>
      </c>
      <c r="D26" s="8">
        <v>300000000</v>
      </c>
      <c r="E26" s="8">
        <v>0</v>
      </c>
      <c r="F26" s="1">
        <f t="shared" si="2"/>
        <v>300000000</v>
      </c>
      <c r="G26" s="4">
        <f>IFERROR(D26/D27, 0)</f>
        <v>9.2185723504286637E-2</v>
      </c>
      <c r="H26" s="4">
        <f>IFERROR(E26/E27, 0)</f>
        <v>0</v>
      </c>
      <c r="I26" s="1">
        <v>1</v>
      </c>
      <c r="J26" s="1">
        <v>0</v>
      </c>
      <c r="K26" s="1">
        <f t="shared" si="3"/>
        <v>1</v>
      </c>
      <c r="L26" s="4">
        <f>IFERROR(I26/I27, 0)</f>
        <v>6.25E-2</v>
      </c>
      <c r="M26" s="4">
        <f>IFERROR(J26/J27, 0)</f>
        <v>0</v>
      </c>
    </row>
    <row r="27" spans="1:13" ht="19">
      <c r="A27" s="3"/>
      <c r="B27" s="3" t="s">
        <v>17</v>
      </c>
      <c r="C27" s="3"/>
      <c r="D27" s="10">
        <f>SUM(D20:D26)</f>
        <v>3254300000</v>
      </c>
      <c r="E27" s="10">
        <f>SUM(E20:E26)</f>
        <v>2450000000</v>
      </c>
      <c r="F27" s="3">
        <f>SUM(F20:F26)</f>
        <v>5704300000</v>
      </c>
      <c r="G27" s="6"/>
      <c r="H27" s="6"/>
      <c r="I27" s="3">
        <f>SUM(I20:I26)</f>
        <v>16</v>
      </c>
      <c r="J27" s="3">
        <f>SUM(J20:J26)</f>
        <v>7</v>
      </c>
      <c r="K27" s="3">
        <f>SUM(K20:K26)</f>
        <v>23</v>
      </c>
      <c r="L27" s="6"/>
      <c r="M27" s="6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8A39-C5C8-49DD-8D94-FF8DAB68B307}">
  <sheetPr codeName="Sheet20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1.332031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43</v>
      </c>
      <c r="B3" s="1" t="s">
        <v>14</v>
      </c>
      <c r="C3" s="1">
        <v>2</v>
      </c>
      <c r="D3" s="8">
        <v>145000000</v>
      </c>
      <c r="E3" s="8">
        <v>0</v>
      </c>
      <c r="F3" s="1">
        <f>SUM(D3:E3)</f>
        <v>145000000</v>
      </c>
      <c r="G3" s="4">
        <f>IFERROR(D3/D5, 0)</f>
        <v>1</v>
      </c>
      <c r="H3" s="4">
        <f>IFERROR(E3/E5, 0)</f>
        <v>0</v>
      </c>
      <c r="I3" s="1">
        <v>1</v>
      </c>
      <c r="J3" s="1">
        <v>0</v>
      </c>
      <c r="K3" s="1">
        <f>SUM(I3:J3)</f>
        <v>1</v>
      </c>
      <c r="L3" s="4">
        <f>IFERROR(I3/I5, 0)</f>
        <v>1</v>
      </c>
      <c r="M3" s="4">
        <f>IFERROR(J3/J5, 0)</f>
        <v>0</v>
      </c>
    </row>
    <row r="4" spans="1:13">
      <c r="A4" s="1" t="s">
        <v>43</v>
      </c>
      <c r="B4" s="1" t="s">
        <v>14</v>
      </c>
      <c r="C4" s="1">
        <v>3</v>
      </c>
      <c r="D4" s="8">
        <v>0</v>
      </c>
      <c r="E4" s="8">
        <v>401000000</v>
      </c>
      <c r="F4" s="1">
        <f>SUM(D4:E4)</f>
        <v>401000000</v>
      </c>
      <c r="G4" s="4">
        <f>IFERROR(D4/D5, 0)</f>
        <v>0</v>
      </c>
      <c r="H4" s="4">
        <f>IFERROR(E4/E5, 0)</f>
        <v>1</v>
      </c>
      <c r="I4" s="1">
        <v>0</v>
      </c>
      <c r="J4" s="1">
        <v>1</v>
      </c>
      <c r="K4" s="1">
        <f>SUM(I4:J4)</f>
        <v>1</v>
      </c>
      <c r="L4" s="4">
        <f>IFERROR(I4/I5, 0)</f>
        <v>0</v>
      </c>
      <c r="M4" s="4">
        <f>IFERROR(J4/J5, 0)</f>
        <v>1</v>
      </c>
    </row>
    <row r="5" spans="1:13" ht="19">
      <c r="A5" s="3"/>
      <c r="B5" s="3" t="s">
        <v>16</v>
      </c>
      <c r="C5" s="3"/>
      <c r="D5" s="10">
        <f>SUM(D3:D4)</f>
        <v>145000000</v>
      </c>
      <c r="E5" s="10">
        <f>SUM(E3:E4)</f>
        <v>401000000</v>
      </c>
      <c r="F5" s="3">
        <f>SUM(F3:F4)</f>
        <v>546000000</v>
      </c>
      <c r="G5" s="6"/>
      <c r="H5" s="6"/>
      <c r="I5" s="3">
        <f>SUM(I3:I4)</f>
        <v>1</v>
      </c>
      <c r="J5" s="3">
        <f>SUM(J3:J4)</f>
        <v>1</v>
      </c>
      <c r="K5" s="3">
        <f>SUM(K3:K4)</f>
        <v>2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D2C3-C584-4598-9A57-68B37774BF72}">
  <sheetPr codeName="Sheet18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32.1640625" bestFit="1" customWidth="1"/>
    <col min="2" max="2" width="20.33203125" bestFit="1" customWidth="1"/>
    <col min="3" max="3" width="8.5" bestFit="1" customWidth="1"/>
    <col min="4" max="4" width="23.5" style="11" bestFit="1" customWidth="1"/>
    <col min="5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45</v>
      </c>
      <c r="B3" s="1" t="s">
        <v>14</v>
      </c>
      <c r="C3" s="1">
        <v>0</v>
      </c>
      <c r="D3" s="8">
        <v>0</v>
      </c>
      <c r="E3" s="8">
        <v>1097000000</v>
      </c>
      <c r="F3" s="1">
        <f t="shared" ref="F3:F14" si="0">SUM(D3:E3)</f>
        <v>1097000000</v>
      </c>
      <c r="G3" s="4">
        <f>IFERROR(D3/D15, 0)</f>
        <v>0</v>
      </c>
      <c r="H3" s="4">
        <f>IFERROR(E3/E15, 0)</f>
        <v>3.8746577120886999E-2</v>
      </c>
      <c r="I3" s="1">
        <v>0</v>
      </c>
      <c r="J3" s="1">
        <v>4</v>
      </c>
      <c r="K3" s="1">
        <f t="shared" ref="K3:K14" si="1">SUM(I3:J3)</f>
        <v>4</v>
      </c>
      <c r="L3" s="4">
        <f>IFERROR(I3/I15, 0)</f>
        <v>0</v>
      </c>
      <c r="M3" s="4">
        <f>IFERROR(J3/J15, 0)</f>
        <v>3.3898305084745763E-2</v>
      </c>
    </row>
    <row r="4" spans="1:13">
      <c r="A4" s="1" t="s">
        <v>45</v>
      </c>
      <c r="B4" s="1" t="s">
        <v>14</v>
      </c>
      <c r="C4" s="1">
        <v>1</v>
      </c>
      <c r="D4" s="8">
        <v>0</v>
      </c>
      <c r="E4" s="8">
        <v>3928500000</v>
      </c>
      <c r="F4" s="1">
        <f t="shared" si="0"/>
        <v>3928500000</v>
      </c>
      <c r="G4" s="4">
        <f>IFERROR(D4/D15, 0)</f>
        <v>0</v>
      </c>
      <c r="H4" s="4">
        <f>IFERROR(E4/E15, 0)</f>
        <v>0.13875654349991301</v>
      </c>
      <c r="I4" s="1">
        <v>0</v>
      </c>
      <c r="J4" s="1">
        <v>13</v>
      </c>
      <c r="K4" s="1">
        <f t="shared" si="1"/>
        <v>13</v>
      </c>
      <c r="L4" s="4">
        <f>IFERROR(I4/I15, 0)</f>
        <v>0</v>
      </c>
      <c r="M4" s="4">
        <f>IFERROR(J4/J15, 0)</f>
        <v>0.11016949152542373</v>
      </c>
    </row>
    <row r="5" spans="1:13">
      <c r="A5" s="1" t="s">
        <v>45</v>
      </c>
      <c r="B5" s="1" t="s">
        <v>14</v>
      </c>
      <c r="C5" s="1">
        <v>2</v>
      </c>
      <c r="D5" s="8">
        <v>1465000000</v>
      </c>
      <c r="E5" s="8">
        <v>3490260000</v>
      </c>
      <c r="F5" s="1">
        <f t="shared" si="0"/>
        <v>4955260000</v>
      </c>
      <c r="G5" s="4">
        <f>IFERROR(D5/D15, 0)</f>
        <v>1</v>
      </c>
      <c r="H5" s="4">
        <f>IFERROR(E5/E15, 0)</f>
        <v>0.12327769212574938</v>
      </c>
      <c r="I5" s="1">
        <v>4</v>
      </c>
      <c r="J5" s="1">
        <v>10</v>
      </c>
      <c r="K5" s="1">
        <f t="shared" si="1"/>
        <v>14</v>
      </c>
      <c r="L5" s="4">
        <f>IFERROR(I5/I15, 0)</f>
        <v>1</v>
      </c>
      <c r="M5" s="4">
        <f>IFERROR(J5/J15, 0)</f>
        <v>8.4745762711864403E-2</v>
      </c>
    </row>
    <row r="6" spans="1:13">
      <c r="A6" s="1" t="s">
        <v>45</v>
      </c>
      <c r="B6" s="1" t="s">
        <v>14</v>
      </c>
      <c r="C6" s="1">
        <v>3</v>
      </c>
      <c r="D6" s="8">
        <v>0</v>
      </c>
      <c r="E6" s="8">
        <v>5766000000</v>
      </c>
      <c r="F6" s="1">
        <f t="shared" si="0"/>
        <v>5766000000</v>
      </c>
      <c r="G6" s="4">
        <f>IFERROR(D6/D15, 0)</f>
        <v>0</v>
      </c>
      <c r="H6" s="4">
        <f>IFERROR(E6/E15, 0)</f>
        <v>0.20365794318963942</v>
      </c>
      <c r="I6" s="1">
        <v>0</v>
      </c>
      <c r="J6" s="1">
        <v>17</v>
      </c>
      <c r="K6" s="1">
        <f t="shared" si="1"/>
        <v>17</v>
      </c>
      <c r="L6" s="4">
        <f>IFERROR(I6/I15, 0)</f>
        <v>0</v>
      </c>
      <c r="M6" s="4">
        <f>IFERROR(J6/J15, 0)</f>
        <v>0.1440677966101695</v>
      </c>
    </row>
    <row r="7" spans="1:13">
      <c r="A7" s="1" t="s">
        <v>45</v>
      </c>
      <c r="B7" s="1" t="s">
        <v>14</v>
      </c>
      <c r="C7" s="1">
        <v>4</v>
      </c>
      <c r="D7" s="8">
        <v>0</v>
      </c>
      <c r="E7" s="8">
        <v>5502676600</v>
      </c>
      <c r="F7" s="1">
        <f t="shared" si="0"/>
        <v>5502676600</v>
      </c>
      <c r="G7" s="4">
        <f>IFERROR(D7/D15, 0)</f>
        <v>0</v>
      </c>
      <c r="H7" s="4">
        <f>IFERROR(E7/E15, 0)</f>
        <v>0.19435723177137673</v>
      </c>
      <c r="I7" s="1">
        <v>0</v>
      </c>
      <c r="J7" s="1">
        <v>20</v>
      </c>
      <c r="K7" s="1">
        <f t="shared" si="1"/>
        <v>20</v>
      </c>
      <c r="L7" s="4">
        <f>IFERROR(I7/I15, 0)</f>
        <v>0</v>
      </c>
      <c r="M7" s="4">
        <f>IFERROR(J7/J15, 0)</f>
        <v>0.16949152542372881</v>
      </c>
    </row>
    <row r="8" spans="1:13">
      <c r="A8" s="1" t="s">
        <v>45</v>
      </c>
      <c r="B8" s="1" t="s">
        <v>14</v>
      </c>
      <c r="C8" s="1">
        <v>5</v>
      </c>
      <c r="D8" s="8">
        <v>0</v>
      </c>
      <c r="E8" s="8">
        <v>2586641601</v>
      </c>
      <c r="F8" s="1">
        <f t="shared" si="0"/>
        <v>2586641601</v>
      </c>
      <c r="G8" s="4">
        <f>IFERROR(D8/D15, 0)</f>
        <v>0</v>
      </c>
      <c r="H8" s="4">
        <f>IFERROR(E8/E15, 0)</f>
        <v>9.1361447837047513E-2</v>
      </c>
      <c r="I8" s="1">
        <v>0</v>
      </c>
      <c r="J8" s="1">
        <v>13</v>
      </c>
      <c r="K8" s="1">
        <f t="shared" si="1"/>
        <v>13</v>
      </c>
      <c r="L8" s="4">
        <f>IFERROR(I8/I15, 0)</f>
        <v>0</v>
      </c>
      <c r="M8" s="4">
        <f>IFERROR(J8/J15, 0)</f>
        <v>0.11016949152542373</v>
      </c>
    </row>
    <row r="9" spans="1:13">
      <c r="A9" s="1" t="s">
        <v>45</v>
      </c>
      <c r="B9" s="1" t="s">
        <v>14</v>
      </c>
      <c r="C9" s="1">
        <v>6</v>
      </c>
      <c r="D9" s="8">
        <v>0</v>
      </c>
      <c r="E9" s="8">
        <v>1981000000</v>
      </c>
      <c r="F9" s="1">
        <f t="shared" si="0"/>
        <v>1981000000</v>
      </c>
      <c r="G9" s="4">
        <f>IFERROR(D9/D15, 0)</f>
        <v>0</v>
      </c>
      <c r="H9" s="4">
        <f>IFERROR(E9/E15, 0)</f>
        <v>6.9969889951209799E-2</v>
      </c>
      <c r="I9" s="1">
        <v>0</v>
      </c>
      <c r="J9" s="1">
        <v>9</v>
      </c>
      <c r="K9" s="1">
        <f t="shared" si="1"/>
        <v>9</v>
      </c>
      <c r="L9" s="4">
        <f>IFERROR(I9/I15, 0)</f>
        <v>0</v>
      </c>
      <c r="M9" s="4">
        <f>IFERROR(J9/J15, 0)</f>
        <v>7.6271186440677971E-2</v>
      </c>
    </row>
    <row r="10" spans="1:13">
      <c r="A10" s="1" t="s">
        <v>45</v>
      </c>
      <c r="B10" s="1" t="s">
        <v>14</v>
      </c>
      <c r="C10" s="1">
        <v>7</v>
      </c>
      <c r="D10" s="8">
        <v>0</v>
      </c>
      <c r="E10" s="8">
        <v>1470100100</v>
      </c>
      <c r="F10" s="1">
        <f t="shared" si="0"/>
        <v>1470100100</v>
      </c>
      <c r="G10" s="4">
        <f>IFERROR(D10/D15, 0)</f>
        <v>0</v>
      </c>
      <c r="H10" s="4">
        <f>IFERROR(E10/E15, 0)</f>
        <v>5.1924655332792793E-2</v>
      </c>
      <c r="I10" s="1">
        <v>0</v>
      </c>
      <c r="J10" s="1">
        <v>10</v>
      </c>
      <c r="K10" s="1">
        <f t="shared" si="1"/>
        <v>10</v>
      </c>
      <c r="L10" s="4">
        <f>IFERROR(I10/I15, 0)</f>
        <v>0</v>
      </c>
      <c r="M10" s="4">
        <f>IFERROR(J10/J15, 0)</f>
        <v>8.4745762711864403E-2</v>
      </c>
    </row>
    <row r="11" spans="1:13">
      <c r="A11" s="1" t="s">
        <v>45</v>
      </c>
      <c r="B11" s="1" t="s">
        <v>14</v>
      </c>
      <c r="C11" s="1">
        <v>8</v>
      </c>
      <c r="D11" s="8">
        <v>0</v>
      </c>
      <c r="E11" s="8">
        <v>729000000</v>
      </c>
      <c r="F11" s="1">
        <f t="shared" si="0"/>
        <v>729000000</v>
      </c>
      <c r="G11" s="4">
        <f>IFERROR(D11/D15, 0)</f>
        <v>0</v>
      </c>
      <c r="H11" s="4">
        <f>IFERROR(E11/E15, 0)</f>
        <v>2.5748636938128188E-2</v>
      </c>
      <c r="I11" s="1">
        <v>0</v>
      </c>
      <c r="J11" s="1">
        <v>6</v>
      </c>
      <c r="K11" s="1">
        <f t="shared" si="1"/>
        <v>6</v>
      </c>
      <c r="L11" s="4">
        <f>IFERROR(I11/I15, 0)</f>
        <v>0</v>
      </c>
      <c r="M11" s="4">
        <f>IFERROR(J11/J15, 0)</f>
        <v>5.0847457627118647E-2</v>
      </c>
    </row>
    <row r="12" spans="1:13">
      <c r="A12" s="1" t="s">
        <v>45</v>
      </c>
      <c r="B12" s="1" t="s">
        <v>14</v>
      </c>
      <c r="C12" s="1">
        <v>9</v>
      </c>
      <c r="D12" s="8">
        <v>0</v>
      </c>
      <c r="E12" s="8">
        <v>803000000</v>
      </c>
      <c r="F12" s="1">
        <f t="shared" si="0"/>
        <v>803000000</v>
      </c>
      <c r="G12" s="4">
        <f>IFERROR(D12/D15, 0)</f>
        <v>0</v>
      </c>
      <c r="H12" s="4">
        <f>IFERROR(E12/E15, 0)</f>
        <v>2.8362353170530777E-2</v>
      </c>
      <c r="I12" s="1">
        <v>0</v>
      </c>
      <c r="J12" s="1">
        <v>8</v>
      </c>
      <c r="K12" s="1">
        <f t="shared" si="1"/>
        <v>8</v>
      </c>
      <c r="L12" s="4">
        <f>IFERROR(I12/I15, 0)</f>
        <v>0</v>
      </c>
      <c r="M12" s="4">
        <f>IFERROR(J12/J15, 0)</f>
        <v>6.7796610169491525E-2</v>
      </c>
    </row>
    <row r="13" spans="1:13">
      <c r="A13" s="1" t="s">
        <v>45</v>
      </c>
      <c r="B13" s="1" t="s">
        <v>14</v>
      </c>
      <c r="C13" s="1">
        <v>10</v>
      </c>
      <c r="D13" s="8">
        <v>0</v>
      </c>
      <c r="E13" s="8">
        <v>886000000</v>
      </c>
      <c r="F13" s="1">
        <f t="shared" si="0"/>
        <v>886000000</v>
      </c>
      <c r="G13" s="4">
        <f>IFERROR(D13/D15, 0)</f>
        <v>0</v>
      </c>
      <c r="H13" s="4">
        <f>IFERROR(E13/E15, 0)</f>
        <v>3.1293953809576919E-2</v>
      </c>
      <c r="I13" s="1">
        <v>0</v>
      </c>
      <c r="J13" s="1">
        <v>7</v>
      </c>
      <c r="K13" s="1">
        <f t="shared" si="1"/>
        <v>7</v>
      </c>
      <c r="L13" s="4">
        <f>IFERROR(I13/I15, 0)</f>
        <v>0</v>
      </c>
      <c r="M13" s="4">
        <f>IFERROR(J13/J15, 0)</f>
        <v>5.9322033898305086E-2</v>
      </c>
    </row>
    <row r="14" spans="1:13">
      <c r="A14" s="1" t="s">
        <v>45</v>
      </c>
      <c r="B14" s="1" t="s">
        <v>14</v>
      </c>
      <c r="C14" s="1">
        <v>12</v>
      </c>
      <c r="D14" s="8">
        <v>0</v>
      </c>
      <c r="E14" s="8">
        <v>72000000</v>
      </c>
      <c r="F14" s="1">
        <f t="shared" si="0"/>
        <v>72000000</v>
      </c>
      <c r="G14" s="4">
        <f>IFERROR(D14/D15, 0)</f>
        <v>0</v>
      </c>
      <c r="H14" s="4">
        <f>IFERROR(E14/E15, 0)</f>
        <v>2.5430752531484632E-3</v>
      </c>
      <c r="I14" s="1">
        <v>0</v>
      </c>
      <c r="J14" s="1">
        <v>1</v>
      </c>
      <c r="K14" s="1">
        <f t="shared" si="1"/>
        <v>1</v>
      </c>
      <c r="L14" s="4">
        <f>IFERROR(I14/I15, 0)</f>
        <v>0</v>
      </c>
      <c r="M14" s="4">
        <f>IFERROR(J14/J15, 0)</f>
        <v>8.4745762711864406E-3</v>
      </c>
    </row>
    <row r="15" spans="1:13" ht="19">
      <c r="A15" s="3"/>
      <c r="B15" s="3" t="s">
        <v>16</v>
      </c>
      <c r="C15" s="3"/>
      <c r="D15" s="10">
        <f>SUM(D3:D14)</f>
        <v>1465000000</v>
      </c>
      <c r="E15" s="10">
        <f>SUM(E3:E14)</f>
        <v>28312178301</v>
      </c>
      <c r="F15" s="3">
        <f>SUM(F3:F14)</f>
        <v>29777178301</v>
      </c>
      <c r="G15" s="6"/>
      <c r="H15" s="6"/>
      <c r="I15" s="3">
        <f>SUM(I3:I14)</f>
        <v>4</v>
      </c>
      <c r="J15" s="3">
        <f>SUM(J3:J14)</f>
        <v>118</v>
      </c>
      <c r="K15" s="3">
        <f>SUM(K3:K14)</f>
        <v>122</v>
      </c>
      <c r="L15" s="6"/>
      <c r="M15" s="6"/>
    </row>
    <row r="16" spans="1:13">
      <c r="A16" s="1" t="s">
        <v>45</v>
      </c>
      <c r="B16" s="1" t="s">
        <v>15</v>
      </c>
      <c r="C16" s="1">
        <v>0</v>
      </c>
      <c r="D16" s="8">
        <v>0</v>
      </c>
      <c r="E16" s="8">
        <v>201600000</v>
      </c>
      <c r="F16" s="1">
        <f t="shared" ref="F16:F23" si="2">SUM(D16:E16)</f>
        <v>201600000</v>
      </c>
      <c r="G16" s="4">
        <f>IFERROR(D16/D24, 0)</f>
        <v>0</v>
      </c>
      <c r="H16" s="4">
        <f>IFERROR(E16/E24, 0)</f>
        <v>0.2637742218267935</v>
      </c>
      <c r="I16" s="1">
        <v>0</v>
      </c>
      <c r="J16" s="1">
        <v>5</v>
      </c>
      <c r="K16" s="1">
        <f t="shared" ref="K16:K23" si="3">SUM(I16:J16)</f>
        <v>5</v>
      </c>
      <c r="L16" s="4">
        <f>IFERROR(I16/I24, 0)</f>
        <v>0</v>
      </c>
      <c r="M16" s="4">
        <f>IFERROR(J16/J24, 0)</f>
        <v>0.27777777777777779</v>
      </c>
    </row>
    <row r="17" spans="1:13">
      <c r="A17" s="1" t="s">
        <v>45</v>
      </c>
      <c r="B17" s="1" t="s">
        <v>15</v>
      </c>
      <c r="C17" s="1">
        <v>1</v>
      </c>
      <c r="D17" s="8">
        <v>0</v>
      </c>
      <c r="E17" s="8">
        <v>64600000</v>
      </c>
      <c r="F17" s="1">
        <f t="shared" si="2"/>
        <v>64600000</v>
      </c>
      <c r="G17" s="4">
        <f>IFERROR(D17/D24, 0)</f>
        <v>0</v>
      </c>
      <c r="H17" s="4">
        <f>IFERROR(E17/E24, 0)</f>
        <v>8.4522890525847522E-2</v>
      </c>
      <c r="I17" s="1">
        <v>0</v>
      </c>
      <c r="J17" s="1">
        <v>2</v>
      </c>
      <c r="K17" s="1">
        <f t="shared" si="3"/>
        <v>2</v>
      </c>
      <c r="L17" s="4">
        <f>IFERROR(I17/I24, 0)</f>
        <v>0</v>
      </c>
      <c r="M17" s="4">
        <f>IFERROR(J17/J24, 0)</f>
        <v>0.1111111111111111</v>
      </c>
    </row>
    <row r="18" spans="1:13">
      <c r="A18" s="1" t="s">
        <v>45</v>
      </c>
      <c r="B18" s="1" t="s">
        <v>15</v>
      </c>
      <c r="C18" s="1">
        <v>2</v>
      </c>
      <c r="D18" s="8">
        <v>0</v>
      </c>
      <c r="E18" s="8">
        <v>401000000</v>
      </c>
      <c r="F18" s="1">
        <f t="shared" si="2"/>
        <v>401000000</v>
      </c>
      <c r="G18" s="4">
        <f>IFERROR(D18/D24, 0)</f>
        <v>0</v>
      </c>
      <c r="H18" s="4">
        <f>IFERROR(E18/E24, 0)</f>
        <v>0.52466995512174697</v>
      </c>
      <c r="I18" s="1">
        <v>0</v>
      </c>
      <c r="J18" s="1">
        <v>1</v>
      </c>
      <c r="K18" s="1">
        <f t="shared" si="3"/>
        <v>1</v>
      </c>
      <c r="L18" s="4">
        <f>IFERROR(I18/I24, 0)</f>
        <v>0</v>
      </c>
      <c r="M18" s="4">
        <f>IFERROR(J18/J24, 0)</f>
        <v>5.5555555555555552E-2</v>
      </c>
    </row>
    <row r="19" spans="1:13">
      <c r="A19" s="1" t="s">
        <v>45</v>
      </c>
      <c r="B19" s="1" t="s">
        <v>15</v>
      </c>
      <c r="C19" s="1">
        <v>3</v>
      </c>
      <c r="D19" s="8">
        <v>32500000</v>
      </c>
      <c r="E19" s="8">
        <v>50980000</v>
      </c>
      <c r="F19" s="1">
        <f t="shared" si="2"/>
        <v>83480000</v>
      </c>
      <c r="G19" s="4">
        <f>IFERROR(D19/D24, 0)</f>
        <v>0.66598360655737709</v>
      </c>
      <c r="H19" s="4">
        <f>IFERROR(E19/E24, 0)</f>
        <v>6.6702429706001654E-2</v>
      </c>
      <c r="I19" s="1">
        <v>3</v>
      </c>
      <c r="J19" s="1">
        <v>3</v>
      </c>
      <c r="K19" s="1">
        <f t="shared" si="3"/>
        <v>6</v>
      </c>
      <c r="L19" s="4">
        <f>IFERROR(I19/I24, 0)</f>
        <v>0.6</v>
      </c>
      <c r="M19" s="4">
        <f>IFERROR(J19/J24, 0)</f>
        <v>0.16666666666666666</v>
      </c>
    </row>
    <row r="20" spans="1:13">
      <c r="A20" s="1" t="s">
        <v>45</v>
      </c>
      <c r="B20" s="1" t="s">
        <v>15</v>
      </c>
      <c r="C20" s="1">
        <v>4</v>
      </c>
      <c r="D20" s="8">
        <v>0</v>
      </c>
      <c r="E20" s="8">
        <v>21160000</v>
      </c>
      <c r="F20" s="1">
        <f t="shared" si="2"/>
        <v>21160000</v>
      </c>
      <c r="G20" s="4">
        <f>IFERROR(D20/D24, 0)</f>
        <v>0</v>
      </c>
      <c r="H20" s="4">
        <f>IFERROR(E20/E24, 0)</f>
        <v>2.7685826060788444E-2</v>
      </c>
      <c r="I20" s="1">
        <v>0</v>
      </c>
      <c r="J20" s="1">
        <v>2</v>
      </c>
      <c r="K20" s="1">
        <f t="shared" si="3"/>
        <v>2</v>
      </c>
      <c r="L20" s="4">
        <f>IFERROR(I20/I24, 0)</f>
        <v>0</v>
      </c>
      <c r="M20" s="4">
        <f>IFERROR(J20/J24, 0)</f>
        <v>0.1111111111111111</v>
      </c>
    </row>
    <row r="21" spans="1:13">
      <c r="A21" s="1" t="s">
        <v>45</v>
      </c>
      <c r="B21" s="1" t="s">
        <v>15</v>
      </c>
      <c r="C21" s="1">
        <v>5</v>
      </c>
      <c r="D21" s="8">
        <v>9800000</v>
      </c>
      <c r="E21" s="8">
        <v>0</v>
      </c>
      <c r="F21" s="1">
        <f t="shared" si="2"/>
        <v>9800000</v>
      </c>
      <c r="G21" s="4">
        <f>IFERROR(D21/D24, 0)</f>
        <v>0.20081967213114754</v>
      </c>
      <c r="H21" s="4">
        <f>IFERROR(E21/E24, 0)</f>
        <v>0</v>
      </c>
      <c r="I21" s="1">
        <v>1</v>
      </c>
      <c r="J21" s="1">
        <v>0</v>
      </c>
      <c r="K21" s="1">
        <f t="shared" si="3"/>
        <v>1</v>
      </c>
      <c r="L21" s="4">
        <f>IFERROR(I21/I24, 0)</f>
        <v>0.2</v>
      </c>
      <c r="M21" s="4">
        <f>IFERROR(J21/J24, 0)</f>
        <v>0</v>
      </c>
    </row>
    <row r="22" spans="1:13">
      <c r="A22" s="1" t="s">
        <v>45</v>
      </c>
      <c r="B22" s="1" t="s">
        <v>15</v>
      </c>
      <c r="C22" s="1">
        <v>6</v>
      </c>
      <c r="D22" s="8">
        <v>6500000</v>
      </c>
      <c r="E22" s="8">
        <v>7000000</v>
      </c>
      <c r="F22" s="1">
        <f t="shared" si="2"/>
        <v>13500000</v>
      </c>
      <c r="G22" s="4">
        <f>IFERROR(D22/D24, 0)</f>
        <v>0.13319672131147542</v>
      </c>
      <c r="H22" s="4">
        <f>IFERROR(E22/E24, 0)</f>
        <v>9.1588271467636633E-3</v>
      </c>
      <c r="I22" s="1">
        <v>1</v>
      </c>
      <c r="J22" s="1">
        <v>1</v>
      </c>
      <c r="K22" s="1">
        <f t="shared" si="3"/>
        <v>2</v>
      </c>
      <c r="L22" s="4">
        <f>IFERROR(I22/I24, 0)</f>
        <v>0.2</v>
      </c>
      <c r="M22" s="4">
        <f>IFERROR(J22/J24, 0)</f>
        <v>5.5555555555555552E-2</v>
      </c>
    </row>
    <row r="23" spans="1:13">
      <c r="A23" s="1" t="s">
        <v>45</v>
      </c>
      <c r="B23" s="1" t="s">
        <v>15</v>
      </c>
      <c r="C23" s="1">
        <v>10</v>
      </c>
      <c r="D23" s="8">
        <v>0</v>
      </c>
      <c r="E23" s="8">
        <v>17950000</v>
      </c>
      <c r="F23" s="1">
        <f t="shared" si="2"/>
        <v>17950000</v>
      </c>
      <c r="G23" s="4">
        <f>IFERROR(D23/D24, 0)</f>
        <v>0</v>
      </c>
      <c r="H23" s="4">
        <f>IFERROR(E23/E24, 0)</f>
        <v>2.3485849612058251E-2</v>
      </c>
      <c r="I23" s="1">
        <v>0</v>
      </c>
      <c r="J23" s="1">
        <v>4</v>
      </c>
      <c r="K23" s="1">
        <f t="shared" si="3"/>
        <v>4</v>
      </c>
      <c r="L23" s="4">
        <f>IFERROR(I23/I24, 0)</f>
        <v>0</v>
      </c>
      <c r="M23" s="4">
        <f>IFERROR(J23/J24, 0)</f>
        <v>0.22222222222222221</v>
      </c>
    </row>
    <row r="24" spans="1:13" ht="19">
      <c r="A24" s="3"/>
      <c r="B24" s="3" t="s">
        <v>17</v>
      </c>
      <c r="C24" s="3"/>
      <c r="D24" s="10">
        <f>SUM(D16:D23)</f>
        <v>48800000</v>
      </c>
      <c r="E24" s="10">
        <f>SUM(E16:E23)</f>
        <v>764290000</v>
      </c>
      <c r="F24" s="3">
        <f>SUM(F16:F23)</f>
        <v>813090000</v>
      </c>
      <c r="G24" s="6"/>
      <c r="H24" s="6"/>
      <c r="I24" s="3">
        <f>SUM(I16:I23)</f>
        <v>5</v>
      </c>
      <c r="J24" s="3">
        <f>SUM(J16:J23)</f>
        <v>18</v>
      </c>
      <c r="K24" s="3">
        <f>SUM(K16:K23)</f>
        <v>23</v>
      </c>
      <c r="L24" s="6"/>
      <c r="M24" s="6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E25A-DD9C-4B94-9482-AE6893FAB14D}">
  <sheetPr codeName="Sheet17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46</v>
      </c>
      <c r="B3" s="1" t="s">
        <v>14</v>
      </c>
      <c r="C3" s="1">
        <v>2</v>
      </c>
      <c r="D3" s="8">
        <v>900000000</v>
      </c>
      <c r="E3" s="8">
        <v>0</v>
      </c>
      <c r="F3" s="1">
        <f>SUM(D3:E3)</f>
        <v>900000000</v>
      </c>
      <c r="G3" s="4">
        <f>IFERROR(D3/D8, 0)</f>
        <v>0.49180327868852458</v>
      </c>
      <c r="H3" s="4">
        <f>IFERROR(E3/E8, 0)</f>
        <v>0</v>
      </c>
      <c r="I3" s="1">
        <v>2</v>
      </c>
      <c r="J3" s="1">
        <v>0</v>
      </c>
      <c r="K3" s="1">
        <f>SUM(I3:J3)</f>
        <v>2</v>
      </c>
      <c r="L3" s="4">
        <f>IFERROR(I3/I8, 0)</f>
        <v>0.18181818181818182</v>
      </c>
      <c r="M3" s="4">
        <f>IFERROR(J3/J8, 0)</f>
        <v>0</v>
      </c>
    </row>
    <row r="4" spans="1:13">
      <c r="A4" s="1" t="s">
        <v>46</v>
      </c>
      <c r="B4" s="1" t="s">
        <v>14</v>
      </c>
      <c r="C4" s="1">
        <v>7</v>
      </c>
      <c r="D4" s="8">
        <v>465000000</v>
      </c>
      <c r="E4" s="8">
        <v>0</v>
      </c>
      <c r="F4" s="1">
        <f>SUM(D4:E4)</f>
        <v>465000000</v>
      </c>
      <c r="G4" s="4">
        <f>IFERROR(D4/D8, 0)</f>
        <v>0.25409836065573771</v>
      </c>
      <c r="H4" s="4">
        <f>IFERROR(E4/E8, 0)</f>
        <v>0</v>
      </c>
      <c r="I4" s="1">
        <v>4</v>
      </c>
      <c r="J4" s="1">
        <v>0</v>
      </c>
      <c r="K4" s="1">
        <f>SUM(I4:J4)</f>
        <v>4</v>
      </c>
      <c r="L4" s="4">
        <f>IFERROR(I4/I8, 0)</f>
        <v>0.36363636363636365</v>
      </c>
      <c r="M4" s="4">
        <f>IFERROR(J4/J8, 0)</f>
        <v>0</v>
      </c>
    </row>
    <row r="5" spans="1:13">
      <c r="A5" s="1" t="s">
        <v>46</v>
      </c>
      <c r="B5" s="1" t="s">
        <v>14</v>
      </c>
      <c r="C5" s="1">
        <v>8</v>
      </c>
      <c r="D5" s="8">
        <v>300000000</v>
      </c>
      <c r="E5" s="8">
        <v>0</v>
      </c>
      <c r="F5" s="1">
        <f>SUM(D5:E5)</f>
        <v>300000000</v>
      </c>
      <c r="G5" s="4">
        <f>IFERROR(D5/D8, 0)</f>
        <v>0.16393442622950818</v>
      </c>
      <c r="H5" s="4">
        <f>IFERROR(E5/E8, 0)</f>
        <v>0</v>
      </c>
      <c r="I5" s="1">
        <v>3</v>
      </c>
      <c r="J5" s="1">
        <v>0</v>
      </c>
      <c r="K5" s="1">
        <f>SUM(I5:J5)</f>
        <v>3</v>
      </c>
      <c r="L5" s="4">
        <f>IFERROR(I5/I8, 0)</f>
        <v>0.27272727272727271</v>
      </c>
      <c r="M5" s="4">
        <f>IFERROR(J5/J8, 0)</f>
        <v>0</v>
      </c>
    </row>
    <row r="6" spans="1:13">
      <c r="A6" s="1" t="s">
        <v>46</v>
      </c>
      <c r="B6" s="1" t="s">
        <v>14</v>
      </c>
      <c r="C6" s="1">
        <v>9</v>
      </c>
      <c r="D6" s="8">
        <v>95000000</v>
      </c>
      <c r="E6" s="8">
        <v>0</v>
      </c>
      <c r="F6" s="1">
        <f>SUM(D6:E6)</f>
        <v>95000000</v>
      </c>
      <c r="G6" s="4">
        <f>IFERROR(D6/D8, 0)</f>
        <v>5.1912568306010931E-2</v>
      </c>
      <c r="H6" s="4">
        <f>IFERROR(E6/E8, 0)</f>
        <v>0</v>
      </c>
      <c r="I6" s="1">
        <v>1</v>
      </c>
      <c r="J6" s="1">
        <v>0</v>
      </c>
      <c r="K6" s="1">
        <f>SUM(I6:J6)</f>
        <v>1</v>
      </c>
      <c r="L6" s="4">
        <f>IFERROR(I6/I8, 0)</f>
        <v>9.0909090909090912E-2</v>
      </c>
      <c r="M6" s="4">
        <f>IFERROR(J6/J8, 0)</f>
        <v>0</v>
      </c>
    </row>
    <row r="7" spans="1:13">
      <c r="A7" s="1" t="s">
        <v>46</v>
      </c>
      <c r="B7" s="1" t="s">
        <v>14</v>
      </c>
      <c r="C7" s="1">
        <v>14</v>
      </c>
      <c r="D7" s="8">
        <v>70000000</v>
      </c>
      <c r="E7" s="8">
        <v>0</v>
      </c>
      <c r="F7" s="1">
        <f>SUM(D7:E7)</f>
        <v>70000000</v>
      </c>
      <c r="G7" s="4">
        <f>IFERROR(D7/D8, 0)</f>
        <v>3.825136612021858E-2</v>
      </c>
      <c r="H7" s="4">
        <f>IFERROR(E7/E8, 0)</f>
        <v>0</v>
      </c>
      <c r="I7" s="1">
        <v>1</v>
      </c>
      <c r="J7" s="1">
        <v>0</v>
      </c>
      <c r="K7" s="1">
        <f>SUM(I7:J7)</f>
        <v>1</v>
      </c>
      <c r="L7" s="4">
        <f>IFERROR(I7/I8, 0)</f>
        <v>9.0909090909090912E-2</v>
      </c>
      <c r="M7" s="4">
        <f>IFERROR(J7/J8, 0)</f>
        <v>0</v>
      </c>
    </row>
    <row r="8" spans="1:13" ht="19">
      <c r="A8" s="3"/>
      <c r="B8" s="3" t="s">
        <v>16</v>
      </c>
      <c r="C8" s="3"/>
      <c r="D8" s="10">
        <f>SUM(D3:D7)</f>
        <v>1830000000</v>
      </c>
      <c r="E8" s="10">
        <f>SUM(E3:E7)</f>
        <v>0</v>
      </c>
      <c r="F8" s="3">
        <f>SUM(F3:F7)</f>
        <v>1830000000</v>
      </c>
      <c r="G8" s="6"/>
      <c r="H8" s="6"/>
      <c r="I8" s="3">
        <f>SUM(I3:I7)</f>
        <v>11</v>
      </c>
      <c r="J8" s="3">
        <f>SUM(J3:J7)</f>
        <v>0</v>
      </c>
      <c r="K8" s="3">
        <f>SUM(K3:K7)</f>
        <v>11</v>
      </c>
      <c r="L8" s="6"/>
      <c r="M8" s="6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E022-CC97-4463-BF6D-90C6012F63F6}">
  <sheetPr codeName="Sheet16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31.16406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21.332031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47</v>
      </c>
      <c r="B3" s="1" t="s">
        <v>14</v>
      </c>
      <c r="C3" s="1">
        <v>1</v>
      </c>
      <c r="D3" s="8">
        <v>0</v>
      </c>
      <c r="E3" s="8">
        <v>341289000</v>
      </c>
      <c r="F3" s="1">
        <f t="shared" ref="F3:F8" si="0">SUM(D3:E3)</f>
        <v>341289000</v>
      </c>
      <c r="G3" s="4">
        <f>IFERROR(D3/D9, 0)</f>
        <v>0</v>
      </c>
      <c r="H3" s="4">
        <f>IFERROR(E3/E9, 0)</f>
        <v>1</v>
      </c>
      <c r="I3" s="1">
        <v>0</v>
      </c>
      <c r="J3" s="1">
        <v>1</v>
      </c>
      <c r="K3" s="1">
        <f t="shared" ref="K3:K8" si="1">SUM(I3:J3)</f>
        <v>1</v>
      </c>
      <c r="L3" s="4">
        <f>IFERROR(I3/I9, 0)</f>
        <v>0</v>
      </c>
      <c r="M3" s="4">
        <f>IFERROR(J3/J9, 0)</f>
        <v>1</v>
      </c>
    </row>
    <row r="4" spans="1:13">
      <c r="A4" s="1" t="s">
        <v>47</v>
      </c>
      <c r="B4" s="1" t="s">
        <v>14</v>
      </c>
      <c r="C4" s="1">
        <v>3</v>
      </c>
      <c r="D4" s="8">
        <v>480000000</v>
      </c>
      <c r="E4" s="8">
        <v>0</v>
      </c>
      <c r="F4" s="1">
        <f t="shared" si="0"/>
        <v>480000000</v>
      </c>
      <c r="G4" s="4">
        <f>IFERROR(D4/D9, 0)</f>
        <v>8.2318641742411255E-2</v>
      </c>
      <c r="H4" s="4">
        <f>IFERROR(E4/E9, 0)</f>
        <v>0</v>
      </c>
      <c r="I4" s="1">
        <v>1</v>
      </c>
      <c r="J4" s="1">
        <v>0</v>
      </c>
      <c r="K4" s="1">
        <f t="shared" si="1"/>
        <v>1</v>
      </c>
      <c r="L4" s="4">
        <f>IFERROR(I4/I9, 0)</f>
        <v>0.2</v>
      </c>
      <c r="M4" s="4">
        <f>IFERROR(J4/J9, 0)</f>
        <v>0</v>
      </c>
    </row>
    <row r="5" spans="1:13">
      <c r="A5" s="1" t="s">
        <v>47</v>
      </c>
      <c r="B5" s="1" t="s">
        <v>14</v>
      </c>
      <c r="C5" s="1">
        <v>5</v>
      </c>
      <c r="D5" s="8">
        <v>140000000</v>
      </c>
      <c r="E5" s="8">
        <v>0</v>
      </c>
      <c r="F5" s="1">
        <f t="shared" si="0"/>
        <v>140000000</v>
      </c>
      <c r="G5" s="4">
        <f>IFERROR(D5/D9, 0)</f>
        <v>2.4009603841536616E-2</v>
      </c>
      <c r="H5" s="4">
        <f>IFERROR(E5/E9, 0)</f>
        <v>0</v>
      </c>
      <c r="I5" s="1">
        <v>1</v>
      </c>
      <c r="J5" s="1">
        <v>0</v>
      </c>
      <c r="K5" s="1">
        <f t="shared" si="1"/>
        <v>1</v>
      </c>
      <c r="L5" s="4">
        <f>IFERROR(I5/I9, 0)</f>
        <v>0.2</v>
      </c>
      <c r="M5" s="4">
        <f>IFERROR(J5/J9, 0)</f>
        <v>0</v>
      </c>
    </row>
    <row r="6" spans="1:13">
      <c r="A6" s="1" t="s">
        <v>47</v>
      </c>
      <c r="B6" s="1" t="s">
        <v>14</v>
      </c>
      <c r="C6" s="1">
        <v>6</v>
      </c>
      <c r="D6" s="8">
        <v>126000000</v>
      </c>
      <c r="E6" s="8">
        <v>0</v>
      </c>
      <c r="F6" s="1">
        <f t="shared" si="0"/>
        <v>126000000</v>
      </c>
      <c r="G6" s="4">
        <f>IFERROR(D6/D9, 0)</f>
        <v>2.1608643457382955E-2</v>
      </c>
      <c r="H6" s="4">
        <f>IFERROR(E6/E9, 0)</f>
        <v>0</v>
      </c>
      <c r="I6" s="1">
        <v>1</v>
      </c>
      <c r="J6" s="1">
        <v>0</v>
      </c>
      <c r="K6" s="1">
        <f t="shared" si="1"/>
        <v>1</v>
      </c>
      <c r="L6" s="4">
        <f>IFERROR(I6/I9, 0)</f>
        <v>0.2</v>
      </c>
      <c r="M6" s="4">
        <f>IFERROR(J6/J9, 0)</f>
        <v>0</v>
      </c>
    </row>
    <row r="7" spans="1:13">
      <c r="A7" s="1" t="s">
        <v>47</v>
      </c>
      <c r="B7" s="1" t="s">
        <v>14</v>
      </c>
      <c r="C7" s="1">
        <v>7</v>
      </c>
      <c r="D7" s="8">
        <v>5000000000</v>
      </c>
      <c r="E7" s="8">
        <v>0</v>
      </c>
      <c r="F7" s="1">
        <f t="shared" si="0"/>
        <v>5000000000</v>
      </c>
      <c r="G7" s="4">
        <f>IFERROR(D7/D9, 0)</f>
        <v>0.85748585148345058</v>
      </c>
      <c r="H7" s="4">
        <f>IFERROR(E7/E9, 0)</f>
        <v>0</v>
      </c>
      <c r="I7" s="1">
        <v>1</v>
      </c>
      <c r="J7" s="1">
        <v>0</v>
      </c>
      <c r="K7" s="1">
        <f t="shared" si="1"/>
        <v>1</v>
      </c>
      <c r="L7" s="4">
        <f>IFERROR(I7/I9, 0)</f>
        <v>0.2</v>
      </c>
      <c r="M7" s="4">
        <f>IFERROR(J7/J9, 0)</f>
        <v>0</v>
      </c>
    </row>
    <row r="8" spans="1:13">
      <c r="A8" s="1" t="s">
        <v>47</v>
      </c>
      <c r="B8" s="1" t="s">
        <v>14</v>
      </c>
      <c r="C8" s="1">
        <v>10</v>
      </c>
      <c r="D8" s="8">
        <v>85000000</v>
      </c>
      <c r="E8" s="8">
        <v>0</v>
      </c>
      <c r="F8" s="1">
        <f t="shared" si="0"/>
        <v>85000000</v>
      </c>
      <c r="G8" s="4">
        <f>IFERROR(D8/D9, 0)</f>
        <v>1.4577259475218658E-2</v>
      </c>
      <c r="H8" s="4">
        <f>IFERROR(E8/E9, 0)</f>
        <v>0</v>
      </c>
      <c r="I8" s="1">
        <v>1</v>
      </c>
      <c r="J8" s="1">
        <v>0</v>
      </c>
      <c r="K8" s="1">
        <f t="shared" si="1"/>
        <v>1</v>
      </c>
      <c r="L8" s="4">
        <f>IFERROR(I8/I9, 0)</f>
        <v>0.2</v>
      </c>
      <c r="M8" s="4">
        <f>IFERROR(J8/J9, 0)</f>
        <v>0</v>
      </c>
    </row>
    <row r="9" spans="1:13" ht="19">
      <c r="A9" s="3"/>
      <c r="B9" s="3" t="s">
        <v>16</v>
      </c>
      <c r="C9" s="3"/>
      <c r="D9" s="10">
        <f>SUM(D3:D8)</f>
        <v>5831000000</v>
      </c>
      <c r="E9" s="10">
        <f>SUM(E3:E8)</f>
        <v>341289000</v>
      </c>
      <c r="F9" s="3">
        <f>SUM(F3:F8)</f>
        <v>6172289000</v>
      </c>
      <c r="G9" s="6"/>
      <c r="H9" s="6"/>
      <c r="I9" s="3">
        <f>SUM(I3:I8)</f>
        <v>5</v>
      </c>
      <c r="J9" s="3">
        <f>SUM(J3:J8)</f>
        <v>1</v>
      </c>
      <c r="K9" s="3">
        <f>SUM(K3:K8)</f>
        <v>6</v>
      </c>
      <c r="L9" s="6"/>
      <c r="M9" s="6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5B5A-289C-4668-AAC8-18F9D87B4E60}">
  <sheetPr codeName="Sheet15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48</v>
      </c>
      <c r="B3" s="1" t="s">
        <v>14</v>
      </c>
      <c r="C3" s="1">
        <v>3</v>
      </c>
      <c r="D3" s="8">
        <v>401000000</v>
      </c>
      <c r="E3" s="8">
        <v>0</v>
      </c>
      <c r="F3" s="1">
        <f>SUM(D3:E3)</f>
        <v>401000000</v>
      </c>
      <c r="G3" s="4">
        <f>IFERROR(D3/D5, 0)</f>
        <v>0.32841932841932842</v>
      </c>
      <c r="H3" s="4">
        <f>IFERROR(E3/E5, 0)</f>
        <v>0</v>
      </c>
      <c r="I3" s="1">
        <v>1</v>
      </c>
      <c r="J3" s="1">
        <v>0</v>
      </c>
      <c r="K3" s="1">
        <f>SUM(I3:J3)</f>
        <v>1</v>
      </c>
      <c r="L3" s="4">
        <f>IFERROR(I3/I5, 0)</f>
        <v>0.5</v>
      </c>
      <c r="M3" s="4">
        <f>IFERROR(J3/J5, 0)</f>
        <v>0</v>
      </c>
    </row>
    <row r="4" spans="1:13">
      <c r="A4" s="1" t="s">
        <v>48</v>
      </c>
      <c r="B4" s="1" t="s">
        <v>14</v>
      </c>
      <c r="C4" s="1">
        <v>4</v>
      </c>
      <c r="D4" s="8">
        <v>820000000</v>
      </c>
      <c r="E4" s="8">
        <v>0</v>
      </c>
      <c r="F4" s="1">
        <f>SUM(D4:E4)</f>
        <v>820000000</v>
      </c>
      <c r="G4" s="4">
        <f>IFERROR(D4/D5, 0)</f>
        <v>0.67158067158067158</v>
      </c>
      <c r="H4" s="4">
        <f>IFERROR(E4/E5, 0)</f>
        <v>0</v>
      </c>
      <c r="I4" s="1">
        <v>1</v>
      </c>
      <c r="J4" s="1">
        <v>0</v>
      </c>
      <c r="K4" s="1">
        <f>SUM(I4:J4)</f>
        <v>1</v>
      </c>
      <c r="L4" s="4">
        <f>IFERROR(I4/I5, 0)</f>
        <v>0.5</v>
      </c>
      <c r="M4" s="4">
        <f>IFERROR(J4/J5, 0)</f>
        <v>0</v>
      </c>
    </row>
    <row r="5" spans="1:13" ht="19">
      <c r="A5" s="3"/>
      <c r="B5" s="3" t="s">
        <v>16</v>
      </c>
      <c r="C5" s="3"/>
      <c r="D5" s="10">
        <f>SUM(D3:D4)</f>
        <v>1221000000</v>
      </c>
      <c r="E5" s="10">
        <f>SUM(E3:E4)</f>
        <v>0</v>
      </c>
      <c r="F5" s="3">
        <f>SUM(F3:F4)</f>
        <v>1221000000</v>
      </c>
      <c r="G5" s="6"/>
      <c r="H5" s="6"/>
      <c r="I5" s="3">
        <f>SUM(I3:I4)</f>
        <v>2</v>
      </c>
      <c r="J5" s="3">
        <f>SUM(J3:J4)</f>
        <v>0</v>
      </c>
      <c r="K5" s="3">
        <f>SUM(K3:K4)</f>
        <v>2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8B6C-4C29-449C-ABEA-48F8B4777E88}">
  <sheetPr codeName="Sheet14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40.83203125" bestFit="1" customWidth="1"/>
    <col min="2" max="2" width="17.6640625" bestFit="1" customWidth="1"/>
    <col min="3" max="3" width="8.5" bestFit="1" customWidth="1"/>
    <col min="4" max="4" width="11.6640625" style="11" bestFit="1" customWidth="1"/>
    <col min="5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49</v>
      </c>
      <c r="B3" s="1" t="s">
        <v>14</v>
      </c>
      <c r="C3" s="1">
        <v>1</v>
      </c>
      <c r="D3" s="8">
        <v>0</v>
      </c>
      <c r="E3" s="8">
        <v>4568163500</v>
      </c>
      <c r="F3" s="1">
        <f>SUM(D3:E3)</f>
        <v>4568163500</v>
      </c>
      <c r="G3" s="4">
        <f>IFERROR(D3/D8, 0)</f>
        <v>0</v>
      </c>
      <c r="H3" s="4">
        <f>IFERROR(E3/E8, 0)</f>
        <v>0.30825557913013024</v>
      </c>
      <c r="I3" s="1">
        <v>0</v>
      </c>
      <c r="J3" s="1">
        <v>25</v>
      </c>
      <c r="K3" s="1">
        <f>SUM(I3:J3)</f>
        <v>25</v>
      </c>
      <c r="L3" s="4">
        <f>IFERROR(I3/I8, 0)</f>
        <v>0</v>
      </c>
      <c r="M3" s="4">
        <f>IFERROR(J3/J8, 0)</f>
        <v>0.24752475247524752</v>
      </c>
    </row>
    <row r="4" spans="1:13">
      <c r="A4" s="1" t="s">
        <v>49</v>
      </c>
      <c r="B4" s="1" t="s">
        <v>14</v>
      </c>
      <c r="C4" s="1">
        <v>2</v>
      </c>
      <c r="D4" s="8">
        <v>0</v>
      </c>
      <c r="E4" s="8">
        <v>2298262500</v>
      </c>
      <c r="F4" s="1">
        <f>SUM(D4:E4)</f>
        <v>2298262500</v>
      </c>
      <c r="G4" s="4">
        <f>IFERROR(D4/D8, 0)</f>
        <v>0</v>
      </c>
      <c r="H4" s="4">
        <f>IFERROR(E4/E8, 0)</f>
        <v>0.15508469386670617</v>
      </c>
      <c r="I4" s="1">
        <v>0</v>
      </c>
      <c r="J4" s="1">
        <v>13</v>
      </c>
      <c r="K4" s="1">
        <f>SUM(I4:J4)</f>
        <v>13</v>
      </c>
      <c r="L4" s="4">
        <f>IFERROR(I4/I8, 0)</f>
        <v>0</v>
      </c>
      <c r="M4" s="4">
        <f>IFERROR(J4/J8, 0)</f>
        <v>0.12871287128712872</v>
      </c>
    </row>
    <row r="5" spans="1:13">
      <c r="A5" s="1" t="s">
        <v>49</v>
      </c>
      <c r="B5" s="1" t="s">
        <v>14</v>
      </c>
      <c r="C5" s="1">
        <v>3</v>
      </c>
      <c r="D5" s="8">
        <v>0</v>
      </c>
      <c r="E5" s="8">
        <v>3692837400</v>
      </c>
      <c r="F5" s="1">
        <f>SUM(D5:E5)</f>
        <v>3692837400</v>
      </c>
      <c r="G5" s="4">
        <f>IFERROR(D5/D8, 0)</f>
        <v>0</v>
      </c>
      <c r="H5" s="4">
        <f>IFERROR(E5/E8, 0)</f>
        <v>0.24918935834288866</v>
      </c>
      <c r="I5" s="1">
        <v>0</v>
      </c>
      <c r="J5" s="1">
        <v>26</v>
      </c>
      <c r="K5" s="1">
        <f>SUM(I5:J5)</f>
        <v>26</v>
      </c>
      <c r="L5" s="4">
        <f>IFERROR(I5/I8, 0)</f>
        <v>0</v>
      </c>
      <c r="M5" s="4">
        <f>IFERROR(J5/J8, 0)</f>
        <v>0.25742574257425743</v>
      </c>
    </row>
    <row r="6" spans="1:13">
      <c r="A6" s="1" t="s">
        <v>49</v>
      </c>
      <c r="B6" s="1" t="s">
        <v>14</v>
      </c>
      <c r="C6" s="1">
        <v>4</v>
      </c>
      <c r="D6" s="8">
        <v>0</v>
      </c>
      <c r="E6" s="8">
        <v>3584044100</v>
      </c>
      <c r="F6" s="1">
        <f>SUM(D6:E6)</f>
        <v>3584044100</v>
      </c>
      <c r="G6" s="4">
        <f>IFERROR(D6/D8, 0)</f>
        <v>0</v>
      </c>
      <c r="H6" s="4">
        <f>IFERROR(E6/E8, 0)</f>
        <v>0.2418480839561514</v>
      </c>
      <c r="I6" s="1">
        <v>0</v>
      </c>
      <c r="J6" s="1">
        <v>31</v>
      </c>
      <c r="K6" s="1">
        <f>SUM(I6:J6)</f>
        <v>31</v>
      </c>
      <c r="L6" s="4">
        <f>IFERROR(I6/I8, 0)</f>
        <v>0</v>
      </c>
      <c r="M6" s="4">
        <f>IFERROR(J6/J8, 0)</f>
        <v>0.30693069306930693</v>
      </c>
    </row>
    <row r="7" spans="1:13">
      <c r="A7" s="1" t="s">
        <v>49</v>
      </c>
      <c r="B7" s="1" t="s">
        <v>14</v>
      </c>
      <c r="C7" s="1">
        <v>5</v>
      </c>
      <c r="D7" s="8">
        <v>0</v>
      </c>
      <c r="E7" s="8">
        <v>676095000</v>
      </c>
      <c r="F7" s="1">
        <f>SUM(D7:E7)</f>
        <v>676095000</v>
      </c>
      <c r="G7" s="4">
        <f>IFERROR(D7/D8, 0)</f>
        <v>0</v>
      </c>
      <c r="H7" s="4">
        <f>IFERROR(E7/E8, 0)</f>
        <v>4.5622284704123529E-2</v>
      </c>
      <c r="I7" s="1">
        <v>0</v>
      </c>
      <c r="J7" s="1">
        <v>6</v>
      </c>
      <c r="K7" s="1">
        <f>SUM(I7:J7)</f>
        <v>6</v>
      </c>
      <c r="L7" s="4">
        <f>IFERROR(I7/I8, 0)</f>
        <v>0</v>
      </c>
      <c r="M7" s="4">
        <f>IFERROR(J7/J8, 0)</f>
        <v>5.9405940594059403E-2</v>
      </c>
    </row>
    <row r="8" spans="1:13" ht="19">
      <c r="A8" s="3"/>
      <c r="B8" s="3" t="s">
        <v>16</v>
      </c>
      <c r="C8" s="3"/>
      <c r="D8" s="10">
        <f>SUM(D3:D7)</f>
        <v>0</v>
      </c>
      <c r="E8" s="10">
        <f>SUM(E3:E7)</f>
        <v>14819402500</v>
      </c>
      <c r="F8" s="3">
        <f>SUM(F3:F7)</f>
        <v>14819402500</v>
      </c>
      <c r="G8" s="6"/>
      <c r="H8" s="6"/>
      <c r="I8" s="3">
        <f>SUM(I3:I7)</f>
        <v>0</v>
      </c>
      <c r="J8" s="3">
        <f>SUM(J3:J7)</f>
        <v>101</v>
      </c>
      <c r="K8" s="3">
        <f>SUM(K3:K7)</f>
        <v>101</v>
      </c>
      <c r="L8" s="6"/>
      <c r="M8" s="6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CBE8-EAEB-4199-B51D-355FD6F73B61}">
  <sheetPr codeName="Sheet13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30.83203125" bestFit="1" customWidth="1"/>
    <col min="2" max="2" width="17.6640625" bestFit="1" customWidth="1"/>
    <col min="3" max="3" width="8.5" bestFit="1" customWidth="1"/>
    <col min="4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50</v>
      </c>
      <c r="B3" s="1" t="s">
        <v>14</v>
      </c>
      <c r="C3" s="1">
        <v>0</v>
      </c>
      <c r="D3" s="8">
        <v>42621320001</v>
      </c>
      <c r="E3" s="8">
        <v>16738346581</v>
      </c>
      <c r="F3" s="1">
        <f t="shared" ref="F3:F20" si="0">SUM(D3:E3)</f>
        <v>59359666582</v>
      </c>
      <c r="G3" s="4">
        <f>IFERROR(D3/D21, 0)</f>
        <v>0.28253841115187373</v>
      </c>
      <c r="H3" s="4">
        <f>IFERROR(E3/E21, 0)</f>
        <v>0.10143520270910501</v>
      </c>
      <c r="I3" s="1">
        <v>133</v>
      </c>
      <c r="J3" s="1">
        <v>46</v>
      </c>
      <c r="K3" s="1">
        <f t="shared" ref="K3:K20" si="1">SUM(I3:J3)</f>
        <v>179</v>
      </c>
      <c r="L3" s="4">
        <f>IFERROR(I3/I21, 0)</f>
        <v>0.2173202614379085</v>
      </c>
      <c r="M3" s="4">
        <f>IFERROR(J3/J21, 0)</f>
        <v>6.9381598793363503E-2</v>
      </c>
    </row>
    <row r="4" spans="1:13">
      <c r="A4" s="1" t="s">
        <v>50</v>
      </c>
      <c r="B4" s="1" t="s">
        <v>14</v>
      </c>
      <c r="C4" s="1">
        <v>1</v>
      </c>
      <c r="D4" s="8">
        <v>20356500006</v>
      </c>
      <c r="E4" s="8">
        <v>24037638005</v>
      </c>
      <c r="F4" s="1">
        <f t="shared" si="0"/>
        <v>44394138011</v>
      </c>
      <c r="G4" s="4">
        <f>IFERROR(D4/D21, 0)</f>
        <v>0.134944041343004</v>
      </c>
      <c r="H4" s="4">
        <f>IFERROR(E4/E21, 0)</f>
        <v>0.14566926738468766</v>
      </c>
      <c r="I4" s="1">
        <v>73</v>
      </c>
      <c r="J4" s="1">
        <v>81</v>
      </c>
      <c r="K4" s="1">
        <f t="shared" si="1"/>
        <v>154</v>
      </c>
      <c r="L4" s="4">
        <f>IFERROR(I4/I21, 0)</f>
        <v>0.11928104575163399</v>
      </c>
      <c r="M4" s="4">
        <f>IFERROR(J4/J21, 0)</f>
        <v>0.12217194570135746</v>
      </c>
    </row>
    <row r="5" spans="1:13">
      <c r="A5" s="1" t="s">
        <v>50</v>
      </c>
      <c r="B5" s="1" t="s">
        <v>14</v>
      </c>
      <c r="C5" s="1">
        <v>2</v>
      </c>
      <c r="D5" s="8">
        <v>24581808106</v>
      </c>
      <c r="E5" s="8">
        <v>25156880509</v>
      </c>
      <c r="F5" s="1">
        <f t="shared" si="0"/>
        <v>49738688615</v>
      </c>
      <c r="G5" s="4">
        <f>IFERROR(D5/D21, 0)</f>
        <v>0.16295377537219721</v>
      </c>
      <c r="H5" s="4">
        <f>IFERROR(E5/E21, 0)</f>
        <v>0.15245193195221174</v>
      </c>
      <c r="I5" s="1">
        <v>81</v>
      </c>
      <c r="J5" s="1">
        <v>87</v>
      </c>
      <c r="K5" s="1">
        <f t="shared" si="1"/>
        <v>168</v>
      </c>
      <c r="L5" s="4">
        <f>IFERROR(I5/I21, 0)</f>
        <v>0.13235294117647059</v>
      </c>
      <c r="M5" s="4">
        <f>IFERROR(J5/J21, 0)</f>
        <v>0.13122171945701358</v>
      </c>
    </row>
    <row r="6" spans="1:13">
      <c r="A6" s="1" t="s">
        <v>50</v>
      </c>
      <c r="B6" s="1" t="s">
        <v>14</v>
      </c>
      <c r="C6" s="1">
        <v>3</v>
      </c>
      <c r="D6" s="8">
        <v>18206480004</v>
      </c>
      <c r="E6" s="8">
        <v>32166779082</v>
      </c>
      <c r="F6" s="1">
        <f t="shared" si="0"/>
        <v>50373259086</v>
      </c>
      <c r="G6" s="4">
        <f>IFERROR(D6/D21, 0)</f>
        <v>0.12069147395899113</v>
      </c>
      <c r="H6" s="4">
        <f>IFERROR(E6/E21, 0)</f>
        <v>0.19493226173159672</v>
      </c>
      <c r="I6" s="1">
        <v>74</v>
      </c>
      <c r="J6" s="1">
        <v>111</v>
      </c>
      <c r="K6" s="1">
        <f t="shared" si="1"/>
        <v>185</v>
      </c>
      <c r="L6" s="4">
        <f>IFERROR(I6/I21, 0)</f>
        <v>0.12091503267973856</v>
      </c>
      <c r="M6" s="4">
        <f>IFERROR(J6/J21, 0)</f>
        <v>0.167420814479638</v>
      </c>
    </row>
    <row r="7" spans="1:13">
      <c r="A7" s="1" t="s">
        <v>50</v>
      </c>
      <c r="B7" s="1" t="s">
        <v>14</v>
      </c>
      <c r="C7" s="1">
        <v>4</v>
      </c>
      <c r="D7" s="8">
        <v>12484940007</v>
      </c>
      <c r="E7" s="8">
        <v>22093587039</v>
      </c>
      <c r="F7" s="1">
        <f t="shared" si="0"/>
        <v>34578527046</v>
      </c>
      <c r="G7" s="4">
        <f>IFERROR(D7/D21, 0)</f>
        <v>8.2763159677398071E-2</v>
      </c>
      <c r="H7" s="4">
        <f>IFERROR(E7/E21, 0)</f>
        <v>0.13388822301099301</v>
      </c>
      <c r="I7" s="1">
        <v>58</v>
      </c>
      <c r="J7" s="1">
        <v>93</v>
      </c>
      <c r="K7" s="1">
        <f t="shared" si="1"/>
        <v>151</v>
      </c>
      <c r="L7" s="4">
        <f>IFERROR(I7/I21, 0)</f>
        <v>9.4771241830065356E-2</v>
      </c>
      <c r="M7" s="4">
        <f>IFERROR(J7/J21, 0)</f>
        <v>0.14027149321266968</v>
      </c>
    </row>
    <row r="8" spans="1:13">
      <c r="A8" s="1" t="s">
        <v>50</v>
      </c>
      <c r="B8" s="1" t="s">
        <v>14</v>
      </c>
      <c r="C8" s="1">
        <v>5</v>
      </c>
      <c r="D8" s="8">
        <v>8746600005</v>
      </c>
      <c r="E8" s="8">
        <v>12821833983</v>
      </c>
      <c r="F8" s="1">
        <f t="shared" si="0"/>
        <v>21568433988</v>
      </c>
      <c r="G8" s="4">
        <f>IFERROR(D8/D21, 0)</f>
        <v>5.7981556374501989E-2</v>
      </c>
      <c r="H8" s="4">
        <f>IFERROR(E8/E21, 0)</f>
        <v>7.7700943929815289E-2</v>
      </c>
      <c r="I8" s="1">
        <v>53</v>
      </c>
      <c r="J8" s="1">
        <v>62</v>
      </c>
      <c r="K8" s="1">
        <f t="shared" si="1"/>
        <v>115</v>
      </c>
      <c r="L8" s="4">
        <f>IFERROR(I8/I21, 0)</f>
        <v>8.6601307189542481E-2</v>
      </c>
      <c r="M8" s="4">
        <f>IFERROR(J8/J21, 0)</f>
        <v>9.3514328808446456E-2</v>
      </c>
    </row>
    <row r="9" spans="1:13">
      <c r="A9" s="1" t="s">
        <v>50</v>
      </c>
      <c r="B9" s="1" t="s">
        <v>14</v>
      </c>
      <c r="C9" s="1">
        <v>6</v>
      </c>
      <c r="D9" s="8">
        <v>7455770005</v>
      </c>
      <c r="E9" s="8">
        <v>9899653205</v>
      </c>
      <c r="F9" s="1">
        <f t="shared" si="0"/>
        <v>17355423210</v>
      </c>
      <c r="G9" s="4">
        <f>IFERROR(D9/D21, 0)</f>
        <v>4.9424593397789485E-2</v>
      </c>
      <c r="H9" s="4">
        <f>IFERROR(E9/E21, 0)</f>
        <v>5.9992384835600876E-2</v>
      </c>
      <c r="I9" s="1">
        <v>48</v>
      </c>
      <c r="J9" s="1">
        <v>55</v>
      </c>
      <c r="K9" s="1">
        <f t="shared" si="1"/>
        <v>103</v>
      </c>
      <c r="L9" s="4">
        <f>IFERROR(I9/I21, 0)</f>
        <v>7.8431372549019607E-2</v>
      </c>
      <c r="M9" s="4">
        <f>IFERROR(J9/J21, 0)</f>
        <v>8.2956259426847659E-2</v>
      </c>
    </row>
    <row r="10" spans="1:13">
      <c r="A10" s="1" t="s">
        <v>50</v>
      </c>
      <c r="B10" s="1" t="s">
        <v>14</v>
      </c>
      <c r="C10" s="1">
        <v>7</v>
      </c>
      <c r="D10" s="8">
        <v>6778620001</v>
      </c>
      <c r="E10" s="8">
        <v>9356297602</v>
      </c>
      <c r="F10" s="1">
        <f t="shared" si="0"/>
        <v>16134917603</v>
      </c>
      <c r="G10" s="4">
        <f>IFERROR(D10/D21, 0)</f>
        <v>4.4935739316377739E-2</v>
      </c>
      <c r="H10" s="4">
        <f>IFERROR(E10/E21, 0)</f>
        <v>5.669962318398139E-2</v>
      </c>
      <c r="I10" s="1">
        <v>29</v>
      </c>
      <c r="J10" s="1">
        <v>44</v>
      </c>
      <c r="K10" s="1">
        <f t="shared" si="1"/>
        <v>73</v>
      </c>
      <c r="L10" s="4">
        <f>IFERROR(I10/I21, 0)</f>
        <v>4.7385620915032678E-2</v>
      </c>
      <c r="M10" s="4">
        <f>IFERROR(J10/J21, 0)</f>
        <v>6.636500754147813E-2</v>
      </c>
    </row>
    <row r="11" spans="1:13">
      <c r="A11" s="1" t="s">
        <v>50</v>
      </c>
      <c r="B11" s="1" t="s">
        <v>14</v>
      </c>
      <c r="C11" s="1">
        <v>8</v>
      </c>
      <c r="D11" s="8">
        <v>4790720003</v>
      </c>
      <c r="E11" s="8">
        <v>5022917002</v>
      </c>
      <c r="F11" s="1">
        <f t="shared" si="0"/>
        <v>9813637005</v>
      </c>
      <c r="G11" s="4">
        <f>IFERROR(D11/D21, 0)</f>
        <v>3.1757871832438826E-2</v>
      </c>
      <c r="H11" s="4">
        <f>IFERROR(E11/E21, 0)</f>
        <v>3.0439123830021741E-2</v>
      </c>
      <c r="I11" s="1">
        <v>24</v>
      </c>
      <c r="J11" s="1">
        <v>27</v>
      </c>
      <c r="K11" s="1">
        <f t="shared" si="1"/>
        <v>51</v>
      </c>
      <c r="L11" s="4">
        <f>IFERROR(I11/I21, 0)</f>
        <v>3.9215686274509803E-2</v>
      </c>
      <c r="M11" s="4">
        <f>IFERROR(J11/J21, 0)</f>
        <v>4.072398190045249E-2</v>
      </c>
    </row>
    <row r="12" spans="1:13">
      <c r="A12" s="1" t="s">
        <v>50</v>
      </c>
      <c r="B12" s="1" t="s">
        <v>14</v>
      </c>
      <c r="C12" s="1">
        <v>9</v>
      </c>
      <c r="D12" s="8">
        <v>2499400001</v>
      </c>
      <c r="E12" s="8">
        <v>2069648200</v>
      </c>
      <c r="F12" s="1">
        <f t="shared" si="0"/>
        <v>4569048201</v>
      </c>
      <c r="G12" s="4">
        <f>IFERROR(D12/D21, 0)</f>
        <v>1.656862117595051E-2</v>
      </c>
      <c r="H12" s="4">
        <f>IFERROR(E12/E21, 0)</f>
        <v>1.2542169782876617E-2</v>
      </c>
      <c r="I12" s="1">
        <v>19</v>
      </c>
      <c r="J12" s="1">
        <v>16</v>
      </c>
      <c r="K12" s="1">
        <f t="shared" si="1"/>
        <v>35</v>
      </c>
      <c r="L12" s="4">
        <f>IFERROR(I12/I21, 0)</f>
        <v>3.1045751633986929E-2</v>
      </c>
      <c r="M12" s="4">
        <f>IFERROR(J12/J21, 0)</f>
        <v>2.4132730015082957E-2</v>
      </c>
    </row>
    <row r="13" spans="1:13">
      <c r="A13" s="1" t="s">
        <v>50</v>
      </c>
      <c r="B13" s="1" t="s">
        <v>14</v>
      </c>
      <c r="C13" s="1">
        <v>10</v>
      </c>
      <c r="D13" s="8">
        <v>508560000</v>
      </c>
      <c r="E13" s="8">
        <v>2161679501</v>
      </c>
      <c r="F13" s="1">
        <f t="shared" si="0"/>
        <v>2670239501</v>
      </c>
      <c r="G13" s="4">
        <f>IFERROR(D13/D21, 0)</f>
        <v>3.3712642961791334E-3</v>
      </c>
      <c r="H13" s="4">
        <f>IFERROR(E13/E21, 0)</f>
        <v>1.3099883988837331E-2</v>
      </c>
      <c r="I13" s="1">
        <v>4</v>
      </c>
      <c r="J13" s="1">
        <v>15</v>
      </c>
      <c r="K13" s="1">
        <f t="shared" si="1"/>
        <v>19</v>
      </c>
      <c r="L13" s="4">
        <f>IFERROR(I13/I21, 0)</f>
        <v>6.5359477124183009E-3</v>
      </c>
      <c r="M13" s="4">
        <f>IFERROR(J13/J21, 0)</f>
        <v>2.2624434389140271E-2</v>
      </c>
    </row>
    <row r="14" spans="1:13">
      <c r="A14" s="1" t="s">
        <v>50</v>
      </c>
      <c r="B14" s="1" t="s">
        <v>14</v>
      </c>
      <c r="C14" s="1">
        <v>11</v>
      </c>
      <c r="D14" s="8">
        <v>0</v>
      </c>
      <c r="E14" s="8">
        <v>1807526500</v>
      </c>
      <c r="F14" s="1">
        <f t="shared" si="0"/>
        <v>1807526500</v>
      </c>
      <c r="G14" s="4">
        <f>IFERROR(D14/D21, 0)</f>
        <v>0</v>
      </c>
      <c r="H14" s="4">
        <f>IFERROR(E14/E21, 0)</f>
        <v>1.0953699401689974E-2</v>
      </c>
      <c r="I14" s="1">
        <v>0</v>
      </c>
      <c r="J14" s="1">
        <v>11</v>
      </c>
      <c r="K14" s="1">
        <f t="shared" si="1"/>
        <v>11</v>
      </c>
      <c r="L14" s="4">
        <f>IFERROR(I14/I21, 0)</f>
        <v>0</v>
      </c>
      <c r="M14" s="4">
        <f>IFERROR(J14/J21, 0)</f>
        <v>1.6591251885369532E-2</v>
      </c>
    </row>
    <row r="15" spans="1:13">
      <c r="A15" s="1" t="s">
        <v>50</v>
      </c>
      <c r="B15" s="1" t="s">
        <v>14</v>
      </c>
      <c r="C15" s="1">
        <v>12</v>
      </c>
      <c r="D15" s="8">
        <v>326100000</v>
      </c>
      <c r="E15" s="8">
        <v>520175501</v>
      </c>
      <c r="F15" s="1">
        <f t="shared" si="0"/>
        <v>846275501</v>
      </c>
      <c r="G15" s="4">
        <f>IFERROR(D15/D21, 0)</f>
        <v>2.1617297604688049E-3</v>
      </c>
      <c r="H15" s="4">
        <f>IFERROR(E15/E21, 0)</f>
        <v>3.1522890945595997E-3</v>
      </c>
      <c r="I15" s="1">
        <v>3</v>
      </c>
      <c r="J15" s="1">
        <v>4</v>
      </c>
      <c r="K15" s="1">
        <f t="shared" si="1"/>
        <v>7</v>
      </c>
      <c r="L15" s="4">
        <f>IFERROR(I15/I21, 0)</f>
        <v>4.9019607843137254E-3</v>
      </c>
      <c r="M15" s="4">
        <f>IFERROR(J15/J21, 0)</f>
        <v>6.0331825037707393E-3</v>
      </c>
    </row>
    <row r="16" spans="1:13">
      <c r="A16" s="1" t="s">
        <v>50</v>
      </c>
      <c r="B16" s="1" t="s">
        <v>14</v>
      </c>
      <c r="C16" s="1">
        <v>13</v>
      </c>
      <c r="D16" s="8">
        <v>617600000</v>
      </c>
      <c r="E16" s="8">
        <v>734266000</v>
      </c>
      <c r="F16" s="1">
        <f t="shared" si="0"/>
        <v>1351866000</v>
      </c>
      <c r="G16" s="4">
        <f>IFERROR(D16/D21, 0)</f>
        <v>4.094094756410714E-3</v>
      </c>
      <c r="H16" s="4">
        <f>IFERROR(E16/E21, 0)</f>
        <v>4.4496880377030658E-3</v>
      </c>
      <c r="I16" s="1">
        <v>5</v>
      </c>
      <c r="J16" s="1">
        <v>7</v>
      </c>
      <c r="K16" s="1">
        <f t="shared" si="1"/>
        <v>12</v>
      </c>
      <c r="L16" s="4">
        <f>IFERROR(I16/I21, 0)</f>
        <v>8.1699346405228763E-3</v>
      </c>
      <c r="M16" s="4">
        <f>IFERROR(J16/J21, 0)</f>
        <v>1.0558069381598794E-2</v>
      </c>
    </row>
    <row r="17" spans="1:13">
      <c r="A17" s="1" t="s">
        <v>50</v>
      </c>
      <c r="B17" s="1" t="s">
        <v>14</v>
      </c>
      <c r="C17" s="1">
        <v>14</v>
      </c>
      <c r="D17" s="8">
        <v>641000000</v>
      </c>
      <c r="E17" s="8">
        <v>150000000</v>
      </c>
      <c r="F17" s="1">
        <f t="shared" si="0"/>
        <v>791000000</v>
      </c>
      <c r="G17" s="4">
        <f>IFERROR(D17/D21, 0)</f>
        <v>4.249214279241042E-3</v>
      </c>
      <c r="H17" s="4">
        <f>IFERROR(E17/E21, 0)</f>
        <v>9.090073701566732E-4</v>
      </c>
      <c r="I17" s="1">
        <v>5</v>
      </c>
      <c r="J17" s="1">
        <v>2</v>
      </c>
      <c r="K17" s="1">
        <f t="shared" si="1"/>
        <v>7</v>
      </c>
      <c r="L17" s="4">
        <f>IFERROR(I17/I21, 0)</f>
        <v>8.1699346405228763E-3</v>
      </c>
      <c r="M17" s="4">
        <f>IFERROR(J17/J21, 0)</f>
        <v>3.0165912518853697E-3</v>
      </c>
    </row>
    <row r="18" spans="1:13">
      <c r="A18" s="1" t="s">
        <v>50</v>
      </c>
      <c r="B18" s="1" t="s">
        <v>14</v>
      </c>
      <c r="C18" s="1">
        <v>15</v>
      </c>
      <c r="D18" s="8">
        <v>0</v>
      </c>
      <c r="E18" s="8">
        <v>277935000</v>
      </c>
      <c r="F18" s="1">
        <f t="shared" si="0"/>
        <v>277935000</v>
      </c>
      <c r="G18" s="4">
        <f>IFERROR(D18/D21, 0)</f>
        <v>0</v>
      </c>
      <c r="H18" s="4">
        <f>IFERROR(E18/E21, 0)</f>
        <v>1.6842997561632997E-3</v>
      </c>
      <c r="I18" s="1">
        <v>0</v>
      </c>
      <c r="J18" s="1">
        <v>2</v>
      </c>
      <c r="K18" s="1">
        <f t="shared" si="1"/>
        <v>2</v>
      </c>
      <c r="L18" s="4">
        <f>IFERROR(I18/I21, 0)</f>
        <v>0</v>
      </c>
      <c r="M18" s="4">
        <f>IFERROR(J18/J21, 0)</f>
        <v>3.0165912518853697E-3</v>
      </c>
    </row>
    <row r="19" spans="1:13">
      <c r="A19" s="1" t="s">
        <v>50</v>
      </c>
      <c r="B19" s="1" t="s">
        <v>14</v>
      </c>
      <c r="C19" s="1">
        <v>16</v>
      </c>
      <c r="D19" s="8">
        <v>76000000</v>
      </c>
      <c r="E19" s="8">
        <v>0</v>
      </c>
      <c r="F19" s="1">
        <f t="shared" si="0"/>
        <v>76000000</v>
      </c>
      <c r="G19" s="4">
        <f>IFERROR(D19/D21, 0)</f>
        <v>5.0380699722670701E-4</v>
      </c>
      <c r="H19" s="4">
        <f>IFERROR(E19/E21, 0)</f>
        <v>0</v>
      </c>
      <c r="I19" s="1">
        <v>1</v>
      </c>
      <c r="J19" s="1">
        <v>0</v>
      </c>
      <c r="K19" s="1">
        <f t="shared" si="1"/>
        <v>1</v>
      </c>
      <c r="L19" s="4">
        <f>IFERROR(I19/I21, 0)</f>
        <v>1.6339869281045752E-3</v>
      </c>
      <c r="M19" s="4">
        <f>IFERROR(J19/J21, 0)</f>
        <v>0</v>
      </c>
    </row>
    <row r="20" spans="1:13">
      <c r="A20" s="1" t="s">
        <v>50</v>
      </c>
      <c r="B20" s="1" t="s">
        <v>14</v>
      </c>
      <c r="C20" s="1">
        <v>20</v>
      </c>
      <c r="D20" s="8">
        <v>160000000</v>
      </c>
      <c r="E20" s="8">
        <v>0</v>
      </c>
      <c r="F20" s="1">
        <f t="shared" si="0"/>
        <v>160000000</v>
      </c>
      <c r="G20" s="4">
        <f>IFERROR(D20/D21, 0)</f>
        <v>1.0606463099509622E-3</v>
      </c>
      <c r="H20" s="4">
        <f>IFERROR(E20/E21, 0)</f>
        <v>0</v>
      </c>
      <c r="I20" s="1">
        <v>2</v>
      </c>
      <c r="J20" s="1">
        <v>0</v>
      </c>
      <c r="K20" s="1">
        <f t="shared" si="1"/>
        <v>2</v>
      </c>
      <c r="L20" s="4">
        <f>IFERROR(I20/I21, 0)</f>
        <v>3.2679738562091504E-3</v>
      </c>
      <c r="M20" s="4">
        <f>IFERROR(J20/J21, 0)</f>
        <v>0</v>
      </c>
    </row>
    <row r="21" spans="1:13" ht="19">
      <c r="A21" s="3"/>
      <c r="B21" s="3" t="s">
        <v>16</v>
      </c>
      <c r="C21" s="3"/>
      <c r="D21" s="10">
        <f>SUM(D3:D20)</f>
        <v>150851418139</v>
      </c>
      <c r="E21" s="10">
        <f>SUM(E3:E20)</f>
        <v>165015163710</v>
      </c>
      <c r="F21" s="3">
        <f>SUM(F3:F20)</f>
        <v>315866581849</v>
      </c>
      <c r="G21" s="6"/>
      <c r="H21" s="6"/>
      <c r="I21" s="3">
        <f>SUM(I3:I20)</f>
        <v>612</v>
      </c>
      <c r="J21" s="3">
        <f>SUM(J3:J20)</f>
        <v>663</v>
      </c>
      <c r="K21" s="3">
        <f>SUM(K3:K20)</f>
        <v>1275</v>
      </c>
      <c r="L21" s="6"/>
      <c r="M21" s="6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9692-1715-4306-98C7-5682384CA1A3}">
  <sheetPr codeName="Sheet12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11.6640625" style="11" bestFit="1" customWidth="1"/>
    <col min="5" max="5" width="23.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51</v>
      </c>
      <c r="B3" s="1" t="s">
        <v>14</v>
      </c>
      <c r="C3" s="1">
        <v>6</v>
      </c>
      <c r="D3" s="8">
        <v>0</v>
      </c>
      <c r="E3" s="8">
        <v>2123100000</v>
      </c>
      <c r="F3" s="1">
        <f>SUM(D3:E3)</f>
        <v>2123100000</v>
      </c>
      <c r="G3" s="4">
        <f>IFERROR(D3/D5, 0)</f>
        <v>0</v>
      </c>
      <c r="H3" s="4">
        <f>IFERROR(E3/E5, 0)</f>
        <v>0.9423017176334828</v>
      </c>
      <c r="I3" s="1">
        <v>0</v>
      </c>
      <c r="J3" s="1">
        <v>1</v>
      </c>
      <c r="K3" s="1">
        <f>SUM(I3:J3)</f>
        <v>1</v>
      </c>
      <c r="L3" s="4">
        <f>IFERROR(I3/I5, 0)</f>
        <v>0</v>
      </c>
      <c r="M3" s="4">
        <f>IFERROR(J3/J5, 0)</f>
        <v>0.5</v>
      </c>
    </row>
    <row r="4" spans="1:13">
      <c r="A4" s="1" t="s">
        <v>51</v>
      </c>
      <c r="B4" s="1" t="s">
        <v>14</v>
      </c>
      <c r="C4" s="1">
        <v>7</v>
      </c>
      <c r="D4" s="8">
        <v>0</v>
      </c>
      <c r="E4" s="8">
        <v>130000000</v>
      </c>
      <c r="F4" s="1">
        <f>SUM(D4:E4)</f>
        <v>130000000</v>
      </c>
      <c r="G4" s="4">
        <f>IFERROR(D4/D5, 0)</f>
        <v>0</v>
      </c>
      <c r="H4" s="4">
        <f>IFERROR(E4/E5, 0)</f>
        <v>5.7698282366517244E-2</v>
      </c>
      <c r="I4" s="1">
        <v>0</v>
      </c>
      <c r="J4" s="1">
        <v>1</v>
      </c>
      <c r="K4" s="1">
        <f>SUM(I4:J4)</f>
        <v>1</v>
      </c>
      <c r="L4" s="4">
        <f>IFERROR(I4/I5, 0)</f>
        <v>0</v>
      </c>
      <c r="M4" s="4">
        <f>IFERROR(J4/J5, 0)</f>
        <v>0.5</v>
      </c>
    </row>
    <row r="5" spans="1:13" ht="19">
      <c r="A5" s="3"/>
      <c r="B5" s="3" t="s">
        <v>16</v>
      </c>
      <c r="C5" s="3"/>
      <c r="D5" s="10">
        <f>SUM(D3:D4)</f>
        <v>0</v>
      </c>
      <c r="E5" s="10">
        <f>SUM(E3:E4)</f>
        <v>2253100000</v>
      </c>
      <c r="F5" s="3">
        <f>SUM(F3:F4)</f>
        <v>2253100000</v>
      </c>
      <c r="G5" s="6"/>
      <c r="H5" s="6"/>
      <c r="I5" s="3">
        <f>SUM(I3:I4)</f>
        <v>0</v>
      </c>
      <c r="J5" s="3">
        <f>SUM(J3:J4)</f>
        <v>2</v>
      </c>
      <c r="K5" s="3">
        <f>SUM(K3:K4)</f>
        <v>2</v>
      </c>
      <c r="L5" s="6"/>
      <c r="M5" s="6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7012-6929-47CE-9202-23F58B6BD06C}">
  <sheetPr codeName="Sheet11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3.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52</v>
      </c>
      <c r="B3" s="1" t="s">
        <v>14</v>
      </c>
      <c r="C3" s="1">
        <v>0</v>
      </c>
      <c r="D3" s="8">
        <v>470000000</v>
      </c>
      <c r="E3" s="8">
        <v>0</v>
      </c>
      <c r="F3" s="1">
        <f t="shared" ref="F3:F14" si="0">SUM(D3:E3)</f>
        <v>470000000</v>
      </c>
      <c r="G3" s="4">
        <f>IFERROR(D3/D15, 0)</f>
        <v>5.155204562904464E-2</v>
      </c>
      <c r="H3" s="4">
        <f>IFERROR(E3/E15, 0)</f>
        <v>0</v>
      </c>
      <c r="I3" s="1">
        <v>2</v>
      </c>
      <c r="J3" s="1">
        <v>0</v>
      </c>
      <c r="K3" s="1">
        <f t="shared" ref="K3:K14" si="1">SUM(I3:J3)</f>
        <v>2</v>
      </c>
      <c r="L3" s="4">
        <f>IFERROR(I3/I15, 0)</f>
        <v>5.128205128205128E-2</v>
      </c>
      <c r="M3" s="4">
        <f>IFERROR(J3/J15, 0)</f>
        <v>0</v>
      </c>
    </row>
    <row r="4" spans="1:13">
      <c r="A4" s="1" t="s">
        <v>52</v>
      </c>
      <c r="B4" s="1" t="s">
        <v>14</v>
      </c>
      <c r="C4" s="1">
        <v>1</v>
      </c>
      <c r="D4" s="8">
        <v>450000000</v>
      </c>
      <c r="E4" s="8">
        <v>1075000000</v>
      </c>
      <c r="F4" s="1">
        <f t="shared" si="0"/>
        <v>1525000000</v>
      </c>
      <c r="G4" s="4">
        <f>IFERROR(D4/D15, 0)</f>
        <v>4.9358341559723594E-2</v>
      </c>
      <c r="H4" s="4">
        <f>IFERROR(E4/E15, 0)</f>
        <v>0.50280636108512633</v>
      </c>
      <c r="I4" s="1">
        <v>1</v>
      </c>
      <c r="J4" s="1">
        <v>1</v>
      </c>
      <c r="K4" s="1">
        <f t="shared" si="1"/>
        <v>2</v>
      </c>
      <c r="L4" s="4">
        <f>IFERROR(I4/I15, 0)</f>
        <v>2.564102564102564E-2</v>
      </c>
      <c r="M4" s="4">
        <f>IFERROR(J4/J15, 0)</f>
        <v>0.14285714285714285</v>
      </c>
    </row>
    <row r="5" spans="1:13">
      <c r="A5" s="1" t="s">
        <v>52</v>
      </c>
      <c r="B5" s="1" t="s">
        <v>14</v>
      </c>
      <c r="C5" s="1">
        <v>2</v>
      </c>
      <c r="D5" s="8">
        <v>965000000</v>
      </c>
      <c r="E5" s="8">
        <v>0</v>
      </c>
      <c r="F5" s="1">
        <f t="shared" si="0"/>
        <v>965000000</v>
      </c>
      <c r="G5" s="4">
        <f>IFERROR(D5/D15, 0)</f>
        <v>0.1058462213447406</v>
      </c>
      <c r="H5" s="4">
        <f>IFERROR(E5/E15, 0)</f>
        <v>0</v>
      </c>
      <c r="I5" s="1">
        <v>4</v>
      </c>
      <c r="J5" s="1">
        <v>0</v>
      </c>
      <c r="K5" s="1">
        <f t="shared" si="1"/>
        <v>4</v>
      </c>
      <c r="L5" s="4">
        <f>IFERROR(I5/I15, 0)</f>
        <v>0.10256410256410256</v>
      </c>
      <c r="M5" s="4">
        <f>IFERROR(J5/J15, 0)</f>
        <v>0</v>
      </c>
    </row>
    <row r="6" spans="1:13">
      <c r="A6" s="1" t="s">
        <v>52</v>
      </c>
      <c r="B6" s="1" t="s">
        <v>14</v>
      </c>
      <c r="C6" s="1">
        <v>3</v>
      </c>
      <c r="D6" s="8">
        <v>1881000000</v>
      </c>
      <c r="E6" s="8">
        <v>0</v>
      </c>
      <c r="F6" s="1">
        <f t="shared" si="0"/>
        <v>1881000000</v>
      </c>
      <c r="G6" s="4">
        <f>IFERROR(D6/D15, 0)</f>
        <v>0.20631786771964461</v>
      </c>
      <c r="H6" s="4">
        <f>IFERROR(E6/E15, 0)</f>
        <v>0</v>
      </c>
      <c r="I6" s="1">
        <v>5</v>
      </c>
      <c r="J6" s="1">
        <v>0</v>
      </c>
      <c r="K6" s="1">
        <f t="shared" si="1"/>
        <v>5</v>
      </c>
      <c r="L6" s="4">
        <f>IFERROR(I6/I15, 0)</f>
        <v>0.12820512820512819</v>
      </c>
      <c r="M6" s="4">
        <f>IFERROR(J6/J15, 0)</f>
        <v>0</v>
      </c>
    </row>
    <row r="7" spans="1:13">
      <c r="A7" s="1" t="s">
        <v>52</v>
      </c>
      <c r="B7" s="1" t="s">
        <v>14</v>
      </c>
      <c r="C7" s="1">
        <v>4</v>
      </c>
      <c r="D7" s="8">
        <v>1817000000</v>
      </c>
      <c r="E7" s="8">
        <v>0</v>
      </c>
      <c r="F7" s="1">
        <f t="shared" si="0"/>
        <v>1817000000</v>
      </c>
      <c r="G7" s="4">
        <f>IFERROR(D7/D15, 0)</f>
        <v>0.19929801469781727</v>
      </c>
      <c r="H7" s="4">
        <f>IFERROR(E7/E15, 0)</f>
        <v>0</v>
      </c>
      <c r="I7" s="1">
        <v>8</v>
      </c>
      <c r="J7" s="1">
        <v>0</v>
      </c>
      <c r="K7" s="1">
        <f t="shared" si="1"/>
        <v>8</v>
      </c>
      <c r="L7" s="4">
        <f>IFERROR(I7/I15, 0)</f>
        <v>0.20512820512820512</v>
      </c>
      <c r="M7" s="4">
        <f>IFERROR(J7/J15, 0)</f>
        <v>0</v>
      </c>
    </row>
    <row r="8" spans="1:13">
      <c r="A8" s="1" t="s">
        <v>52</v>
      </c>
      <c r="B8" s="1" t="s">
        <v>14</v>
      </c>
      <c r="C8" s="1">
        <v>5</v>
      </c>
      <c r="D8" s="8">
        <v>1320000000</v>
      </c>
      <c r="E8" s="8">
        <v>135000000</v>
      </c>
      <c r="F8" s="1">
        <f t="shared" si="0"/>
        <v>1455000000</v>
      </c>
      <c r="G8" s="4">
        <f>IFERROR(D8/D15, 0)</f>
        <v>0.1447844685751892</v>
      </c>
      <c r="H8" s="4">
        <f>IFERROR(E8/E15, 0)</f>
        <v>6.3143124415341437E-2</v>
      </c>
      <c r="I8" s="1">
        <v>7</v>
      </c>
      <c r="J8" s="1">
        <v>1</v>
      </c>
      <c r="K8" s="1">
        <f t="shared" si="1"/>
        <v>8</v>
      </c>
      <c r="L8" s="4">
        <f>IFERROR(I8/I15, 0)</f>
        <v>0.17948717948717949</v>
      </c>
      <c r="M8" s="4">
        <f>IFERROR(J8/J15, 0)</f>
        <v>0.14285714285714285</v>
      </c>
    </row>
    <row r="9" spans="1:13">
      <c r="A9" s="1" t="s">
        <v>52</v>
      </c>
      <c r="B9" s="1" t="s">
        <v>14</v>
      </c>
      <c r="C9" s="1">
        <v>6</v>
      </c>
      <c r="D9" s="8">
        <v>559000000</v>
      </c>
      <c r="E9" s="8">
        <v>378000000</v>
      </c>
      <c r="F9" s="1">
        <f t="shared" si="0"/>
        <v>937000000</v>
      </c>
      <c r="G9" s="4">
        <f>IFERROR(D9/D15, 0)</f>
        <v>6.1314028737523306E-2</v>
      </c>
      <c r="H9" s="4">
        <f>IFERROR(E9/E15, 0)</f>
        <v>0.17680074836295603</v>
      </c>
      <c r="I9" s="1">
        <v>3</v>
      </c>
      <c r="J9" s="1">
        <v>3</v>
      </c>
      <c r="K9" s="1">
        <f t="shared" si="1"/>
        <v>6</v>
      </c>
      <c r="L9" s="4">
        <f>IFERROR(I9/I15, 0)</f>
        <v>7.6923076923076927E-2</v>
      </c>
      <c r="M9" s="4">
        <f>IFERROR(J9/J15, 0)</f>
        <v>0.42857142857142855</v>
      </c>
    </row>
    <row r="10" spans="1:13">
      <c r="A10" s="1" t="s">
        <v>52</v>
      </c>
      <c r="B10" s="1" t="s">
        <v>14</v>
      </c>
      <c r="C10" s="1">
        <v>7</v>
      </c>
      <c r="D10" s="8">
        <v>686000000</v>
      </c>
      <c r="E10" s="8">
        <v>0</v>
      </c>
      <c r="F10" s="1">
        <f t="shared" si="0"/>
        <v>686000000</v>
      </c>
      <c r="G10" s="4">
        <f>IFERROR(D10/D15, 0)</f>
        <v>7.5244049577711969E-2</v>
      </c>
      <c r="H10" s="4">
        <f>IFERROR(E10/E15, 0)</f>
        <v>0</v>
      </c>
      <c r="I10" s="1">
        <v>3</v>
      </c>
      <c r="J10" s="1">
        <v>0</v>
      </c>
      <c r="K10" s="1">
        <f t="shared" si="1"/>
        <v>3</v>
      </c>
      <c r="L10" s="4">
        <f>IFERROR(I10/I15, 0)</f>
        <v>7.6923076923076927E-2</v>
      </c>
      <c r="M10" s="4">
        <f>IFERROR(J10/J15, 0)</f>
        <v>0</v>
      </c>
    </row>
    <row r="11" spans="1:13">
      <c r="A11" s="1" t="s">
        <v>52</v>
      </c>
      <c r="B11" s="1" t="s">
        <v>14</v>
      </c>
      <c r="C11" s="1">
        <v>8</v>
      </c>
      <c r="D11" s="8">
        <v>720000000</v>
      </c>
      <c r="E11" s="8">
        <v>0</v>
      </c>
      <c r="F11" s="1">
        <f t="shared" si="0"/>
        <v>720000000</v>
      </c>
      <c r="G11" s="4">
        <f>IFERROR(D11/D15, 0)</f>
        <v>7.8973346495557747E-2</v>
      </c>
      <c r="H11" s="4">
        <f>IFERROR(E11/E15, 0)</f>
        <v>0</v>
      </c>
      <c r="I11" s="1">
        <v>4</v>
      </c>
      <c r="J11" s="1">
        <v>0</v>
      </c>
      <c r="K11" s="1">
        <f t="shared" si="1"/>
        <v>4</v>
      </c>
      <c r="L11" s="4">
        <f>IFERROR(I11/I15, 0)</f>
        <v>0.10256410256410256</v>
      </c>
      <c r="M11" s="4">
        <f>IFERROR(J11/J15, 0)</f>
        <v>0</v>
      </c>
    </row>
    <row r="12" spans="1:13">
      <c r="A12" s="1" t="s">
        <v>52</v>
      </c>
      <c r="B12" s="1" t="s">
        <v>14</v>
      </c>
      <c r="C12" s="1">
        <v>9</v>
      </c>
      <c r="D12" s="8">
        <v>14000000</v>
      </c>
      <c r="E12" s="8">
        <v>290000000</v>
      </c>
      <c r="F12" s="1">
        <f t="shared" si="0"/>
        <v>304000000</v>
      </c>
      <c r="G12" s="4">
        <f>IFERROR(D12/D15, 0)</f>
        <v>1.5355928485247341E-3</v>
      </c>
      <c r="H12" s="4">
        <f>IFERROR(E12/E15, 0)</f>
        <v>0.13564078578110383</v>
      </c>
      <c r="I12" s="1">
        <v>1</v>
      </c>
      <c r="J12" s="1">
        <v>1</v>
      </c>
      <c r="K12" s="1">
        <f t="shared" si="1"/>
        <v>2</v>
      </c>
      <c r="L12" s="4">
        <f>IFERROR(I12/I15, 0)</f>
        <v>2.564102564102564E-2</v>
      </c>
      <c r="M12" s="4">
        <f>IFERROR(J12/J15, 0)</f>
        <v>0.14285714285714285</v>
      </c>
    </row>
    <row r="13" spans="1:13">
      <c r="A13" s="1" t="s">
        <v>52</v>
      </c>
      <c r="B13" s="1" t="s">
        <v>14</v>
      </c>
      <c r="C13" s="1">
        <v>12</v>
      </c>
      <c r="D13" s="8">
        <v>235000000</v>
      </c>
      <c r="E13" s="8">
        <v>0</v>
      </c>
      <c r="F13" s="1">
        <f t="shared" si="0"/>
        <v>235000000</v>
      </c>
      <c r="G13" s="4">
        <f>IFERROR(D13/D15, 0)</f>
        <v>2.577602281452232E-2</v>
      </c>
      <c r="H13" s="4">
        <f>IFERROR(E13/E15, 0)</f>
        <v>0</v>
      </c>
      <c r="I13" s="1">
        <v>1</v>
      </c>
      <c r="J13" s="1">
        <v>0</v>
      </c>
      <c r="K13" s="1">
        <f t="shared" si="1"/>
        <v>1</v>
      </c>
      <c r="L13" s="4">
        <f>IFERROR(I13/I15, 0)</f>
        <v>2.564102564102564E-2</v>
      </c>
      <c r="M13" s="4">
        <f>IFERROR(J13/J15, 0)</f>
        <v>0</v>
      </c>
    </row>
    <row r="14" spans="1:13">
      <c r="A14" s="1" t="s">
        <v>52</v>
      </c>
      <c r="B14" s="1" t="s">
        <v>14</v>
      </c>
      <c r="C14" s="1">
        <v>13</v>
      </c>
      <c r="D14" s="8">
        <v>0</v>
      </c>
      <c r="E14" s="8">
        <v>260000000</v>
      </c>
      <c r="F14" s="1">
        <f t="shared" si="0"/>
        <v>260000000</v>
      </c>
      <c r="G14" s="4">
        <f>IFERROR(D14/D15, 0)</f>
        <v>0</v>
      </c>
      <c r="H14" s="4">
        <f>IFERROR(E14/E15, 0)</f>
        <v>0.12160898035547241</v>
      </c>
      <c r="I14" s="1">
        <v>0</v>
      </c>
      <c r="J14" s="1">
        <v>1</v>
      </c>
      <c r="K14" s="1">
        <f t="shared" si="1"/>
        <v>1</v>
      </c>
      <c r="L14" s="4">
        <f>IFERROR(I14/I15, 0)</f>
        <v>0</v>
      </c>
      <c r="M14" s="4">
        <f>IFERROR(J14/J15, 0)</f>
        <v>0.14285714285714285</v>
      </c>
    </row>
    <row r="15" spans="1:13" ht="19">
      <c r="A15" s="3"/>
      <c r="B15" s="3" t="s">
        <v>16</v>
      </c>
      <c r="C15" s="3"/>
      <c r="D15" s="10">
        <f>SUM(D3:D14)</f>
        <v>9117000000</v>
      </c>
      <c r="E15" s="10">
        <f>SUM(E3:E14)</f>
        <v>2138000000</v>
      </c>
      <c r="F15" s="3">
        <f>SUM(F3:F14)</f>
        <v>11255000000</v>
      </c>
      <c r="G15" s="6"/>
      <c r="H15" s="6"/>
      <c r="I15" s="3">
        <f>SUM(I3:I14)</f>
        <v>39</v>
      </c>
      <c r="J15" s="3">
        <f>SUM(J3:J14)</f>
        <v>7</v>
      </c>
      <c r="K15" s="3">
        <f>SUM(K3:K14)</f>
        <v>46</v>
      </c>
      <c r="L15" s="6"/>
      <c r="M15" s="6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101-6252-4424-B849-447D458B5337}">
  <sheetPr codeName="Sheet44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6.6640625" style="11" bestFit="1" customWidth="1"/>
    <col min="5" max="5" width="23.5" style="11" bestFit="1" customWidth="1"/>
    <col min="6" max="6" width="16.3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19</v>
      </c>
      <c r="B3" s="1" t="s">
        <v>14</v>
      </c>
      <c r="C3" s="1">
        <v>0</v>
      </c>
      <c r="D3" s="8">
        <v>163799364583</v>
      </c>
      <c r="E3" s="8">
        <v>0</v>
      </c>
      <c r="F3" s="1">
        <f t="shared" ref="F3:F22" si="0">SUM(D3:E3)</f>
        <v>163799364583</v>
      </c>
      <c r="G3" s="4">
        <f>IFERROR(D3/D23, 0)</f>
        <v>0.2261377780026553</v>
      </c>
      <c r="H3" s="4">
        <f>IFERROR(E3/E23, 0)</f>
        <v>0</v>
      </c>
      <c r="I3" s="1">
        <v>587</v>
      </c>
      <c r="J3" s="1">
        <v>0</v>
      </c>
      <c r="K3" s="1">
        <f t="shared" ref="K3:K22" si="1">SUM(I3:J3)</f>
        <v>587</v>
      </c>
      <c r="L3" s="4">
        <f>IFERROR(I3/I23, 0)</f>
        <v>0.17995095033721642</v>
      </c>
      <c r="M3" s="4">
        <f>IFERROR(J3/J23, 0)</f>
        <v>0</v>
      </c>
    </row>
    <row r="4" spans="1:13">
      <c r="A4" s="1" t="s">
        <v>19</v>
      </c>
      <c r="B4" s="1" t="s">
        <v>14</v>
      </c>
      <c r="C4" s="1">
        <v>1</v>
      </c>
      <c r="D4" s="8">
        <v>112087458412.95</v>
      </c>
      <c r="E4" s="8">
        <v>0</v>
      </c>
      <c r="F4" s="1">
        <f t="shared" si="0"/>
        <v>112087458412.95</v>
      </c>
      <c r="G4" s="4">
        <f>IFERROR(D4/D23, 0)</f>
        <v>0.15474546468478925</v>
      </c>
      <c r="H4" s="4">
        <f>IFERROR(E4/E23, 0)</f>
        <v>0</v>
      </c>
      <c r="I4" s="1">
        <v>446</v>
      </c>
      <c r="J4" s="1">
        <v>0</v>
      </c>
      <c r="K4" s="1">
        <f t="shared" si="1"/>
        <v>446</v>
      </c>
      <c r="L4" s="4">
        <f>IFERROR(I4/I23, 0)</f>
        <v>0.1367259350091968</v>
      </c>
      <c r="M4" s="4">
        <f>IFERROR(J4/J23, 0)</f>
        <v>0</v>
      </c>
    </row>
    <row r="5" spans="1:13">
      <c r="A5" s="1" t="s">
        <v>19</v>
      </c>
      <c r="B5" s="1" t="s">
        <v>14</v>
      </c>
      <c r="C5" s="1">
        <v>2</v>
      </c>
      <c r="D5" s="8">
        <v>84241793244.850006</v>
      </c>
      <c r="E5" s="8">
        <v>0</v>
      </c>
      <c r="F5" s="1">
        <f t="shared" si="0"/>
        <v>84241793244.850006</v>
      </c>
      <c r="G5" s="4">
        <f>IFERROR(D5/D23, 0)</f>
        <v>0.11630235555459913</v>
      </c>
      <c r="H5" s="4">
        <f>IFERROR(E5/E23, 0)</f>
        <v>0</v>
      </c>
      <c r="I5" s="1">
        <v>346</v>
      </c>
      <c r="J5" s="1">
        <v>0</v>
      </c>
      <c r="K5" s="1">
        <f t="shared" si="1"/>
        <v>346</v>
      </c>
      <c r="L5" s="4">
        <f>IFERROR(I5/I23, 0)</f>
        <v>0.10606989576946659</v>
      </c>
      <c r="M5" s="4">
        <f>IFERROR(J5/J23, 0)</f>
        <v>0</v>
      </c>
    </row>
    <row r="6" spans="1:13">
      <c r="A6" s="1" t="s">
        <v>19</v>
      </c>
      <c r="B6" s="1" t="s">
        <v>14</v>
      </c>
      <c r="C6" s="1">
        <v>3</v>
      </c>
      <c r="D6" s="8">
        <v>91357276149</v>
      </c>
      <c r="E6" s="8">
        <v>0</v>
      </c>
      <c r="F6" s="1">
        <f t="shared" si="0"/>
        <v>91357276149</v>
      </c>
      <c r="G6" s="4">
        <f>IFERROR(D6/D23, 0)</f>
        <v>0.12612583379248332</v>
      </c>
      <c r="H6" s="4">
        <f>IFERROR(E6/E23, 0)</f>
        <v>0</v>
      </c>
      <c r="I6" s="1">
        <v>400</v>
      </c>
      <c r="J6" s="1">
        <v>0</v>
      </c>
      <c r="K6" s="1">
        <f t="shared" si="1"/>
        <v>400</v>
      </c>
      <c r="L6" s="4">
        <f>IFERROR(I6/I23, 0)</f>
        <v>0.12262415695892091</v>
      </c>
      <c r="M6" s="4">
        <f>IFERROR(J6/J23, 0)</f>
        <v>0</v>
      </c>
    </row>
    <row r="7" spans="1:13">
      <c r="A7" s="1" t="s">
        <v>19</v>
      </c>
      <c r="B7" s="1" t="s">
        <v>14</v>
      </c>
      <c r="C7" s="1">
        <v>4</v>
      </c>
      <c r="D7" s="8">
        <v>67217132880.949997</v>
      </c>
      <c r="E7" s="8">
        <v>0</v>
      </c>
      <c r="F7" s="1">
        <f t="shared" si="0"/>
        <v>67217132880.949997</v>
      </c>
      <c r="G7" s="4">
        <f>IFERROR(D7/D23, 0)</f>
        <v>9.2798486197453942E-2</v>
      </c>
      <c r="H7" s="4">
        <f>IFERROR(E7/E23, 0)</f>
        <v>0</v>
      </c>
      <c r="I7" s="1">
        <v>325</v>
      </c>
      <c r="J7" s="1">
        <v>0</v>
      </c>
      <c r="K7" s="1">
        <f t="shared" si="1"/>
        <v>325</v>
      </c>
      <c r="L7" s="4">
        <f>IFERROR(I7/I23, 0)</f>
        <v>9.9632127529123232E-2</v>
      </c>
      <c r="M7" s="4">
        <f>IFERROR(J7/J23, 0)</f>
        <v>0</v>
      </c>
    </row>
    <row r="8" spans="1:13">
      <c r="A8" s="1" t="s">
        <v>19</v>
      </c>
      <c r="B8" s="1" t="s">
        <v>14</v>
      </c>
      <c r="C8" s="1">
        <v>5</v>
      </c>
      <c r="D8" s="8">
        <v>67165574951.300003</v>
      </c>
      <c r="E8" s="8">
        <v>0</v>
      </c>
      <c r="F8" s="1">
        <f t="shared" si="0"/>
        <v>67165574951.300003</v>
      </c>
      <c r="G8" s="4">
        <f>IFERROR(D8/D23, 0)</f>
        <v>9.2727306460712297E-2</v>
      </c>
      <c r="H8" s="4">
        <f>IFERROR(E8/E23, 0)</f>
        <v>0</v>
      </c>
      <c r="I8" s="1">
        <v>371</v>
      </c>
      <c r="J8" s="1">
        <v>0</v>
      </c>
      <c r="K8" s="1">
        <f t="shared" si="1"/>
        <v>371</v>
      </c>
      <c r="L8" s="4">
        <f>IFERROR(I8/I23, 0)</f>
        <v>0.11373390557939914</v>
      </c>
      <c r="M8" s="4">
        <f>IFERROR(J8/J23, 0)</f>
        <v>0</v>
      </c>
    </row>
    <row r="9" spans="1:13">
      <c r="A9" s="1" t="s">
        <v>19</v>
      </c>
      <c r="B9" s="1" t="s">
        <v>14</v>
      </c>
      <c r="C9" s="1">
        <v>6</v>
      </c>
      <c r="D9" s="8">
        <v>67967033568.949997</v>
      </c>
      <c r="E9" s="8">
        <v>0</v>
      </c>
      <c r="F9" s="1">
        <f t="shared" si="0"/>
        <v>67967033568.949997</v>
      </c>
      <c r="G9" s="4">
        <f>IFERROR(D9/D23, 0)</f>
        <v>9.3833782492642279E-2</v>
      </c>
      <c r="H9" s="4">
        <f>IFERROR(E9/E23, 0)</f>
        <v>0</v>
      </c>
      <c r="I9" s="1">
        <v>362</v>
      </c>
      <c r="J9" s="1">
        <v>0</v>
      </c>
      <c r="K9" s="1">
        <f t="shared" si="1"/>
        <v>362</v>
      </c>
      <c r="L9" s="4">
        <f>IFERROR(I9/I23, 0)</f>
        <v>0.11097486204782342</v>
      </c>
      <c r="M9" s="4">
        <f>IFERROR(J9/J23, 0)</f>
        <v>0</v>
      </c>
    </row>
    <row r="10" spans="1:13">
      <c r="A10" s="1" t="s">
        <v>19</v>
      </c>
      <c r="B10" s="1" t="s">
        <v>14</v>
      </c>
      <c r="C10" s="1">
        <v>7</v>
      </c>
      <c r="D10" s="8">
        <v>43628630347.849998</v>
      </c>
      <c r="E10" s="8">
        <v>0</v>
      </c>
      <c r="F10" s="1">
        <f t="shared" si="0"/>
        <v>43628630347.849998</v>
      </c>
      <c r="G10" s="4">
        <f>IFERROR(D10/D23, 0)</f>
        <v>6.0232721593756228E-2</v>
      </c>
      <c r="H10" s="4">
        <f>IFERROR(E10/E23, 0)</f>
        <v>0</v>
      </c>
      <c r="I10" s="1">
        <v>246</v>
      </c>
      <c r="J10" s="1">
        <v>0</v>
      </c>
      <c r="K10" s="1">
        <f t="shared" si="1"/>
        <v>246</v>
      </c>
      <c r="L10" s="4">
        <f>IFERROR(I10/I23, 0)</f>
        <v>7.5413856529736353E-2</v>
      </c>
      <c r="M10" s="4">
        <f>IFERROR(J10/J23, 0)</f>
        <v>0</v>
      </c>
    </row>
    <row r="11" spans="1:13">
      <c r="A11" s="1" t="s">
        <v>19</v>
      </c>
      <c r="B11" s="1" t="s">
        <v>14</v>
      </c>
      <c r="C11" s="1">
        <v>8</v>
      </c>
      <c r="D11" s="8">
        <v>22019320778.849998</v>
      </c>
      <c r="E11" s="8">
        <v>0</v>
      </c>
      <c r="F11" s="1">
        <f t="shared" si="0"/>
        <v>22019320778.849998</v>
      </c>
      <c r="G11" s="4">
        <f>IFERROR(D11/D23, 0)</f>
        <v>3.0399386998437878E-2</v>
      </c>
      <c r="H11" s="4">
        <f>IFERROR(E11/E23, 0)</f>
        <v>0</v>
      </c>
      <c r="I11" s="1">
        <v>136</v>
      </c>
      <c r="J11" s="1">
        <v>0</v>
      </c>
      <c r="K11" s="1">
        <f t="shared" si="1"/>
        <v>136</v>
      </c>
      <c r="L11" s="4">
        <f>IFERROR(I11/I23, 0)</f>
        <v>4.1692213366033105E-2</v>
      </c>
      <c r="M11" s="4">
        <f>IFERROR(J11/J23, 0)</f>
        <v>0</v>
      </c>
    </row>
    <row r="12" spans="1:13">
      <c r="A12" s="1" t="s">
        <v>19</v>
      </c>
      <c r="B12" s="1" t="s">
        <v>14</v>
      </c>
      <c r="C12" s="1">
        <v>9</v>
      </c>
      <c r="D12" s="8">
        <v>1799900000</v>
      </c>
      <c r="E12" s="8">
        <v>0</v>
      </c>
      <c r="F12" s="1">
        <f t="shared" si="0"/>
        <v>1799900000</v>
      </c>
      <c r="G12" s="4">
        <f>IFERROR(D12/D23, 0)</f>
        <v>2.4849021097437308E-3</v>
      </c>
      <c r="H12" s="4">
        <f>IFERROR(E12/E23, 0)</f>
        <v>0</v>
      </c>
      <c r="I12" s="1">
        <v>12</v>
      </c>
      <c r="J12" s="1">
        <v>0</v>
      </c>
      <c r="K12" s="1">
        <f t="shared" si="1"/>
        <v>12</v>
      </c>
      <c r="L12" s="4">
        <f>IFERROR(I12/I23, 0)</f>
        <v>3.678724708767627E-3</v>
      </c>
      <c r="M12" s="4">
        <f>IFERROR(J12/J23, 0)</f>
        <v>0</v>
      </c>
    </row>
    <row r="13" spans="1:13">
      <c r="A13" s="1" t="s">
        <v>19</v>
      </c>
      <c r="B13" s="1" t="s">
        <v>14</v>
      </c>
      <c r="C13" s="1">
        <v>10</v>
      </c>
      <c r="D13" s="8">
        <v>1034170751</v>
      </c>
      <c r="E13" s="8">
        <v>0</v>
      </c>
      <c r="F13" s="1">
        <f t="shared" si="0"/>
        <v>1034170751</v>
      </c>
      <c r="G13" s="4">
        <f>IFERROR(D13/D23, 0)</f>
        <v>1.4277532535113943E-3</v>
      </c>
      <c r="H13" s="4">
        <f>IFERROR(E13/E23, 0)</f>
        <v>0</v>
      </c>
      <c r="I13" s="1">
        <v>11</v>
      </c>
      <c r="J13" s="1">
        <v>0</v>
      </c>
      <c r="K13" s="1">
        <f t="shared" si="1"/>
        <v>11</v>
      </c>
      <c r="L13" s="4">
        <f>IFERROR(I13/I23, 0)</f>
        <v>3.3721643163703249E-3</v>
      </c>
      <c r="M13" s="4">
        <f>IFERROR(J13/J23, 0)</f>
        <v>0</v>
      </c>
    </row>
    <row r="14" spans="1:13">
      <c r="A14" s="1" t="s">
        <v>19</v>
      </c>
      <c r="B14" s="1" t="s">
        <v>14</v>
      </c>
      <c r="C14" s="1">
        <v>11</v>
      </c>
      <c r="D14" s="8">
        <v>663000000</v>
      </c>
      <c r="E14" s="8">
        <v>0</v>
      </c>
      <c r="F14" s="1">
        <f t="shared" si="0"/>
        <v>663000000</v>
      </c>
      <c r="G14" s="4">
        <f>IFERROR(D14/D23, 0)</f>
        <v>9.1532312837385062E-4</v>
      </c>
      <c r="H14" s="4">
        <f>IFERROR(E14/E23, 0)</f>
        <v>0</v>
      </c>
      <c r="I14" s="1">
        <v>6</v>
      </c>
      <c r="J14" s="1">
        <v>0</v>
      </c>
      <c r="K14" s="1">
        <f t="shared" si="1"/>
        <v>6</v>
      </c>
      <c r="L14" s="4">
        <f>IFERROR(I14/I23, 0)</f>
        <v>1.8393623543838135E-3</v>
      </c>
      <c r="M14" s="4">
        <f>IFERROR(J14/J23, 0)</f>
        <v>0</v>
      </c>
    </row>
    <row r="15" spans="1:13">
      <c r="A15" s="1" t="s">
        <v>19</v>
      </c>
      <c r="B15" s="1" t="s">
        <v>14</v>
      </c>
      <c r="C15" s="1">
        <v>12</v>
      </c>
      <c r="D15" s="8">
        <v>725112651</v>
      </c>
      <c r="E15" s="8">
        <v>0</v>
      </c>
      <c r="F15" s="1">
        <f t="shared" si="0"/>
        <v>725112651</v>
      </c>
      <c r="G15" s="4">
        <f>IFERROR(D15/D23, 0)</f>
        <v>1.0010744798443078E-3</v>
      </c>
      <c r="H15" s="4">
        <f>IFERROR(E15/E23, 0)</f>
        <v>0</v>
      </c>
      <c r="I15" s="1">
        <v>6</v>
      </c>
      <c r="J15" s="1">
        <v>0</v>
      </c>
      <c r="K15" s="1">
        <f t="shared" si="1"/>
        <v>6</v>
      </c>
      <c r="L15" s="4">
        <f>IFERROR(I15/I23, 0)</f>
        <v>1.8393623543838135E-3</v>
      </c>
      <c r="M15" s="4">
        <f>IFERROR(J15/J23, 0)</f>
        <v>0</v>
      </c>
    </row>
    <row r="16" spans="1:13">
      <c r="A16" s="1" t="s">
        <v>19</v>
      </c>
      <c r="B16" s="1" t="s">
        <v>14</v>
      </c>
      <c r="C16" s="1">
        <v>13</v>
      </c>
      <c r="D16" s="8">
        <v>180000000</v>
      </c>
      <c r="E16" s="8">
        <v>422812127</v>
      </c>
      <c r="F16" s="1">
        <f t="shared" si="0"/>
        <v>602812127</v>
      </c>
      <c r="G16" s="4">
        <f>IFERROR(D16/D23, 0)</f>
        <v>2.4850401675308159E-4</v>
      </c>
      <c r="H16" s="4">
        <f>IFERROR(E16/E23, 0)</f>
        <v>0.34490861014825142</v>
      </c>
      <c r="I16" s="1">
        <v>2</v>
      </c>
      <c r="J16" s="1">
        <v>5</v>
      </c>
      <c r="K16" s="1">
        <f t="shared" si="1"/>
        <v>7</v>
      </c>
      <c r="L16" s="4">
        <f>IFERROR(I16/I23, 0)</f>
        <v>6.131207847946045E-4</v>
      </c>
      <c r="M16" s="4">
        <f>IFERROR(J16/J23, 0)</f>
        <v>0.5</v>
      </c>
    </row>
    <row r="17" spans="1:13">
      <c r="A17" s="1" t="s">
        <v>19</v>
      </c>
      <c r="B17" s="1" t="s">
        <v>14</v>
      </c>
      <c r="C17" s="1">
        <v>14</v>
      </c>
      <c r="D17" s="8">
        <v>207850001</v>
      </c>
      <c r="E17" s="8">
        <v>0</v>
      </c>
      <c r="F17" s="1">
        <f t="shared" si="0"/>
        <v>207850001</v>
      </c>
      <c r="G17" s="4">
        <f>IFERROR(D17/D23, 0)</f>
        <v>2.8695311183684458E-4</v>
      </c>
      <c r="H17" s="4">
        <f>IFERROR(E17/E23, 0)</f>
        <v>0</v>
      </c>
      <c r="I17" s="1">
        <v>3</v>
      </c>
      <c r="J17" s="1">
        <v>0</v>
      </c>
      <c r="K17" s="1">
        <f t="shared" si="1"/>
        <v>3</v>
      </c>
      <c r="L17" s="4">
        <f>IFERROR(I17/I23, 0)</f>
        <v>9.1968117719190676E-4</v>
      </c>
      <c r="M17" s="4">
        <f>IFERROR(J17/J23, 0)</f>
        <v>0</v>
      </c>
    </row>
    <row r="18" spans="1:13">
      <c r="A18" s="1" t="s">
        <v>19</v>
      </c>
      <c r="B18" s="1" t="s">
        <v>14</v>
      </c>
      <c r="C18" s="1">
        <v>15</v>
      </c>
      <c r="D18" s="8">
        <v>120750000</v>
      </c>
      <c r="E18" s="8">
        <v>0</v>
      </c>
      <c r="F18" s="1">
        <f t="shared" si="0"/>
        <v>120750000</v>
      </c>
      <c r="G18" s="4">
        <f>IFERROR(D18/D23, 0)</f>
        <v>1.6670477790519224E-4</v>
      </c>
      <c r="H18" s="4">
        <f>IFERROR(E18/E23, 0)</f>
        <v>0</v>
      </c>
      <c r="I18" s="1">
        <v>2</v>
      </c>
      <c r="J18" s="1">
        <v>0</v>
      </c>
      <c r="K18" s="1">
        <f t="shared" si="1"/>
        <v>2</v>
      </c>
      <c r="L18" s="4">
        <f>IFERROR(I18/I23, 0)</f>
        <v>6.131207847946045E-4</v>
      </c>
      <c r="M18" s="4">
        <f>IFERROR(J18/J23, 0)</f>
        <v>0</v>
      </c>
    </row>
    <row r="19" spans="1:13">
      <c r="A19" s="1" t="s">
        <v>19</v>
      </c>
      <c r="B19" s="1" t="s">
        <v>14</v>
      </c>
      <c r="C19" s="1">
        <v>16</v>
      </c>
      <c r="D19" s="8">
        <v>0</v>
      </c>
      <c r="E19" s="8">
        <v>80000000</v>
      </c>
      <c r="F19" s="1">
        <f t="shared" si="0"/>
        <v>80000000</v>
      </c>
      <c r="G19" s="4">
        <f>IFERROR(D19/D23, 0)</f>
        <v>0</v>
      </c>
      <c r="H19" s="4">
        <f>IFERROR(E19/E23, 0)</f>
        <v>6.5259927636512921E-2</v>
      </c>
      <c r="I19" s="1">
        <v>0</v>
      </c>
      <c r="J19" s="1">
        <v>1</v>
      </c>
      <c r="K19" s="1">
        <f t="shared" si="1"/>
        <v>1</v>
      </c>
      <c r="L19" s="4">
        <f>IFERROR(I19/I23, 0)</f>
        <v>0</v>
      </c>
      <c r="M19" s="4">
        <f>IFERROR(J19/J23, 0)</f>
        <v>0.1</v>
      </c>
    </row>
    <row r="20" spans="1:13">
      <c r="A20" s="1" t="s">
        <v>19</v>
      </c>
      <c r="B20" s="1" t="s">
        <v>14</v>
      </c>
      <c r="C20" s="1">
        <v>17</v>
      </c>
      <c r="D20" s="8">
        <v>0</v>
      </c>
      <c r="E20" s="8">
        <v>561935000</v>
      </c>
      <c r="F20" s="1">
        <f t="shared" si="0"/>
        <v>561935000</v>
      </c>
      <c r="G20" s="4">
        <f>IFERROR(D20/D23, 0)</f>
        <v>0</v>
      </c>
      <c r="H20" s="4">
        <f>IFERROR(E20/E23, 0)</f>
        <v>0.45839796795529864</v>
      </c>
      <c r="I20" s="1">
        <v>0</v>
      </c>
      <c r="J20" s="1">
        <v>3</v>
      </c>
      <c r="K20" s="1">
        <f t="shared" si="1"/>
        <v>3</v>
      </c>
      <c r="L20" s="4">
        <f>IFERROR(I20/I23, 0)</f>
        <v>0</v>
      </c>
      <c r="M20" s="4">
        <f>IFERROR(J20/J23, 0)</f>
        <v>0.3</v>
      </c>
    </row>
    <row r="21" spans="1:13">
      <c r="A21" s="1" t="s">
        <v>19</v>
      </c>
      <c r="B21" s="1" t="s">
        <v>14</v>
      </c>
      <c r="C21" s="1">
        <v>18</v>
      </c>
      <c r="D21" s="8">
        <v>0</v>
      </c>
      <c r="E21" s="8">
        <v>161120000</v>
      </c>
      <c r="F21" s="1">
        <f t="shared" si="0"/>
        <v>161120000</v>
      </c>
      <c r="G21" s="4">
        <f>IFERROR(D21/D23, 0)</f>
        <v>0</v>
      </c>
      <c r="H21" s="4">
        <f>IFERROR(E21/E23, 0)</f>
        <v>0.13143349425993703</v>
      </c>
      <c r="I21" s="1">
        <v>0</v>
      </c>
      <c r="J21" s="1">
        <v>1</v>
      </c>
      <c r="K21" s="1">
        <f t="shared" si="1"/>
        <v>1</v>
      </c>
      <c r="L21" s="4">
        <f>IFERROR(I21/I23, 0)</f>
        <v>0</v>
      </c>
      <c r="M21" s="4">
        <f>IFERROR(J21/J23, 0)</f>
        <v>0.1</v>
      </c>
    </row>
    <row r="22" spans="1:13">
      <c r="A22" s="1" t="s">
        <v>19</v>
      </c>
      <c r="B22" s="1" t="s">
        <v>14</v>
      </c>
      <c r="C22" s="1">
        <v>19</v>
      </c>
      <c r="D22" s="8">
        <v>120000000</v>
      </c>
      <c r="E22" s="8">
        <v>0</v>
      </c>
      <c r="F22" s="1">
        <f t="shared" si="0"/>
        <v>120000000</v>
      </c>
      <c r="G22" s="4">
        <f>IFERROR(D22/D23, 0)</f>
        <v>1.656693445020544E-4</v>
      </c>
      <c r="H22" s="4">
        <f>IFERROR(E22/E23, 0)</f>
        <v>0</v>
      </c>
      <c r="I22" s="1">
        <v>1</v>
      </c>
      <c r="J22" s="1">
        <v>0</v>
      </c>
      <c r="K22" s="1">
        <f t="shared" si="1"/>
        <v>1</v>
      </c>
      <c r="L22" s="4">
        <f>IFERROR(I22/I23, 0)</f>
        <v>3.0656039239730225E-4</v>
      </c>
      <c r="M22" s="4">
        <f>IFERROR(J22/J23, 0)</f>
        <v>0</v>
      </c>
    </row>
    <row r="23" spans="1:13" ht="19">
      <c r="A23" s="3"/>
      <c r="B23" s="3" t="s">
        <v>16</v>
      </c>
      <c r="C23" s="3"/>
      <c r="D23" s="10">
        <f>SUM(D3:D22)</f>
        <v>724334368320.69995</v>
      </c>
      <c r="E23" s="10">
        <f>SUM(E3:E22)</f>
        <v>1225867127</v>
      </c>
      <c r="F23" s="3">
        <f>SUM(F3:F22)</f>
        <v>725560235447.69995</v>
      </c>
      <c r="G23" s="6"/>
      <c r="H23" s="6"/>
      <c r="I23" s="3">
        <f>SUM(I3:I22)</f>
        <v>3262</v>
      </c>
      <c r="J23" s="3">
        <f>SUM(J3:J22)</f>
        <v>10</v>
      </c>
      <c r="K23" s="3">
        <f>SUM(K3:K22)</f>
        <v>3272</v>
      </c>
      <c r="L23" s="6"/>
      <c r="M23" s="6"/>
    </row>
    <row r="24" spans="1:13">
      <c r="A24" s="1" t="s">
        <v>19</v>
      </c>
      <c r="B24" s="1" t="s">
        <v>15</v>
      </c>
      <c r="C24" s="1">
        <v>1</v>
      </c>
      <c r="D24" s="8">
        <v>897341000</v>
      </c>
      <c r="E24" s="8">
        <v>2060024500</v>
      </c>
      <c r="F24" s="1">
        <f t="shared" ref="F24:F33" si="2">SUM(D24:E24)</f>
        <v>2957365500</v>
      </c>
      <c r="G24" s="4">
        <f>IFERROR(D24/D34, 0)</f>
        <v>0.36129550355857998</v>
      </c>
      <c r="H24" s="4">
        <f>IFERROR(E24/E34, 0)</f>
        <v>0.38026513245357457</v>
      </c>
      <c r="I24" s="1">
        <v>44</v>
      </c>
      <c r="J24" s="1">
        <v>96</v>
      </c>
      <c r="K24" s="1">
        <f t="shared" ref="K24:K33" si="3">SUM(I24:J24)</f>
        <v>140</v>
      </c>
      <c r="L24" s="4">
        <f>IFERROR(I24/I34, 0)</f>
        <v>0.27500000000000002</v>
      </c>
      <c r="M24" s="4">
        <f>IFERROR(J24/J34, 0)</f>
        <v>0.35424354243542433</v>
      </c>
    </row>
    <row r="25" spans="1:13">
      <c r="A25" s="1" t="s">
        <v>19</v>
      </c>
      <c r="B25" s="1" t="s">
        <v>15</v>
      </c>
      <c r="C25" s="1">
        <v>2</v>
      </c>
      <c r="D25" s="8">
        <v>349535080</v>
      </c>
      <c r="E25" s="8">
        <v>1124276780</v>
      </c>
      <c r="F25" s="1">
        <f t="shared" si="2"/>
        <v>1473811860</v>
      </c>
      <c r="G25" s="4">
        <f>IFERROR(D25/D34, 0)</f>
        <v>0.14073295741528422</v>
      </c>
      <c r="H25" s="4">
        <f>IFERROR(E25/E34, 0)</f>
        <v>0.20753309422348051</v>
      </c>
      <c r="I25" s="1">
        <v>21</v>
      </c>
      <c r="J25" s="1">
        <v>56</v>
      </c>
      <c r="K25" s="1">
        <f t="shared" si="3"/>
        <v>77</v>
      </c>
      <c r="L25" s="4">
        <f>IFERROR(I25/I34, 0)</f>
        <v>0.13125000000000001</v>
      </c>
      <c r="M25" s="4">
        <f>IFERROR(J25/J34, 0)</f>
        <v>0.20664206642066421</v>
      </c>
    </row>
    <row r="26" spans="1:13">
      <c r="A26" s="1" t="s">
        <v>19</v>
      </c>
      <c r="B26" s="1" t="s">
        <v>15</v>
      </c>
      <c r="C26" s="1">
        <v>3</v>
      </c>
      <c r="D26" s="8">
        <v>379420000</v>
      </c>
      <c r="E26" s="8">
        <v>583702482</v>
      </c>
      <c r="F26" s="1">
        <f t="shared" si="2"/>
        <v>963122482</v>
      </c>
      <c r="G26" s="4">
        <f>IFERROR(D26/D34, 0)</f>
        <v>0.15276549267245831</v>
      </c>
      <c r="H26" s="4">
        <f>IFERROR(E26/E34, 0)</f>
        <v>0.10774711739166706</v>
      </c>
      <c r="I26" s="1">
        <v>21</v>
      </c>
      <c r="J26" s="1">
        <v>35</v>
      </c>
      <c r="K26" s="1">
        <f t="shared" si="3"/>
        <v>56</v>
      </c>
      <c r="L26" s="4">
        <f>IFERROR(I26/I34, 0)</f>
        <v>0.13125000000000001</v>
      </c>
      <c r="M26" s="4">
        <f>IFERROR(J26/J34, 0)</f>
        <v>0.12915129151291513</v>
      </c>
    </row>
    <row r="27" spans="1:13">
      <c r="A27" s="1" t="s">
        <v>19</v>
      </c>
      <c r="B27" s="1" t="s">
        <v>15</v>
      </c>
      <c r="C27" s="1">
        <v>4</v>
      </c>
      <c r="D27" s="8">
        <v>319220000</v>
      </c>
      <c r="E27" s="8">
        <v>560550000</v>
      </c>
      <c r="F27" s="1">
        <f t="shared" si="2"/>
        <v>879770000</v>
      </c>
      <c r="G27" s="4">
        <f>IFERROR(D27/D34, 0)</f>
        <v>0.12852722727031296</v>
      </c>
      <c r="H27" s="4">
        <f>IFERROR(E27/E34, 0)</f>
        <v>0.10347334218445034</v>
      </c>
      <c r="I27" s="1">
        <v>26</v>
      </c>
      <c r="J27" s="1">
        <v>36</v>
      </c>
      <c r="K27" s="1">
        <f t="shared" si="3"/>
        <v>62</v>
      </c>
      <c r="L27" s="4">
        <f>IFERROR(I27/I34, 0)</f>
        <v>0.16250000000000001</v>
      </c>
      <c r="M27" s="4">
        <f>IFERROR(J27/J34, 0)</f>
        <v>0.13284132841328414</v>
      </c>
    </row>
    <row r="28" spans="1:13">
      <c r="A28" s="1" t="s">
        <v>19</v>
      </c>
      <c r="B28" s="1" t="s">
        <v>15</v>
      </c>
      <c r="C28" s="1">
        <v>5</v>
      </c>
      <c r="D28" s="8">
        <v>198580000</v>
      </c>
      <c r="E28" s="8">
        <v>255720000</v>
      </c>
      <c r="F28" s="1">
        <f t="shared" si="2"/>
        <v>454300000</v>
      </c>
      <c r="G28" s="4">
        <f>IFERROR(D28/D34, 0)</f>
        <v>7.9954065507608377E-2</v>
      </c>
      <c r="H28" s="4">
        <f>IFERROR(E28/E34, 0)</f>
        <v>4.7204001540286582E-2</v>
      </c>
      <c r="I28" s="1">
        <v>23</v>
      </c>
      <c r="J28" s="1">
        <v>21</v>
      </c>
      <c r="K28" s="1">
        <f t="shared" si="3"/>
        <v>44</v>
      </c>
      <c r="L28" s="4">
        <f>IFERROR(I28/I34, 0)</f>
        <v>0.14374999999999999</v>
      </c>
      <c r="M28" s="4">
        <f>IFERROR(J28/J34, 0)</f>
        <v>7.7490774907749083E-2</v>
      </c>
    </row>
    <row r="29" spans="1:13">
      <c r="A29" s="1" t="s">
        <v>19</v>
      </c>
      <c r="B29" s="1" t="s">
        <v>15</v>
      </c>
      <c r="C29" s="1">
        <v>6</v>
      </c>
      <c r="D29" s="8">
        <v>272480000</v>
      </c>
      <c r="E29" s="8">
        <v>110573575</v>
      </c>
      <c r="F29" s="1">
        <f t="shared" si="2"/>
        <v>383053575</v>
      </c>
      <c r="G29" s="4">
        <f>IFERROR(D29/D34, 0)</f>
        <v>0.10970834811921207</v>
      </c>
      <c r="H29" s="4">
        <f>IFERROR(E29/E34, 0)</f>
        <v>2.0411055860374602E-2</v>
      </c>
      <c r="I29" s="1">
        <v>16</v>
      </c>
      <c r="J29" s="1">
        <v>12</v>
      </c>
      <c r="K29" s="1">
        <f t="shared" si="3"/>
        <v>28</v>
      </c>
      <c r="L29" s="4">
        <f>IFERROR(I29/I34, 0)</f>
        <v>0.1</v>
      </c>
      <c r="M29" s="4">
        <f>IFERROR(J29/J34, 0)</f>
        <v>4.4280442804428041E-2</v>
      </c>
    </row>
    <row r="30" spans="1:13">
      <c r="A30" s="1" t="s">
        <v>19</v>
      </c>
      <c r="B30" s="1" t="s">
        <v>15</v>
      </c>
      <c r="C30" s="1">
        <v>7</v>
      </c>
      <c r="D30" s="8">
        <v>53700000</v>
      </c>
      <c r="E30" s="8">
        <v>281490000</v>
      </c>
      <c r="F30" s="1">
        <f t="shared" si="2"/>
        <v>335190000</v>
      </c>
      <c r="G30" s="4">
        <f>IFERROR(D30/D34, 0)</f>
        <v>2.1621176945103081E-2</v>
      </c>
      <c r="H30" s="4">
        <f>IFERROR(E30/E34, 0)</f>
        <v>5.1960951015076133E-2</v>
      </c>
      <c r="I30" s="1">
        <v>7</v>
      </c>
      <c r="J30" s="1">
        <v>12</v>
      </c>
      <c r="K30" s="1">
        <f t="shared" si="3"/>
        <v>19</v>
      </c>
      <c r="L30" s="4">
        <f>IFERROR(I30/I34, 0)</f>
        <v>4.3749999999999997E-2</v>
      </c>
      <c r="M30" s="4">
        <f>IFERROR(J30/J34, 0)</f>
        <v>4.4280442804428041E-2</v>
      </c>
    </row>
    <row r="31" spans="1:13">
      <c r="A31" s="1" t="s">
        <v>19</v>
      </c>
      <c r="B31" s="1" t="s">
        <v>15</v>
      </c>
      <c r="C31" s="1">
        <v>8</v>
      </c>
      <c r="D31" s="8">
        <v>6300000</v>
      </c>
      <c r="E31" s="8">
        <v>0</v>
      </c>
      <c r="F31" s="1">
        <f t="shared" si="2"/>
        <v>6300000</v>
      </c>
      <c r="G31" s="4">
        <f>IFERROR(D31/D34, 0)</f>
        <v>2.5365626583640486E-3</v>
      </c>
      <c r="H31" s="4">
        <f>IFERROR(E31/E34, 0)</f>
        <v>0</v>
      </c>
      <c r="I31" s="1">
        <v>1</v>
      </c>
      <c r="J31" s="1">
        <v>0</v>
      </c>
      <c r="K31" s="1">
        <f t="shared" si="3"/>
        <v>1</v>
      </c>
      <c r="L31" s="4">
        <f>IFERROR(I31/I34, 0)</f>
        <v>6.2500000000000003E-3</v>
      </c>
      <c r="M31" s="4">
        <f>IFERROR(J31/J34, 0)</f>
        <v>0</v>
      </c>
    </row>
    <row r="32" spans="1:13">
      <c r="A32" s="1" t="s">
        <v>19</v>
      </c>
      <c r="B32" s="1" t="s">
        <v>15</v>
      </c>
      <c r="C32" s="1">
        <v>9</v>
      </c>
      <c r="D32" s="8">
        <v>7100000</v>
      </c>
      <c r="E32" s="8">
        <v>401000000</v>
      </c>
      <c r="F32" s="1">
        <f t="shared" si="2"/>
        <v>408100000</v>
      </c>
      <c r="G32" s="4">
        <f>IFERROR(D32/D34, 0)</f>
        <v>2.858665853076944E-3</v>
      </c>
      <c r="H32" s="4">
        <f>IFERROR(E32/E34, 0)</f>
        <v>7.4021604167272478E-2</v>
      </c>
      <c r="I32" s="1">
        <v>1</v>
      </c>
      <c r="J32" s="1">
        <v>1</v>
      </c>
      <c r="K32" s="1">
        <f t="shared" si="3"/>
        <v>2</v>
      </c>
      <c r="L32" s="4">
        <f>IFERROR(I32/I34, 0)</f>
        <v>6.2500000000000003E-3</v>
      </c>
      <c r="M32" s="4">
        <f>IFERROR(J32/J34, 0)</f>
        <v>3.6900369003690036E-3</v>
      </c>
    </row>
    <row r="33" spans="1:13">
      <c r="A33" s="1" t="s">
        <v>19</v>
      </c>
      <c r="B33" s="1" t="s">
        <v>15</v>
      </c>
      <c r="C33" s="1">
        <v>13</v>
      </c>
      <c r="D33" s="8">
        <v>0</v>
      </c>
      <c r="E33" s="8">
        <v>40000000</v>
      </c>
      <c r="F33" s="1">
        <f t="shared" si="2"/>
        <v>40000000</v>
      </c>
      <c r="G33" s="4">
        <f>IFERROR(D33/D34, 0)</f>
        <v>0</v>
      </c>
      <c r="H33" s="4">
        <f>IFERROR(E33/E34, 0)</f>
        <v>7.3837011638177037E-3</v>
      </c>
      <c r="I33" s="1">
        <v>0</v>
      </c>
      <c r="J33" s="1">
        <v>2</v>
      </c>
      <c r="K33" s="1">
        <f t="shared" si="3"/>
        <v>2</v>
      </c>
      <c r="L33" s="4">
        <f>IFERROR(I33/I34, 0)</f>
        <v>0</v>
      </c>
      <c r="M33" s="4">
        <f>IFERROR(J33/J34, 0)</f>
        <v>7.3800738007380072E-3</v>
      </c>
    </row>
    <row r="34" spans="1:13" ht="19">
      <c r="A34" s="3"/>
      <c r="B34" s="3" t="s">
        <v>17</v>
      </c>
      <c r="C34" s="3"/>
      <c r="D34" s="10">
        <f>SUM(D24:D33)</f>
        <v>2483676080</v>
      </c>
      <c r="E34" s="10">
        <f>SUM(E24:E33)</f>
        <v>5417337337</v>
      </c>
      <c r="F34" s="3">
        <f>SUM(F24:F33)</f>
        <v>7901013417</v>
      </c>
      <c r="G34" s="6"/>
      <c r="H34" s="6"/>
      <c r="I34" s="3">
        <f>SUM(I24:I33)</f>
        <v>160</v>
      </c>
      <c r="J34" s="3">
        <f>SUM(J24:J33)</f>
        <v>271</v>
      </c>
      <c r="K34" s="3">
        <f>SUM(K24:K33)</f>
        <v>431</v>
      </c>
      <c r="L34" s="6"/>
      <c r="M34" s="6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FCBE-A8DD-41C0-9715-EADD7582C93A}">
  <sheetPr codeName="Sheet10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33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53</v>
      </c>
      <c r="B3" s="1" t="s">
        <v>14</v>
      </c>
      <c r="C3" s="1">
        <v>2</v>
      </c>
      <c r="D3" s="8">
        <v>1851000000</v>
      </c>
      <c r="E3" s="8">
        <v>0</v>
      </c>
      <c r="F3" s="1">
        <f>SUM(D3:E3)</f>
        <v>1851000000</v>
      </c>
      <c r="G3" s="4">
        <f>IFERROR(D3/D6, 0)</f>
        <v>0.87476370510396972</v>
      </c>
      <c r="H3" s="4">
        <f>IFERROR(E3/E6, 0)</f>
        <v>0</v>
      </c>
      <c r="I3" s="1">
        <v>2</v>
      </c>
      <c r="J3" s="1">
        <v>0</v>
      </c>
      <c r="K3" s="1">
        <f>SUM(I3:J3)</f>
        <v>2</v>
      </c>
      <c r="L3" s="4">
        <f>IFERROR(I3/I6, 0)</f>
        <v>0.5</v>
      </c>
      <c r="M3" s="4">
        <f>IFERROR(J3/J6, 0)</f>
        <v>0</v>
      </c>
    </row>
    <row r="4" spans="1:13">
      <c r="A4" s="1" t="s">
        <v>53</v>
      </c>
      <c r="B4" s="1" t="s">
        <v>14</v>
      </c>
      <c r="C4" s="1">
        <v>7</v>
      </c>
      <c r="D4" s="8">
        <v>150000000</v>
      </c>
      <c r="E4" s="8">
        <v>0</v>
      </c>
      <c r="F4" s="1">
        <f>SUM(D4:E4)</f>
        <v>150000000</v>
      </c>
      <c r="G4" s="4">
        <f>IFERROR(D4/D6, 0)</f>
        <v>7.0888468809073721E-2</v>
      </c>
      <c r="H4" s="4">
        <f>IFERROR(E4/E6, 0)</f>
        <v>0</v>
      </c>
      <c r="I4" s="1">
        <v>1</v>
      </c>
      <c r="J4" s="1">
        <v>0</v>
      </c>
      <c r="K4" s="1">
        <f>SUM(I4:J4)</f>
        <v>1</v>
      </c>
      <c r="L4" s="4">
        <f>IFERROR(I4/I6, 0)</f>
        <v>0.25</v>
      </c>
      <c r="M4" s="4">
        <f>IFERROR(J4/J6, 0)</f>
        <v>0</v>
      </c>
    </row>
    <row r="5" spans="1:13">
      <c r="A5" s="1" t="s">
        <v>53</v>
      </c>
      <c r="B5" s="1" t="s">
        <v>14</v>
      </c>
      <c r="C5" s="1">
        <v>9</v>
      </c>
      <c r="D5" s="8">
        <v>115000000</v>
      </c>
      <c r="E5" s="8">
        <v>0</v>
      </c>
      <c r="F5" s="1">
        <f>SUM(D5:E5)</f>
        <v>115000000</v>
      </c>
      <c r="G5" s="4">
        <f>IFERROR(D5/D6, 0)</f>
        <v>5.434782608695652E-2</v>
      </c>
      <c r="H5" s="4">
        <f>IFERROR(E5/E6, 0)</f>
        <v>0</v>
      </c>
      <c r="I5" s="1">
        <v>1</v>
      </c>
      <c r="J5" s="1">
        <v>0</v>
      </c>
      <c r="K5" s="1">
        <f>SUM(I5:J5)</f>
        <v>1</v>
      </c>
      <c r="L5" s="4">
        <f>IFERROR(I5/I6, 0)</f>
        <v>0.25</v>
      </c>
      <c r="M5" s="4">
        <f>IFERROR(J5/J6, 0)</f>
        <v>0</v>
      </c>
    </row>
    <row r="6" spans="1:13" ht="19">
      <c r="A6" s="3"/>
      <c r="B6" s="3" t="s">
        <v>16</v>
      </c>
      <c r="C6" s="3"/>
      <c r="D6" s="10">
        <f>SUM(D3:D5)</f>
        <v>2116000000</v>
      </c>
      <c r="E6" s="10">
        <f>SUM(E3:E5)</f>
        <v>0</v>
      </c>
      <c r="F6" s="3">
        <f>SUM(F3:F5)</f>
        <v>2116000000</v>
      </c>
      <c r="G6" s="6"/>
      <c r="H6" s="6"/>
      <c r="I6" s="3">
        <f>SUM(I3:I5)</f>
        <v>4</v>
      </c>
      <c r="J6" s="3">
        <f>SUM(J3:J5)</f>
        <v>0</v>
      </c>
      <c r="K6" s="3">
        <f>SUM(K3:K5)</f>
        <v>4</v>
      </c>
      <c r="L6" s="6"/>
      <c r="M6" s="6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82B2-B6D5-4382-8AE5-F9BD418A3BD1}">
  <sheetPr codeName="Sheet28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35</v>
      </c>
      <c r="B3" s="1" t="s">
        <v>14</v>
      </c>
      <c r="C3" s="1">
        <v>0</v>
      </c>
      <c r="D3" s="8">
        <v>172616710907</v>
      </c>
      <c r="E3" s="8">
        <v>13834825000</v>
      </c>
      <c r="F3" s="1">
        <f t="shared" ref="F3:F14" si="0">SUM(D3:E3)</f>
        <v>186451535907</v>
      </c>
      <c r="G3" s="4">
        <f>IFERROR(D3/D15, 0)</f>
        <v>0.51961129282151475</v>
      </c>
      <c r="H3" s="4">
        <f>IFERROR(E3/E15, 0)</f>
        <v>0.10794104563763955</v>
      </c>
      <c r="I3" s="1">
        <v>545</v>
      </c>
      <c r="J3" s="1">
        <v>47</v>
      </c>
      <c r="K3" s="1">
        <f t="shared" ref="K3:K14" si="1">SUM(I3:J3)</f>
        <v>592</v>
      </c>
      <c r="L3" s="4">
        <f>IFERROR(I3/I15, 0)</f>
        <v>0.47639860139860141</v>
      </c>
      <c r="M3" s="4">
        <f>IFERROR(J3/J15, 0)</f>
        <v>0.1010752688172043</v>
      </c>
    </row>
    <row r="4" spans="1:13">
      <c r="A4" s="1" t="s">
        <v>35</v>
      </c>
      <c r="B4" s="1" t="s">
        <v>14</v>
      </c>
      <c r="C4" s="1">
        <v>1</v>
      </c>
      <c r="D4" s="8">
        <v>40899820000</v>
      </c>
      <c r="E4" s="8">
        <v>18231900001</v>
      </c>
      <c r="F4" s="1">
        <f t="shared" si="0"/>
        <v>59131720001</v>
      </c>
      <c r="G4" s="4">
        <f>IFERROR(D4/D15, 0)</f>
        <v>0.1231167494427414</v>
      </c>
      <c r="H4" s="4">
        <f>IFERROR(E4/E15, 0)</f>
        <v>0.14224757812757455</v>
      </c>
      <c r="I4" s="1">
        <v>127</v>
      </c>
      <c r="J4" s="1">
        <v>72</v>
      </c>
      <c r="K4" s="1">
        <f t="shared" si="1"/>
        <v>199</v>
      </c>
      <c r="L4" s="4">
        <f>IFERROR(I4/I15, 0)</f>
        <v>0.11101398601398602</v>
      </c>
      <c r="M4" s="4">
        <f>IFERROR(J4/J15, 0)</f>
        <v>0.15483870967741936</v>
      </c>
    </row>
    <row r="5" spans="1:13">
      <c r="A5" s="1" t="s">
        <v>35</v>
      </c>
      <c r="B5" s="1" t="s">
        <v>14</v>
      </c>
      <c r="C5" s="1">
        <v>2</v>
      </c>
      <c r="D5" s="8">
        <v>28992287001</v>
      </c>
      <c r="E5" s="8">
        <v>20267979001</v>
      </c>
      <c r="F5" s="1">
        <f t="shared" si="0"/>
        <v>49260266002</v>
      </c>
      <c r="G5" s="4">
        <f>IFERROR(D5/D15, 0)</f>
        <v>8.7272661211569277E-2</v>
      </c>
      <c r="H5" s="4">
        <f>IFERROR(E5/E15, 0)</f>
        <v>0.15813332270770761</v>
      </c>
      <c r="I5" s="1">
        <v>99</v>
      </c>
      <c r="J5" s="1">
        <v>67</v>
      </c>
      <c r="K5" s="1">
        <f t="shared" si="1"/>
        <v>166</v>
      </c>
      <c r="L5" s="4">
        <f>IFERROR(I5/I15, 0)</f>
        <v>8.6538461538461536E-2</v>
      </c>
      <c r="M5" s="4">
        <f>IFERROR(J5/J15, 0)</f>
        <v>0.14408602150537633</v>
      </c>
    </row>
    <row r="6" spans="1:13">
      <c r="A6" s="1" t="s">
        <v>35</v>
      </c>
      <c r="B6" s="1" t="s">
        <v>14</v>
      </c>
      <c r="C6" s="1">
        <v>3</v>
      </c>
      <c r="D6" s="8">
        <v>30524349250.849998</v>
      </c>
      <c r="E6" s="8">
        <v>16110308390</v>
      </c>
      <c r="F6" s="1">
        <f t="shared" si="0"/>
        <v>46634657640.849998</v>
      </c>
      <c r="G6" s="4">
        <f>IFERROR(D6/D15, 0)</f>
        <v>9.1884479164446947E-2</v>
      </c>
      <c r="H6" s="4">
        <f>IFERROR(E6/E15, 0)</f>
        <v>0.12569465339543054</v>
      </c>
      <c r="I6" s="1">
        <v>121</v>
      </c>
      <c r="J6" s="1">
        <v>64</v>
      </c>
      <c r="K6" s="1">
        <f t="shared" si="1"/>
        <v>185</v>
      </c>
      <c r="L6" s="4">
        <f>IFERROR(I6/I15, 0)</f>
        <v>0.10576923076923077</v>
      </c>
      <c r="M6" s="4">
        <f>IFERROR(J6/J15, 0)</f>
        <v>0.13763440860215054</v>
      </c>
    </row>
    <row r="7" spans="1:13">
      <c r="A7" s="1" t="s">
        <v>35</v>
      </c>
      <c r="B7" s="1" t="s">
        <v>14</v>
      </c>
      <c r="C7" s="1">
        <v>4</v>
      </c>
      <c r="D7" s="8">
        <v>23948631708.5</v>
      </c>
      <c r="E7" s="8">
        <v>18442125831</v>
      </c>
      <c r="F7" s="1">
        <f t="shared" si="0"/>
        <v>42390757539.5</v>
      </c>
      <c r="G7" s="4">
        <f>IFERROR(D7/D15, 0)</f>
        <v>7.2090236327492063E-2</v>
      </c>
      <c r="H7" s="4">
        <f>IFERROR(E7/E15, 0)</f>
        <v>0.14388778650825451</v>
      </c>
      <c r="I7" s="1">
        <v>95</v>
      </c>
      <c r="J7" s="1">
        <v>81</v>
      </c>
      <c r="K7" s="1">
        <f t="shared" si="1"/>
        <v>176</v>
      </c>
      <c r="L7" s="4">
        <f>IFERROR(I7/I15, 0)</f>
        <v>8.3041958041958047E-2</v>
      </c>
      <c r="M7" s="4">
        <f>IFERROR(J7/J15, 0)</f>
        <v>0.17419354838709677</v>
      </c>
    </row>
    <row r="8" spans="1:13">
      <c r="A8" s="1" t="s">
        <v>35</v>
      </c>
      <c r="B8" s="1" t="s">
        <v>14</v>
      </c>
      <c r="C8" s="1">
        <v>5</v>
      </c>
      <c r="D8" s="8">
        <v>21328940000</v>
      </c>
      <c r="E8" s="8">
        <v>15222253001</v>
      </c>
      <c r="F8" s="1">
        <f t="shared" si="0"/>
        <v>36551193001</v>
      </c>
      <c r="G8" s="4">
        <f>IFERROR(D8/D15, 0)</f>
        <v>6.4204433219003529E-2</v>
      </c>
      <c r="H8" s="4">
        <f>IFERROR(E8/E15, 0)</f>
        <v>0.11876593349671113</v>
      </c>
      <c r="I8" s="1">
        <v>73</v>
      </c>
      <c r="J8" s="1">
        <v>71</v>
      </c>
      <c r="K8" s="1">
        <f t="shared" si="1"/>
        <v>144</v>
      </c>
      <c r="L8" s="4">
        <f>IFERROR(I8/I15, 0)</f>
        <v>6.3811188811188815E-2</v>
      </c>
      <c r="M8" s="4">
        <f>IFERROR(J8/J15, 0)</f>
        <v>0.15268817204301074</v>
      </c>
    </row>
    <row r="9" spans="1:13">
      <c r="A9" s="1" t="s">
        <v>35</v>
      </c>
      <c r="B9" s="1" t="s">
        <v>14</v>
      </c>
      <c r="C9" s="1">
        <v>6</v>
      </c>
      <c r="D9" s="8">
        <v>8073451147.5</v>
      </c>
      <c r="E9" s="8">
        <v>20317650500</v>
      </c>
      <c r="F9" s="1">
        <f t="shared" si="0"/>
        <v>28391101647.5</v>
      </c>
      <c r="G9" s="4">
        <f>IFERROR(D9/D15, 0)</f>
        <v>2.4302724610156489E-2</v>
      </c>
      <c r="H9" s="4">
        <f>IFERROR(E9/E15, 0)</f>
        <v>0.15852086599361467</v>
      </c>
      <c r="I9" s="1">
        <v>45</v>
      </c>
      <c r="J9" s="1">
        <v>29</v>
      </c>
      <c r="K9" s="1">
        <f t="shared" si="1"/>
        <v>74</v>
      </c>
      <c r="L9" s="4">
        <f>IFERROR(I9/I15, 0)</f>
        <v>3.9335664335664336E-2</v>
      </c>
      <c r="M9" s="4">
        <f>IFERROR(J9/J15, 0)</f>
        <v>6.236559139784946E-2</v>
      </c>
    </row>
    <row r="10" spans="1:13">
      <c r="A10" s="1" t="s">
        <v>35</v>
      </c>
      <c r="B10" s="1" t="s">
        <v>14</v>
      </c>
      <c r="C10" s="1">
        <v>7</v>
      </c>
      <c r="D10" s="8">
        <v>4544350000</v>
      </c>
      <c r="E10" s="8">
        <v>2926138000</v>
      </c>
      <c r="F10" s="1">
        <f t="shared" si="0"/>
        <v>7470488000</v>
      </c>
      <c r="G10" s="4">
        <f>IFERROR(D10/D15, 0)</f>
        <v>1.3679414734102054E-2</v>
      </c>
      <c r="H10" s="4">
        <f>IFERROR(E10/E15, 0)</f>
        <v>2.2830096904010808E-2</v>
      </c>
      <c r="I10" s="1">
        <v>28</v>
      </c>
      <c r="J10" s="1">
        <v>18</v>
      </c>
      <c r="K10" s="1">
        <f t="shared" si="1"/>
        <v>46</v>
      </c>
      <c r="L10" s="4">
        <f>IFERROR(I10/I15, 0)</f>
        <v>2.4475524475524476E-2</v>
      </c>
      <c r="M10" s="4">
        <f>IFERROR(J10/J15, 0)</f>
        <v>3.870967741935484E-2</v>
      </c>
    </row>
    <row r="11" spans="1:13">
      <c r="A11" s="1" t="s">
        <v>35</v>
      </c>
      <c r="B11" s="1" t="s">
        <v>14</v>
      </c>
      <c r="C11" s="1">
        <v>8</v>
      </c>
      <c r="D11" s="8">
        <v>540000000</v>
      </c>
      <c r="E11" s="8">
        <v>2817016500</v>
      </c>
      <c r="F11" s="1">
        <f t="shared" si="0"/>
        <v>3357016500</v>
      </c>
      <c r="G11" s="4">
        <f>IFERROR(D11/D15, 0)</f>
        <v>1.6255094692123426E-3</v>
      </c>
      <c r="H11" s="4">
        <f>IFERROR(E11/E15, 0)</f>
        <v>2.1978717229056647E-2</v>
      </c>
      <c r="I11" s="1">
        <v>5</v>
      </c>
      <c r="J11" s="1">
        <v>16</v>
      </c>
      <c r="K11" s="1">
        <f t="shared" si="1"/>
        <v>21</v>
      </c>
      <c r="L11" s="4">
        <f>IFERROR(I11/I15, 0)</f>
        <v>4.370629370629371E-3</v>
      </c>
      <c r="M11" s="4">
        <f>IFERROR(J11/J15, 0)</f>
        <v>3.4408602150537634E-2</v>
      </c>
    </row>
    <row r="12" spans="1:13">
      <c r="A12" s="1" t="s">
        <v>35</v>
      </c>
      <c r="B12" s="1" t="s">
        <v>14</v>
      </c>
      <c r="C12" s="1">
        <v>9</v>
      </c>
      <c r="D12" s="8">
        <v>455000000</v>
      </c>
      <c r="E12" s="8">
        <v>0</v>
      </c>
      <c r="F12" s="1">
        <f t="shared" si="0"/>
        <v>455000000</v>
      </c>
      <c r="G12" s="4">
        <f>IFERROR(D12/D15, 0)</f>
        <v>1.3696422379474368E-3</v>
      </c>
      <c r="H12" s="4">
        <f>IFERROR(E12/E15, 0)</f>
        <v>0</v>
      </c>
      <c r="I12" s="1">
        <v>3</v>
      </c>
      <c r="J12" s="1">
        <v>0</v>
      </c>
      <c r="K12" s="1">
        <f t="shared" si="1"/>
        <v>3</v>
      </c>
      <c r="L12" s="4">
        <f>IFERROR(I12/I15, 0)</f>
        <v>2.6223776223776225E-3</v>
      </c>
      <c r="M12" s="4">
        <f>IFERROR(J12/J15, 0)</f>
        <v>0</v>
      </c>
    </row>
    <row r="13" spans="1:13">
      <c r="A13" s="1" t="s">
        <v>35</v>
      </c>
      <c r="B13" s="1" t="s">
        <v>14</v>
      </c>
      <c r="C13" s="1">
        <v>10</v>
      </c>
      <c r="D13" s="8">
        <v>195000000</v>
      </c>
      <c r="E13" s="8">
        <v>0</v>
      </c>
      <c r="F13" s="1">
        <f t="shared" si="0"/>
        <v>195000000</v>
      </c>
      <c r="G13" s="4">
        <f>IFERROR(D13/D15, 0)</f>
        <v>5.8698953054890147E-4</v>
      </c>
      <c r="H13" s="4">
        <f>IFERROR(E13/E15, 0)</f>
        <v>0</v>
      </c>
      <c r="I13" s="1">
        <v>2</v>
      </c>
      <c r="J13" s="1">
        <v>0</v>
      </c>
      <c r="K13" s="1">
        <f t="shared" si="1"/>
        <v>2</v>
      </c>
      <c r="L13" s="4">
        <f>IFERROR(I13/I15, 0)</f>
        <v>1.7482517482517483E-3</v>
      </c>
      <c r="M13" s="4">
        <f>IFERROR(J13/J15, 0)</f>
        <v>0</v>
      </c>
    </row>
    <row r="14" spans="1:13">
      <c r="A14" s="1" t="s">
        <v>35</v>
      </c>
      <c r="B14" s="1" t="s">
        <v>14</v>
      </c>
      <c r="C14" s="1">
        <v>13</v>
      </c>
      <c r="D14" s="8">
        <v>85000000</v>
      </c>
      <c r="E14" s="8">
        <v>0</v>
      </c>
      <c r="F14" s="1">
        <f t="shared" si="0"/>
        <v>85000000</v>
      </c>
      <c r="G14" s="4">
        <f>IFERROR(D14/D15, 0)</f>
        <v>2.5586723126490578E-4</v>
      </c>
      <c r="H14" s="4">
        <f>IFERROR(E14/E15, 0)</f>
        <v>0</v>
      </c>
      <c r="I14" s="1">
        <v>1</v>
      </c>
      <c r="J14" s="1">
        <v>0</v>
      </c>
      <c r="K14" s="1">
        <f t="shared" si="1"/>
        <v>1</v>
      </c>
      <c r="L14" s="4">
        <f>IFERROR(I14/I15, 0)</f>
        <v>8.7412587412587413E-4</v>
      </c>
      <c r="M14" s="4">
        <f>IFERROR(J14/J15, 0)</f>
        <v>0</v>
      </c>
    </row>
    <row r="15" spans="1:13" ht="19">
      <c r="A15" s="3"/>
      <c r="B15" s="3" t="s">
        <v>16</v>
      </c>
      <c r="C15" s="3"/>
      <c r="D15" s="10">
        <f>SUM(D3:D14)</f>
        <v>332203540014.84998</v>
      </c>
      <c r="E15" s="10">
        <f>SUM(E3:E14)</f>
        <v>128170196224</v>
      </c>
      <c r="F15" s="3">
        <f>SUM(F3:F14)</f>
        <v>460373736238.84998</v>
      </c>
      <c r="G15" s="6"/>
      <c r="H15" s="6"/>
      <c r="I15" s="3">
        <f>SUM(I3:I14)</f>
        <v>1144</v>
      </c>
      <c r="J15" s="3">
        <f>SUM(J3:J14)</f>
        <v>465</v>
      </c>
      <c r="K15" s="3">
        <f>SUM(K3:K14)</f>
        <v>1609</v>
      </c>
      <c r="L15" s="6"/>
      <c r="M15" s="6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6F26-A6EC-4B56-8F05-3ABD1A3F5D87}">
  <sheetPr codeName="Sheet9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54</v>
      </c>
      <c r="B3" s="1" t="s">
        <v>14</v>
      </c>
      <c r="C3" s="1">
        <v>2</v>
      </c>
      <c r="D3" s="8">
        <v>410000000</v>
      </c>
      <c r="E3" s="8">
        <v>0</v>
      </c>
      <c r="F3" s="1">
        <f>SUM(D3:E3)</f>
        <v>410000000</v>
      </c>
      <c r="G3" s="4">
        <f>IFERROR(D3/D4, 0)</f>
        <v>1</v>
      </c>
      <c r="H3" s="4">
        <f>IFERROR(E3/E4, 0)</f>
        <v>0</v>
      </c>
      <c r="I3" s="1">
        <v>1</v>
      </c>
      <c r="J3" s="1">
        <v>0</v>
      </c>
      <c r="K3" s="1">
        <f>SUM(I3:J3)</f>
        <v>1</v>
      </c>
      <c r="L3" s="4">
        <f>IFERROR(I3/I4, 0)</f>
        <v>1</v>
      </c>
      <c r="M3" s="4">
        <f>IFERROR(J3/J4, 0)</f>
        <v>0</v>
      </c>
    </row>
    <row r="4" spans="1:13" ht="19">
      <c r="A4" s="3"/>
      <c r="B4" s="3" t="s">
        <v>16</v>
      </c>
      <c r="C4" s="3"/>
      <c r="D4" s="10">
        <f>SUM(D3:D3)</f>
        <v>410000000</v>
      </c>
      <c r="E4" s="10">
        <f>SUM(E3:E3)</f>
        <v>0</v>
      </c>
      <c r="F4" s="3">
        <f>SUM(F3:F3)</f>
        <v>410000000</v>
      </c>
      <c r="G4" s="6"/>
      <c r="H4" s="6"/>
      <c r="I4" s="3">
        <f>SUM(I3:I3)</f>
        <v>1</v>
      </c>
      <c r="J4" s="3">
        <f>SUM(J3:J3)</f>
        <v>0</v>
      </c>
      <c r="K4" s="3">
        <f>SUM(K3:K3)</f>
        <v>1</v>
      </c>
      <c r="L4" s="6"/>
      <c r="M4" s="6"/>
    </row>
    <row r="5" spans="1:13">
      <c r="A5" s="1"/>
      <c r="B5" s="1"/>
      <c r="C5" s="1"/>
      <c r="D5" s="8"/>
      <c r="E5" s="8"/>
      <c r="F5" s="1"/>
      <c r="G5" s="4"/>
      <c r="H5" s="4"/>
      <c r="I5" s="1"/>
      <c r="J5" s="1"/>
      <c r="K5" s="1"/>
      <c r="L5" s="4"/>
      <c r="M5" s="4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DC53-7CD1-485C-AEE2-A03FF43F57CB}">
  <sheetPr codeName="Sheet8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55</v>
      </c>
      <c r="B3" s="1" t="s">
        <v>14</v>
      </c>
      <c r="C3" s="1">
        <v>1</v>
      </c>
      <c r="D3" s="8">
        <v>728000000</v>
      </c>
      <c r="E3" s="8">
        <v>0</v>
      </c>
      <c r="F3" s="1">
        <f>SUM(D3:E3)</f>
        <v>728000000</v>
      </c>
      <c r="G3" s="4">
        <f>IFERROR(D3/D7, 0)</f>
        <v>0.40090589312388569</v>
      </c>
      <c r="H3" s="4">
        <f>IFERROR(E3/E7, 0)</f>
        <v>0</v>
      </c>
      <c r="I3" s="1">
        <v>3</v>
      </c>
      <c r="J3" s="1">
        <v>0</v>
      </c>
      <c r="K3" s="1">
        <f>SUM(I3:J3)</f>
        <v>3</v>
      </c>
      <c r="L3" s="4">
        <f>IFERROR(I3/I7, 0)</f>
        <v>0.33333333333333331</v>
      </c>
      <c r="M3" s="4">
        <f>IFERROR(J3/J7, 0)</f>
        <v>0</v>
      </c>
    </row>
    <row r="4" spans="1:13">
      <c r="A4" s="1" t="s">
        <v>55</v>
      </c>
      <c r="B4" s="1" t="s">
        <v>14</v>
      </c>
      <c r="C4" s="1">
        <v>2</v>
      </c>
      <c r="D4" s="8">
        <v>126000000</v>
      </c>
      <c r="E4" s="8">
        <v>0</v>
      </c>
      <c r="F4" s="1">
        <f>SUM(D4:E4)</f>
        <v>126000000</v>
      </c>
      <c r="G4" s="4">
        <f>IFERROR(D4/D7, 0)</f>
        <v>6.9387558425287904E-2</v>
      </c>
      <c r="H4" s="4">
        <f>IFERROR(E4/E7, 0)</f>
        <v>0</v>
      </c>
      <c r="I4" s="1">
        <v>1</v>
      </c>
      <c r="J4" s="1">
        <v>0</v>
      </c>
      <c r="K4" s="1">
        <f>SUM(I4:J4)</f>
        <v>1</v>
      </c>
      <c r="L4" s="4">
        <f>IFERROR(I4/I7, 0)</f>
        <v>0.1111111111111111</v>
      </c>
      <c r="M4" s="4">
        <f>IFERROR(J4/J7, 0)</f>
        <v>0</v>
      </c>
    </row>
    <row r="5" spans="1:13">
      <c r="A5" s="1" t="s">
        <v>55</v>
      </c>
      <c r="B5" s="1" t="s">
        <v>14</v>
      </c>
      <c r="C5" s="1">
        <v>3</v>
      </c>
      <c r="D5" s="8">
        <v>351000000</v>
      </c>
      <c r="E5" s="8">
        <v>0</v>
      </c>
      <c r="F5" s="1">
        <f>SUM(D5:E5)</f>
        <v>351000000</v>
      </c>
      <c r="G5" s="4">
        <f>IFERROR(D5/D7, 0)</f>
        <v>0.19329391275615918</v>
      </c>
      <c r="H5" s="4">
        <f>IFERROR(E5/E7, 0)</f>
        <v>0</v>
      </c>
      <c r="I5" s="1">
        <v>2</v>
      </c>
      <c r="J5" s="1">
        <v>0</v>
      </c>
      <c r="K5" s="1">
        <f>SUM(I5:J5)</f>
        <v>2</v>
      </c>
      <c r="L5" s="4">
        <f>IFERROR(I5/I7, 0)</f>
        <v>0.22222222222222221</v>
      </c>
      <c r="M5" s="4">
        <f>IFERROR(J5/J7, 0)</f>
        <v>0</v>
      </c>
    </row>
    <row r="6" spans="1:13">
      <c r="A6" s="1" t="s">
        <v>55</v>
      </c>
      <c r="B6" s="1" t="s">
        <v>14</v>
      </c>
      <c r="C6" s="1">
        <v>4</v>
      </c>
      <c r="D6" s="8">
        <v>610887500</v>
      </c>
      <c r="E6" s="8">
        <v>0</v>
      </c>
      <c r="F6" s="1">
        <f>SUM(D6:E6)</f>
        <v>610887500</v>
      </c>
      <c r="G6" s="4">
        <f>IFERROR(D6/D7, 0)</f>
        <v>0.33641263569466723</v>
      </c>
      <c r="H6" s="4">
        <f>IFERROR(E6/E7, 0)</f>
        <v>0</v>
      </c>
      <c r="I6" s="1">
        <v>3</v>
      </c>
      <c r="J6" s="1">
        <v>0</v>
      </c>
      <c r="K6" s="1">
        <f>SUM(I6:J6)</f>
        <v>3</v>
      </c>
      <c r="L6" s="4">
        <f>IFERROR(I6/I7, 0)</f>
        <v>0.33333333333333331</v>
      </c>
      <c r="M6" s="4">
        <f>IFERROR(J6/J7, 0)</f>
        <v>0</v>
      </c>
    </row>
    <row r="7" spans="1:13" ht="19">
      <c r="A7" s="3"/>
      <c r="B7" s="3" t="s">
        <v>16</v>
      </c>
      <c r="C7" s="3"/>
      <c r="D7" s="10">
        <f>SUM(D3:D6)</f>
        <v>1815887500</v>
      </c>
      <c r="E7" s="10">
        <f>SUM(E3:E6)</f>
        <v>0</v>
      </c>
      <c r="F7" s="3">
        <f>SUM(F3:F6)</f>
        <v>1815887500</v>
      </c>
      <c r="G7" s="6"/>
      <c r="H7" s="6"/>
      <c r="I7" s="3">
        <f>SUM(I3:I6)</f>
        <v>9</v>
      </c>
      <c r="J7" s="3">
        <f>SUM(J3:J6)</f>
        <v>0</v>
      </c>
      <c r="K7" s="3">
        <f>SUM(K3:K6)</f>
        <v>9</v>
      </c>
      <c r="L7" s="6"/>
      <c r="M7" s="6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05B4-3D3C-4480-87E6-68B78C17A950}">
  <sheetPr codeName="Sheet2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61</v>
      </c>
      <c r="B3" s="1" t="s">
        <v>14</v>
      </c>
      <c r="C3" s="1">
        <v>1</v>
      </c>
      <c r="D3" s="8">
        <v>38169521501</v>
      </c>
      <c r="E3" s="8">
        <v>87170815743</v>
      </c>
      <c r="F3" s="1">
        <f t="shared" ref="F3:F18" si="0">SUM(D3:E3)</f>
        <v>125340337244</v>
      </c>
      <c r="G3" s="4">
        <f>IFERROR(D3/D19, 0)</f>
        <v>0.1550316360723954</v>
      </c>
      <c r="H3" s="4">
        <f>IFERROR(E3/E19, 0)</f>
        <v>0.13229289231660146</v>
      </c>
      <c r="I3" s="1">
        <v>154</v>
      </c>
      <c r="J3" s="1">
        <v>320</v>
      </c>
      <c r="K3" s="1">
        <f t="shared" ref="K3:K18" si="1">SUM(I3:J3)</f>
        <v>474</v>
      </c>
      <c r="L3" s="4">
        <f>IFERROR(I3/I19, 0)</f>
        <v>0.14193548387096774</v>
      </c>
      <c r="M3" s="4">
        <f>IFERROR(J3/J19, 0)</f>
        <v>0.10355987055016182</v>
      </c>
    </row>
    <row r="4" spans="1:13">
      <c r="A4" s="1" t="s">
        <v>61</v>
      </c>
      <c r="B4" s="1" t="s">
        <v>14</v>
      </c>
      <c r="C4" s="1">
        <v>2</v>
      </c>
      <c r="D4" s="8">
        <v>45423584001</v>
      </c>
      <c r="E4" s="8">
        <v>109561949522</v>
      </c>
      <c r="F4" s="1">
        <f t="shared" si="0"/>
        <v>154985533523</v>
      </c>
      <c r="G4" s="4">
        <f>IFERROR(D4/D19, 0)</f>
        <v>0.18449517486779127</v>
      </c>
      <c r="H4" s="4">
        <f>IFERROR(E4/E19, 0)</f>
        <v>0.16627430942992857</v>
      </c>
      <c r="I4" s="1">
        <v>149</v>
      </c>
      <c r="J4" s="1">
        <v>429</v>
      </c>
      <c r="K4" s="1">
        <f t="shared" si="1"/>
        <v>578</v>
      </c>
      <c r="L4" s="4">
        <f>IFERROR(I4/I19, 0)</f>
        <v>0.13732718894009216</v>
      </c>
      <c r="M4" s="4">
        <f>IFERROR(J4/J19, 0)</f>
        <v>0.13883495145631067</v>
      </c>
    </row>
    <row r="5" spans="1:13">
      <c r="A5" s="1" t="s">
        <v>61</v>
      </c>
      <c r="B5" s="1" t="s">
        <v>14</v>
      </c>
      <c r="C5" s="1">
        <v>3</v>
      </c>
      <c r="D5" s="8">
        <v>37865510002</v>
      </c>
      <c r="E5" s="8">
        <v>114379300009</v>
      </c>
      <c r="F5" s="1">
        <f t="shared" si="0"/>
        <v>152244810011</v>
      </c>
      <c r="G5" s="4">
        <f>IFERROR(D5/D19, 0)</f>
        <v>0.15379684458899792</v>
      </c>
      <c r="H5" s="4">
        <f>IFERROR(E5/E19, 0)</f>
        <v>0.17358525660641175</v>
      </c>
      <c r="I5" s="1">
        <v>144</v>
      </c>
      <c r="J5" s="1">
        <v>457</v>
      </c>
      <c r="K5" s="1">
        <f t="shared" si="1"/>
        <v>601</v>
      </c>
      <c r="L5" s="4">
        <f>IFERROR(I5/I19, 0)</f>
        <v>0.1327188940092166</v>
      </c>
      <c r="M5" s="4">
        <f>IFERROR(J5/J19, 0)</f>
        <v>0.14789644012944983</v>
      </c>
    </row>
    <row r="6" spans="1:13">
      <c r="A6" s="1" t="s">
        <v>61</v>
      </c>
      <c r="B6" s="1" t="s">
        <v>14</v>
      </c>
      <c r="C6" s="1">
        <v>4</v>
      </c>
      <c r="D6" s="8">
        <v>35166635004</v>
      </c>
      <c r="E6" s="8">
        <v>103897908180</v>
      </c>
      <c r="F6" s="1">
        <f t="shared" si="0"/>
        <v>139064543184</v>
      </c>
      <c r="G6" s="4">
        <f>IFERROR(D6/D19, 0)</f>
        <v>0.14283493073624343</v>
      </c>
      <c r="H6" s="4">
        <f>IFERROR(E6/E19, 0)</f>
        <v>0.15767840029511984</v>
      </c>
      <c r="I6" s="1">
        <v>137</v>
      </c>
      <c r="J6" s="1">
        <v>474</v>
      </c>
      <c r="K6" s="1">
        <f t="shared" si="1"/>
        <v>611</v>
      </c>
      <c r="L6" s="4">
        <f>IFERROR(I6/I19, 0)</f>
        <v>0.12626728110599078</v>
      </c>
      <c r="M6" s="4">
        <f>IFERROR(J6/J19, 0)</f>
        <v>0.15339805825242719</v>
      </c>
    </row>
    <row r="7" spans="1:13">
      <c r="A7" s="1" t="s">
        <v>61</v>
      </c>
      <c r="B7" s="1" t="s">
        <v>14</v>
      </c>
      <c r="C7" s="1">
        <v>5</v>
      </c>
      <c r="D7" s="8">
        <v>30753060001</v>
      </c>
      <c r="E7" s="8">
        <v>77898577516</v>
      </c>
      <c r="F7" s="1">
        <f t="shared" si="0"/>
        <v>108651637517</v>
      </c>
      <c r="G7" s="4">
        <f>IFERROR(D7/D19, 0)</f>
        <v>0.12490848768074451</v>
      </c>
      <c r="H7" s="4">
        <f>IFERROR(E7/E19, 0)</f>
        <v>0.11822108166709645</v>
      </c>
      <c r="I7" s="1">
        <v>160</v>
      </c>
      <c r="J7" s="1">
        <v>368</v>
      </c>
      <c r="K7" s="1">
        <f t="shared" si="1"/>
        <v>528</v>
      </c>
      <c r="L7" s="4">
        <f>IFERROR(I7/I19, 0)</f>
        <v>0.14746543778801843</v>
      </c>
      <c r="M7" s="4">
        <f>IFERROR(J7/J19, 0)</f>
        <v>0.11909385113268608</v>
      </c>
    </row>
    <row r="8" spans="1:13">
      <c r="A8" s="1" t="s">
        <v>61</v>
      </c>
      <c r="B8" s="1" t="s">
        <v>14</v>
      </c>
      <c r="C8" s="1">
        <v>6</v>
      </c>
      <c r="D8" s="8">
        <v>21147100104</v>
      </c>
      <c r="E8" s="8">
        <v>41591539226</v>
      </c>
      <c r="F8" s="1">
        <f t="shared" si="0"/>
        <v>62738639330</v>
      </c>
      <c r="G8" s="4">
        <f>IFERROR(D8/D19, 0)</f>
        <v>8.5892340233396702E-2</v>
      </c>
      <c r="H8" s="4">
        <f>IFERROR(E8/E19, 0)</f>
        <v>6.3120494780373418E-2</v>
      </c>
      <c r="I8" s="1">
        <v>108</v>
      </c>
      <c r="J8" s="1">
        <v>265</v>
      </c>
      <c r="K8" s="1">
        <f t="shared" si="1"/>
        <v>373</v>
      </c>
      <c r="L8" s="4">
        <f>IFERROR(I8/I19, 0)</f>
        <v>9.9539170506912439E-2</v>
      </c>
      <c r="M8" s="4">
        <f>IFERROR(J8/J19, 0)</f>
        <v>8.5760517799352745E-2</v>
      </c>
    </row>
    <row r="9" spans="1:13">
      <c r="A9" s="1" t="s">
        <v>61</v>
      </c>
      <c r="B9" s="1" t="s">
        <v>14</v>
      </c>
      <c r="C9" s="1">
        <v>7</v>
      </c>
      <c r="D9" s="8">
        <v>15112650505</v>
      </c>
      <c r="E9" s="8">
        <v>43831787034</v>
      </c>
      <c r="F9" s="1">
        <f t="shared" si="0"/>
        <v>58944437539</v>
      </c>
      <c r="G9" s="4">
        <f>IFERROR(D9/D19, 0)</f>
        <v>6.1382454928576455E-2</v>
      </c>
      <c r="H9" s="4">
        <f>IFERROR(E9/E19, 0)</f>
        <v>6.6520358134870533E-2</v>
      </c>
      <c r="I9" s="1">
        <v>84</v>
      </c>
      <c r="J9" s="1">
        <v>259</v>
      </c>
      <c r="K9" s="1">
        <f t="shared" si="1"/>
        <v>343</v>
      </c>
      <c r="L9" s="4">
        <f>IFERROR(I9/I19, 0)</f>
        <v>7.7419354838709681E-2</v>
      </c>
      <c r="M9" s="4">
        <f>IFERROR(J9/J19, 0)</f>
        <v>8.381877022653722E-2</v>
      </c>
    </row>
    <row r="10" spans="1:13">
      <c r="A10" s="1" t="s">
        <v>61</v>
      </c>
      <c r="B10" s="1" t="s">
        <v>14</v>
      </c>
      <c r="C10" s="1">
        <v>8</v>
      </c>
      <c r="D10" s="8">
        <v>9619800011</v>
      </c>
      <c r="E10" s="8">
        <v>33699092111.5</v>
      </c>
      <c r="F10" s="1">
        <f t="shared" si="0"/>
        <v>43318892122.5</v>
      </c>
      <c r="G10" s="4">
        <f>IFERROR(D10/D19, 0)</f>
        <v>3.9072361291076309E-2</v>
      </c>
      <c r="H10" s="4">
        <f>IFERROR(E10/E19, 0)</f>
        <v>5.1142694098648522E-2</v>
      </c>
      <c r="I10" s="1">
        <v>57</v>
      </c>
      <c r="J10" s="1">
        <v>215</v>
      </c>
      <c r="K10" s="1">
        <f t="shared" si="1"/>
        <v>272</v>
      </c>
      <c r="L10" s="4">
        <f>IFERROR(I10/I19, 0)</f>
        <v>5.2534562211981564E-2</v>
      </c>
      <c r="M10" s="4">
        <f>IFERROR(J10/J19, 0)</f>
        <v>6.9579288025889974E-2</v>
      </c>
    </row>
    <row r="11" spans="1:13">
      <c r="A11" s="1" t="s">
        <v>61</v>
      </c>
      <c r="B11" s="1" t="s">
        <v>14</v>
      </c>
      <c r="C11" s="1">
        <v>9</v>
      </c>
      <c r="D11" s="8">
        <v>8106145003</v>
      </c>
      <c r="E11" s="8">
        <v>26368876764</v>
      </c>
      <c r="F11" s="1">
        <f t="shared" si="0"/>
        <v>34475021767</v>
      </c>
      <c r="G11" s="4">
        <f>IFERROR(D11/D19, 0)</f>
        <v>3.2924408602351435E-2</v>
      </c>
      <c r="H11" s="4">
        <f>IFERROR(E11/E19, 0)</f>
        <v>4.0018152228083442E-2</v>
      </c>
      <c r="I11" s="1">
        <v>56</v>
      </c>
      <c r="J11" s="1">
        <v>165</v>
      </c>
      <c r="K11" s="1">
        <f t="shared" si="1"/>
        <v>221</v>
      </c>
      <c r="L11" s="4">
        <f>IFERROR(I11/I19, 0)</f>
        <v>5.1612903225806452E-2</v>
      </c>
      <c r="M11" s="4">
        <f>IFERROR(J11/J19, 0)</f>
        <v>5.3398058252427182E-2</v>
      </c>
    </row>
    <row r="12" spans="1:13">
      <c r="A12" s="1" t="s">
        <v>61</v>
      </c>
      <c r="B12" s="1" t="s">
        <v>14</v>
      </c>
      <c r="C12" s="1">
        <v>10</v>
      </c>
      <c r="D12" s="8">
        <v>4331470000</v>
      </c>
      <c r="E12" s="8">
        <v>18960208752</v>
      </c>
      <c r="F12" s="1">
        <f t="shared" si="0"/>
        <v>23291678752</v>
      </c>
      <c r="G12" s="4">
        <f>IFERROR(D12/D19, 0)</f>
        <v>1.7592960411644289E-2</v>
      </c>
      <c r="H12" s="4">
        <f>IFERROR(E12/E19, 0)</f>
        <v>2.877454837779286E-2</v>
      </c>
      <c r="I12" s="1">
        <v>31</v>
      </c>
      <c r="J12" s="1">
        <v>123</v>
      </c>
      <c r="K12" s="1">
        <f t="shared" si="1"/>
        <v>154</v>
      </c>
      <c r="L12" s="4">
        <f>IFERROR(I12/I19, 0)</f>
        <v>2.8571428571428571E-2</v>
      </c>
      <c r="M12" s="4">
        <f>IFERROR(J12/J19, 0)</f>
        <v>3.9805825242718446E-2</v>
      </c>
    </row>
    <row r="13" spans="1:13">
      <c r="A13" s="1" t="s">
        <v>61</v>
      </c>
      <c r="B13" s="1" t="s">
        <v>14</v>
      </c>
      <c r="C13" s="1">
        <v>11</v>
      </c>
      <c r="D13" s="8">
        <v>216000000</v>
      </c>
      <c r="E13" s="8">
        <v>60000000</v>
      </c>
      <c r="F13" s="1">
        <f t="shared" si="0"/>
        <v>276000000</v>
      </c>
      <c r="G13" s="4">
        <f>IFERROR(D13/D19, 0)</f>
        <v>8.7731865831118907E-4</v>
      </c>
      <c r="H13" s="4">
        <f>IFERROR(E13/E19, 0)</f>
        <v>9.1057694841332169E-5</v>
      </c>
      <c r="I13" s="1">
        <v>2</v>
      </c>
      <c r="J13" s="1">
        <v>1</v>
      </c>
      <c r="K13" s="1">
        <f t="shared" si="1"/>
        <v>3</v>
      </c>
      <c r="L13" s="4">
        <f>IFERROR(I13/I19, 0)</f>
        <v>1.8433179723502304E-3</v>
      </c>
      <c r="M13" s="4">
        <f>IFERROR(J13/J19, 0)</f>
        <v>3.2362459546925567E-4</v>
      </c>
    </row>
    <row r="14" spans="1:13">
      <c r="A14" s="1" t="s">
        <v>61</v>
      </c>
      <c r="B14" s="1" t="s">
        <v>14</v>
      </c>
      <c r="C14" s="1">
        <v>12</v>
      </c>
      <c r="D14" s="8">
        <v>72250000</v>
      </c>
      <c r="E14" s="8">
        <v>561000000</v>
      </c>
      <c r="F14" s="1">
        <f t="shared" si="0"/>
        <v>633250000</v>
      </c>
      <c r="G14" s="4">
        <f>IFERROR(D14/D19, 0)</f>
        <v>2.9345496788418248E-4</v>
      </c>
      <c r="H14" s="4">
        <f>IFERROR(E14/E19, 0)</f>
        <v>8.5138944676645578E-4</v>
      </c>
      <c r="I14" s="1">
        <v>1</v>
      </c>
      <c r="J14" s="1">
        <v>6</v>
      </c>
      <c r="K14" s="1">
        <f t="shared" si="1"/>
        <v>7</v>
      </c>
      <c r="L14" s="4">
        <f>IFERROR(I14/I19, 0)</f>
        <v>9.2165898617511521E-4</v>
      </c>
      <c r="M14" s="4">
        <f>IFERROR(J14/J19, 0)</f>
        <v>1.9417475728155339E-3</v>
      </c>
    </row>
    <row r="15" spans="1:13">
      <c r="A15" s="1" t="s">
        <v>61</v>
      </c>
      <c r="B15" s="1" t="s">
        <v>14</v>
      </c>
      <c r="C15" s="1">
        <v>13</v>
      </c>
      <c r="D15" s="8">
        <v>221000000</v>
      </c>
      <c r="E15" s="8">
        <v>302977400</v>
      </c>
      <c r="F15" s="1">
        <f t="shared" si="0"/>
        <v>523977400</v>
      </c>
      <c r="G15" s="4">
        <f>IFERROR(D15/D19, 0)</f>
        <v>8.9762696058691112E-4</v>
      </c>
      <c r="H15" s="4">
        <f>IFERROR(E15/E19, 0)</f>
        <v>4.5980706055033722E-4</v>
      </c>
      <c r="I15" s="1">
        <v>2</v>
      </c>
      <c r="J15" s="1">
        <v>3</v>
      </c>
      <c r="K15" s="1">
        <f t="shared" si="1"/>
        <v>5</v>
      </c>
      <c r="L15" s="4">
        <f>IFERROR(I15/I19, 0)</f>
        <v>1.8433179723502304E-3</v>
      </c>
      <c r="M15" s="4">
        <f>IFERROR(J15/J19, 0)</f>
        <v>9.7087378640776695E-4</v>
      </c>
    </row>
    <row r="16" spans="1:13">
      <c r="A16" s="1" t="s">
        <v>61</v>
      </c>
      <c r="B16" s="1" t="s">
        <v>14</v>
      </c>
      <c r="C16" s="1">
        <v>14</v>
      </c>
      <c r="D16" s="8">
        <v>0</v>
      </c>
      <c r="E16" s="8">
        <v>127863875</v>
      </c>
      <c r="F16" s="1">
        <f t="shared" si="0"/>
        <v>127863875</v>
      </c>
      <c r="G16" s="4">
        <f>IFERROR(D16/D19, 0)</f>
        <v>0</v>
      </c>
      <c r="H16" s="4">
        <f>IFERROR(E16/E19, 0)</f>
        <v>1.9404982851633736E-4</v>
      </c>
      <c r="I16" s="1">
        <v>0</v>
      </c>
      <c r="J16" s="1">
        <v>2</v>
      </c>
      <c r="K16" s="1">
        <f t="shared" si="1"/>
        <v>2</v>
      </c>
      <c r="L16" s="4">
        <f>IFERROR(I16/I19, 0)</f>
        <v>0</v>
      </c>
      <c r="M16" s="4">
        <f>IFERROR(J16/J19, 0)</f>
        <v>6.4724919093851134E-4</v>
      </c>
    </row>
    <row r="17" spans="1:13">
      <c r="A17" s="1" t="s">
        <v>61</v>
      </c>
      <c r="B17" s="1" t="s">
        <v>14</v>
      </c>
      <c r="C17" s="1">
        <v>15</v>
      </c>
      <c r="D17" s="8">
        <v>0</v>
      </c>
      <c r="E17" s="8">
        <v>451000000</v>
      </c>
      <c r="F17" s="1">
        <f t="shared" si="0"/>
        <v>451000000</v>
      </c>
      <c r="G17" s="4">
        <f>IFERROR(D17/D19, 0)</f>
        <v>0</v>
      </c>
      <c r="H17" s="4">
        <f>IFERROR(E17/E19, 0)</f>
        <v>6.8445033955734683E-4</v>
      </c>
      <c r="I17" s="1">
        <v>0</v>
      </c>
      <c r="J17" s="1">
        <v>2</v>
      </c>
      <c r="K17" s="1">
        <f t="shared" si="1"/>
        <v>2</v>
      </c>
      <c r="L17" s="4">
        <f>IFERROR(I17/I19, 0)</f>
        <v>0</v>
      </c>
      <c r="M17" s="4">
        <f>IFERROR(J17/J19, 0)</f>
        <v>6.4724919093851134E-4</v>
      </c>
    </row>
    <row r="18" spans="1:13">
      <c r="A18" s="1" t="s">
        <v>61</v>
      </c>
      <c r="B18" s="1" t="s">
        <v>14</v>
      </c>
      <c r="C18" s="1">
        <v>17</v>
      </c>
      <c r="D18" s="8">
        <v>0</v>
      </c>
      <c r="E18" s="8">
        <v>60000000</v>
      </c>
      <c r="F18" s="1">
        <f t="shared" si="0"/>
        <v>60000000</v>
      </c>
      <c r="G18" s="4">
        <f>IFERROR(D18/D19, 0)</f>
        <v>0</v>
      </c>
      <c r="H18" s="4">
        <f>IFERROR(E18/E19, 0)</f>
        <v>9.1057694841332169E-5</v>
      </c>
      <c r="I18" s="1">
        <v>0</v>
      </c>
      <c r="J18" s="1">
        <v>1</v>
      </c>
      <c r="K18" s="1">
        <f t="shared" si="1"/>
        <v>1</v>
      </c>
      <c r="L18" s="4">
        <f>IFERROR(I18/I19, 0)</f>
        <v>0</v>
      </c>
      <c r="M18" s="4">
        <f>IFERROR(J18/J19, 0)</f>
        <v>3.2362459546925567E-4</v>
      </c>
    </row>
    <row r="19" spans="1:13" ht="19">
      <c r="A19" s="3"/>
      <c r="B19" s="3" t="s">
        <v>16</v>
      </c>
      <c r="C19" s="3"/>
      <c r="D19" s="10">
        <f>SUM(D3:D18)</f>
        <v>246204726132</v>
      </c>
      <c r="E19" s="10">
        <f>SUM(E3:E18)</f>
        <v>658922896132.5</v>
      </c>
      <c r="F19" s="3">
        <f>SUM(F3:F18)</f>
        <v>905127622264.5</v>
      </c>
      <c r="G19" s="6"/>
      <c r="H19" s="6"/>
      <c r="I19" s="3">
        <f>SUM(I3:I18)</f>
        <v>1085</v>
      </c>
      <c r="J19" s="3">
        <f>SUM(J3:J18)</f>
        <v>3090</v>
      </c>
      <c r="K19" s="3">
        <f>SUM(K3:K18)</f>
        <v>4175</v>
      </c>
      <c r="L19" s="6"/>
      <c r="M19" s="6"/>
    </row>
    <row r="20" spans="1:13">
      <c r="A20" s="1" t="s">
        <v>61</v>
      </c>
      <c r="B20" s="1" t="s">
        <v>15</v>
      </c>
      <c r="C20" s="1">
        <v>1</v>
      </c>
      <c r="D20" s="8">
        <v>47300000</v>
      </c>
      <c r="E20" s="8">
        <v>870000000</v>
      </c>
      <c r="F20" s="1">
        <f t="shared" ref="F20:F30" si="2">SUM(D20:E20)</f>
        <v>917300000</v>
      </c>
      <c r="G20" s="4">
        <f>IFERROR(D20/D31, 0)</f>
        <v>9.0909090909090912E-2</v>
      </c>
      <c r="H20" s="4">
        <f>IFERROR(E20/E31, 0)</f>
        <v>0.31308140476387547</v>
      </c>
      <c r="I20" s="1">
        <v>3</v>
      </c>
      <c r="J20" s="1">
        <v>37</v>
      </c>
      <c r="K20" s="1">
        <f t="shared" ref="K20:K30" si="3">SUM(I20:J20)</f>
        <v>40</v>
      </c>
      <c r="L20" s="4">
        <f>IFERROR(I20/I31, 0)</f>
        <v>0.27272727272727271</v>
      </c>
      <c r="M20" s="4">
        <f>IFERROR(J20/J31, 0)</f>
        <v>0.20670391061452514</v>
      </c>
    </row>
    <row r="21" spans="1:13">
      <c r="A21" s="1" t="s">
        <v>61</v>
      </c>
      <c r="B21" s="1" t="s">
        <v>15</v>
      </c>
      <c r="C21" s="1">
        <v>2</v>
      </c>
      <c r="D21" s="8">
        <v>435000000</v>
      </c>
      <c r="E21" s="8">
        <v>646490000</v>
      </c>
      <c r="F21" s="1">
        <f t="shared" si="2"/>
        <v>1081490000</v>
      </c>
      <c r="G21" s="4">
        <f>IFERROR(D21/D31, 0)</f>
        <v>0.8360561214683836</v>
      </c>
      <c r="H21" s="4">
        <f>IFERROR(E21/E31, 0)</f>
        <v>0.23264827283425038</v>
      </c>
      <c r="I21" s="1">
        <v>2</v>
      </c>
      <c r="J21" s="1">
        <v>39</v>
      </c>
      <c r="K21" s="1">
        <f t="shared" si="3"/>
        <v>41</v>
      </c>
      <c r="L21" s="4">
        <f>IFERROR(I21/I31, 0)</f>
        <v>0.18181818181818182</v>
      </c>
      <c r="M21" s="4">
        <f>IFERROR(J21/J31, 0)</f>
        <v>0.21787709497206703</v>
      </c>
    </row>
    <row r="22" spans="1:13">
      <c r="A22" s="1" t="s">
        <v>61</v>
      </c>
      <c r="B22" s="1" t="s">
        <v>15</v>
      </c>
      <c r="C22" s="1">
        <v>3</v>
      </c>
      <c r="D22" s="8">
        <v>0</v>
      </c>
      <c r="E22" s="8">
        <v>389950000</v>
      </c>
      <c r="F22" s="1">
        <f t="shared" si="2"/>
        <v>389950000</v>
      </c>
      <c r="G22" s="4">
        <f>IFERROR(D22/D31, 0)</f>
        <v>0</v>
      </c>
      <c r="H22" s="4">
        <f>IFERROR(E22/E31, 0)</f>
        <v>0.14032884343410715</v>
      </c>
      <c r="I22" s="1">
        <v>0</v>
      </c>
      <c r="J22" s="1">
        <v>21</v>
      </c>
      <c r="K22" s="1">
        <f t="shared" si="3"/>
        <v>21</v>
      </c>
      <c r="L22" s="4">
        <f>IFERROR(I22/I31, 0)</f>
        <v>0</v>
      </c>
      <c r="M22" s="4">
        <f>IFERROR(J22/J31, 0)</f>
        <v>0.11731843575418995</v>
      </c>
    </row>
    <row r="23" spans="1:13">
      <c r="A23" s="1" t="s">
        <v>61</v>
      </c>
      <c r="B23" s="1" t="s">
        <v>15</v>
      </c>
      <c r="C23" s="1">
        <v>4</v>
      </c>
      <c r="D23" s="8">
        <v>0</v>
      </c>
      <c r="E23" s="8">
        <v>286220000</v>
      </c>
      <c r="F23" s="1">
        <f t="shared" si="2"/>
        <v>286220000</v>
      </c>
      <c r="G23" s="4">
        <f>IFERROR(D23/D31, 0)</f>
        <v>0</v>
      </c>
      <c r="H23" s="4">
        <f>IFERROR(E23/E31, 0)</f>
        <v>0.10300018353047866</v>
      </c>
      <c r="I23" s="1">
        <v>0</v>
      </c>
      <c r="J23" s="1">
        <v>19</v>
      </c>
      <c r="K23" s="1">
        <f t="shared" si="3"/>
        <v>19</v>
      </c>
      <c r="L23" s="4">
        <f>IFERROR(I23/I31, 0)</f>
        <v>0</v>
      </c>
      <c r="M23" s="4">
        <f>IFERROR(J23/J31, 0)</f>
        <v>0.10614525139664804</v>
      </c>
    </row>
    <row r="24" spans="1:13">
      <c r="A24" s="1" t="s">
        <v>61</v>
      </c>
      <c r="B24" s="1" t="s">
        <v>15</v>
      </c>
      <c r="C24" s="1">
        <v>5</v>
      </c>
      <c r="D24" s="8">
        <v>13500000</v>
      </c>
      <c r="E24" s="8">
        <v>227104000</v>
      </c>
      <c r="F24" s="1">
        <f t="shared" si="2"/>
        <v>240604000</v>
      </c>
      <c r="G24" s="4">
        <f>IFERROR(D24/D31, 0)</f>
        <v>2.5946569286949838E-2</v>
      </c>
      <c r="H24" s="4">
        <f>IFERROR(E24/E31, 0)</f>
        <v>8.1726482008615139E-2</v>
      </c>
      <c r="I24" s="1">
        <v>2</v>
      </c>
      <c r="J24" s="1">
        <v>20</v>
      </c>
      <c r="K24" s="1">
        <f t="shared" si="3"/>
        <v>22</v>
      </c>
      <c r="L24" s="4">
        <f>IFERROR(I24/I31, 0)</f>
        <v>0.18181818181818182</v>
      </c>
      <c r="M24" s="4">
        <f>IFERROR(J24/J31, 0)</f>
        <v>0.11173184357541899</v>
      </c>
    </row>
    <row r="25" spans="1:13">
      <c r="A25" s="1" t="s">
        <v>61</v>
      </c>
      <c r="B25" s="1" t="s">
        <v>15</v>
      </c>
      <c r="C25" s="1">
        <v>6</v>
      </c>
      <c r="D25" s="8">
        <v>6500000</v>
      </c>
      <c r="E25" s="8">
        <v>161760000</v>
      </c>
      <c r="F25" s="1">
        <f t="shared" si="2"/>
        <v>168260000</v>
      </c>
      <c r="G25" s="4">
        <f>IFERROR(D25/D31, 0)</f>
        <v>1.2492792619642513E-2</v>
      </c>
      <c r="H25" s="4">
        <f>IFERROR(E25/E31, 0)</f>
        <v>5.8211549465062636E-2</v>
      </c>
      <c r="I25" s="1">
        <v>1</v>
      </c>
      <c r="J25" s="1">
        <v>16</v>
      </c>
      <c r="K25" s="1">
        <f t="shared" si="3"/>
        <v>17</v>
      </c>
      <c r="L25" s="4">
        <f>IFERROR(I25/I31, 0)</f>
        <v>9.0909090909090912E-2</v>
      </c>
      <c r="M25" s="4">
        <f>IFERROR(J25/J31, 0)</f>
        <v>8.9385474860335198E-2</v>
      </c>
    </row>
    <row r="26" spans="1:13">
      <c r="A26" s="1" t="s">
        <v>61</v>
      </c>
      <c r="B26" s="1" t="s">
        <v>15</v>
      </c>
      <c r="C26" s="1">
        <v>7</v>
      </c>
      <c r="D26" s="8">
        <v>18000000</v>
      </c>
      <c r="E26" s="8">
        <v>95566000</v>
      </c>
      <c r="F26" s="1">
        <f t="shared" si="2"/>
        <v>113566000</v>
      </c>
      <c r="G26" s="4">
        <f>IFERROR(D26/D31, 0)</f>
        <v>3.4595425715933117E-2</v>
      </c>
      <c r="H26" s="4">
        <f>IFERROR(E26/E31, 0)</f>
        <v>3.4390732790418987E-2</v>
      </c>
      <c r="I26" s="1">
        <v>3</v>
      </c>
      <c r="J26" s="1">
        <v>10</v>
      </c>
      <c r="K26" s="1">
        <f t="shared" si="3"/>
        <v>13</v>
      </c>
      <c r="L26" s="4">
        <f>IFERROR(I26/I31, 0)</f>
        <v>0.27272727272727271</v>
      </c>
      <c r="M26" s="4">
        <f>IFERROR(J26/J31, 0)</f>
        <v>5.5865921787709494E-2</v>
      </c>
    </row>
    <row r="27" spans="1:13">
      <c r="A27" s="1" t="s">
        <v>61</v>
      </c>
      <c r="B27" s="1" t="s">
        <v>15</v>
      </c>
      <c r="C27" s="1">
        <v>8</v>
      </c>
      <c r="D27" s="8">
        <v>0</v>
      </c>
      <c r="E27" s="8">
        <v>42720000</v>
      </c>
      <c r="F27" s="1">
        <f t="shared" si="2"/>
        <v>42720000</v>
      </c>
      <c r="G27" s="4">
        <f>IFERROR(D27/D31, 0)</f>
        <v>0</v>
      </c>
      <c r="H27" s="4">
        <f>IFERROR(E27/E31, 0)</f>
        <v>1.5373376564957195E-2</v>
      </c>
      <c r="I27" s="1">
        <v>0</v>
      </c>
      <c r="J27" s="1">
        <v>7</v>
      </c>
      <c r="K27" s="1">
        <f t="shared" si="3"/>
        <v>7</v>
      </c>
      <c r="L27" s="4">
        <f>IFERROR(I27/I31, 0)</f>
        <v>0</v>
      </c>
      <c r="M27" s="4">
        <f>IFERROR(J27/J31, 0)</f>
        <v>3.9106145251396648E-2</v>
      </c>
    </row>
    <row r="28" spans="1:13">
      <c r="A28" s="1" t="s">
        <v>61</v>
      </c>
      <c r="B28" s="1" t="s">
        <v>15</v>
      </c>
      <c r="C28" s="1">
        <v>9</v>
      </c>
      <c r="D28" s="8">
        <v>0</v>
      </c>
      <c r="E28" s="8">
        <v>33910000</v>
      </c>
      <c r="F28" s="1">
        <f t="shared" si="2"/>
        <v>33910000</v>
      </c>
      <c r="G28" s="4">
        <f>IFERROR(D28/D31, 0)</f>
        <v>0</v>
      </c>
      <c r="H28" s="4">
        <f>IFERROR(E28/E31, 0)</f>
        <v>1.2202977512118409E-2</v>
      </c>
      <c r="I28" s="1">
        <v>0</v>
      </c>
      <c r="J28" s="1">
        <v>5</v>
      </c>
      <c r="K28" s="1">
        <f t="shared" si="3"/>
        <v>5</v>
      </c>
      <c r="L28" s="4">
        <f>IFERROR(I28/I31, 0)</f>
        <v>0</v>
      </c>
      <c r="M28" s="4">
        <f>IFERROR(J28/J31, 0)</f>
        <v>2.7932960893854747E-2</v>
      </c>
    </row>
    <row r="29" spans="1:13">
      <c r="A29" s="1" t="s">
        <v>61</v>
      </c>
      <c r="B29" s="1" t="s">
        <v>15</v>
      </c>
      <c r="C29" s="1">
        <v>10</v>
      </c>
      <c r="D29" s="8">
        <v>0</v>
      </c>
      <c r="E29" s="8">
        <v>17110000</v>
      </c>
      <c r="F29" s="1">
        <f t="shared" si="2"/>
        <v>17110000</v>
      </c>
      <c r="G29" s="4">
        <f>IFERROR(D29/D31, 0)</f>
        <v>0</v>
      </c>
      <c r="H29" s="4">
        <f>IFERROR(E29/E31, 0)</f>
        <v>6.1572676270228834E-3</v>
      </c>
      <c r="I29" s="1">
        <v>0</v>
      </c>
      <c r="J29" s="1">
        <v>3</v>
      </c>
      <c r="K29" s="1">
        <f t="shared" si="3"/>
        <v>3</v>
      </c>
      <c r="L29" s="4">
        <f>IFERROR(I29/I31, 0)</f>
        <v>0</v>
      </c>
      <c r="M29" s="4">
        <f>IFERROR(J29/J31, 0)</f>
        <v>1.6759776536312849E-2</v>
      </c>
    </row>
    <row r="30" spans="1:13">
      <c r="A30" s="1" t="s">
        <v>61</v>
      </c>
      <c r="B30" s="1" t="s">
        <v>15</v>
      </c>
      <c r="C30" s="1">
        <v>11</v>
      </c>
      <c r="D30" s="8">
        <v>0</v>
      </c>
      <c r="E30" s="8">
        <v>8000000</v>
      </c>
      <c r="F30" s="1">
        <f t="shared" si="2"/>
        <v>8000000</v>
      </c>
      <c r="G30" s="4">
        <f>IFERROR(D30/D31, 0)</f>
        <v>0</v>
      </c>
      <c r="H30" s="4">
        <f>IFERROR(E30/E31, 0)</f>
        <v>2.8789094690931075E-3</v>
      </c>
      <c r="I30" s="1">
        <v>0</v>
      </c>
      <c r="J30" s="1">
        <v>2</v>
      </c>
      <c r="K30" s="1">
        <f t="shared" si="3"/>
        <v>2</v>
      </c>
      <c r="L30" s="4">
        <f>IFERROR(I30/I31, 0)</f>
        <v>0</v>
      </c>
      <c r="M30" s="4">
        <f>IFERROR(J30/J31, 0)</f>
        <v>1.11731843575419E-2</v>
      </c>
    </row>
    <row r="31" spans="1:13" ht="19">
      <c r="A31" s="3"/>
      <c r="B31" s="3" t="s">
        <v>17</v>
      </c>
      <c r="C31" s="3"/>
      <c r="D31" s="10">
        <f>SUM(D20:D30)</f>
        <v>520300000</v>
      </c>
      <c r="E31" s="10">
        <f>SUM(E20:E30)</f>
        <v>2778830000</v>
      </c>
      <c r="F31" s="3">
        <f>SUM(F20:F30)</f>
        <v>3299130000</v>
      </c>
      <c r="G31" s="6"/>
      <c r="H31" s="6"/>
      <c r="I31" s="3">
        <f>SUM(I20:I30)</f>
        <v>11</v>
      </c>
      <c r="J31" s="3">
        <f>SUM(J20:J30)</f>
        <v>179</v>
      </c>
      <c r="K31" s="3">
        <f>SUM(K20:K30)</f>
        <v>190</v>
      </c>
      <c r="L31" s="6"/>
      <c r="M31" s="6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F812-7B71-4D7C-9355-B01C8E04D58F}">
  <sheetPr codeName="Sheet7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5.1640625" style="11" bestFit="1" customWidth="1"/>
    <col min="5" max="5" width="26.6640625" style="11" bestFit="1" customWidth="1"/>
    <col min="6" max="6" width="17.832031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56</v>
      </c>
      <c r="B3" s="1" t="s">
        <v>14</v>
      </c>
      <c r="C3" s="1">
        <v>0</v>
      </c>
      <c r="D3" s="8">
        <v>8112500000</v>
      </c>
      <c r="E3" s="8">
        <v>31236285000</v>
      </c>
      <c r="F3" s="1">
        <f t="shared" ref="F3:F16" si="0">SUM(D3:E3)</f>
        <v>39348785000</v>
      </c>
      <c r="G3" s="4">
        <f>IFERROR(D3/D17, 0)</f>
        <v>0.13889673901107738</v>
      </c>
      <c r="H3" s="4">
        <f>IFERROR(E3/E17, 0)</f>
        <v>0.17324109390814987</v>
      </c>
      <c r="I3" s="1">
        <v>26</v>
      </c>
      <c r="J3" s="1">
        <v>101</v>
      </c>
      <c r="K3" s="1">
        <f t="shared" ref="K3:K16" si="1">SUM(I3:J3)</f>
        <v>127</v>
      </c>
      <c r="L3" s="4">
        <f>IFERROR(I3/I17, 0)</f>
        <v>0.11872146118721461</v>
      </c>
      <c r="M3" s="4">
        <f>IFERROR(J3/J17, 0)</f>
        <v>0.13835616438356163</v>
      </c>
    </row>
    <row r="4" spans="1:13">
      <c r="A4" s="1" t="s">
        <v>56</v>
      </c>
      <c r="B4" s="1" t="s">
        <v>14</v>
      </c>
      <c r="C4" s="1">
        <v>1</v>
      </c>
      <c r="D4" s="8">
        <v>8066250801</v>
      </c>
      <c r="E4" s="8">
        <v>25379228001</v>
      </c>
      <c r="F4" s="1">
        <f t="shared" si="0"/>
        <v>33445478802</v>
      </c>
      <c r="G4" s="4">
        <f>IFERROR(D4/D17, 0)</f>
        <v>0.13810489150131167</v>
      </c>
      <c r="H4" s="4">
        <f>IFERROR(E4/E17, 0)</f>
        <v>0.14075698251048702</v>
      </c>
      <c r="I4" s="1">
        <v>28</v>
      </c>
      <c r="J4" s="1">
        <v>87</v>
      </c>
      <c r="K4" s="1">
        <f t="shared" si="1"/>
        <v>115</v>
      </c>
      <c r="L4" s="4">
        <f>IFERROR(I4/I17, 0)</f>
        <v>0.12785388127853881</v>
      </c>
      <c r="M4" s="4">
        <f>IFERROR(J4/J17, 0)</f>
        <v>0.11917808219178082</v>
      </c>
    </row>
    <row r="5" spans="1:13">
      <c r="A5" s="1" t="s">
        <v>56</v>
      </c>
      <c r="B5" s="1" t="s">
        <v>14</v>
      </c>
      <c r="C5" s="1">
        <v>2</v>
      </c>
      <c r="D5" s="8">
        <v>7926518000</v>
      </c>
      <c r="E5" s="8">
        <v>26638934001</v>
      </c>
      <c r="F5" s="1">
        <f t="shared" si="0"/>
        <v>34565452001</v>
      </c>
      <c r="G5" s="4">
        <f>IFERROR(D5/D17, 0)</f>
        <v>0.13571248097535987</v>
      </c>
      <c r="H5" s="4">
        <f>IFERROR(E5/E17, 0)</f>
        <v>0.14774349980736337</v>
      </c>
      <c r="I5" s="1">
        <v>28</v>
      </c>
      <c r="J5" s="1">
        <v>96</v>
      </c>
      <c r="K5" s="1">
        <f t="shared" si="1"/>
        <v>124</v>
      </c>
      <c r="L5" s="4">
        <f>IFERROR(I5/I17, 0)</f>
        <v>0.12785388127853881</v>
      </c>
      <c r="M5" s="4">
        <f>IFERROR(J5/J17, 0)</f>
        <v>0.13150684931506848</v>
      </c>
    </row>
    <row r="6" spans="1:13">
      <c r="A6" s="1" t="s">
        <v>56</v>
      </c>
      <c r="B6" s="1" t="s">
        <v>14</v>
      </c>
      <c r="C6" s="1">
        <v>3</v>
      </c>
      <c r="D6" s="8">
        <v>6405910001</v>
      </c>
      <c r="E6" s="8">
        <v>28731632193</v>
      </c>
      <c r="F6" s="1">
        <f t="shared" si="0"/>
        <v>35137542194</v>
      </c>
      <c r="G6" s="4">
        <f>IFERROR(D6/D17, 0)</f>
        <v>0.1096776591109211</v>
      </c>
      <c r="H6" s="4">
        <f>IFERROR(E6/E17, 0)</f>
        <v>0.15934991599935572</v>
      </c>
      <c r="I6" s="1">
        <v>27</v>
      </c>
      <c r="J6" s="1">
        <v>103</v>
      </c>
      <c r="K6" s="1">
        <f t="shared" si="1"/>
        <v>130</v>
      </c>
      <c r="L6" s="4">
        <f>IFERROR(I6/I17, 0)</f>
        <v>0.12328767123287671</v>
      </c>
      <c r="M6" s="4">
        <f>IFERROR(J6/J17, 0)</f>
        <v>0.14109589041095891</v>
      </c>
    </row>
    <row r="7" spans="1:13">
      <c r="A7" s="1" t="s">
        <v>56</v>
      </c>
      <c r="B7" s="1" t="s">
        <v>14</v>
      </c>
      <c r="C7" s="1">
        <v>4</v>
      </c>
      <c r="D7" s="8">
        <v>5994320000</v>
      </c>
      <c r="E7" s="8">
        <v>24196822709</v>
      </c>
      <c r="F7" s="1">
        <f t="shared" si="0"/>
        <v>30191142709</v>
      </c>
      <c r="G7" s="4">
        <f>IFERROR(D7/D17, 0)</f>
        <v>0.10263069344701158</v>
      </c>
      <c r="H7" s="4">
        <f>IFERROR(E7/E17, 0)</f>
        <v>0.13419918646563514</v>
      </c>
      <c r="I7" s="1">
        <v>27</v>
      </c>
      <c r="J7" s="1">
        <v>90</v>
      </c>
      <c r="K7" s="1">
        <f t="shared" si="1"/>
        <v>117</v>
      </c>
      <c r="L7" s="4">
        <f>IFERROR(I7/I17, 0)</f>
        <v>0.12328767123287671</v>
      </c>
      <c r="M7" s="4">
        <f>IFERROR(J7/J17, 0)</f>
        <v>0.12328767123287671</v>
      </c>
    </row>
    <row r="8" spans="1:13">
      <c r="A8" s="1" t="s">
        <v>56</v>
      </c>
      <c r="B8" s="1" t="s">
        <v>14</v>
      </c>
      <c r="C8" s="1">
        <v>5</v>
      </c>
      <c r="D8" s="8">
        <v>5081900000</v>
      </c>
      <c r="E8" s="8">
        <v>11643982791</v>
      </c>
      <c r="F8" s="1">
        <f t="shared" si="0"/>
        <v>16725882791</v>
      </c>
      <c r="G8" s="4">
        <f>IFERROR(D8/D17, 0)</f>
        <v>8.7008855221003906E-2</v>
      </c>
      <c r="H8" s="4">
        <f>IFERROR(E8/E17, 0)</f>
        <v>6.457926466481248E-2</v>
      </c>
      <c r="I8" s="1">
        <v>27</v>
      </c>
      <c r="J8" s="1">
        <v>64</v>
      </c>
      <c r="K8" s="1">
        <f t="shared" si="1"/>
        <v>91</v>
      </c>
      <c r="L8" s="4">
        <f>IFERROR(I8/I17, 0)</f>
        <v>0.12328767123287671</v>
      </c>
      <c r="M8" s="4">
        <f>IFERROR(J8/J17, 0)</f>
        <v>8.7671232876712329E-2</v>
      </c>
    </row>
    <row r="9" spans="1:13">
      <c r="A9" s="1" t="s">
        <v>56</v>
      </c>
      <c r="B9" s="1" t="s">
        <v>14</v>
      </c>
      <c r="C9" s="1">
        <v>6</v>
      </c>
      <c r="D9" s="8">
        <v>6386300000</v>
      </c>
      <c r="E9" s="8">
        <v>10533999894</v>
      </c>
      <c r="F9" s="1">
        <f t="shared" si="0"/>
        <v>16920299894</v>
      </c>
      <c r="G9" s="4">
        <f>IFERROR(D9/D17, 0)</f>
        <v>0.10934190993484666</v>
      </c>
      <c r="H9" s="4">
        <f>IFERROR(E9/E17, 0)</f>
        <v>5.8423134020735651E-2</v>
      </c>
      <c r="I9" s="1">
        <v>26</v>
      </c>
      <c r="J9" s="1">
        <v>58</v>
      </c>
      <c r="K9" s="1">
        <f t="shared" si="1"/>
        <v>84</v>
      </c>
      <c r="L9" s="4">
        <f>IFERROR(I9/I17, 0)</f>
        <v>0.11872146118721461</v>
      </c>
      <c r="M9" s="4">
        <f>IFERROR(J9/J17, 0)</f>
        <v>7.9452054794520555E-2</v>
      </c>
    </row>
    <row r="10" spans="1:13">
      <c r="A10" s="1" t="s">
        <v>56</v>
      </c>
      <c r="B10" s="1" t="s">
        <v>14</v>
      </c>
      <c r="C10" s="1">
        <v>7</v>
      </c>
      <c r="D10" s="8">
        <v>3846500000</v>
      </c>
      <c r="E10" s="8">
        <v>10798487500</v>
      </c>
      <c r="F10" s="1">
        <f t="shared" si="0"/>
        <v>14644987500</v>
      </c>
      <c r="G10" s="4">
        <f>IFERROR(D10/D17, 0)</f>
        <v>6.5857171846669851E-2</v>
      </c>
      <c r="H10" s="4">
        <f>IFERROR(E10/E17, 0)</f>
        <v>5.989002171844323E-2</v>
      </c>
      <c r="I10" s="1">
        <v>19</v>
      </c>
      <c r="J10" s="1">
        <v>64</v>
      </c>
      <c r="K10" s="1">
        <f t="shared" si="1"/>
        <v>83</v>
      </c>
      <c r="L10" s="4">
        <f>IFERROR(I10/I17, 0)</f>
        <v>8.6757990867579904E-2</v>
      </c>
      <c r="M10" s="4">
        <f>IFERROR(J10/J17, 0)</f>
        <v>8.7671232876712329E-2</v>
      </c>
    </row>
    <row r="11" spans="1:13">
      <c r="A11" s="1" t="s">
        <v>56</v>
      </c>
      <c r="B11" s="1" t="s">
        <v>14</v>
      </c>
      <c r="C11" s="1">
        <v>8</v>
      </c>
      <c r="D11" s="8">
        <v>1296500000</v>
      </c>
      <c r="E11" s="8">
        <v>8517002503</v>
      </c>
      <c r="F11" s="1">
        <f t="shared" si="0"/>
        <v>9813502503</v>
      </c>
      <c r="G11" s="4">
        <f>IFERROR(D11/D17, 0)</f>
        <v>2.2197796256130886E-2</v>
      </c>
      <c r="H11" s="4">
        <f>IFERROR(E11/E17, 0)</f>
        <v>4.723656575800133E-2</v>
      </c>
      <c r="I11" s="1">
        <v>8</v>
      </c>
      <c r="J11" s="1">
        <v>51</v>
      </c>
      <c r="K11" s="1">
        <f t="shared" si="1"/>
        <v>59</v>
      </c>
      <c r="L11" s="4">
        <f>IFERROR(I11/I17, 0)</f>
        <v>3.6529680365296802E-2</v>
      </c>
      <c r="M11" s="4">
        <f>IFERROR(J11/J17, 0)</f>
        <v>6.9863013698630141E-2</v>
      </c>
    </row>
    <row r="12" spans="1:13">
      <c r="A12" s="1" t="s">
        <v>56</v>
      </c>
      <c r="B12" s="1" t="s">
        <v>14</v>
      </c>
      <c r="C12" s="1">
        <v>9</v>
      </c>
      <c r="D12" s="8">
        <v>5000000000</v>
      </c>
      <c r="E12" s="8">
        <v>1302000000</v>
      </c>
      <c r="F12" s="1">
        <f t="shared" si="0"/>
        <v>6302000000</v>
      </c>
      <c r="G12" s="4">
        <f>IFERROR(D12/D17, 0)</f>
        <v>8.5606618804978357E-2</v>
      </c>
      <c r="H12" s="4">
        <f>IFERROR(E12/E17, 0)</f>
        <v>7.2210861268685164E-3</v>
      </c>
      <c r="I12" s="1">
        <v>1</v>
      </c>
      <c r="J12" s="1">
        <v>5</v>
      </c>
      <c r="K12" s="1">
        <f t="shared" si="1"/>
        <v>6</v>
      </c>
      <c r="L12" s="4">
        <f>IFERROR(I12/I17, 0)</f>
        <v>4.5662100456621002E-3</v>
      </c>
      <c r="M12" s="4">
        <f>IFERROR(J12/J17, 0)</f>
        <v>6.8493150684931503E-3</v>
      </c>
    </row>
    <row r="13" spans="1:13">
      <c r="A13" s="1" t="s">
        <v>56</v>
      </c>
      <c r="B13" s="1" t="s">
        <v>14</v>
      </c>
      <c r="C13" s="1">
        <v>10</v>
      </c>
      <c r="D13" s="8">
        <v>0</v>
      </c>
      <c r="E13" s="8">
        <v>551911500</v>
      </c>
      <c r="F13" s="1">
        <f t="shared" si="0"/>
        <v>551911500</v>
      </c>
      <c r="G13" s="4">
        <f>IFERROR(D13/D17, 0)</f>
        <v>0</v>
      </c>
      <c r="H13" s="4">
        <f>IFERROR(E13/E17, 0)</f>
        <v>3.0609834684402404E-3</v>
      </c>
      <c r="I13" s="1">
        <v>0</v>
      </c>
      <c r="J13" s="1">
        <v>4</v>
      </c>
      <c r="K13" s="1">
        <f t="shared" si="1"/>
        <v>4</v>
      </c>
      <c r="L13" s="4">
        <f>IFERROR(I13/I17, 0)</f>
        <v>0</v>
      </c>
      <c r="M13" s="4">
        <f>IFERROR(J13/J17, 0)</f>
        <v>5.4794520547945206E-3</v>
      </c>
    </row>
    <row r="14" spans="1:13">
      <c r="A14" s="1" t="s">
        <v>56</v>
      </c>
      <c r="B14" s="1" t="s">
        <v>14</v>
      </c>
      <c r="C14" s="1">
        <v>11</v>
      </c>
      <c r="D14" s="8">
        <v>290000000</v>
      </c>
      <c r="E14" s="8">
        <v>341000000</v>
      </c>
      <c r="F14" s="1">
        <f t="shared" si="0"/>
        <v>631000000</v>
      </c>
      <c r="G14" s="4">
        <f>IFERROR(D14/D17, 0)</f>
        <v>4.9651838906887447E-3</v>
      </c>
      <c r="H14" s="4">
        <f>IFERROR(E14/E17, 0)</f>
        <v>1.891236842751278E-3</v>
      </c>
      <c r="I14" s="1">
        <v>2</v>
      </c>
      <c r="J14" s="1">
        <v>2</v>
      </c>
      <c r="K14" s="1">
        <f t="shared" si="1"/>
        <v>4</v>
      </c>
      <c r="L14" s="4">
        <f>IFERROR(I14/I17, 0)</f>
        <v>9.1324200913242004E-3</v>
      </c>
      <c r="M14" s="4">
        <f>IFERROR(J14/J17, 0)</f>
        <v>2.7397260273972603E-3</v>
      </c>
    </row>
    <row r="15" spans="1:13">
      <c r="A15" s="1" t="s">
        <v>56</v>
      </c>
      <c r="B15" s="1" t="s">
        <v>14</v>
      </c>
      <c r="C15" s="1">
        <v>13</v>
      </c>
      <c r="D15" s="8">
        <v>0</v>
      </c>
      <c r="E15" s="8">
        <v>141000000</v>
      </c>
      <c r="F15" s="1">
        <f t="shared" si="0"/>
        <v>141000000</v>
      </c>
      <c r="G15" s="4">
        <f>IFERROR(D15/D17, 0)</f>
        <v>0</v>
      </c>
      <c r="H15" s="4">
        <f>IFERROR(E15/E17, 0)</f>
        <v>7.82007022955807E-4</v>
      </c>
      <c r="I15" s="1">
        <v>0</v>
      </c>
      <c r="J15" s="1">
        <v>2</v>
      </c>
      <c r="K15" s="1">
        <f t="shared" si="1"/>
        <v>2</v>
      </c>
      <c r="L15" s="4">
        <f>IFERROR(I15/I17, 0)</f>
        <v>0</v>
      </c>
      <c r="M15" s="4">
        <f>IFERROR(J15/J17, 0)</f>
        <v>2.7397260273972603E-3</v>
      </c>
    </row>
    <row r="16" spans="1:13">
      <c r="A16" s="1" t="s">
        <v>56</v>
      </c>
      <c r="B16" s="1" t="s">
        <v>14</v>
      </c>
      <c r="C16" s="1">
        <v>14</v>
      </c>
      <c r="D16" s="8">
        <v>0</v>
      </c>
      <c r="E16" s="8">
        <v>293000000</v>
      </c>
      <c r="F16" s="1">
        <f t="shared" si="0"/>
        <v>293000000</v>
      </c>
      <c r="G16" s="4">
        <f>IFERROR(D16/D17, 0)</f>
        <v>0</v>
      </c>
      <c r="H16" s="4">
        <f>IFERROR(E16/E17, 0)</f>
        <v>1.625021686000365E-3</v>
      </c>
      <c r="I16" s="1">
        <v>0</v>
      </c>
      <c r="J16" s="1">
        <v>3</v>
      </c>
      <c r="K16" s="1">
        <f t="shared" si="1"/>
        <v>3</v>
      </c>
      <c r="L16" s="4">
        <f>IFERROR(I16/I17, 0)</f>
        <v>0</v>
      </c>
      <c r="M16" s="4">
        <f>IFERROR(J16/J17, 0)</f>
        <v>4.10958904109589E-3</v>
      </c>
    </row>
    <row r="17" spans="1:13" ht="19">
      <c r="A17" s="3"/>
      <c r="B17" s="3" t="s">
        <v>16</v>
      </c>
      <c r="C17" s="3"/>
      <c r="D17" s="10">
        <f>SUM(D3:D16)</f>
        <v>58406698802</v>
      </c>
      <c r="E17" s="10">
        <f>SUM(E3:E16)</f>
        <v>180305286092</v>
      </c>
      <c r="F17" s="3">
        <f>SUM(F3:F16)</f>
        <v>238711984894</v>
      </c>
      <c r="G17" s="6"/>
      <c r="H17" s="6"/>
      <c r="I17" s="3">
        <f>SUM(I3:I16)</f>
        <v>219</v>
      </c>
      <c r="J17" s="3">
        <f>SUM(J3:J16)</f>
        <v>730</v>
      </c>
      <c r="K17" s="3">
        <f>SUM(K3:K16)</f>
        <v>949</v>
      </c>
      <c r="L17" s="6"/>
      <c r="M17" s="6"/>
    </row>
    <row r="18" spans="1:13">
      <c r="A18" s="1" t="s">
        <v>56</v>
      </c>
      <c r="B18" s="1" t="s">
        <v>15</v>
      </c>
      <c r="C18" s="1">
        <v>0</v>
      </c>
      <c r="D18" s="8">
        <v>2046822000</v>
      </c>
      <c r="E18" s="8">
        <v>16600000</v>
      </c>
      <c r="F18" s="1">
        <f t="shared" ref="F18:F30" si="2">SUM(D18:E18)</f>
        <v>2063422000</v>
      </c>
      <c r="G18" s="4">
        <f>IFERROR(D18/D31, 0)</f>
        <v>9.8894405000945665E-2</v>
      </c>
      <c r="H18" s="4">
        <f>IFERROR(E18/E31, 0)</f>
        <v>0.10362694300518134</v>
      </c>
      <c r="I18" s="1">
        <v>95</v>
      </c>
      <c r="J18" s="1">
        <v>1</v>
      </c>
      <c r="K18" s="1">
        <f t="shared" ref="K18:K30" si="3">SUM(I18:J18)</f>
        <v>96</v>
      </c>
      <c r="L18" s="4">
        <f>IFERROR(I18/I31, 0)</f>
        <v>5.6179775280898875E-2</v>
      </c>
      <c r="M18" s="4">
        <f>IFERROR(J18/J31, 0)</f>
        <v>0.1111111111111111</v>
      </c>
    </row>
    <row r="19" spans="1:13">
      <c r="A19" s="1" t="s">
        <v>56</v>
      </c>
      <c r="B19" s="1" t="s">
        <v>15</v>
      </c>
      <c r="C19" s="1">
        <v>1</v>
      </c>
      <c r="D19" s="8">
        <v>3834053600</v>
      </c>
      <c r="E19" s="8">
        <v>13860000</v>
      </c>
      <c r="F19" s="1">
        <f t="shared" si="2"/>
        <v>3847913600</v>
      </c>
      <c r="G19" s="4">
        <f>IFERROR(D19/D31, 0)</f>
        <v>0.1852464207995291</v>
      </c>
      <c r="H19" s="4">
        <f>IFERROR(E19/E31, 0)</f>
        <v>8.6522254822398406E-2</v>
      </c>
      <c r="I19" s="1">
        <v>202</v>
      </c>
      <c r="J19" s="1">
        <v>1</v>
      </c>
      <c r="K19" s="1">
        <f t="shared" si="3"/>
        <v>203</v>
      </c>
      <c r="L19" s="4">
        <f>IFERROR(I19/I31, 0)</f>
        <v>0.11945594322885866</v>
      </c>
      <c r="M19" s="4">
        <f>IFERROR(J19/J31, 0)</f>
        <v>0.1111111111111111</v>
      </c>
    </row>
    <row r="20" spans="1:13">
      <c r="A20" s="1" t="s">
        <v>56</v>
      </c>
      <c r="B20" s="1" t="s">
        <v>15</v>
      </c>
      <c r="C20" s="1">
        <v>2</v>
      </c>
      <c r="D20" s="8">
        <v>3461792500</v>
      </c>
      <c r="E20" s="8">
        <v>96200000</v>
      </c>
      <c r="F20" s="1">
        <f t="shared" si="2"/>
        <v>3557992500</v>
      </c>
      <c r="G20" s="4">
        <f>IFERROR(D20/D31, 0)</f>
        <v>0.16726022562012535</v>
      </c>
      <c r="H20" s="4">
        <f>IFERROR(E20/E31, 0)</f>
        <v>0.60053686247580995</v>
      </c>
      <c r="I20" s="1">
        <v>204</v>
      </c>
      <c r="J20" s="1">
        <v>4</v>
      </c>
      <c r="K20" s="1">
        <f t="shared" si="3"/>
        <v>208</v>
      </c>
      <c r="L20" s="4">
        <f>IFERROR(I20/I31, 0)</f>
        <v>0.12063867534003549</v>
      </c>
      <c r="M20" s="4">
        <f>IFERROR(J20/J31, 0)</f>
        <v>0.44444444444444442</v>
      </c>
    </row>
    <row r="21" spans="1:13">
      <c r="A21" s="1" t="s">
        <v>56</v>
      </c>
      <c r="B21" s="1" t="s">
        <v>15</v>
      </c>
      <c r="C21" s="1">
        <v>3</v>
      </c>
      <c r="D21" s="8">
        <v>3002119800</v>
      </c>
      <c r="E21" s="8">
        <v>12330000</v>
      </c>
      <c r="F21" s="1">
        <f t="shared" si="2"/>
        <v>3014449800</v>
      </c>
      <c r="G21" s="4">
        <f>IFERROR(D21/D31, 0)</f>
        <v>0.14505064503047066</v>
      </c>
      <c r="H21" s="4">
        <f>IFERROR(E21/E31, 0)</f>
        <v>7.6971096822523261E-2</v>
      </c>
      <c r="I21" s="1">
        <v>190</v>
      </c>
      <c r="J21" s="1">
        <v>1</v>
      </c>
      <c r="K21" s="1">
        <f t="shared" si="3"/>
        <v>191</v>
      </c>
      <c r="L21" s="4">
        <f>IFERROR(I21/I31, 0)</f>
        <v>0.11235955056179775</v>
      </c>
      <c r="M21" s="4">
        <f>IFERROR(J21/J31, 0)</f>
        <v>0.1111111111111111</v>
      </c>
    </row>
    <row r="22" spans="1:13">
      <c r="A22" s="1" t="s">
        <v>56</v>
      </c>
      <c r="B22" s="1" t="s">
        <v>15</v>
      </c>
      <c r="C22" s="1">
        <v>4</v>
      </c>
      <c r="D22" s="8">
        <v>1992027600</v>
      </c>
      <c r="E22" s="8">
        <v>0</v>
      </c>
      <c r="F22" s="1">
        <f t="shared" si="2"/>
        <v>1992027600</v>
      </c>
      <c r="G22" s="4">
        <f>IFERROR(D22/D31, 0)</f>
        <v>9.6246954667998388E-2</v>
      </c>
      <c r="H22" s="4">
        <f>IFERROR(E22/E31, 0)</f>
        <v>0</v>
      </c>
      <c r="I22" s="1">
        <v>172</v>
      </c>
      <c r="J22" s="1">
        <v>0</v>
      </c>
      <c r="K22" s="1">
        <f t="shared" si="3"/>
        <v>172</v>
      </c>
      <c r="L22" s="4">
        <f>IFERROR(I22/I31, 0)</f>
        <v>0.10171496156120639</v>
      </c>
      <c r="M22" s="4">
        <f>IFERROR(J22/J31, 0)</f>
        <v>0</v>
      </c>
    </row>
    <row r="23" spans="1:13">
      <c r="A23" s="1" t="s">
        <v>56</v>
      </c>
      <c r="B23" s="1" t="s">
        <v>15</v>
      </c>
      <c r="C23" s="1">
        <v>5</v>
      </c>
      <c r="D23" s="8">
        <v>1804660000</v>
      </c>
      <c r="E23" s="8">
        <v>15000000</v>
      </c>
      <c r="F23" s="1">
        <f t="shared" si="2"/>
        <v>1819660000</v>
      </c>
      <c r="G23" s="4">
        <f>IFERROR(D23/D31, 0)</f>
        <v>8.7194087677876536E-2</v>
      </c>
      <c r="H23" s="4">
        <f>IFERROR(E23/E31, 0)</f>
        <v>9.3638803920344585E-2</v>
      </c>
      <c r="I23" s="1">
        <v>186</v>
      </c>
      <c r="J23" s="1">
        <v>1</v>
      </c>
      <c r="K23" s="1">
        <f t="shared" si="3"/>
        <v>187</v>
      </c>
      <c r="L23" s="4">
        <f>IFERROR(I23/I31, 0)</f>
        <v>0.10999408633944412</v>
      </c>
      <c r="M23" s="4">
        <f>IFERROR(J23/J31, 0)</f>
        <v>0.1111111111111111</v>
      </c>
    </row>
    <row r="24" spans="1:13">
      <c r="A24" s="1" t="s">
        <v>56</v>
      </c>
      <c r="B24" s="1" t="s">
        <v>15</v>
      </c>
      <c r="C24" s="1">
        <v>6</v>
      </c>
      <c r="D24" s="8">
        <v>1568980000</v>
      </c>
      <c r="E24" s="8">
        <v>0</v>
      </c>
      <c r="F24" s="1">
        <f t="shared" si="2"/>
        <v>1568980000</v>
      </c>
      <c r="G24" s="4">
        <f>IFERROR(D24/D31, 0)</f>
        <v>7.580695515212546E-2</v>
      </c>
      <c r="H24" s="4">
        <f>IFERROR(E24/E31, 0)</f>
        <v>0</v>
      </c>
      <c r="I24" s="1">
        <v>185</v>
      </c>
      <c r="J24" s="1">
        <v>0</v>
      </c>
      <c r="K24" s="1">
        <f t="shared" si="3"/>
        <v>185</v>
      </c>
      <c r="L24" s="4">
        <f>IFERROR(I24/I31, 0)</f>
        <v>0.10940272028385571</v>
      </c>
      <c r="M24" s="4">
        <f>IFERROR(J24/J31, 0)</f>
        <v>0</v>
      </c>
    </row>
    <row r="25" spans="1:13">
      <c r="A25" s="1" t="s">
        <v>56</v>
      </c>
      <c r="B25" s="1" t="s">
        <v>15</v>
      </c>
      <c r="C25" s="1">
        <v>7</v>
      </c>
      <c r="D25" s="8">
        <v>1058300000</v>
      </c>
      <c r="E25" s="8">
        <v>0</v>
      </c>
      <c r="F25" s="1">
        <f t="shared" si="2"/>
        <v>1058300000</v>
      </c>
      <c r="G25" s="4">
        <f>IFERROR(D25/D31, 0)</f>
        <v>5.1132902036669918E-2</v>
      </c>
      <c r="H25" s="4">
        <f>IFERROR(E25/E31, 0)</f>
        <v>0</v>
      </c>
      <c r="I25" s="1">
        <v>146</v>
      </c>
      <c r="J25" s="1">
        <v>0</v>
      </c>
      <c r="K25" s="1">
        <f t="shared" si="3"/>
        <v>146</v>
      </c>
      <c r="L25" s="4">
        <f>IFERROR(I25/I31, 0)</f>
        <v>8.6339444115907743E-2</v>
      </c>
      <c r="M25" s="4">
        <f>IFERROR(J25/J31, 0)</f>
        <v>0</v>
      </c>
    </row>
    <row r="26" spans="1:13">
      <c r="A26" s="1" t="s">
        <v>56</v>
      </c>
      <c r="B26" s="1" t="s">
        <v>15</v>
      </c>
      <c r="C26" s="1">
        <v>8</v>
      </c>
      <c r="D26" s="8">
        <v>927700000</v>
      </c>
      <c r="E26" s="8">
        <v>6200000</v>
      </c>
      <c r="F26" s="1">
        <f t="shared" si="2"/>
        <v>933900000</v>
      </c>
      <c r="G26" s="4">
        <f>IFERROR(D26/D31, 0)</f>
        <v>4.4822822658432092E-2</v>
      </c>
      <c r="H26" s="4">
        <f>IFERROR(E26/E31, 0)</f>
        <v>3.8704038953742428E-2</v>
      </c>
      <c r="I26" s="1">
        <v>134</v>
      </c>
      <c r="J26" s="1">
        <v>1</v>
      </c>
      <c r="K26" s="1">
        <f t="shared" si="3"/>
        <v>135</v>
      </c>
      <c r="L26" s="4">
        <f>IFERROR(I26/I31, 0)</f>
        <v>7.924305144884683E-2</v>
      </c>
      <c r="M26" s="4">
        <f>IFERROR(J26/J31, 0)</f>
        <v>0.1111111111111111</v>
      </c>
    </row>
    <row r="27" spans="1:13">
      <c r="A27" s="1" t="s">
        <v>56</v>
      </c>
      <c r="B27" s="1" t="s">
        <v>15</v>
      </c>
      <c r="C27" s="1">
        <v>9</v>
      </c>
      <c r="D27" s="8">
        <v>595500000</v>
      </c>
      <c r="E27" s="8">
        <v>0</v>
      </c>
      <c r="F27" s="1">
        <f t="shared" si="2"/>
        <v>595500000</v>
      </c>
      <c r="G27" s="4">
        <f>IFERROR(D27/D31, 0)</f>
        <v>2.877222258606911E-2</v>
      </c>
      <c r="H27" s="4">
        <f>IFERROR(E27/E31, 0)</f>
        <v>0</v>
      </c>
      <c r="I27" s="1">
        <v>103</v>
      </c>
      <c r="J27" s="1">
        <v>0</v>
      </c>
      <c r="K27" s="1">
        <f t="shared" si="3"/>
        <v>103</v>
      </c>
      <c r="L27" s="4">
        <f>IFERROR(I27/I31, 0)</f>
        <v>6.0910703725606148E-2</v>
      </c>
      <c r="M27" s="4">
        <f>IFERROR(J27/J31, 0)</f>
        <v>0</v>
      </c>
    </row>
    <row r="28" spans="1:13">
      <c r="A28" s="1" t="s">
        <v>56</v>
      </c>
      <c r="B28" s="1" t="s">
        <v>15</v>
      </c>
      <c r="C28" s="1">
        <v>10</v>
      </c>
      <c r="D28" s="8">
        <v>339100000</v>
      </c>
      <c r="E28" s="8">
        <v>0</v>
      </c>
      <c r="F28" s="1">
        <f t="shared" si="2"/>
        <v>339100000</v>
      </c>
      <c r="G28" s="4">
        <f>IFERROR(D28/D31, 0)</f>
        <v>1.6383980988977389E-2</v>
      </c>
      <c r="H28" s="4">
        <f>IFERROR(E28/E31, 0)</f>
        <v>0</v>
      </c>
      <c r="I28" s="1">
        <v>66</v>
      </c>
      <c r="J28" s="1">
        <v>0</v>
      </c>
      <c r="K28" s="1">
        <f t="shared" si="3"/>
        <v>66</v>
      </c>
      <c r="L28" s="4">
        <f>IFERROR(I28/I31, 0)</f>
        <v>3.903015966883501E-2</v>
      </c>
      <c r="M28" s="4">
        <f>IFERROR(J28/J31, 0)</f>
        <v>0</v>
      </c>
    </row>
    <row r="29" spans="1:13">
      <c r="A29" s="1" t="s">
        <v>56</v>
      </c>
      <c r="B29" s="1" t="s">
        <v>15</v>
      </c>
      <c r="C29" s="1">
        <v>11</v>
      </c>
      <c r="D29" s="8">
        <v>61090000</v>
      </c>
      <c r="E29" s="8">
        <v>0</v>
      </c>
      <c r="F29" s="1">
        <f t="shared" si="2"/>
        <v>61090000</v>
      </c>
      <c r="G29" s="4">
        <f>IFERROR(D29/D31, 0)</f>
        <v>2.9516290139092556E-3</v>
      </c>
      <c r="H29" s="4">
        <f>IFERROR(E29/E31, 0)</f>
        <v>0</v>
      </c>
      <c r="I29" s="1">
        <v>7</v>
      </c>
      <c r="J29" s="1">
        <v>0</v>
      </c>
      <c r="K29" s="1">
        <f t="shared" si="3"/>
        <v>7</v>
      </c>
      <c r="L29" s="4">
        <f>IFERROR(I29/I31, 0)</f>
        <v>4.139562389118865E-3</v>
      </c>
      <c r="M29" s="4">
        <f>IFERROR(J29/J31, 0)</f>
        <v>0</v>
      </c>
    </row>
    <row r="30" spans="1:13">
      <c r="A30" s="1" t="s">
        <v>56</v>
      </c>
      <c r="B30" s="1" t="s">
        <v>15</v>
      </c>
      <c r="C30" s="1">
        <v>12</v>
      </c>
      <c r="D30" s="8">
        <v>4900000</v>
      </c>
      <c r="E30" s="8">
        <v>0</v>
      </c>
      <c r="F30" s="1">
        <f t="shared" si="2"/>
        <v>4900000</v>
      </c>
      <c r="G30" s="4">
        <f>IFERROR(D30/D31, 0)</f>
        <v>2.3674876687109761E-4</v>
      </c>
      <c r="H30" s="4">
        <f>IFERROR(E30/E31, 0)</f>
        <v>0</v>
      </c>
      <c r="I30" s="1">
        <v>1</v>
      </c>
      <c r="J30" s="1">
        <v>0</v>
      </c>
      <c r="K30" s="1">
        <f t="shared" si="3"/>
        <v>1</v>
      </c>
      <c r="L30" s="4">
        <f>IFERROR(I30/I31, 0)</f>
        <v>5.9136605558840927E-4</v>
      </c>
      <c r="M30" s="4">
        <f>IFERROR(J30/J31, 0)</f>
        <v>0</v>
      </c>
    </row>
    <row r="31" spans="1:13" ht="19">
      <c r="A31" s="3"/>
      <c r="B31" s="3" t="s">
        <v>17</v>
      </c>
      <c r="C31" s="3"/>
      <c r="D31" s="10">
        <f>SUM(D18:D30)</f>
        <v>20697045500</v>
      </c>
      <c r="E31" s="10">
        <f>SUM(E18:E30)</f>
        <v>160190000</v>
      </c>
      <c r="F31" s="3">
        <f>SUM(F18:F30)</f>
        <v>20857235500</v>
      </c>
      <c r="G31" s="6"/>
      <c r="H31" s="6"/>
      <c r="I31" s="3">
        <f>SUM(I18:I30)</f>
        <v>1691</v>
      </c>
      <c r="J31" s="3">
        <f>SUM(J18:J30)</f>
        <v>9</v>
      </c>
      <c r="K31" s="3">
        <f>SUM(K18:K30)</f>
        <v>1700</v>
      </c>
      <c r="L31" s="6"/>
      <c r="M31" s="6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3B27-C240-4742-B9EE-F9C178B6676C}">
  <sheetPr codeName="Sheet6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3.5" style="11" bestFit="1" customWidth="1"/>
    <col min="5" max="5" width="19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57</v>
      </c>
      <c r="B3" s="1" t="s">
        <v>14</v>
      </c>
      <c r="C3" s="1">
        <v>1</v>
      </c>
      <c r="D3" s="8">
        <v>201000000</v>
      </c>
      <c r="E3" s="8">
        <v>0</v>
      </c>
      <c r="F3" s="1">
        <f t="shared" ref="F3:F11" si="0">SUM(D3:E3)</f>
        <v>201000000</v>
      </c>
      <c r="G3" s="4">
        <f>IFERROR(D3/D12, 0)</f>
        <v>5.77752227651624E-2</v>
      </c>
      <c r="H3" s="4">
        <f>IFERROR(E3/E12, 0)</f>
        <v>0</v>
      </c>
      <c r="I3" s="1">
        <v>1</v>
      </c>
      <c r="J3" s="1">
        <v>0</v>
      </c>
      <c r="K3" s="1">
        <f t="shared" ref="K3:K11" si="1">SUM(I3:J3)</f>
        <v>1</v>
      </c>
      <c r="L3" s="4">
        <f>IFERROR(I3/I12, 0)</f>
        <v>6.25E-2</v>
      </c>
      <c r="M3" s="4">
        <f>IFERROR(J3/J12, 0)</f>
        <v>0</v>
      </c>
    </row>
    <row r="4" spans="1:13">
      <c r="A4" s="1" t="s">
        <v>57</v>
      </c>
      <c r="B4" s="1" t="s">
        <v>14</v>
      </c>
      <c r="C4" s="1">
        <v>2</v>
      </c>
      <c r="D4" s="8">
        <v>14000000</v>
      </c>
      <c r="E4" s="8">
        <v>0</v>
      </c>
      <c r="F4" s="1">
        <f t="shared" si="0"/>
        <v>14000000</v>
      </c>
      <c r="G4" s="4">
        <f>IFERROR(D4/D12, 0)</f>
        <v>4.0241448692152921E-3</v>
      </c>
      <c r="H4" s="4">
        <f>IFERROR(E4/E12, 0)</f>
        <v>0</v>
      </c>
      <c r="I4" s="1">
        <v>1</v>
      </c>
      <c r="J4" s="1">
        <v>0</v>
      </c>
      <c r="K4" s="1">
        <f t="shared" si="1"/>
        <v>1</v>
      </c>
      <c r="L4" s="4">
        <f>IFERROR(I4/I12, 0)</f>
        <v>6.25E-2</v>
      </c>
      <c r="M4" s="4">
        <f>IFERROR(J4/J12, 0)</f>
        <v>0</v>
      </c>
    </row>
    <row r="5" spans="1:13">
      <c r="A5" s="1" t="s">
        <v>57</v>
      </c>
      <c r="B5" s="1" t="s">
        <v>14</v>
      </c>
      <c r="C5" s="1">
        <v>4</v>
      </c>
      <c r="D5" s="8">
        <v>2729000000</v>
      </c>
      <c r="E5" s="8">
        <v>0</v>
      </c>
      <c r="F5" s="1">
        <f t="shared" si="0"/>
        <v>2729000000</v>
      </c>
      <c r="G5" s="4">
        <f>IFERROR(D5/D12, 0)</f>
        <v>0.78442081057775226</v>
      </c>
      <c r="H5" s="4">
        <f>IFERROR(E5/E12, 0)</f>
        <v>0</v>
      </c>
      <c r="I5" s="1">
        <v>4</v>
      </c>
      <c r="J5" s="1">
        <v>0</v>
      </c>
      <c r="K5" s="1">
        <f t="shared" si="1"/>
        <v>4</v>
      </c>
      <c r="L5" s="4">
        <f>IFERROR(I5/I12, 0)</f>
        <v>0.25</v>
      </c>
      <c r="M5" s="4">
        <f>IFERROR(J5/J12, 0)</f>
        <v>0</v>
      </c>
    </row>
    <row r="6" spans="1:13">
      <c r="A6" s="1" t="s">
        <v>57</v>
      </c>
      <c r="B6" s="1" t="s">
        <v>14</v>
      </c>
      <c r="C6" s="1">
        <v>5</v>
      </c>
      <c r="D6" s="8">
        <v>20000000</v>
      </c>
      <c r="E6" s="8">
        <v>0</v>
      </c>
      <c r="F6" s="1">
        <f t="shared" si="0"/>
        <v>20000000</v>
      </c>
      <c r="G6" s="4">
        <f>IFERROR(D6/D12, 0)</f>
        <v>5.7487783845932743E-3</v>
      </c>
      <c r="H6" s="4">
        <f>IFERROR(E6/E12, 0)</f>
        <v>0</v>
      </c>
      <c r="I6" s="1">
        <v>2</v>
      </c>
      <c r="J6" s="1">
        <v>0</v>
      </c>
      <c r="K6" s="1">
        <f t="shared" si="1"/>
        <v>2</v>
      </c>
      <c r="L6" s="4">
        <f>IFERROR(I6/I12, 0)</f>
        <v>0.125</v>
      </c>
      <c r="M6" s="4">
        <f>IFERROR(J6/J12, 0)</f>
        <v>0</v>
      </c>
    </row>
    <row r="7" spans="1:13">
      <c r="A7" s="1" t="s">
        <v>57</v>
      </c>
      <c r="B7" s="1" t="s">
        <v>14</v>
      </c>
      <c r="C7" s="1">
        <v>6</v>
      </c>
      <c r="D7" s="8">
        <v>14000000</v>
      </c>
      <c r="E7" s="8">
        <v>0</v>
      </c>
      <c r="F7" s="1">
        <f t="shared" si="0"/>
        <v>14000000</v>
      </c>
      <c r="G7" s="4">
        <f>IFERROR(D7/D12, 0)</f>
        <v>4.0241448692152921E-3</v>
      </c>
      <c r="H7" s="4">
        <f>IFERROR(E7/E12, 0)</f>
        <v>0</v>
      </c>
      <c r="I7" s="1">
        <v>2</v>
      </c>
      <c r="J7" s="1">
        <v>0</v>
      </c>
      <c r="K7" s="1">
        <f t="shared" si="1"/>
        <v>2</v>
      </c>
      <c r="L7" s="4">
        <f>IFERROR(I7/I12, 0)</f>
        <v>0.125</v>
      </c>
      <c r="M7" s="4">
        <f>IFERROR(J7/J12, 0)</f>
        <v>0</v>
      </c>
    </row>
    <row r="8" spans="1:13">
      <c r="A8" s="1" t="s">
        <v>57</v>
      </c>
      <c r="B8" s="1" t="s">
        <v>14</v>
      </c>
      <c r="C8" s="1">
        <v>7</v>
      </c>
      <c r="D8" s="8">
        <v>221000000</v>
      </c>
      <c r="E8" s="8">
        <v>0</v>
      </c>
      <c r="F8" s="1">
        <f t="shared" si="0"/>
        <v>221000000</v>
      </c>
      <c r="G8" s="4">
        <f>IFERROR(D8/D12, 0)</f>
        <v>6.3524001149755677E-2</v>
      </c>
      <c r="H8" s="4">
        <f>IFERROR(E8/E12, 0)</f>
        <v>0</v>
      </c>
      <c r="I8" s="1">
        <v>3</v>
      </c>
      <c r="J8" s="1">
        <v>0</v>
      </c>
      <c r="K8" s="1">
        <f t="shared" si="1"/>
        <v>3</v>
      </c>
      <c r="L8" s="4">
        <f>IFERROR(I8/I12, 0)</f>
        <v>0.1875</v>
      </c>
      <c r="M8" s="4">
        <f>IFERROR(J8/J12, 0)</f>
        <v>0</v>
      </c>
    </row>
    <row r="9" spans="1:13">
      <c r="A9" s="1" t="s">
        <v>57</v>
      </c>
      <c r="B9" s="1" t="s">
        <v>14</v>
      </c>
      <c r="C9" s="1">
        <v>8</v>
      </c>
      <c r="D9" s="8">
        <v>28000000</v>
      </c>
      <c r="E9" s="8">
        <v>0</v>
      </c>
      <c r="F9" s="1">
        <f t="shared" si="0"/>
        <v>28000000</v>
      </c>
      <c r="G9" s="4">
        <f>IFERROR(D9/D12, 0)</f>
        <v>8.0482897384305842E-3</v>
      </c>
      <c r="H9" s="4">
        <f>IFERROR(E9/E12, 0)</f>
        <v>0</v>
      </c>
      <c r="I9" s="1">
        <v>1</v>
      </c>
      <c r="J9" s="1">
        <v>0</v>
      </c>
      <c r="K9" s="1">
        <f t="shared" si="1"/>
        <v>1</v>
      </c>
      <c r="L9" s="4">
        <f>IFERROR(I9/I12, 0)</f>
        <v>6.25E-2</v>
      </c>
      <c r="M9" s="4">
        <f>IFERROR(J9/J12, 0)</f>
        <v>0</v>
      </c>
    </row>
    <row r="10" spans="1:13">
      <c r="A10" s="1" t="s">
        <v>57</v>
      </c>
      <c r="B10" s="1" t="s">
        <v>14</v>
      </c>
      <c r="C10" s="1">
        <v>9</v>
      </c>
      <c r="D10" s="8">
        <v>126000000</v>
      </c>
      <c r="E10" s="8">
        <v>0</v>
      </c>
      <c r="F10" s="1">
        <f t="shared" si="0"/>
        <v>126000000</v>
      </c>
      <c r="G10" s="4">
        <f>IFERROR(D10/D12, 0)</f>
        <v>3.6217303822937627E-2</v>
      </c>
      <c r="H10" s="4">
        <f>IFERROR(E10/E12, 0)</f>
        <v>0</v>
      </c>
      <c r="I10" s="1">
        <v>1</v>
      </c>
      <c r="J10" s="1">
        <v>0</v>
      </c>
      <c r="K10" s="1">
        <f t="shared" si="1"/>
        <v>1</v>
      </c>
      <c r="L10" s="4">
        <f>IFERROR(I10/I12, 0)</f>
        <v>6.25E-2</v>
      </c>
      <c r="M10" s="4">
        <f>IFERROR(J10/J12, 0)</f>
        <v>0</v>
      </c>
    </row>
    <row r="11" spans="1:13">
      <c r="A11" s="1" t="s">
        <v>57</v>
      </c>
      <c r="B11" s="1" t="s">
        <v>14</v>
      </c>
      <c r="C11" s="1">
        <v>11</v>
      </c>
      <c r="D11" s="8">
        <v>126000000</v>
      </c>
      <c r="E11" s="8">
        <v>0</v>
      </c>
      <c r="F11" s="1">
        <f t="shared" si="0"/>
        <v>126000000</v>
      </c>
      <c r="G11" s="4">
        <f>IFERROR(D11/D12, 0)</f>
        <v>3.6217303822937627E-2</v>
      </c>
      <c r="H11" s="4">
        <f>IFERROR(E11/E12, 0)</f>
        <v>0</v>
      </c>
      <c r="I11" s="1">
        <v>1</v>
      </c>
      <c r="J11" s="1">
        <v>0</v>
      </c>
      <c r="K11" s="1">
        <f t="shared" si="1"/>
        <v>1</v>
      </c>
      <c r="L11" s="4">
        <f>IFERROR(I11/I12, 0)</f>
        <v>6.25E-2</v>
      </c>
      <c r="M11" s="4">
        <f>IFERROR(J11/J12, 0)</f>
        <v>0</v>
      </c>
    </row>
    <row r="12" spans="1:13" ht="19">
      <c r="A12" s="3"/>
      <c r="B12" s="3" t="s">
        <v>16</v>
      </c>
      <c r="C12" s="3"/>
      <c r="D12" s="10">
        <f>SUM(D3:D11)</f>
        <v>3479000000</v>
      </c>
      <c r="E12" s="10">
        <f>SUM(E3:E11)</f>
        <v>0</v>
      </c>
      <c r="F12" s="3">
        <f>SUM(F3:F11)</f>
        <v>3479000000</v>
      </c>
      <c r="G12" s="6"/>
      <c r="H12" s="6"/>
      <c r="I12" s="3">
        <f>SUM(I3:I11)</f>
        <v>16</v>
      </c>
      <c r="J12" s="3">
        <f>SUM(J3:J11)</f>
        <v>0</v>
      </c>
      <c r="K12" s="3">
        <f>SUM(K3:K11)</f>
        <v>16</v>
      </c>
      <c r="L12" s="6"/>
      <c r="M12" s="6"/>
    </row>
    <row r="13" spans="1:13">
      <c r="A13" s="1" t="s">
        <v>57</v>
      </c>
      <c r="B13" s="1" t="s">
        <v>15</v>
      </c>
      <c r="C13" s="1">
        <v>0</v>
      </c>
      <c r="D13" s="8">
        <v>34500000</v>
      </c>
      <c r="E13" s="8">
        <v>0</v>
      </c>
      <c r="F13" s="1">
        <f t="shared" ref="F13:F21" si="2">SUM(D13:E13)</f>
        <v>34500000</v>
      </c>
      <c r="G13" s="4">
        <f>IFERROR(D13/D22, 0)</f>
        <v>0.11655405405405406</v>
      </c>
      <c r="H13" s="4">
        <f>IFERROR(E13/E22, 0)</f>
        <v>0</v>
      </c>
      <c r="I13" s="1">
        <v>2</v>
      </c>
      <c r="J13" s="1">
        <v>0</v>
      </c>
      <c r="K13" s="1">
        <f t="shared" ref="K13:K21" si="3">SUM(I13:J13)</f>
        <v>2</v>
      </c>
      <c r="L13" s="4">
        <f>IFERROR(I13/I22, 0)</f>
        <v>9.5238095238095233E-2</v>
      </c>
      <c r="M13" s="4">
        <f>IFERROR(J13/J22, 0)</f>
        <v>0</v>
      </c>
    </row>
    <row r="14" spans="1:13">
      <c r="A14" s="1" t="s">
        <v>57</v>
      </c>
      <c r="B14" s="1" t="s">
        <v>15</v>
      </c>
      <c r="C14" s="1">
        <v>1</v>
      </c>
      <c r="D14" s="8">
        <v>58000000</v>
      </c>
      <c r="E14" s="8">
        <v>0</v>
      </c>
      <c r="F14" s="1">
        <f t="shared" si="2"/>
        <v>58000000</v>
      </c>
      <c r="G14" s="4">
        <f>IFERROR(D14/D22, 0)</f>
        <v>0.19594594594594594</v>
      </c>
      <c r="H14" s="4">
        <f>IFERROR(E14/E22, 0)</f>
        <v>0</v>
      </c>
      <c r="I14" s="1">
        <v>3</v>
      </c>
      <c r="J14" s="1">
        <v>0</v>
      </c>
      <c r="K14" s="1">
        <f t="shared" si="3"/>
        <v>3</v>
      </c>
      <c r="L14" s="4">
        <f>IFERROR(I14/I22, 0)</f>
        <v>0.14285714285714285</v>
      </c>
      <c r="M14" s="4">
        <f>IFERROR(J14/J22, 0)</f>
        <v>0</v>
      </c>
    </row>
    <row r="15" spans="1:13">
      <c r="A15" s="1" t="s">
        <v>57</v>
      </c>
      <c r="B15" s="1" t="s">
        <v>15</v>
      </c>
      <c r="C15" s="1">
        <v>2</v>
      </c>
      <c r="D15" s="8">
        <v>94000000</v>
      </c>
      <c r="E15" s="8">
        <v>16500000</v>
      </c>
      <c r="F15" s="1">
        <f t="shared" si="2"/>
        <v>110500000</v>
      </c>
      <c r="G15" s="4">
        <f>IFERROR(D15/D22, 0)</f>
        <v>0.31756756756756754</v>
      </c>
      <c r="H15" s="4">
        <f>IFERROR(E15/E22, 0)</f>
        <v>0.40243902439024393</v>
      </c>
      <c r="I15" s="1">
        <v>5</v>
      </c>
      <c r="J15" s="1">
        <v>1</v>
      </c>
      <c r="K15" s="1">
        <f t="shared" si="3"/>
        <v>6</v>
      </c>
      <c r="L15" s="4">
        <f>IFERROR(I15/I22, 0)</f>
        <v>0.23809523809523808</v>
      </c>
      <c r="M15" s="4">
        <f>IFERROR(J15/J22, 0)</f>
        <v>0.33333333333333331</v>
      </c>
    </row>
    <row r="16" spans="1:13">
      <c r="A16" s="1" t="s">
        <v>57</v>
      </c>
      <c r="B16" s="1" t="s">
        <v>15</v>
      </c>
      <c r="C16" s="1">
        <v>3</v>
      </c>
      <c r="D16" s="8">
        <v>24000000</v>
      </c>
      <c r="E16" s="8">
        <v>15500000</v>
      </c>
      <c r="F16" s="1">
        <f t="shared" si="2"/>
        <v>39500000</v>
      </c>
      <c r="G16" s="4">
        <f>IFERROR(D16/D22, 0)</f>
        <v>8.1081081081081086E-2</v>
      </c>
      <c r="H16" s="4">
        <f>IFERROR(E16/E22, 0)</f>
        <v>0.37804878048780488</v>
      </c>
      <c r="I16" s="1">
        <v>2</v>
      </c>
      <c r="J16" s="1">
        <v>1</v>
      </c>
      <c r="K16" s="1">
        <f t="shared" si="3"/>
        <v>3</v>
      </c>
      <c r="L16" s="4">
        <f>IFERROR(I16/I22, 0)</f>
        <v>9.5238095238095233E-2</v>
      </c>
      <c r="M16" s="4">
        <f>IFERROR(J16/J22, 0)</f>
        <v>0.33333333333333331</v>
      </c>
    </row>
    <row r="17" spans="1:13">
      <c r="A17" s="1" t="s">
        <v>57</v>
      </c>
      <c r="B17" s="1" t="s">
        <v>15</v>
      </c>
      <c r="C17" s="1">
        <v>4</v>
      </c>
      <c r="D17" s="8">
        <v>60000000</v>
      </c>
      <c r="E17" s="8">
        <v>0</v>
      </c>
      <c r="F17" s="1">
        <f t="shared" si="2"/>
        <v>60000000</v>
      </c>
      <c r="G17" s="4">
        <f>IFERROR(D17/D22, 0)</f>
        <v>0.20270270270270271</v>
      </c>
      <c r="H17" s="4">
        <f>IFERROR(E17/E22, 0)</f>
        <v>0</v>
      </c>
      <c r="I17" s="1">
        <v>5</v>
      </c>
      <c r="J17" s="1">
        <v>0</v>
      </c>
      <c r="K17" s="1">
        <f t="shared" si="3"/>
        <v>5</v>
      </c>
      <c r="L17" s="4">
        <f>IFERROR(I17/I22, 0)</f>
        <v>0.23809523809523808</v>
      </c>
      <c r="M17" s="4">
        <f>IFERROR(J17/J22, 0)</f>
        <v>0</v>
      </c>
    </row>
    <row r="18" spans="1:13">
      <c r="A18" s="1" t="s">
        <v>57</v>
      </c>
      <c r="B18" s="1" t="s">
        <v>15</v>
      </c>
      <c r="C18" s="1">
        <v>5</v>
      </c>
      <c r="D18" s="8">
        <v>9000000</v>
      </c>
      <c r="E18" s="8">
        <v>0</v>
      </c>
      <c r="F18" s="1">
        <f t="shared" si="2"/>
        <v>9000000</v>
      </c>
      <c r="G18" s="4">
        <f>IFERROR(D18/D22, 0)</f>
        <v>3.0405405405405407E-2</v>
      </c>
      <c r="H18" s="4">
        <f>IFERROR(E18/E22, 0)</f>
        <v>0</v>
      </c>
      <c r="I18" s="1">
        <v>1</v>
      </c>
      <c r="J18" s="1">
        <v>0</v>
      </c>
      <c r="K18" s="1">
        <f t="shared" si="3"/>
        <v>1</v>
      </c>
      <c r="L18" s="4">
        <f>IFERROR(I18/I22, 0)</f>
        <v>4.7619047619047616E-2</v>
      </c>
      <c r="M18" s="4">
        <f>IFERROR(J18/J22, 0)</f>
        <v>0</v>
      </c>
    </row>
    <row r="19" spans="1:13">
      <c r="A19" s="1" t="s">
        <v>57</v>
      </c>
      <c r="B19" s="1" t="s">
        <v>15</v>
      </c>
      <c r="C19" s="1">
        <v>6</v>
      </c>
      <c r="D19" s="8">
        <v>8000000</v>
      </c>
      <c r="E19" s="8">
        <v>9000000</v>
      </c>
      <c r="F19" s="1">
        <f t="shared" si="2"/>
        <v>17000000</v>
      </c>
      <c r="G19" s="4">
        <f>IFERROR(D19/D22, 0)</f>
        <v>2.7027027027027029E-2</v>
      </c>
      <c r="H19" s="4">
        <f>IFERROR(E19/E22, 0)</f>
        <v>0.21951219512195122</v>
      </c>
      <c r="I19" s="1">
        <v>1</v>
      </c>
      <c r="J19" s="1">
        <v>1</v>
      </c>
      <c r="K19" s="1">
        <f t="shared" si="3"/>
        <v>2</v>
      </c>
      <c r="L19" s="4">
        <f>IFERROR(I19/I22, 0)</f>
        <v>4.7619047619047616E-2</v>
      </c>
      <c r="M19" s="4">
        <f>IFERROR(J19/J22, 0)</f>
        <v>0.33333333333333331</v>
      </c>
    </row>
    <row r="20" spans="1:13">
      <c r="A20" s="1" t="s">
        <v>57</v>
      </c>
      <c r="B20" s="1" t="s">
        <v>15</v>
      </c>
      <c r="C20" s="1">
        <v>8</v>
      </c>
      <c r="D20" s="8">
        <v>4700000</v>
      </c>
      <c r="E20" s="8">
        <v>0</v>
      </c>
      <c r="F20" s="1">
        <f t="shared" si="2"/>
        <v>4700000</v>
      </c>
      <c r="G20" s="4">
        <f>IFERROR(D20/D22, 0)</f>
        <v>1.5878378378378379E-2</v>
      </c>
      <c r="H20" s="4">
        <f>IFERROR(E20/E22, 0)</f>
        <v>0</v>
      </c>
      <c r="I20" s="1">
        <v>1</v>
      </c>
      <c r="J20" s="1">
        <v>0</v>
      </c>
      <c r="K20" s="1">
        <f t="shared" si="3"/>
        <v>1</v>
      </c>
      <c r="L20" s="4">
        <f>IFERROR(I20/I22, 0)</f>
        <v>4.7619047619047616E-2</v>
      </c>
      <c r="M20" s="4">
        <f>IFERROR(J20/J22, 0)</f>
        <v>0</v>
      </c>
    </row>
    <row r="21" spans="1:13">
      <c r="A21" s="1" t="s">
        <v>57</v>
      </c>
      <c r="B21" s="1" t="s">
        <v>15</v>
      </c>
      <c r="C21" s="1">
        <v>10</v>
      </c>
      <c r="D21" s="8">
        <v>3800000</v>
      </c>
      <c r="E21" s="8">
        <v>0</v>
      </c>
      <c r="F21" s="1">
        <f t="shared" si="2"/>
        <v>3800000</v>
      </c>
      <c r="G21" s="4">
        <f>IFERROR(D21/D22, 0)</f>
        <v>1.2837837837837839E-2</v>
      </c>
      <c r="H21" s="4">
        <f>IFERROR(E21/E22, 0)</f>
        <v>0</v>
      </c>
      <c r="I21" s="1">
        <v>1</v>
      </c>
      <c r="J21" s="1">
        <v>0</v>
      </c>
      <c r="K21" s="1">
        <f t="shared" si="3"/>
        <v>1</v>
      </c>
      <c r="L21" s="4">
        <f>IFERROR(I21/I22, 0)</f>
        <v>4.7619047619047616E-2</v>
      </c>
      <c r="M21" s="4">
        <f>IFERROR(J21/J22, 0)</f>
        <v>0</v>
      </c>
    </row>
    <row r="22" spans="1:13" ht="19">
      <c r="A22" s="3"/>
      <c r="B22" s="3" t="s">
        <v>17</v>
      </c>
      <c r="C22" s="3"/>
      <c r="D22" s="10">
        <f>SUM(D13:D21)</f>
        <v>296000000</v>
      </c>
      <c r="E22" s="10">
        <f>SUM(E13:E21)</f>
        <v>41000000</v>
      </c>
      <c r="F22" s="3">
        <f>SUM(F13:F21)</f>
        <v>337000000</v>
      </c>
      <c r="G22" s="6"/>
      <c r="H22" s="6"/>
      <c r="I22" s="3">
        <f>SUM(I13:I21)</f>
        <v>21</v>
      </c>
      <c r="J22" s="3">
        <f>SUM(J13:J21)</f>
        <v>3</v>
      </c>
      <c r="K22" s="3">
        <f>SUM(K13:K21)</f>
        <v>24</v>
      </c>
      <c r="L22" s="6"/>
      <c r="M22" s="6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BFA4-F3C9-4305-8589-4FA85853CECE}">
  <sheetPr codeName="Sheet43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20.33203125" bestFit="1" customWidth="1"/>
    <col min="3" max="3" width="8.5" bestFit="1" customWidth="1"/>
    <col min="4" max="4" width="25.1640625" style="11" bestFit="1" customWidth="1"/>
    <col min="5" max="5" width="23.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20</v>
      </c>
      <c r="B3" s="1" t="s">
        <v>14</v>
      </c>
      <c r="C3" s="1">
        <v>0</v>
      </c>
      <c r="D3" s="8">
        <v>14506325000</v>
      </c>
      <c r="E3" s="8">
        <v>0</v>
      </c>
      <c r="F3" s="1">
        <f t="shared" ref="F3:F14" si="0">SUM(D3:E3)</f>
        <v>14506325000</v>
      </c>
      <c r="G3" s="4">
        <f>IFERROR(D3/D15, 0)</f>
        <v>0.29558033943012996</v>
      </c>
      <c r="H3" s="4">
        <f>IFERROR(E3/E15, 0)</f>
        <v>0</v>
      </c>
      <c r="I3" s="1">
        <v>48</v>
      </c>
      <c r="J3" s="1">
        <v>0</v>
      </c>
      <c r="K3" s="1">
        <f t="shared" ref="K3:K14" si="1">SUM(I3:J3)</f>
        <v>48</v>
      </c>
      <c r="L3" s="4">
        <f>IFERROR(I3/I15, 0)</f>
        <v>0.24242424242424243</v>
      </c>
      <c r="M3" s="4">
        <f>IFERROR(J3/J15, 0)</f>
        <v>0</v>
      </c>
    </row>
    <row r="4" spans="1:13">
      <c r="A4" s="1" t="s">
        <v>20</v>
      </c>
      <c r="B4" s="1" t="s">
        <v>14</v>
      </c>
      <c r="C4" s="1">
        <v>1</v>
      </c>
      <c r="D4" s="8">
        <v>11515017500</v>
      </c>
      <c r="E4" s="8">
        <v>0</v>
      </c>
      <c r="F4" s="1">
        <f t="shared" si="0"/>
        <v>11515017500</v>
      </c>
      <c r="G4" s="4">
        <f>IFERROR(D4/D15, 0)</f>
        <v>0.23462956890831321</v>
      </c>
      <c r="H4" s="4">
        <f>IFERROR(E4/E15, 0)</f>
        <v>0</v>
      </c>
      <c r="I4" s="1">
        <v>34</v>
      </c>
      <c r="J4" s="1">
        <v>0</v>
      </c>
      <c r="K4" s="1">
        <f t="shared" si="1"/>
        <v>34</v>
      </c>
      <c r="L4" s="4">
        <f>IFERROR(I4/I15, 0)</f>
        <v>0.17171717171717171</v>
      </c>
      <c r="M4" s="4">
        <f>IFERROR(J4/J15, 0)</f>
        <v>0</v>
      </c>
    </row>
    <row r="5" spans="1:13">
      <c r="A5" s="1" t="s">
        <v>20</v>
      </c>
      <c r="B5" s="1" t="s">
        <v>14</v>
      </c>
      <c r="C5" s="1">
        <v>2</v>
      </c>
      <c r="D5" s="8">
        <v>6150694251</v>
      </c>
      <c r="E5" s="8">
        <v>0</v>
      </c>
      <c r="F5" s="1">
        <f t="shared" si="0"/>
        <v>6150694251</v>
      </c>
      <c r="G5" s="4">
        <f>IFERROR(D5/D15, 0)</f>
        <v>0.12532631761948868</v>
      </c>
      <c r="H5" s="4">
        <f>IFERROR(E5/E15, 0)</f>
        <v>0</v>
      </c>
      <c r="I5" s="1">
        <v>21</v>
      </c>
      <c r="J5" s="1">
        <v>0</v>
      </c>
      <c r="K5" s="1">
        <f t="shared" si="1"/>
        <v>21</v>
      </c>
      <c r="L5" s="4">
        <f>IFERROR(I5/I15, 0)</f>
        <v>0.10606060606060606</v>
      </c>
      <c r="M5" s="4">
        <f>IFERROR(J5/J15, 0)</f>
        <v>0</v>
      </c>
    </row>
    <row r="6" spans="1:13">
      <c r="A6" s="1" t="s">
        <v>20</v>
      </c>
      <c r="B6" s="1" t="s">
        <v>14</v>
      </c>
      <c r="C6" s="1">
        <v>3</v>
      </c>
      <c r="D6" s="8">
        <v>5328560001</v>
      </c>
      <c r="E6" s="8">
        <v>0</v>
      </c>
      <c r="F6" s="1">
        <f t="shared" si="0"/>
        <v>5328560001</v>
      </c>
      <c r="G6" s="4">
        <f>IFERROR(D6/D15, 0)</f>
        <v>0.10857454067583579</v>
      </c>
      <c r="H6" s="4">
        <f>IFERROR(E6/E15, 0)</f>
        <v>0</v>
      </c>
      <c r="I6" s="1">
        <v>20</v>
      </c>
      <c r="J6" s="1">
        <v>0</v>
      </c>
      <c r="K6" s="1">
        <f t="shared" si="1"/>
        <v>20</v>
      </c>
      <c r="L6" s="4">
        <f>IFERROR(I6/I15, 0)</f>
        <v>0.10101010101010101</v>
      </c>
      <c r="M6" s="4">
        <f>IFERROR(J6/J15, 0)</f>
        <v>0</v>
      </c>
    </row>
    <row r="7" spans="1:13">
      <c r="A7" s="1" t="s">
        <v>20</v>
      </c>
      <c r="B7" s="1" t="s">
        <v>14</v>
      </c>
      <c r="C7" s="1">
        <v>4</v>
      </c>
      <c r="D7" s="8">
        <v>4093965001</v>
      </c>
      <c r="E7" s="8">
        <v>0</v>
      </c>
      <c r="F7" s="1">
        <f t="shared" si="0"/>
        <v>4093965001</v>
      </c>
      <c r="G7" s="4">
        <f>IFERROR(D7/D15, 0)</f>
        <v>8.3418478809116181E-2</v>
      </c>
      <c r="H7" s="4">
        <f>IFERROR(E7/E15, 0)</f>
        <v>0</v>
      </c>
      <c r="I7" s="1">
        <v>22</v>
      </c>
      <c r="J7" s="1">
        <v>0</v>
      </c>
      <c r="K7" s="1">
        <f t="shared" si="1"/>
        <v>22</v>
      </c>
      <c r="L7" s="4">
        <f>IFERROR(I7/I15, 0)</f>
        <v>0.1111111111111111</v>
      </c>
      <c r="M7" s="4">
        <f>IFERROR(J7/J15, 0)</f>
        <v>0</v>
      </c>
    </row>
    <row r="8" spans="1:13">
      <c r="A8" s="1" t="s">
        <v>20</v>
      </c>
      <c r="B8" s="1" t="s">
        <v>14</v>
      </c>
      <c r="C8" s="1">
        <v>5</v>
      </c>
      <c r="D8" s="8">
        <v>2512585000</v>
      </c>
      <c r="E8" s="8">
        <v>0</v>
      </c>
      <c r="F8" s="1">
        <f t="shared" si="0"/>
        <v>2512585000</v>
      </c>
      <c r="G8" s="4">
        <f>IFERROR(D8/D15, 0)</f>
        <v>5.1196338641734077E-2</v>
      </c>
      <c r="H8" s="4">
        <f>IFERROR(E8/E15, 0)</f>
        <v>0</v>
      </c>
      <c r="I8" s="1">
        <v>17</v>
      </c>
      <c r="J8" s="1">
        <v>0</v>
      </c>
      <c r="K8" s="1">
        <f t="shared" si="1"/>
        <v>17</v>
      </c>
      <c r="L8" s="4">
        <f>IFERROR(I8/I15, 0)</f>
        <v>8.5858585858585856E-2</v>
      </c>
      <c r="M8" s="4">
        <f>IFERROR(J8/J15, 0)</f>
        <v>0</v>
      </c>
    </row>
    <row r="9" spans="1:13">
      <c r="A9" s="1" t="s">
        <v>20</v>
      </c>
      <c r="B9" s="1" t="s">
        <v>14</v>
      </c>
      <c r="C9" s="1">
        <v>6</v>
      </c>
      <c r="D9" s="8">
        <v>2811075000</v>
      </c>
      <c r="E9" s="8">
        <v>0</v>
      </c>
      <c r="F9" s="1">
        <f t="shared" si="0"/>
        <v>2811075000</v>
      </c>
      <c r="G9" s="4">
        <f>IFERROR(D9/D15, 0)</f>
        <v>5.7278359795713427E-2</v>
      </c>
      <c r="H9" s="4">
        <f>IFERROR(E9/E15, 0)</f>
        <v>0</v>
      </c>
      <c r="I9" s="1">
        <v>18</v>
      </c>
      <c r="J9" s="1">
        <v>0</v>
      </c>
      <c r="K9" s="1">
        <f t="shared" si="1"/>
        <v>18</v>
      </c>
      <c r="L9" s="4">
        <f>IFERROR(I9/I15, 0)</f>
        <v>9.0909090909090912E-2</v>
      </c>
      <c r="M9" s="4">
        <f>IFERROR(J9/J15, 0)</f>
        <v>0</v>
      </c>
    </row>
    <row r="10" spans="1:13">
      <c r="A10" s="1" t="s">
        <v>20</v>
      </c>
      <c r="B10" s="1" t="s">
        <v>14</v>
      </c>
      <c r="C10" s="1">
        <v>7</v>
      </c>
      <c r="D10" s="8">
        <v>1257198600</v>
      </c>
      <c r="E10" s="8">
        <v>0</v>
      </c>
      <c r="F10" s="1">
        <f t="shared" si="0"/>
        <v>1257198600</v>
      </c>
      <c r="G10" s="4">
        <f>IFERROR(D10/D15, 0)</f>
        <v>2.5616631980814174E-2</v>
      </c>
      <c r="H10" s="4">
        <f>IFERROR(E10/E15, 0)</f>
        <v>0</v>
      </c>
      <c r="I10" s="1">
        <v>8</v>
      </c>
      <c r="J10" s="1">
        <v>0</v>
      </c>
      <c r="K10" s="1">
        <f t="shared" si="1"/>
        <v>8</v>
      </c>
      <c r="L10" s="4">
        <f>IFERROR(I10/I15, 0)</f>
        <v>4.0404040404040407E-2</v>
      </c>
      <c r="M10" s="4">
        <f>IFERROR(J10/J15, 0)</f>
        <v>0</v>
      </c>
    </row>
    <row r="11" spans="1:13">
      <c r="A11" s="1" t="s">
        <v>20</v>
      </c>
      <c r="B11" s="1" t="s">
        <v>14</v>
      </c>
      <c r="C11" s="1">
        <v>8</v>
      </c>
      <c r="D11" s="8">
        <v>597015000</v>
      </c>
      <c r="E11" s="8">
        <v>0</v>
      </c>
      <c r="F11" s="1">
        <f t="shared" si="0"/>
        <v>597015000</v>
      </c>
      <c r="G11" s="4">
        <f>IFERROR(D11/D15, 0)</f>
        <v>1.2164755466658787E-2</v>
      </c>
      <c r="H11" s="4">
        <f>IFERROR(E11/E15, 0)</f>
        <v>0</v>
      </c>
      <c r="I11" s="1">
        <v>6</v>
      </c>
      <c r="J11" s="1">
        <v>0</v>
      </c>
      <c r="K11" s="1">
        <f t="shared" si="1"/>
        <v>6</v>
      </c>
      <c r="L11" s="4">
        <f>IFERROR(I11/I15, 0)</f>
        <v>3.0303030303030304E-2</v>
      </c>
      <c r="M11" s="4">
        <f>IFERROR(J11/J15, 0)</f>
        <v>0</v>
      </c>
    </row>
    <row r="12" spans="1:13">
      <c r="A12" s="1" t="s">
        <v>20</v>
      </c>
      <c r="B12" s="1" t="s">
        <v>14</v>
      </c>
      <c r="C12" s="1">
        <v>9</v>
      </c>
      <c r="D12" s="8">
        <v>210000000</v>
      </c>
      <c r="E12" s="8">
        <v>0</v>
      </c>
      <c r="F12" s="1">
        <f t="shared" si="0"/>
        <v>210000000</v>
      </c>
      <c r="G12" s="4">
        <f>IFERROR(D12/D15, 0)</f>
        <v>4.2789522005282033E-3</v>
      </c>
      <c r="H12" s="4">
        <f>IFERROR(E12/E15, 0)</f>
        <v>0</v>
      </c>
      <c r="I12" s="1">
        <v>3</v>
      </c>
      <c r="J12" s="1">
        <v>0</v>
      </c>
      <c r="K12" s="1">
        <f t="shared" si="1"/>
        <v>3</v>
      </c>
      <c r="L12" s="4">
        <f>IFERROR(I12/I15, 0)</f>
        <v>1.5151515151515152E-2</v>
      </c>
      <c r="M12" s="4">
        <f>IFERROR(J12/J15, 0)</f>
        <v>0</v>
      </c>
    </row>
    <row r="13" spans="1:13">
      <c r="A13" s="1" t="s">
        <v>20</v>
      </c>
      <c r="B13" s="1" t="s">
        <v>14</v>
      </c>
      <c r="C13" s="1">
        <v>10</v>
      </c>
      <c r="D13" s="8">
        <v>95000000</v>
      </c>
      <c r="E13" s="8">
        <v>0</v>
      </c>
      <c r="F13" s="1">
        <f t="shared" si="0"/>
        <v>95000000</v>
      </c>
      <c r="G13" s="4">
        <f>IFERROR(D13/D15, 0)</f>
        <v>1.9357164716675207E-3</v>
      </c>
      <c r="H13" s="4">
        <f>IFERROR(E13/E15, 0)</f>
        <v>0</v>
      </c>
      <c r="I13" s="1">
        <v>1</v>
      </c>
      <c r="J13" s="1">
        <v>0</v>
      </c>
      <c r="K13" s="1">
        <f t="shared" si="1"/>
        <v>1</v>
      </c>
      <c r="L13" s="4">
        <f>IFERROR(I13/I15, 0)</f>
        <v>5.0505050505050509E-3</v>
      </c>
      <c r="M13" s="4">
        <f>IFERROR(J13/J15, 0)</f>
        <v>0</v>
      </c>
    </row>
    <row r="14" spans="1:13">
      <c r="A14" s="1" t="s">
        <v>20</v>
      </c>
      <c r="B14" s="1" t="s">
        <v>14</v>
      </c>
      <c r="C14" s="1">
        <v>11</v>
      </c>
      <c r="D14" s="8">
        <v>0</v>
      </c>
      <c r="E14" s="8">
        <v>126000000</v>
      </c>
      <c r="F14" s="1">
        <f t="shared" si="0"/>
        <v>126000000</v>
      </c>
      <c r="G14" s="4">
        <f>IFERROR(D14/D15, 0)</f>
        <v>0</v>
      </c>
      <c r="H14" s="4">
        <f>IFERROR(E14/E15, 0)</f>
        <v>1</v>
      </c>
      <c r="I14" s="1">
        <v>0</v>
      </c>
      <c r="J14" s="1">
        <v>1</v>
      </c>
      <c r="K14" s="1">
        <f t="shared" si="1"/>
        <v>1</v>
      </c>
      <c r="L14" s="4">
        <f>IFERROR(I14/I15, 0)</f>
        <v>0</v>
      </c>
      <c r="M14" s="4">
        <f>IFERROR(J14/J15, 0)</f>
        <v>1</v>
      </c>
    </row>
    <row r="15" spans="1:13" ht="19">
      <c r="A15" s="3"/>
      <c r="B15" s="3" t="s">
        <v>16</v>
      </c>
      <c r="C15" s="3"/>
      <c r="D15" s="10">
        <f>SUM(D3:D14)</f>
        <v>49077435353</v>
      </c>
      <c r="E15" s="10">
        <f>SUM(E3:E14)</f>
        <v>126000000</v>
      </c>
      <c r="F15" s="3">
        <f>SUM(F3:F14)</f>
        <v>49203435353</v>
      </c>
      <c r="G15" s="6"/>
      <c r="H15" s="6"/>
      <c r="I15" s="3">
        <f>SUM(I3:I14)</f>
        <v>198</v>
      </c>
      <c r="J15" s="3">
        <f>SUM(J3:J14)</f>
        <v>1</v>
      </c>
      <c r="K15" s="3">
        <f>SUM(K3:K14)</f>
        <v>199</v>
      </c>
      <c r="L15" s="6"/>
      <c r="M15" s="6"/>
    </row>
    <row r="16" spans="1:13">
      <c r="A16" s="1" t="s">
        <v>20</v>
      </c>
      <c r="B16" s="1" t="s">
        <v>15</v>
      </c>
      <c r="C16" s="1">
        <v>0</v>
      </c>
      <c r="D16" s="8">
        <v>235060000</v>
      </c>
      <c r="E16" s="8">
        <v>212882000</v>
      </c>
      <c r="F16" s="1">
        <f t="shared" ref="F16:F23" si="2">SUM(D16:E16)</f>
        <v>447942000</v>
      </c>
      <c r="G16" s="4">
        <f>IFERROR(D16/D24, 0)</f>
        <v>0.58065628537085079</v>
      </c>
      <c r="H16" s="4">
        <f>IFERROR(E16/E24, 0)</f>
        <v>0.17658117942062007</v>
      </c>
      <c r="I16" s="1">
        <v>11</v>
      </c>
      <c r="J16" s="1">
        <v>8</v>
      </c>
      <c r="K16" s="1">
        <f t="shared" ref="K16:K23" si="3">SUM(I16:J16)</f>
        <v>19</v>
      </c>
      <c r="L16" s="4">
        <f>IFERROR(I16/I24, 0)</f>
        <v>0.47826086956521741</v>
      </c>
      <c r="M16" s="4">
        <f>IFERROR(J16/J24, 0)</f>
        <v>0.15384615384615385</v>
      </c>
    </row>
    <row r="17" spans="1:13">
      <c r="A17" s="1" t="s">
        <v>20</v>
      </c>
      <c r="B17" s="1" t="s">
        <v>15</v>
      </c>
      <c r="C17" s="1">
        <v>1</v>
      </c>
      <c r="D17" s="8">
        <v>106155000</v>
      </c>
      <c r="E17" s="8">
        <v>464003500</v>
      </c>
      <c r="F17" s="1">
        <f t="shared" si="2"/>
        <v>570158500</v>
      </c>
      <c r="G17" s="4">
        <f>IFERROR(D17/D24, 0)</f>
        <v>0.2622290818239712</v>
      </c>
      <c r="H17" s="4">
        <f>IFERROR(E17/E24, 0)</f>
        <v>0.38488122661989127</v>
      </c>
      <c r="I17" s="1">
        <v>6</v>
      </c>
      <c r="J17" s="1">
        <v>15</v>
      </c>
      <c r="K17" s="1">
        <f t="shared" si="3"/>
        <v>21</v>
      </c>
      <c r="L17" s="4">
        <f>IFERROR(I17/I24, 0)</f>
        <v>0.2608695652173913</v>
      </c>
      <c r="M17" s="4">
        <f>IFERROR(J17/J24, 0)</f>
        <v>0.28846153846153844</v>
      </c>
    </row>
    <row r="18" spans="1:13">
      <c r="A18" s="1" t="s">
        <v>20</v>
      </c>
      <c r="B18" s="1" t="s">
        <v>15</v>
      </c>
      <c r="C18" s="1">
        <v>2</v>
      </c>
      <c r="D18" s="8">
        <v>26902800</v>
      </c>
      <c r="E18" s="8">
        <v>112307980</v>
      </c>
      <c r="F18" s="1">
        <f t="shared" si="2"/>
        <v>139210780</v>
      </c>
      <c r="G18" s="4">
        <f>IFERROR(D18/D24, 0)</f>
        <v>6.6456563915914771E-2</v>
      </c>
      <c r="H18" s="4">
        <f>IFERROR(E18/E24, 0)</f>
        <v>9.3157127266501688E-2</v>
      </c>
      <c r="I18" s="1">
        <v>2</v>
      </c>
      <c r="J18" s="1">
        <v>6</v>
      </c>
      <c r="K18" s="1">
        <f t="shared" si="3"/>
        <v>8</v>
      </c>
      <c r="L18" s="4">
        <f>IFERROR(I18/I24, 0)</f>
        <v>8.6956521739130432E-2</v>
      </c>
      <c r="M18" s="4">
        <f>IFERROR(J18/J24, 0)</f>
        <v>0.11538461538461539</v>
      </c>
    </row>
    <row r="19" spans="1:13">
      <c r="A19" s="1" t="s">
        <v>20</v>
      </c>
      <c r="B19" s="1" t="s">
        <v>15</v>
      </c>
      <c r="C19" s="1">
        <v>3</v>
      </c>
      <c r="D19" s="8">
        <v>12200000</v>
      </c>
      <c r="E19" s="8">
        <v>107655000</v>
      </c>
      <c r="F19" s="1">
        <f t="shared" si="2"/>
        <v>119855000</v>
      </c>
      <c r="G19" s="4">
        <f>IFERROR(D19/D24, 0)</f>
        <v>3.0137014726131114E-2</v>
      </c>
      <c r="H19" s="4">
        <f>IFERROR(E19/E24, 0)</f>
        <v>8.9297577392766198E-2</v>
      </c>
      <c r="I19" s="1">
        <v>1</v>
      </c>
      <c r="J19" s="1">
        <v>6</v>
      </c>
      <c r="K19" s="1">
        <f t="shared" si="3"/>
        <v>7</v>
      </c>
      <c r="L19" s="4">
        <f>IFERROR(I19/I24, 0)</f>
        <v>4.3478260869565216E-2</v>
      </c>
      <c r="M19" s="4">
        <f>IFERROR(J19/J24, 0)</f>
        <v>0.11538461538461539</v>
      </c>
    </row>
    <row r="20" spans="1:13">
      <c r="A20" s="1" t="s">
        <v>20</v>
      </c>
      <c r="B20" s="1" t="s">
        <v>15</v>
      </c>
      <c r="C20" s="1">
        <v>4</v>
      </c>
      <c r="D20" s="8">
        <v>12000000</v>
      </c>
      <c r="E20" s="8">
        <v>85460000</v>
      </c>
      <c r="F20" s="1">
        <f t="shared" si="2"/>
        <v>97460000</v>
      </c>
      <c r="G20" s="4">
        <f>IFERROR(D20/D24, 0)</f>
        <v>2.9642965304391259E-2</v>
      </c>
      <c r="H20" s="4">
        <f>IFERROR(E20/E24, 0)</f>
        <v>7.0887287761699877E-2</v>
      </c>
      <c r="I20" s="1">
        <v>1</v>
      </c>
      <c r="J20" s="1">
        <v>5</v>
      </c>
      <c r="K20" s="1">
        <f t="shared" si="3"/>
        <v>6</v>
      </c>
      <c r="L20" s="4">
        <f>IFERROR(I20/I24, 0)</f>
        <v>4.3478260869565216E-2</v>
      </c>
      <c r="M20" s="4">
        <f>IFERROR(J20/J24, 0)</f>
        <v>9.6153846153846159E-2</v>
      </c>
    </row>
    <row r="21" spans="1:13">
      <c r="A21" s="1" t="s">
        <v>20</v>
      </c>
      <c r="B21" s="1" t="s">
        <v>15</v>
      </c>
      <c r="C21" s="1">
        <v>5</v>
      </c>
      <c r="D21" s="8">
        <v>6000000</v>
      </c>
      <c r="E21" s="8">
        <v>24444000</v>
      </c>
      <c r="F21" s="1">
        <f t="shared" si="2"/>
        <v>30444000</v>
      </c>
      <c r="G21" s="4">
        <f>IFERROR(D21/D24, 0)</f>
        <v>1.482148265219563E-2</v>
      </c>
      <c r="H21" s="4">
        <f>IFERROR(E21/E24, 0)</f>
        <v>2.0275788228960819E-2</v>
      </c>
      <c r="I21" s="1">
        <v>1</v>
      </c>
      <c r="J21" s="1">
        <v>3</v>
      </c>
      <c r="K21" s="1">
        <f t="shared" si="3"/>
        <v>4</v>
      </c>
      <c r="L21" s="4">
        <f>IFERROR(I21/I24, 0)</f>
        <v>4.3478260869565216E-2</v>
      </c>
      <c r="M21" s="4">
        <f>IFERROR(J21/J24, 0)</f>
        <v>5.7692307692307696E-2</v>
      </c>
    </row>
    <row r="22" spans="1:13">
      <c r="A22" s="1" t="s">
        <v>20</v>
      </c>
      <c r="B22" s="1" t="s">
        <v>15</v>
      </c>
      <c r="C22" s="1">
        <v>6</v>
      </c>
      <c r="D22" s="8">
        <v>6500000</v>
      </c>
      <c r="E22" s="8">
        <v>185793339</v>
      </c>
      <c r="F22" s="1">
        <f t="shared" si="2"/>
        <v>192293339</v>
      </c>
      <c r="G22" s="4">
        <f>IFERROR(D22/D24, 0)</f>
        <v>1.6056606206545265E-2</v>
      </c>
      <c r="H22" s="4">
        <f>IFERROR(E22/E24, 0)</f>
        <v>0.15411170004563604</v>
      </c>
      <c r="I22" s="1">
        <v>1</v>
      </c>
      <c r="J22" s="1">
        <v>7</v>
      </c>
      <c r="K22" s="1">
        <f t="shared" si="3"/>
        <v>8</v>
      </c>
      <c r="L22" s="4">
        <f>IFERROR(I22/I24, 0)</f>
        <v>4.3478260869565216E-2</v>
      </c>
      <c r="M22" s="4">
        <f>IFERROR(J22/J24, 0)</f>
        <v>0.13461538461538461</v>
      </c>
    </row>
    <row r="23" spans="1:13">
      <c r="A23" s="1" t="s">
        <v>20</v>
      </c>
      <c r="B23" s="1" t="s">
        <v>15</v>
      </c>
      <c r="C23" s="1">
        <v>7</v>
      </c>
      <c r="D23" s="8">
        <v>0</v>
      </c>
      <c r="E23" s="8">
        <v>13030000</v>
      </c>
      <c r="F23" s="1">
        <f t="shared" si="2"/>
        <v>13030000</v>
      </c>
      <c r="G23" s="4">
        <f>IFERROR(D23/D24, 0)</f>
        <v>0</v>
      </c>
      <c r="H23" s="4">
        <f>IFERROR(E23/E24, 0)</f>
        <v>1.080811326392405E-2</v>
      </c>
      <c r="I23" s="1">
        <v>0</v>
      </c>
      <c r="J23" s="1">
        <v>2</v>
      </c>
      <c r="K23" s="1">
        <f t="shared" si="3"/>
        <v>2</v>
      </c>
      <c r="L23" s="4">
        <f>IFERROR(I23/I24, 0)</f>
        <v>0</v>
      </c>
      <c r="M23" s="4">
        <f>IFERROR(J23/J24, 0)</f>
        <v>3.8461538461538464E-2</v>
      </c>
    </row>
    <row r="24" spans="1:13" ht="19">
      <c r="A24" s="3"/>
      <c r="B24" s="3" t="s">
        <v>17</v>
      </c>
      <c r="C24" s="3"/>
      <c r="D24" s="10">
        <f>SUM(D16:D23)</f>
        <v>404817800</v>
      </c>
      <c r="E24" s="10">
        <f>SUM(E16:E23)</f>
        <v>1205575819</v>
      </c>
      <c r="F24" s="3">
        <f>SUM(F16:F23)</f>
        <v>1610393619</v>
      </c>
      <c r="G24" s="6"/>
      <c r="H24" s="6"/>
      <c r="I24" s="3">
        <f>SUM(I16:I23)</f>
        <v>23</v>
      </c>
      <c r="J24" s="3">
        <f>SUM(J16:J23)</f>
        <v>52</v>
      </c>
      <c r="K24" s="3">
        <f>SUM(K16:K23)</f>
        <v>75</v>
      </c>
      <c r="L24" s="6"/>
      <c r="M24" s="6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E637-D7FF-40CF-AE98-A7ACEB54D8ED}">
  <sheetPr codeName="Sheet3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25.1640625" style="11" bestFit="1" customWidth="1"/>
    <col min="6" max="6" width="17.6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60</v>
      </c>
      <c r="B3" s="1" t="s">
        <v>14</v>
      </c>
      <c r="C3" s="1">
        <v>1</v>
      </c>
      <c r="D3" s="8">
        <v>1047400000</v>
      </c>
      <c r="E3" s="8">
        <v>804250000</v>
      </c>
      <c r="F3" s="1">
        <f t="shared" ref="F3:F17" si="0">SUM(D3:E3)</f>
        <v>1851650000</v>
      </c>
      <c r="G3" s="4">
        <f>IFERROR(D3/D18, 0)</f>
        <v>0.10960784897373631</v>
      </c>
      <c r="H3" s="4">
        <f>IFERROR(E3/E18, 0)</f>
        <v>4.3202922399197909E-2</v>
      </c>
      <c r="I3" s="1">
        <v>3</v>
      </c>
      <c r="J3" s="1">
        <v>5</v>
      </c>
      <c r="K3" s="1">
        <f t="shared" ref="K3:K17" si="1">SUM(I3:J3)</f>
        <v>8</v>
      </c>
      <c r="L3" s="4">
        <f>IFERROR(I3/I18, 0)</f>
        <v>0.10344827586206896</v>
      </c>
      <c r="M3" s="4">
        <f>IFERROR(J3/J18, 0)</f>
        <v>3.787878787878788E-2</v>
      </c>
    </row>
    <row r="4" spans="1:13">
      <c r="A4" s="1" t="s">
        <v>60</v>
      </c>
      <c r="B4" s="1" t="s">
        <v>14</v>
      </c>
      <c r="C4" s="1">
        <v>2</v>
      </c>
      <c r="D4" s="8">
        <v>3771360000</v>
      </c>
      <c r="E4" s="8">
        <v>1894000100</v>
      </c>
      <c r="F4" s="1">
        <f t="shared" si="0"/>
        <v>5665360100</v>
      </c>
      <c r="G4" s="4">
        <f>IFERROR(D4/D18, 0)</f>
        <v>0.39466360254495908</v>
      </c>
      <c r="H4" s="4">
        <f>IFERROR(E4/E18, 0)</f>
        <v>0.10174241758703523</v>
      </c>
      <c r="I4" s="1">
        <v>4</v>
      </c>
      <c r="J4" s="1">
        <v>8</v>
      </c>
      <c r="K4" s="1">
        <f t="shared" si="1"/>
        <v>12</v>
      </c>
      <c r="L4" s="4">
        <f>IFERROR(I4/I18, 0)</f>
        <v>0.13793103448275862</v>
      </c>
      <c r="M4" s="4">
        <f>IFERROR(J4/J18, 0)</f>
        <v>6.0606060606060608E-2</v>
      </c>
    </row>
    <row r="5" spans="1:13">
      <c r="A5" s="1" t="s">
        <v>60</v>
      </c>
      <c r="B5" s="1" t="s">
        <v>14</v>
      </c>
      <c r="C5" s="1">
        <v>3</v>
      </c>
      <c r="D5" s="8">
        <v>2791000000</v>
      </c>
      <c r="E5" s="8">
        <v>2195748902</v>
      </c>
      <c r="F5" s="1">
        <f t="shared" si="0"/>
        <v>4986748902</v>
      </c>
      <c r="G5" s="4">
        <f>IFERROR(D5/D18, 0)</f>
        <v>0.29207132564989308</v>
      </c>
      <c r="H5" s="4">
        <f>IFERROR(E5/E18, 0)</f>
        <v>0.11795184261265777</v>
      </c>
      <c r="I5" s="1">
        <v>6</v>
      </c>
      <c r="J5" s="1">
        <v>11</v>
      </c>
      <c r="K5" s="1">
        <f t="shared" si="1"/>
        <v>17</v>
      </c>
      <c r="L5" s="4">
        <f>IFERROR(I5/I18, 0)</f>
        <v>0.20689655172413793</v>
      </c>
      <c r="M5" s="4">
        <f>IFERROR(J5/J18, 0)</f>
        <v>8.3333333333333329E-2</v>
      </c>
    </row>
    <row r="6" spans="1:13">
      <c r="A6" s="1" t="s">
        <v>60</v>
      </c>
      <c r="B6" s="1" t="s">
        <v>14</v>
      </c>
      <c r="C6" s="1">
        <v>4</v>
      </c>
      <c r="D6" s="8">
        <v>536960000</v>
      </c>
      <c r="E6" s="8">
        <v>3057651001</v>
      </c>
      <c r="F6" s="1">
        <f t="shared" si="0"/>
        <v>3594611001</v>
      </c>
      <c r="G6" s="4">
        <f>IFERROR(D6/D18, 0)</f>
        <v>5.6191551064481045E-2</v>
      </c>
      <c r="H6" s="4">
        <f>IFERROR(E6/E18, 0)</f>
        <v>0.16425173630094225</v>
      </c>
      <c r="I6" s="1">
        <v>4</v>
      </c>
      <c r="J6" s="1">
        <v>15</v>
      </c>
      <c r="K6" s="1">
        <f t="shared" si="1"/>
        <v>19</v>
      </c>
      <c r="L6" s="4">
        <f>IFERROR(I6/I18, 0)</f>
        <v>0.13793103448275862</v>
      </c>
      <c r="M6" s="4">
        <f>IFERROR(J6/J18, 0)</f>
        <v>0.11363636363636363</v>
      </c>
    </row>
    <row r="7" spans="1:13">
      <c r="A7" s="1" t="s">
        <v>60</v>
      </c>
      <c r="B7" s="1" t="s">
        <v>14</v>
      </c>
      <c r="C7" s="1">
        <v>5</v>
      </c>
      <c r="D7" s="8">
        <v>256700001</v>
      </c>
      <c r="E7" s="8">
        <v>2311452002</v>
      </c>
      <c r="F7" s="1">
        <f t="shared" si="0"/>
        <v>2568152003</v>
      </c>
      <c r="G7" s="4">
        <f>IFERROR(D7/D18, 0)</f>
        <v>2.6863027440486881E-2</v>
      </c>
      <c r="H7" s="4">
        <f>IFERROR(E7/E18, 0)</f>
        <v>0.12416721351803128</v>
      </c>
      <c r="I7" s="1">
        <v>2</v>
      </c>
      <c r="J7" s="1">
        <v>13</v>
      </c>
      <c r="K7" s="1">
        <f t="shared" si="1"/>
        <v>15</v>
      </c>
      <c r="L7" s="4">
        <f>IFERROR(I7/I18, 0)</f>
        <v>6.8965517241379309E-2</v>
      </c>
      <c r="M7" s="4">
        <f>IFERROR(J7/J18, 0)</f>
        <v>9.8484848484848481E-2</v>
      </c>
    </row>
    <row r="8" spans="1:13">
      <c r="A8" s="1" t="s">
        <v>60</v>
      </c>
      <c r="B8" s="1" t="s">
        <v>14</v>
      </c>
      <c r="C8" s="1">
        <v>6</v>
      </c>
      <c r="D8" s="8">
        <v>300000000</v>
      </c>
      <c r="E8" s="8">
        <v>1258435485</v>
      </c>
      <c r="F8" s="1">
        <f t="shared" si="0"/>
        <v>1558435485</v>
      </c>
      <c r="G8" s="4">
        <f>IFERROR(D8/D18, 0)</f>
        <v>3.1394266461830141E-2</v>
      </c>
      <c r="H8" s="4">
        <f>IFERROR(E8/E18, 0)</f>
        <v>6.7600983031211676E-2</v>
      </c>
      <c r="I8" s="1">
        <v>1</v>
      </c>
      <c r="J8" s="1">
        <v>11</v>
      </c>
      <c r="K8" s="1">
        <f t="shared" si="1"/>
        <v>12</v>
      </c>
      <c r="L8" s="4">
        <f>IFERROR(I8/I18, 0)</f>
        <v>3.4482758620689655E-2</v>
      </c>
      <c r="M8" s="4">
        <f>IFERROR(J8/J18, 0)</f>
        <v>8.3333333333333329E-2</v>
      </c>
    </row>
    <row r="9" spans="1:13">
      <c r="A9" s="1" t="s">
        <v>60</v>
      </c>
      <c r="B9" s="1" t="s">
        <v>14</v>
      </c>
      <c r="C9" s="1">
        <v>7</v>
      </c>
      <c r="D9" s="8">
        <v>0</v>
      </c>
      <c r="E9" s="8">
        <v>437151000</v>
      </c>
      <c r="F9" s="1">
        <f t="shared" si="0"/>
        <v>437151000</v>
      </c>
      <c r="G9" s="4">
        <f>IFERROR(D9/D18, 0)</f>
        <v>0</v>
      </c>
      <c r="H9" s="4">
        <f>IFERROR(E9/E18, 0)</f>
        <v>2.3482997488009656E-2</v>
      </c>
      <c r="I9" s="1">
        <v>0</v>
      </c>
      <c r="J9" s="1">
        <v>3</v>
      </c>
      <c r="K9" s="1">
        <f t="shared" si="1"/>
        <v>3</v>
      </c>
      <c r="L9" s="4">
        <f>IFERROR(I9/I18, 0)</f>
        <v>0</v>
      </c>
      <c r="M9" s="4">
        <f>IFERROR(J9/J18, 0)</f>
        <v>2.2727272727272728E-2</v>
      </c>
    </row>
    <row r="10" spans="1:13">
      <c r="A10" s="1" t="s">
        <v>60</v>
      </c>
      <c r="B10" s="1" t="s">
        <v>14</v>
      </c>
      <c r="C10" s="1">
        <v>8</v>
      </c>
      <c r="D10" s="8">
        <v>0</v>
      </c>
      <c r="E10" s="8">
        <v>767900001</v>
      </c>
      <c r="F10" s="1">
        <f t="shared" si="0"/>
        <v>767900001</v>
      </c>
      <c r="G10" s="4">
        <f>IFERROR(D10/D18, 0)</f>
        <v>0</v>
      </c>
      <c r="H10" s="4">
        <f>IFERROR(E10/E18, 0)</f>
        <v>4.1250263168849235E-2</v>
      </c>
      <c r="I10" s="1">
        <v>0</v>
      </c>
      <c r="J10" s="1">
        <v>8</v>
      </c>
      <c r="K10" s="1">
        <f t="shared" si="1"/>
        <v>8</v>
      </c>
      <c r="L10" s="4">
        <f>IFERROR(I10/I18, 0)</f>
        <v>0</v>
      </c>
      <c r="M10" s="4">
        <f>IFERROR(J10/J18, 0)</f>
        <v>6.0606060606060608E-2</v>
      </c>
    </row>
    <row r="11" spans="1:13">
      <c r="A11" s="1" t="s">
        <v>60</v>
      </c>
      <c r="B11" s="1" t="s">
        <v>14</v>
      </c>
      <c r="C11" s="1">
        <v>9</v>
      </c>
      <c r="D11" s="8">
        <v>289085000</v>
      </c>
      <c r="E11" s="8">
        <v>1361482970</v>
      </c>
      <c r="F11" s="1">
        <f t="shared" si="0"/>
        <v>1650567970</v>
      </c>
      <c r="G11" s="4">
        <f>IFERROR(D11/D18, 0)</f>
        <v>3.025203840039389E-2</v>
      </c>
      <c r="H11" s="4">
        <f>IFERROR(E11/E18, 0)</f>
        <v>7.3136516133962701E-2</v>
      </c>
      <c r="I11" s="1">
        <v>2</v>
      </c>
      <c r="J11" s="1">
        <v>11</v>
      </c>
      <c r="K11" s="1">
        <f t="shared" si="1"/>
        <v>13</v>
      </c>
      <c r="L11" s="4">
        <f>IFERROR(I11/I18, 0)</f>
        <v>6.8965517241379309E-2</v>
      </c>
      <c r="M11" s="4">
        <f>IFERROR(J11/J18, 0)</f>
        <v>8.3333333333333329E-2</v>
      </c>
    </row>
    <row r="12" spans="1:13">
      <c r="A12" s="1" t="s">
        <v>60</v>
      </c>
      <c r="B12" s="1" t="s">
        <v>14</v>
      </c>
      <c r="C12" s="1">
        <v>10</v>
      </c>
      <c r="D12" s="8">
        <v>70000000</v>
      </c>
      <c r="E12" s="8">
        <v>847170000</v>
      </c>
      <c r="F12" s="1">
        <f t="shared" si="0"/>
        <v>917170000</v>
      </c>
      <c r="G12" s="4">
        <f>IFERROR(D12/D18, 0)</f>
        <v>7.3253288410936998E-3</v>
      </c>
      <c r="H12" s="4">
        <f>IFERROR(E12/E18, 0)</f>
        <v>4.5508510747812862E-2</v>
      </c>
      <c r="I12" s="1">
        <v>1</v>
      </c>
      <c r="J12" s="1">
        <v>8</v>
      </c>
      <c r="K12" s="1">
        <f t="shared" si="1"/>
        <v>9</v>
      </c>
      <c r="L12" s="4">
        <f>IFERROR(I12/I18, 0)</f>
        <v>3.4482758620689655E-2</v>
      </c>
      <c r="M12" s="4">
        <f>IFERROR(J12/J18, 0)</f>
        <v>6.0606060606060608E-2</v>
      </c>
    </row>
    <row r="13" spans="1:13">
      <c r="A13" s="1" t="s">
        <v>60</v>
      </c>
      <c r="B13" s="1" t="s">
        <v>14</v>
      </c>
      <c r="C13" s="1">
        <v>11</v>
      </c>
      <c r="D13" s="8">
        <v>303650000</v>
      </c>
      <c r="E13" s="8">
        <v>1131339001</v>
      </c>
      <c r="F13" s="1">
        <f t="shared" si="0"/>
        <v>1434989001</v>
      </c>
      <c r="G13" s="4">
        <f>IFERROR(D13/D18, 0)</f>
        <v>3.1776230037115744E-2</v>
      </c>
      <c r="H13" s="4">
        <f>IFERROR(E13/E18, 0)</f>
        <v>6.0773579194764178E-2</v>
      </c>
      <c r="I13" s="1">
        <v>3</v>
      </c>
      <c r="J13" s="1">
        <v>11</v>
      </c>
      <c r="K13" s="1">
        <f t="shared" si="1"/>
        <v>14</v>
      </c>
      <c r="L13" s="4">
        <f>IFERROR(I13/I18, 0)</f>
        <v>0.10344827586206896</v>
      </c>
      <c r="M13" s="4">
        <f>IFERROR(J13/J18, 0)</f>
        <v>8.3333333333333329E-2</v>
      </c>
    </row>
    <row r="14" spans="1:13">
      <c r="A14" s="1" t="s">
        <v>60</v>
      </c>
      <c r="B14" s="1" t="s">
        <v>14</v>
      </c>
      <c r="C14" s="1">
        <v>12</v>
      </c>
      <c r="D14" s="8">
        <v>0</v>
      </c>
      <c r="E14" s="8">
        <v>1331582722</v>
      </c>
      <c r="F14" s="1">
        <f t="shared" si="0"/>
        <v>1331582722</v>
      </c>
      <c r="G14" s="4">
        <f>IFERROR(D14/D18, 0)</f>
        <v>0</v>
      </c>
      <c r="H14" s="4">
        <f>IFERROR(E14/E18, 0)</f>
        <v>7.1530326399351848E-2</v>
      </c>
      <c r="I14" s="1">
        <v>0</v>
      </c>
      <c r="J14" s="1">
        <v>14</v>
      </c>
      <c r="K14" s="1">
        <f t="shared" si="1"/>
        <v>14</v>
      </c>
      <c r="L14" s="4">
        <f>IFERROR(I14/I18, 0)</f>
        <v>0</v>
      </c>
      <c r="M14" s="4">
        <f>IFERROR(J14/J18, 0)</f>
        <v>0.10606060606060606</v>
      </c>
    </row>
    <row r="15" spans="1:13">
      <c r="A15" s="1" t="s">
        <v>60</v>
      </c>
      <c r="B15" s="1" t="s">
        <v>14</v>
      </c>
      <c r="C15" s="1">
        <v>13</v>
      </c>
      <c r="D15" s="8">
        <v>124730000</v>
      </c>
      <c r="E15" s="8">
        <v>495825651</v>
      </c>
      <c r="F15" s="1">
        <f t="shared" si="0"/>
        <v>620555651</v>
      </c>
      <c r="G15" s="4">
        <f>IFERROR(D15/D18, 0)</f>
        <v>1.3052689519280247E-2</v>
      </c>
      <c r="H15" s="4">
        <f>IFERROR(E15/E18, 0)</f>
        <v>2.6634898506291312E-2</v>
      </c>
      <c r="I15" s="1">
        <v>2</v>
      </c>
      <c r="J15" s="1">
        <v>6</v>
      </c>
      <c r="K15" s="1">
        <f t="shared" si="1"/>
        <v>8</v>
      </c>
      <c r="L15" s="4">
        <f>IFERROR(I15/I18, 0)</f>
        <v>6.8965517241379309E-2</v>
      </c>
      <c r="M15" s="4">
        <f>IFERROR(J15/J18, 0)</f>
        <v>4.5454545454545456E-2</v>
      </c>
    </row>
    <row r="16" spans="1:13">
      <c r="A16" s="1" t="s">
        <v>60</v>
      </c>
      <c r="B16" s="1" t="s">
        <v>14</v>
      </c>
      <c r="C16" s="1">
        <v>14</v>
      </c>
      <c r="D16" s="8">
        <v>65000000</v>
      </c>
      <c r="E16" s="8">
        <v>358650000</v>
      </c>
      <c r="F16" s="1">
        <f t="shared" si="0"/>
        <v>423650000</v>
      </c>
      <c r="G16" s="4">
        <f>IFERROR(D16/D18, 0)</f>
        <v>6.8020910667298644E-3</v>
      </c>
      <c r="H16" s="4">
        <f>IFERROR(E16/E18, 0)</f>
        <v>1.9266059208545017E-2</v>
      </c>
      <c r="I16" s="1">
        <v>1</v>
      </c>
      <c r="J16" s="1">
        <v>5</v>
      </c>
      <c r="K16" s="1">
        <f t="shared" si="1"/>
        <v>6</v>
      </c>
      <c r="L16" s="4">
        <f>IFERROR(I16/I18, 0)</f>
        <v>3.4482758620689655E-2</v>
      </c>
      <c r="M16" s="4">
        <f>IFERROR(J16/J18, 0)</f>
        <v>3.787878787878788E-2</v>
      </c>
    </row>
    <row r="17" spans="1:13">
      <c r="A17" s="1" t="s">
        <v>60</v>
      </c>
      <c r="B17" s="1" t="s">
        <v>14</v>
      </c>
      <c r="C17" s="1">
        <v>15</v>
      </c>
      <c r="D17" s="8">
        <v>0</v>
      </c>
      <c r="E17" s="8">
        <v>363000000</v>
      </c>
      <c r="F17" s="1">
        <f t="shared" si="0"/>
        <v>363000000</v>
      </c>
      <c r="G17" s="4">
        <f>IFERROR(D17/D18, 0)</f>
        <v>0</v>
      </c>
      <c r="H17" s="4">
        <f>IFERROR(E17/E18, 0)</f>
        <v>1.9499733703337074E-2</v>
      </c>
      <c r="I17" s="1">
        <v>0</v>
      </c>
      <c r="J17" s="1">
        <v>3</v>
      </c>
      <c r="K17" s="1">
        <f t="shared" si="1"/>
        <v>3</v>
      </c>
      <c r="L17" s="4">
        <f>IFERROR(I17/I18, 0)</f>
        <v>0</v>
      </c>
      <c r="M17" s="4">
        <f>IFERROR(J17/J18, 0)</f>
        <v>2.2727272727272728E-2</v>
      </c>
    </row>
    <row r="18" spans="1:13" ht="19">
      <c r="A18" s="3"/>
      <c r="B18" s="3" t="s">
        <v>16</v>
      </c>
      <c r="C18" s="3"/>
      <c r="D18" s="10">
        <f>SUM(D3:D17)</f>
        <v>9555885001</v>
      </c>
      <c r="E18" s="10">
        <f>SUM(E3:E17)</f>
        <v>18615638835</v>
      </c>
      <c r="F18" s="3">
        <f>SUM(F3:F17)</f>
        <v>28171523836</v>
      </c>
      <c r="G18" s="6"/>
      <c r="H18" s="6"/>
      <c r="I18" s="3">
        <f>SUM(I3:I17)</f>
        <v>29</v>
      </c>
      <c r="J18" s="3">
        <f>SUM(J3:J17)</f>
        <v>132</v>
      </c>
      <c r="K18" s="3">
        <f>SUM(K3:K17)</f>
        <v>161</v>
      </c>
      <c r="L18" s="6"/>
      <c r="M18" s="6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50D7-6E05-4217-8013-B42141AC05C7}">
  <sheetPr codeName="Sheet41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22</v>
      </c>
      <c r="B3" s="1" t="s">
        <v>14</v>
      </c>
      <c r="C3" s="1">
        <v>4</v>
      </c>
      <c r="D3" s="8">
        <v>220000000</v>
      </c>
      <c r="E3" s="8">
        <v>0</v>
      </c>
      <c r="F3" s="1">
        <f>SUM(D3:E3)</f>
        <v>220000000</v>
      </c>
      <c r="G3" s="4">
        <f>IFERROR(D3/D4, 0)</f>
        <v>1</v>
      </c>
      <c r="H3" s="4">
        <f>IFERROR(E3/E4, 0)</f>
        <v>0</v>
      </c>
      <c r="I3" s="1">
        <v>1</v>
      </c>
      <c r="J3" s="1">
        <v>0</v>
      </c>
      <c r="K3" s="1">
        <f>SUM(I3:J3)</f>
        <v>1</v>
      </c>
      <c r="L3" s="4">
        <f>IFERROR(I3/I4, 0)</f>
        <v>1</v>
      </c>
      <c r="M3" s="4">
        <f>IFERROR(J3/J4, 0)</f>
        <v>0</v>
      </c>
    </row>
    <row r="4" spans="1:13" ht="19">
      <c r="A4" s="3"/>
      <c r="B4" s="3" t="s">
        <v>16</v>
      </c>
      <c r="C4" s="3"/>
      <c r="D4" s="10">
        <f>SUM(D3:D3)</f>
        <v>220000000</v>
      </c>
      <c r="E4" s="10">
        <f>SUM(E3:E3)</f>
        <v>0</v>
      </c>
      <c r="F4" s="3">
        <f>SUM(F3:F3)</f>
        <v>220000000</v>
      </c>
      <c r="G4" s="6"/>
      <c r="H4" s="6"/>
      <c r="I4" s="3">
        <f>SUM(I3:I3)</f>
        <v>1</v>
      </c>
      <c r="J4" s="3">
        <f>SUM(J3:J3)</f>
        <v>0</v>
      </c>
      <c r="K4" s="3">
        <f>SUM(K3:K3)</f>
        <v>1</v>
      </c>
      <c r="L4" s="6"/>
      <c r="M4" s="6"/>
    </row>
    <row r="5" spans="1:13">
      <c r="A5" s="1"/>
      <c r="B5" s="1"/>
      <c r="C5" s="1"/>
      <c r="D5" s="8"/>
      <c r="E5" s="8"/>
      <c r="F5" s="1"/>
      <c r="G5" s="4"/>
      <c r="H5" s="4"/>
      <c r="I5" s="1"/>
      <c r="J5" s="1"/>
      <c r="K5" s="1"/>
      <c r="L5" s="4"/>
      <c r="M5" s="4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A3B-410C-4E6F-8AF4-DCD4F04D5AB5}">
  <sheetPr codeName="Sheet40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3.5" style="11" bestFit="1" customWidth="1"/>
    <col min="5" max="5" width="11.6640625" style="11" bestFit="1" customWidth="1"/>
    <col min="6" max="6" width="16.164062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23</v>
      </c>
      <c r="B3" s="1" t="s">
        <v>14</v>
      </c>
      <c r="C3" s="1">
        <v>1</v>
      </c>
      <c r="D3" s="8">
        <v>1095000000</v>
      </c>
      <c r="E3" s="8">
        <v>0</v>
      </c>
      <c r="F3" s="1">
        <f>SUM(D3:E3)</f>
        <v>1095000000</v>
      </c>
      <c r="G3" s="4">
        <f>IFERROR(D3/D6, 0)</f>
        <v>0.85480093676814983</v>
      </c>
      <c r="H3" s="4">
        <f>IFERROR(E3/E6, 0)</f>
        <v>0</v>
      </c>
      <c r="I3" s="1">
        <v>1</v>
      </c>
      <c r="J3" s="1">
        <v>0</v>
      </c>
      <c r="K3" s="1">
        <f>SUM(I3:J3)</f>
        <v>1</v>
      </c>
      <c r="L3" s="4">
        <f>IFERROR(I3/I6, 0)</f>
        <v>0.33333333333333331</v>
      </c>
      <c r="M3" s="4">
        <f>IFERROR(J3/J6, 0)</f>
        <v>0</v>
      </c>
    </row>
    <row r="4" spans="1:13">
      <c r="A4" s="1" t="s">
        <v>23</v>
      </c>
      <c r="B4" s="1" t="s">
        <v>14</v>
      </c>
      <c r="C4" s="1">
        <v>6</v>
      </c>
      <c r="D4" s="8">
        <v>126000000</v>
      </c>
      <c r="E4" s="8">
        <v>0</v>
      </c>
      <c r="F4" s="1">
        <f>SUM(D4:E4)</f>
        <v>126000000</v>
      </c>
      <c r="G4" s="4">
        <f>IFERROR(D4/D6, 0)</f>
        <v>9.8360655737704916E-2</v>
      </c>
      <c r="H4" s="4">
        <f>IFERROR(E4/E6, 0)</f>
        <v>0</v>
      </c>
      <c r="I4" s="1">
        <v>1</v>
      </c>
      <c r="J4" s="1">
        <v>0</v>
      </c>
      <c r="K4" s="1">
        <f>SUM(I4:J4)</f>
        <v>1</v>
      </c>
      <c r="L4" s="4">
        <f>IFERROR(I4/I6, 0)</f>
        <v>0.33333333333333331</v>
      </c>
      <c r="M4" s="4">
        <f>IFERROR(J4/J6, 0)</f>
        <v>0</v>
      </c>
    </row>
    <row r="5" spans="1:13">
      <c r="A5" s="1" t="s">
        <v>23</v>
      </c>
      <c r="B5" s="1" t="s">
        <v>14</v>
      </c>
      <c r="C5" s="1">
        <v>8</v>
      </c>
      <c r="D5" s="8">
        <v>60000000</v>
      </c>
      <c r="E5" s="8">
        <v>0</v>
      </c>
      <c r="F5" s="1">
        <f>SUM(D5:E5)</f>
        <v>60000000</v>
      </c>
      <c r="G5" s="4">
        <f>IFERROR(D5/D6, 0)</f>
        <v>4.6838407494145202E-2</v>
      </c>
      <c r="H5" s="4">
        <f>IFERROR(E5/E6, 0)</f>
        <v>0</v>
      </c>
      <c r="I5" s="1">
        <v>1</v>
      </c>
      <c r="J5" s="1">
        <v>0</v>
      </c>
      <c r="K5" s="1">
        <f>SUM(I5:J5)</f>
        <v>1</v>
      </c>
      <c r="L5" s="4">
        <f>IFERROR(I5/I6, 0)</f>
        <v>0.33333333333333331</v>
      </c>
      <c r="M5" s="4">
        <f>IFERROR(J5/J6, 0)</f>
        <v>0</v>
      </c>
    </row>
    <row r="6" spans="1:13" ht="19">
      <c r="A6" s="3"/>
      <c r="B6" s="3" t="s">
        <v>16</v>
      </c>
      <c r="C6" s="3"/>
      <c r="D6" s="10">
        <f>SUM(D3:D5)</f>
        <v>1281000000</v>
      </c>
      <c r="E6" s="10">
        <f>SUM(E3:E5)</f>
        <v>0</v>
      </c>
      <c r="F6" s="3">
        <f>SUM(F3:F5)</f>
        <v>1281000000</v>
      </c>
      <c r="G6" s="6"/>
      <c r="H6" s="6"/>
      <c r="I6" s="3">
        <f>SUM(I3:I5)</f>
        <v>3</v>
      </c>
      <c r="J6" s="3">
        <f>SUM(J3:J5)</f>
        <v>0</v>
      </c>
      <c r="K6" s="3">
        <f>SUM(K3:K5)</f>
        <v>3</v>
      </c>
      <c r="L6" s="6"/>
      <c r="M6" s="6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C26E-1A8D-455E-8306-93E9D907F49D}">
  <sheetPr codeName="Sheet39"/>
  <dimension ref="A1:M50"/>
  <sheetViews>
    <sheetView workbookViewId="0">
      <selection activeCell="E7" sqref="E7"/>
    </sheetView>
  </sheetViews>
  <sheetFormatPr baseColWidth="10" defaultColWidth="8.83203125" defaultRowHeight="15"/>
  <cols>
    <col min="1" max="1" width="26.83203125" bestFit="1" customWidth="1"/>
    <col min="2" max="2" width="17.6640625" bestFit="1" customWidth="1"/>
    <col min="3" max="3" width="8.5" bestFit="1" customWidth="1"/>
    <col min="4" max="4" width="21.33203125" style="11" bestFit="1" customWidth="1"/>
    <col min="5" max="5" width="11.6640625" style="11" bestFit="1" customWidth="1"/>
    <col min="6" max="6" width="14.5" bestFit="1" customWidth="1"/>
    <col min="7" max="8" width="19.1640625" style="7" bestFit="1" customWidth="1"/>
    <col min="9" max="10" width="11.83203125" bestFit="1" customWidth="1"/>
    <col min="11" max="11" width="11.5" bestFit="1" customWidth="1"/>
    <col min="12" max="13" width="19.33203125" style="7" bestFit="1" customWidth="1"/>
  </cols>
  <sheetData>
    <row r="1" spans="1:13">
      <c r="A1" s="1"/>
      <c r="B1" s="1"/>
      <c r="C1" s="1"/>
      <c r="D1" s="8"/>
      <c r="E1" s="8"/>
      <c r="F1" s="1"/>
      <c r="G1" s="4"/>
      <c r="H1" s="4"/>
      <c r="I1" s="1"/>
      <c r="J1" s="1"/>
      <c r="K1" s="1"/>
      <c r="L1" s="4"/>
      <c r="M1" s="4"/>
    </row>
    <row r="2" spans="1:13" ht="21">
      <c r="A2" s="2" t="s">
        <v>0</v>
      </c>
      <c r="B2" s="2" t="s">
        <v>1</v>
      </c>
      <c r="C2" s="2" t="s">
        <v>2</v>
      </c>
      <c r="D2" s="9" t="s">
        <v>3</v>
      </c>
      <c r="E2" s="9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5" t="s">
        <v>12</v>
      </c>
    </row>
    <row r="3" spans="1:13">
      <c r="A3" s="1" t="s">
        <v>24</v>
      </c>
      <c r="B3" s="1" t="s">
        <v>14</v>
      </c>
      <c r="C3" s="1">
        <v>8</v>
      </c>
      <c r="D3" s="8">
        <v>150000000</v>
      </c>
      <c r="E3" s="8">
        <v>0</v>
      </c>
      <c r="F3" s="1">
        <f>SUM(D3:E3)</f>
        <v>150000000</v>
      </c>
      <c r="G3" s="4">
        <f>IFERROR(D3/D4, 0)</f>
        <v>1</v>
      </c>
      <c r="H3" s="4">
        <f>IFERROR(E3/E4, 0)</f>
        <v>0</v>
      </c>
      <c r="I3" s="1">
        <v>1</v>
      </c>
      <c r="J3" s="1">
        <v>0</v>
      </c>
      <c r="K3" s="1">
        <f>SUM(I3:J3)</f>
        <v>1</v>
      </c>
      <c r="L3" s="4">
        <f>IFERROR(I3/I4, 0)</f>
        <v>1</v>
      </c>
      <c r="M3" s="4">
        <f>IFERROR(J3/J4, 0)</f>
        <v>0</v>
      </c>
    </row>
    <row r="4" spans="1:13" ht="19">
      <c r="A4" s="3"/>
      <c r="B4" s="3" t="s">
        <v>16</v>
      </c>
      <c r="C4" s="3"/>
      <c r="D4" s="10">
        <f>SUM(D3:D3)</f>
        <v>150000000</v>
      </c>
      <c r="E4" s="10">
        <f>SUM(E3:E3)</f>
        <v>0</v>
      </c>
      <c r="F4" s="3">
        <f>SUM(F3:F3)</f>
        <v>150000000</v>
      </c>
      <c r="G4" s="6"/>
      <c r="H4" s="6"/>
      <c r="I4" s="3">
        <f>SUM(I3:I3)</f>
        <v>1</v>
      </c>
      <c r="J4" s="3">
        <f>SUM(J3:J3)</f>
        <v>0</v>
      </c>
      <c r="K4" s="3">
        <f>SUM(K3:K3)</f>
        <v>1</v>
      </c>
      <c r="L4" s="6"/>
      <c r="M4" s="6"/>
    </row>
    <row r="5" spans="1:13">
      <c r="A5" s="1"/>
      <c r="B5" s="1"/>
      <c r="C5" s="1"/>
      <c r="D5" s="8"/>
      <c r="E5" s="8"/>
      <c r="F5" s="1"/>
      <c r="G5" s="4"/>
      <c r="H5" s="4"/>
      <c r="I5" s="1"/>
      <c r="J5" s="1"/>
      <c r="K5" s="1"/>
      <c r="L5" s="4"/>
      <c r="M5" s="4"/>
    </row>
    <row r="6" spans="1:13">
      <c r="A6" s="1"/>
      <c r="B6" s="1"/>
      <c r="C6" s="1"/>
      <c r="D6" s="8"/>
      <c r="E6" s="8"/>
      <c r="F6" s="1"/>
      <c r="G6" s="4"/>
      <c r="H6" s="4"/>
      <c r="I6" s="1"/>
      <c r="J6" s="1"/>
      <c r="K6" s="1"/>
      <c r="L6" s="4"/>
      <c r="M6" s="4"/>
    </row>
    <row r="7" spans="1:13">
      <c r="A7" s="1"/>
      <c r="B7" s="1"/>
      <c r="C7" s="1"/>
      <c r="D7" s="8"/>
      <c r="E7" s="8"/>
      <c r="F7" s="1"/>
      <c r="G7" s="4"/>
      <c r="H7" s="4"/>
      <c r="I7" s="1"/>
      <c r="J7" s="1"/>
      <c r="K7" s="1"/>
      <c r="L7" s="4"/>
      <c r="M7" s="4"/>
    </row>
    <row r="8" spans="1:13">
      <c r="A8" s="1"/>
      <c r="B8" s="1"/>
      <c r="C8" s="1"/>
      <c r="D8" s="8"/>
      <c r="E8" s="8"/>
      <c r="F8" s="1"/>
      <c r="G8" s="4"/>
      <c r="H8" s="4"/>
      <c r="I8" s="1"/>
      <c r="J8" s="1"/>
      <c r="K8" s="1"/>
      <c r="L8" s="4"/>
      <c r="M8" s="4"/>
    </row>
    <row r="9" spans="1:13">
      <c r="A9" s="1"/>
      <c r="B9" s="1"/>
      <c r="C9" s="1"/>
      <c r="D9" s="8"/>
      <c r="E9" s="8"/>
      <c r="F9" s="1"/>
      <c r="G9" s="4"/>
      <c r="H9" s="4"/>
      <c r="I9" s="1"/>
      <c r="J9" s="1"/>
      <c r="K9" s="1"/>
      <c r="L9" s="4"/>
      <c r="M9" s="4"/>
    </row>
    <row r="10" spans="1:13">
      <c r="A10" s="1"/>
      <c r="B10" s="1"/>
      <c r="C10" s="1"/>
      <c r="D10" s="8"/>
      <c r="E10" s="8"/>
      <c r="F10" s="1"/>
      <c r="G10" s="4"/>
      <c r="H10" s="4"/>
      <c r="I10" s="1"/>
      <c r="J10" s="1"/>
      <c r="K10" s="1"/>
      <c r="L10" s="4"/>
      <c r="M10" s="4"/>
    </row>
    <row r="11" spans="1:13">
      <c r="A11" s="1"/>
      <c r="B11" s="1"/>
      <c r="C11" s="1"/>
      <c r="D11" s="8"/>
      <c r="E11" s="8"/>
      <c r="F11" s="1"/>
      <c r="G11" s="4"/>
      <c r="H11" s="4"/>
      <c r="I11" s="1"/>
      <c r="J11" s="1"/>
      <c r="K11" s="1"/>
      <c r="L11" s="4"/>
      <c r="M11" s="4"/>
    </row>
    <row r="12" spans="1:13">
      <c r="A12" s="1"/>
      <c r="B12" s="1"/>
      <c r="C12" s="1"/>
      <c r="D12" s="8"/>
      <c r="E12" s="8"/>
      <c r="F12" s="1"/>
      <c r="G12" s="4"/>
      <c r="H12" s="4"/>
      <c r="I12" s="1"/>
      <c r="J12" s="1"/>
      <c r="K12" s="1"/>
      <c r="L12" s="4"/>
      <c r="M12" s="4"/>
    </row>
    <row r="13" spans="1:13">
      <c r="A13" s="1"/>
      <c r="B13" s="1"/>
      <c r="C13" s="1"/>
      <c r="D13" s="8"/>
      <c r="E13" s="8"/>
      <c r="F13" s="1"/>
      <c r="G13" s="4"/>
      <c r="H13" s="4"/>
      <c r="I13" s="1"/>
      <c r="J13" s="1"/>
      <c r="K13" s="1"/>
      <c r="L13" s="4"/>
      <c r="M13" s="4"/>
    </row>
    <row r="14" spans="1:13">
      <c r="A14" s="1"/>
      <c r="B14" s="1"/>
      <c r="C14" s="1"/>
      <c r="D14" s="8"/>
      <c r="E14" s="8"/>
      <c r="F14" s="1"/>
      <c r="G14" s="4"/>
      <c r="H14" s="4"/>
      <c r="I14" s="1"/>
      <c r="J14" s="1"/>
      <c r="K14" s="1"/>
      <c r="L14" s="4"/>
      <c r="M14" s="4"/>
    </row>
    <row r="15" spans="1:13">
      <c r="A15" s="1"/>
      <c r="B15" s="1"/>
      <c r="C15" s="1"/>
      <c r="D15" s="8"/>
      <c r="E15" s="8"/>
      <c r="F15" s="1"/>
      <c r="G15" s="4"/>
      <c r="H15" s="4"/>
      <c r="I15" s="1"/>
      <c r="J15" s="1"/>
      <c r="K15" s="1"/>
      <c r="L15" s="4"/>
      <c r="M15" s="4"/>
    </row>
    <row r="16" spans="1:13">
      <c r="A16" s="1"/>
      <c r="B16" s="1"/>
      <c r="C16" s="1"/>
      <c r="D16" s="8"/>
      <c r="E16" s="8"/>
      <c r="F16" s="1"/>
      <c r="G16" s="4"/>
      <c r="H16" s="4"/>
      <c r="I16" s="1"/>
      <c r="J16" s="1"/>
      <c r="K16" s="1"/>
      <c r="L16" s="4"/>
      <c r="M16" s="4"/>
    </row>
    <row r="17" spans="1:13">
      <c r="A17" s="1"/>
      <c r="B17" s="1"/>
      <c r="C17" s="1"/>
      <c r="D17" s="8"/>
      <c r="E17" s="8"/>
      <c r="F17" s="1"/>
      <c r="G17" s="4"/>
      <c r="H17" s="4"/>
      <c r="I17" s="1"/>
      <c r="J17" s="1"/>
      <c r="K17" s="1"/>
      <c r="L17" s="4"/>
      <c r="M17" s="4"/>
    </row>
    <row r="18" spans="1:13">
      <c r="A18" s="1"/>
      <c r="B18" s="1"/>
      <c r="C18" s="1"/>
      <c r="D18" s="8"/>
      <c r="E18" s="8"/>
      <c r="F18" s="1"/>
      <c r="G18" s="4"/>
      <c r="H18" s="4"/>
      <c r="I18" s="1"/>
      <c r="J18" s="1"/>
      <c r="K18" s="1"/>
      <c r="L18" s="4"/>
      <c r="M18" s="4"/>
    </row>
    <row r="19" spans="1:13">
      <c r="A19" s="1"/>
      <c r="B19" s="1"/>
      <c r="C19" s="1"/>
      <c r="D19" s="8"/>
      <c r="E19" s="8"/>
      <c r="F19" s="1"/>
      <c r="G19" s="4"/>
      <c r="H19" s="4"/>
      <c r="I19" s="1"/>
      <c r="J19" s="1"/>
      <c r="K19" s="1"/>
      <c r="L19" s="4"/>
      <c r="M19" s="4"/>
    </row>
    <row r="20" spans="1:13">
      <c r="A20" s="1"/>
      <c r="B20" s="1"/>
      <c r="C20" s="1"/>
      <c r="D20" s="8"/>
      <c r="E20" s="8"/>
      <c r="F20" s="1"/>
      <c r="G20" s="4"/>
      <c r="H20" s="4"/>
      <c r="I20" s="1"/>
      <c r="J20" s="1"/>
      <c r="K20" s="1"/>
      <c r="L20" s="4"/>
      <c r="M20" s="4"/>
    </row>
    <row r="21" spans="1:13">
      <c r="A21" s="1"/>
      <c r="B21" s="1"/>
      <c r="C21" s="1"/>
      <c r="D21" s="8"/>
      <c r="E21" s="8"/>
      <c r="F21" s="1"/>
      <c r="G21" s="4"/>
      <c r="H21" s="4"/>
      <c r="I21" s="1"/>
      <c r="J21" s="1"/>
      <c r="K21" s="1"/>
      <c r="L21" s="4"/>
      <c r="M21" s="4"/>
    </row>
    <row r="22" spans="1:13">
      <c r="A22" s="1"/>
      <c r="B22" s="1"/>
      <c r="C22" s="1"/>
      <c r="D22" s="8"/>
      <c r="E22" s="8"/>
      <c r="F22" s="1"/>
      <c r="G22" s="4"/>
      <c r="H22" s="4"/>
      <c r="I22" s="1"/>
      <c r="J22" s="1"/>
      <c r="K22" s="1"/>
      <c r="L22" s="4"/>
      <c r="M22" s="4"/>
    </row>
    <row r="23" spans="1:13">
      <c r="A23" s="1"/>
      <c r="B23" s="1"/>
      <c r="C23" s="1"/>
      <c r="D23" s="8"/>
      <c r="E23" s="8"/>
      <c r="F23" s="1"/>
      <c r="G23" s="4"/>
      <c r="H23" s="4"/>
      <c r="I23" s="1"/>
      <c r="J23" s="1"/>
      <c r="K23" s="1"/>
      <c r="L23" s="4"/>
      <c r="M23" s="4"/>
    </row>
    <row r="24" spans="1:13">
      <c r="A24" s="1"/>
      <c r="B24" s="1"/>
      <c r="C24" s="1"/>
      <c r="D24" s="8"/>
      <c r="E24" s="8"/>
      <c r="F24" s="1"/>
      <c r="G24" s="4"/>
      <c r="H24" s="4"/>
      <c r="I24" s="1"/>
      <c r="J24" s="1"/>
      <c r="K24" s="1"/>
      <c r="L24" s="4"/>
      <c r="M24" s="4"/>
    </row>
    <row r="25" spans="1:13">
      <c r="A25" s="1"/>
      <c r="B25" s="1"/>
      <c r="C25" s="1"/>
      <c r="D25" s="8"/>
      <c r="E25" s="8"/>
      <c r="F25" s="1"/>
      <c r="G25" s="4"/>
      <c r="H25" s="4"/>
      <c r="I25" s="1"/>
      <c r="J25" s="1"/>
      <c r="K25" s="1"/>
      <c r="L25" s="4"/>
      <c r="M25" s="4"/>
    </row>
    <row r="26" spans="1:13">
      <c r="A26" s="1"/>
      <c r="B26" s="1"/>
      <c r="C26" s="1"/>
      <c r="D26" s="8"/>
      <c r="E26" s="8"/>
      <c r="F26" s="1"/>
      <c r="G26" s="4"/>
      <c r="H26" s="4"/>
      <c r="I26" s="1"/>
      <c r="J26" s="1"/>
      <c r="K26" s="1"/>
      <c r="L26" s="4"/>
      <c r="M26" s="4"/>
    </row>
    <row r="27" spans="1:13">
      <c r="A27" s="1"/>
      <c r="B27" s="1"/>
      <c r="C27" s="1"/>
      <c r="D27" s="8"/>
      <c r="E27" s="8"/>
      <c r="F27" s="1"/>
      <c r="G27" s="4"/>
      <c r="H27" s="4"/>
      <c r="I27" s="1"/>
      <c r="J27" s="1"/>
      <c r="K27" s="1"/>
      <c r="L27" s="4"/>
      <c r="M27" s="4"/>
    </row>
    <row r="28" spans="1:13">
      <c r="A28" s="1"/>
      <c r="B28" s="1"/>
      <c r="C28" s="1"/>
      <c r="D28" s="8"/>
      <c r="E28" s="8"/>
      <c r="F28" s="1"/>
      <c r="G28" s="4"/>
      <c r="H28" s="4"/>
      <c r="I28" s="1"/>
      <c r="J28" s="1"/>
      <c r="K28" s="1"/>
      <c r="L28" s="4"/>
      <c r="M28" s="4"/>
    </row>
    <row r="29" spans="1:13">
      <c r="A29" s="1"/>
      <c r="B29" s="1"/>
      <c r="C29" s="1"/>
      <c r="D29" s="8"/>
      <c r="E29" s="8"/>
      <c r="F29" s="1"/>
      <c r="G29" s="4"/>
      <c r="H29" s="4"/>
      <c r="I29" s="1"/>
      <c r="J29" s="1"/>
      <c r="K29" s="1"/>
      <c r="L29" s="4"/>
      <c r="M29" s="4"/>
    </row>
    <row r="30" spans="1:13">
      <c r="A30" s="1"/>
      <c r="B30" s="1"/>
      <c r="C30" s="1"/>
      <c r="D30" s="8"/>
      <c r="E30" s="8"/>
      <c r="F30" s="1"/>
      <c r="G30" s="4"/>
      <c r="H30" s="4"/>
      <c r="I30" s="1"/>
      <c r="J30" s="1"/>
      <c r="K30" s="1"/>
      <c r="L30" s="4"/>
      <c r="M30" s="4"/>
    </row>
    <row r="31" spans="1:13">
      <c r="A31" s="1"/>
      <c r="B31" s="1"/>
      <c r="C31" s="1"/>
      <c r="D31" s="8"/>
      <c r="E31" s="8"/>
      <c r="F31" s="1"/>
      <c r="G31" s="4"/>
      <c r="H31" s="4"/>
      <c r="I31" s="1"/>
      <c r="J31" s="1"/>
      <c r="K31" s="1"/>
      <c r="L31" s="4"/>
      <c r="M31" s="4"/>
    </row>
    <row r="32" spans="1:13">
      <c r="A32" s="1"/>
      <c r="B32" s="1"/>
      <c r="C32" s="1"/>
      <c r="D32" s="8"/>
      <c r="E32" s="8"/>
      <c r="F32" s="1"/>
      <c r="G32" s="4"/>
      <c r="H32" s="4"/>
      <c r="I32" s="1"/>
      <c r="J32" s="1"/>
      <c r="K32" s="1"/>
      <c r="L32" s="4"/>
      <c r="M32" s="4"/>
    </row>
    <row r="33" spans="1:13">
      <c r="A33" s="1"/>
      <c r="B33" s="1"/>
      <c r="C33" s="1"/>
      <c r="D33" s="8"/>
      <c r="E33" s="8"/>
      <c r="F33" s="1"/>
      <c r="G33" s="4"/>
      <c r="H33" s="4"/>
      <c r="I33" s="1"/>
      <c r="J33" s="1"/>
      <c r="K33" s="1"/>
      <c r="L33" s="4"/>
      <c r="M33" s="4"/>
    </row>
    <row r="34" spans="1:13">
      <c r="A34" s="1"/>
      <c r="B34" s="1"/>
      <c r="C34" s="1"/>
      <c r="D34" s="8"/>
      <c r="E34" s="8"/>
      <c r="F34" s="1"/>
      <c r="G34" s="4"/>
      <c r="H34" s="4"/>
      <c r="I34" s="1"/>
      <c r="J34" s="1"/>
      <c r="K34" s="1"/>
      <c r="L34" s="4"/>
      <c r="M34" s="4"/>
    </row>
    <row r="35" spans="1:13">
      <c r="A35" s="1"/>
      <c r="B35" s="1"/>
      <c r="C35" s="1"/>
      <c r="D35" s="8"/>
      <c r="E35" s="8"/>
      <c r="F35" s="1"/>
      <c r="G35" s="4"/>
      <c r="H35" s="4"/>
      <c r="I35" s="1"/>
      <c r="J35" s="1"/>
      <c r="K35" s="1"/>
      <c r="L35" s="4"/>
      <c r="M35" s="4"/>
    </row>
    <row r="36" spans="1:13">
      <c r="A36" s="1"/>
      <c r="B36" s="1"/>
      <c r="C36" s="1"/>
      <c r="D36" s="8"/>
      <c r="E36" s="8"/>
      <c r="F36" s="1"/>
      <c r="G36" s="4"/>
      <c r="H36" s="4"/>
      <c r="I36" s="1"/>
      <c r="J36" s="1"/>
      <c r="K36" s="1"/>
      <c r="L36" s="4"/>
      <c r="M36" s="4"/>
    </row>
    <row r="37" spans="1:13">
      <c r="A37" s="1"/>
      <c r="B37" s="1"/>
      <c r="C37" s="1"/>
      <c r="D37" s="8"/>
      <c r="E37" s="8"/>
      <c r="F37" s="1"/>
      <c r="G37" s="4"/>
      <c r="H37" s="4"/>
      <c r="I37" s="1"/>
      <c r="J37" s="1"/>
      <c r="K37" s="1"/>
      <c r="L37" s="4"/>
      <c r="M37" s="4"/>
    </row>
    <row r="38" spans="1:13">
      <c r="A38" s="1"/>
      <c r="B38" s="1"/>
      <c r="C38" s="1"/>
      <c r="D38" s="8"/>
      <c r="E38" s="8"/>
      <c r="F38" s="1"/>
      <c r="G38" s="4"/>
      <c r="H38" s="4"/>
      <c r="I38" s="1"/>
      <c r="J38" s="1"/>
      <c r="K38" s="1"/>
      <c r="L38" s="4"/>
      <c r="M38" s="4"/>
    </row>
    <row r="39" spans="1:13">
      <c r="A39" s="1"/>
      <c r="B39" s="1"/>
      <c r="C39" s="1"/>
      <c r="D39" s="8"/>
      <c r="E39" s="8"/>
      <c r="F39" s="1"/>
      <c r="G39" s="4"/>
      <c r="H39" s="4"/>
      <c r="I39" s="1"/>
      <c r="J39" s="1"/>
      <c r="K39" s="1"/>
      <c r="L39" s="4"/>
      <c r="M39" s="4"/>
    </row>
    <row r="40" spans="1:13">
      <c r="A40" s="1"/>
      <c r="B40" s="1"/>
      <c r="C40" s="1"/>
      <c r="D40" s="8"/>
      <c r="E40" s="8"/>
      <c r="F40" s="1"/>
      <c r="G40" s="4"/>
      <c r="H40" s="4"/>
      <c r="I40" s="1"/>
      <c r="J40" s="1"/>
      <c r="K40" s="1"/>
      <c r="L40" s="4"/>
      <c r="M40" s="4"/>
    </row>
    <row r="41" spans="1:13">
      <c r="A41" s="1"/>
      <c r="B41" s="1"/>
      <c r="C41" s="1"/>
      <c r="D41" s="8"/>
      <c r="E41" s="8"/>
      <c r="F41" s="1"/>
      <c r="G41" s="4"/>
      <c r="H41" s="4"/>
      <c r="I41" s="1"/>
      <c r="J41" s="1"/>
      <c r="K41" s="1"/>
      <c r="L41" s="4"/>
      <c r="M41" s="4"/>
    </row>
    <row r="42" spans="1:13">
      <c r="A42" s="1"/>
      <c r="B42" s="1"/>
      <c r="C42" s="1"/>
      <c r="D42" s="8"/>
      <c r="E42" s="8"/>
      <c r="F42" s="1"/>
      <c r="G42" s="4"/>
      <c r="H42" s="4"/>
      <c r="I42" s="1"/>
      <c r="J42" s="1"/>
      <c r="K42" s="1"/>
      <c r="L42" s="4"/>
      <c r="M42" s="4"/>
    </row>
    <row r="43" spans="1:13">
      <c r="A43" s="1"/>
      <c r="B43" s="1"/>
      <c r="C43" s="1"/>
      <c r="D43" s="8"/>
      <c r="E43" s="8"/>
      <c r="F43" s="1"/>
      <c r="G43" s="4"/>
      <c r="H43" s="4"/>
      <c r="I43" s="1"/>
      <c r="J43" s="1"/>
      <c r="K43" s="1"/>
      <c r="L43" s="4"/>
      <c r="M43" s="4"/>
    </row>
    <row r="44" spans="1:13">
      <c r="A44" s="1"/>
      <c r="B44" s="1"/>
      <c r="C44" s="1"/>
      <c r="D44" s="8"/>
      <c r="E44" s="8"/>
      <c r="F44" s="1"/>
      <c r="G44" s="4"/>
      <c r="H44" s="4"/>
      <c r="I44" s="1"/>
      <c r="J44" s="1"/>
      <c r="K44" s="1"/>
      <c r="L44" s="4"/>
      <c r="M44" s="4"/>
    </row>
    <row r="45" spans="1:13">
      <c r="A45" s="1"/>
      <c r="B45" s="1"/>
      <c r="C45" s="1"/>
      <c r="D45" s="8"/>
      <c r="E45" s="8"/>
      <c r="F45" s="1"/>
      <c r="G45" s="4"/>
      <c r="H45" s="4"/>
      <c r="I45" s="1"/>
      <c r="J45" s="1"/>
      <c r="K45" s="1"/>
      <c r="L45" s="4"/>
      <c r="M45" s="4"/>
    </row>
    <row r="46" spans="1:13">
      <c r="A46" s="1"/>
      <c r="B46" s="1"/>
      <c r="C46" s="1"/>
      <c r="D46" s="8"/>
      <c r="E46" s="8"/>
      <c r="F46" s="1"/>
      <c r="G46" s="4"/>
      <c r="H46" s="4"/>
      <c r="I46" s="1"/>
      <c r="J46" s="1"/>
      <c r="K46" s="1"/>
      <c r="L46" s="4"/>
      <c r="M46" s="4"/>
    </row>
    <row r="47" spans="1:13">
      <c r="A47" s="1"/>
      <c r="B47" s="1"/>
      <c r="C47" s="1"/>
      <c r="D47" s="8"/>
      <c r="E47" s="8"/>
      <c r="F47" s="1"/>
      <c r="G47" s="4"/>
      <c r="H47" s="4"/>
      <c r="I47" s="1"/>
      <c r="J47" s="1"/>
      <c r="K47" s="1"/>
      <c r="L47" s="4"/>
      <c r="M47" s="4"/>
    </row>
    <row r="48" spans="1:13">
      <c r="A48" s="1"/>
      <c r="B48" s="1"/>
      <c r="C48" s="1"/>
      <c r="D48" s="8"/>
      <c r="E48" s="8"/>
      <c r="F48" s="1"/>
      <c r="G48" s="4"/>
      <c r="H48" s="4"/>
      <c r="I48" s="1"/>
      <c r="J48" s="1"/>
      <c r="K48" s="1"/>
      <c r="L48" s="4"/>
      <c r="M48" s="4"/>
    </row>
    <row r="49" spans="1:13">
      <c r="A49" s="1"/>
      <c r="B49" s="1"/>
      <c r="C49" s="1"/>
      <c r="D49" s="8"/>
      <c r="E49" s="8"/>
      <c r="F49" s="1"/>
      <c r="G49" s="4"/>
      <c r="H49" s="4"/>
      <c r="I49" s="1"/>
      <c r="J49" s="1"/>
      <c r="K49" s="1"/>
      <c r="L49" s="4"/>
      <c r="M49" s="4"/>
    </row>
    <row r="50" spans="1:13">
      <c r="A50" s="1"/>
      <c r="B50" s="1"/>
      <c r="C50" s="1"/>
      <c r="D50" s="8"/>
      <c r="E50" s="8"/>
      <c r="F50" s="1"/>
      <c r="G50" s="4"/>
      <c r="H50" s="4"/>
      <c r="I50" s="1"/>
      <c r="J50" s="1"/>
      <c r="K50" s="1"/>
      <c r="L50" s="4"/>
      <c r="M5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ABDA</vt:lpstr>
      <vt:lpstr>ACA</vt:lpstr>
      <vt:lpstr>ACA_SYARIAH</vt:lpstr>
      <vt:lpstr>ADIRA</vt:lpstr>
      <vt:lpstr>ADIRA_SYARIAH</vt:lpstr>
      <vt:lpstr>ASPAN</vt:lpstr>
      <vt:lpstr>ASWATA</vt:lpstr>
      <vt:lpstr>AVRIST</vt:lpstr>
      <vt:lpstr>AXA</vt:lpstr>
      <vt:lpstr>AXA MANDIRI</vt:lpstr>
      <vt:lpstr>Asuransi Simas Net</vt:lpstr>
      <vt:lpstr>Cakrawala</vt:lpstr>
      <vt:lpstr>ETIQA</vt:lpstr>
      <vt:lpstr>FPG</vt:lpstr>
      <vt:lpstr>HARTA</vt:lpstr>
      <vt:lpstr>JASINDO</vt:lpstr>
      <vt:lpstr>KB Ins</vt:lpstr>
      <vt:lpstr>KSK</vt:lpstr>
      <vt:lpstr>MAG</vt:lpstr>
      <vt:lpstr>MALACCA</vt:lpstr>
      <vt:lpstr>MEGA INSURANCE</vt:lpstr>
      <vt:lpstr>MNC Insurance</vt:lpstr>
      <vt:lpstr>PT Asuransi Staco Mandiri</vt:lpstr>
      <vt:lpstr>PT Asuransi Takaful Umum</vt:lpstr>
      <vt:lpstr>PT Asuransi Total Bersama</vt:lpstr>
      <vt:lpstr>PT Asuransi Tri Pakarta</vt:lpstr>
      <vt:lpstr>PT Avrist General Insurance</vt:lpstr>
      <vt:lpstr>PT. ASURANSI KRESNA MITRA</vt:lpstr>
      <vt:lpstr>PT. Asuransi Dayin Mitra</vt:lpstr>
      <vt:lpstr>PT. Asuransi Intra Asia</vt:lpstr>
      <vt:lpstr>PT. Asuransi Jasindo Syariah</vt:lpstr>
      <vt:lpstr>PT. Asuransi Sarana Lindung</vt:lpstr>
      <vt:lpstr>PT. Asuransi Sinar Mas</vt:lpstr>
      <vt:lpstr>PT. Asuransi Tugu Kresna</vt:lpstr>
      <vt:lpstr>PT. Bess Central Insurance</vt:lpstr>
      <vt:lpstr>PT. CHINA TAIPING INSURANCE</vt:lpstr>
      <vt:lpstr>PT. FUSE TEKNOLOGI INDONESIA</vt:lpstr>
      <vt:lpstr>PT. JASARAHARJA PUTERA</vt:lpstr>
      <vt:lpstr>PT. Tokio Marine Insurance</vt:lpstr>
      <vt:lpstr>PT.Asuransi Allianz Utama</vt:lpstr>
      <vt:lpstr>Pan Pacific Insurance</vt:lpstr>
      <vt:lpstr>RAKSA</vt:lpstr>
      <vt:lpstr>Simas Syariah</vt:lpstr>
      <vt:lpstr>Sompo</vt:lpstr>
      <vt:lpstr>Tugu Pratama</vt:lpstr>
      <vt:lpstr>ZURICH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罗 恒</cp:lastModifiedBy>
  <dcterms:created xsi:type="dcterms:W3CDTF">2015-06-05T18:19:34Z</dcterms:created>
  <dcterms:modified xsi:type="dcterms:W3CDTF">2020-09-02T12:08:36Z</dcterms:modified>
</cp:coreProperties>
</file>