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环报表" sheetId="1" r:id="rId1"/>
  </sheets>
  <externalReferences>
    <externalReference r:id="rId2"/>
    <externalReference r:id="rId3"/>
  </externalReferences>
  <definedNames>
    <definedName name="_xlnm.Print_Area" localSheetId="0">环报表!$A$1:$O$324</definedName>
    <definedName name="工作簿1" localSheetId="0" hidden="1">环报表!$P$35:$Q$67</definedName>
  </definedNames>
  <calcPr calcId="152511"/>
</workbook>
</file>

<file path=xl/calcChain.xml><?xml version="1.0" encoding="utf-8"?>
<calcChain xmlns="http://schemas.openxmlformats.org/spreadsheetml/2006/main">
  <c r="N313" i="1" l="1"/>
  <c r="N312" i="1"/>
  <c r="N311" i="1"/>
  <c r="N310" i="1"/>
  <c r="N309" i="1"/>
  <c r="N308" i="1"/>
  <c r="H301" i="1"/>
  <c r="G301" i="1"/>
  <c r="F301" i="1"/>
  <c r="E301" i="1"/>
  <c r="D301" i="1"/>
  <c r="C301" i="1"/>
  <c r="H300" i="1"/>
  <c r="G300" i="1"/>
  <c r="F300" i="1"/>
  <c r="E300" i="1"/>
  <c r="D300" i="1"/>
  <c r="C300" i="1"/>
  <c r="O266" i="1"/>
  <c r="N266" i="1"/>
  <c r="M266" i="1"/>
  <c r="O264" i="1"/>
  <c r="N264" i="1"/>
  <c r="M264" i="1"/>
  <c r="O247" i="1"/>
  <c r="N247" i="1"/>
  <c r="M247" i="1"/>
  <c r="O245" i="1"/>
  <c r="N245" i="1"/>
  <c r="M245" i="1"/>
  <c r="O229" i="1"/>
  <c r="N229" i="1"/>
  <c r="M229" i="1"/>
  <c r="O227" i="1"/>
  <c r="N227" i="1"/>
  <c r="M227" i="1"/>
  <c r="O208" i="1"/>
  <c r="N208" i="1"/>
  <c r="M208" i="1"/>
  <c r="O185" i="1"/>
  <c r="N185" i="1"/>
  <c r="M185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N148" i="1" l="1"/>
  <c r="O148" i="1"/>
  <c r="N149" i="1"/>
  <c r="O149" i="1"/>
  <c r="N150" i="1"/>
  <c r="O150" i="1"/>
  <c r="N151" i="1"/>
  <c r="O151" i="1"/>
  <c r="M149" i="1"/>
  <c r="M150" i="1"/>
  <c r="M151" i="1"/>
  <c r="M148" i="1"/>
  <c r="M72" i="1" l="1"/>
  <c r="N72" i="1"/>
  <c r="O72" i="1"/>
  <c r="M73" i="1"/>
  <c r="N73" i="1"/>
  <c r="O73" i="1"/>
  <c r="M74" i="1"/>
  <c r="N74" i="1"/>
  <c r="O74" i="1"/>
  <c r="N71" i="1"/>
  <c r="O71" i="1"/>
  <c r="M71" i="1"/>
  <c r="M107" i="1"/>
  <c r="N107" i="1"/>
  <c r="M108" i="1"/>
  <c r="N108" i="1"/>
  <c r="M109" i="1"/>
  <c r="N109" i="1"/>
  <c r="N106" i="1"/>
  <c r="M106" i="1"/>
  <c r="L22" i="1"/>
  <c r="M22" i="1"/>
  <c r="N22" i="1"/>
  <c r="L24" i="1"/>
  <c r="M24" i="1"/>
  <c r="N24" i="1"/>
  <c r="K24" i="1"/>
  <c r="K26" i="1"/>
  <c r="K22" i="1"/>
  <c r="G26" i="1"/>
  <c r="G24" i="1"/>
  <c r="G22" i="1"/>
  <c r="N6" i="1"/>
  <c r="M160" i="1"/>
  <c r="M159" i="1"/>
  <c r="M158" i="1"/>
  <c r="M157" i="1"/>
  <c r="N131" i="1"/>
  <c r="M131" i="1"/>
  <c r="N130" i="1"/>
  <c r="M130" i="1"/>
  <c r="N129" i="1"/>
  <c r="M129" i="1"/>
  <c r="N128" i="1"/>
  <c r="M128" i="1"/>
  <c r="M75" i="1"/>
  <c r="N54" i="1"/>
  <c r="M54" i="1"/>
  <c r="N53" i="1"/>
  <c r="M53" i="1"/>
  <c r="N52" i="1"/>
  <c r="M52" i="1"/>
  <c r="N51" i="1"/>
  <c r="M51" i="1"/>
  <c r="O35" i="1"/>
  <c r="N35" i="1"/>
  <c r="M35" i="1"/>
  <c r="O34" i="1"/>
  <c r="N34" i="1"/>
  <c r="M34" i="1"/>
  <c r="O33" i="1"/>
  <c r="N33" i="1"/>
  <c r="M33" i="1"/>
  <c r="O32" i="1"/>
  <c r="N32" i="1"/>
  <c r="M32" i="1"/>
  <c r="C26" i="1"/>
  <c r="C24" i="1"/>
  <c r="C22" i="1"/>
  <c r="N18" i="1"/>
  <c r="J18" i="1"/>
  <c r="F18" i="1"/>
  <c r="B18" i="1"/>
  <c r="N11" i="1"/>
  <c r="K11" i="1"/>
  <c r="F11" i="1"/>
  <c r="B11" i="1"/>
  <c r="N2" i="1"/>
  <c r="M161" i="1" l="1"/>
</calcChain>
</file>

<file path=xl/connections.xml><?xml version="1.0" encoding="utf-8"?>
<connections xmlns="http://schemas.openxmlformats.org/spreadsheetml/2006/main">
  <connection id="1" sourceFile="C:\Users\小猪\Desktop\工作簿1.xlsx" keepAlive="1" name="工作簿11" type="5" refreshedVersion="4" background="1" saveData="1">
    <dbPr connection="Provider=Microsoft.ACE.OLEDB.12.0;User ID=Admin;Data Source=C:\Users\小猪\Desktop\工作簿1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<sst xmlns="http://schemas.openxmlformats.org/spreadsheetml/2006/main" count="266" uniqueCount="210">
  <si>
    <t>环号</t>
    <phoneticPr fontId="3" type="noConversion"/>
  </si>
  <si>
    <t>开始时间</t>
    <phoneticPr fontId="3" type="noConversion"/>
  </si>
  <si>
    <t>at:</t>
    <phoneticPr fontId="3" type="noConversion"/>
  </si>
  <si>
    <t>2016.07.08</t>
    <phoneticPr fontId="3" type="noConversion"/>
  </si>
  <si>
    <t>结束时间</t>
    <phoneticPr fontId="3" type="noConversion"/>
  </si>
  <si>
    <t>at:</t>
    <phoneticPr fontId="3" type="noConversion"/>
  </si>
  <si>
    <t>推进：</t>
    <phoneticPr fontId="3" type="noConversion"/>
  </si>
  <si>
    <t>拼装：</t>
    <phoneticPr fontId="3" type="noConversion"/>
  </si>
  <si>
    <t>停机：</t>
    <phoneticPr fontId="3" type="noConversion"/>
  </si>
  <si>
    <t>共计：</t>
    <phoneticPr fontId="3" type="noConversion"/>
  </si>
  <si>
    <t>刀盘转速</t>
    <phoneticPr fontId="3" type="noConversion"/>
  </si>
  <si>
    <t>刀盘扭矩</t>
    <phoneticPr fontId="3" type="noConversion"/>
  </si>
  <si>
    <t>average[bar]</t>
    <phoneticPr fontId="3" type="noConversion"/>
  </si>
  <si>
    <t>minimum[bar]</t>
    <phoneticPr fontId="3" type="noConversion"/>
  </si>
  <si>
    <t>maximum[bar]</t>
    <phoneticPr fontId="3" type="noConversion"/>
  </si>
  <si>
    <t>start[mm]</t>
    <phoneticPr fontId="3" type="noConversion"/>
  </si>
  <si>
    <t>end[mm]</t>
    <phoneticPr fontId="3" type="noConversion"/>
  </si>
  <si>
    <t>平均[bar]</t>
    <phoneticPr fontId="3" type="noConversion"/>
  </si>
  <si>
    <t>最小[bar]</t>
    <phoneticPr fontId="3" type="noConversion"/>
  </si>
  <si>
    <t>最大[bar]</t>
    <phoneticPr fontId="3" type="noConversion"/>
  </si>
  <si>
    <t>千斤顶油压上：</t>
    <phoneticPr fontId="3" type="noConversion"/>
  </si>
  <si>
    <t>千斤顶油压下：</t>
    <phoneticPr fontId="3" type="noConversion"/>
  </si>
  <si>
    <t>千斤顶油压左：</t>
    <phoneticPr fontId="3" type="noConversion"/>
  </si>
  <si>
    <t>推进系统</t>
    <phoneticPr fontId="3" type="noConversion"/>
  </si>
  <si>
    <t>千斤顶油压右：</t>
    <phoneticPr fontId="3" type="noConversion"/>
  </si>
  <si>
    <t>千斤顶行程</t>
    <phoneticPr fontId="3" type="noConversion"/>
  </si>
  <si>
    <t>油压差上下</t>
    <phoneticPr fontId="3" type="noConversion"/>
  </si>
  <si>
    <t>油压差左右</t>
    <phoneticPr fontId="3" type="noConversion"/>
  </si>
  <si>
    <t>行程差上下</t>
    <phoneticPr fontId="3" type="noConversion"/>
  </si>
  <si>
    <t>行程差左右</t>
    <phoneticPr fontId="3" type="noConversion"/>
  </si>
  <si>
    <t>起始[mm]</t>
    <phoneticPr fontId="3" type="noConversion"/>
  </si>
  <si>
    <t>结束[mm]</t>
    <phoneticPr fontId="3" type="noConversion"/>
  </si>
  <si>
    <t>千斤顶行程上：</t>
    <phoneticPr fontId="3" type="noConversion"/>
  </si>
  <si>
    <t>千斤顶行程下：</t>
    <phoneticPr fontId="3" type="noConversion"/>
  </si>
  <si>
    <t>千斤顶行程左：</t>
    <phoneticPr fontId="3" type="noConversion"/>
  </si>
  <si>
    <t>千斤顶行程右：</t>
    <phoneticPr fontId="3" type="noConversion"/>
  </si>
  <si>
    <t>平均[bar]</t>
    <phoneticPr fontId="3" type="noConversion"/>
  </si>
  <si>
    <t>最小[bar]</t>
    <phoneticPr fontId="3" type="noConversion"/>
  </si>
  <si>
    <t>最大[bar]</t>
    <phoneticPr fontId="3" type="noConversion"/>
  </si>
  <si>
    <t>start[mm]</t>
    <phoneticPr fontId="3" type="noConversion"/>
  </si>
  <si>
    <t>end[mm]</t>
    <phoneticPr fontId="3" type="noConversion"/>
  </si>
  <si>
    <t>总压力[KN]：</t>
    <phoneticPr fontId="3" type="noConversion"/>
  </si>
  <si>
    <t>铰接油压右上：</t>
    <phoneticPr fontId="3" type="noConversion"/>
  </si>
  <si>
    <t>铰接油压左上：</t>
    <phoneticPr fontId="3" type="noConversion"/>
  </si>
  <si>
    <t>铰接油压左下：</t>
    <phoneticPr fontId="3" type="noConversion"/>
  </si>
  <si>
    <t>总压力[bar]：</t>
    <phoneticPr fontId="3" type="noConversion"/>
  </si>
  <si>
    <t>铰接行程右下：</t>
    <phoneticPr fontId="3" type="noConversion"/>
  </si>
  <si>
    <t>前点水平：</t>
    <phoneticPr fontId="3" type="noConversion"/>
  </si>
  <si>
    <t>后点水平：</t>
    <phoneticPr fontId="3" type="noConversion"/>
  </si>
  <si>
    <t>前点垂直：</t>
    <phoneticPr fontId="3" type="noConversion"/>
  </si>
  <si>
    <t>后点垂直：</t>
    <phoneticPr fontId="3" type="noConversion"/>
  </si>
  <si>
    <t>盾构机姿态</t>
    <phoneticPr fontId="3" type="noConversion"/>
  </si>
  <si>
    <t>同步注浆系统</t>
    <phoneticPr fontId="3" type="noConversion"/>
  </si>
  <si>
    <t>注浆压力（右下）</t>
    <phoneticPr fontId="3" type="noConversion"/>
  </si>
  <si>
    <t>注浆压力（左下）</t>
    <phoneticPr fontId="3" type="noConversion"/>
  </si>
  <si>
    <t>注浆压力右下：</t>
    <phoneticPr fontId="3" type="noConversion"/>
  </si>
  <si>
    <t>注浆次数</t>
    <phoneticPr fontId="3" type="noConversion"/>
  </si>
  <si>
    <t>注浆次数右上：</t>
    <phoneticPr fontId="3" type="noConversion"/>
  </si>
  <si>
    <t>注浆次数右下：</t>
    <phoneticPr fontId="3" type="noConversion"/>
  </si>
  <si>
    <t>注浆次数左上：</t>
    <phoneticPr fontId="3" type="noConversion"/>
  </si>
  <si>
    <t>总次数：</t>
    <phoneticPr fontId="3" type="noConversion"/>
  </si>
  <si>
    <t>average[bar]</t>
    <phoneticPr fontId="3" type="noConversion"/>
  </si>
  <si>
    <t>minimun[bar]</t>
    <phoneticPr fontId="3" type="noConversion"/>
  </si>
  <si>
    <t>maximum[bar]</t>
    <phoneticPr fontId="3" type="noConversion"/>
  </si>
  <si>
    <t>stokes</t>
    <phoneticPr fontId="3" type="noConversion"/>
  </si>
  <si>
    <t>盾构机编号</t>
    <phoneticPr fontId="3" type="noConversion"/>
  </si>
  <si>
    <t>DZ058</t>
    <phoneticPr fontId="2" type="noConversion"/>
  </si>
  <si>
    <t>总推力</t>
    <phoneticPr fontId="2" type="noConversion"/>
  </si>
  <si>
    <t>推进速度</t>
    <phoneticPr fontId="2" type="noConversion"/>
  </si>
  <si>
    <t>贯入度</t>
    <phoneticPr fontId="2" type="noConversion"/>
  </si>
  <si>
    <t>盾构机掘进前姿态</t>
    <phoneticPr fontId="2" type="noConversion"/>
  </si>
  <si>
    <t>盾构机掘进后姿态</t>
    <phoneticPr fontId="2" type="noConversion"/>
  </si>
  <si>
    <t>注浆总量</t>
    <phoneticPr fontId="2" type="noConversion"/>
  </si>
  <si>
    <t>前点水平</t>
    <phoneticPr fontId="2" type="noConversion"/>
  </si>
  <si>
    <t>前点垂直</t>
    <phoneticPr fontId="2" type="noConversion"/>
  </si>
  <si>
    <t>后点水平</t>
    <phoneticPr fontId="2" type="noConversion"/>
  </si>
  <si>
    <t>后点垂直</t>
    <phoneticPr fontId="2" type="noConversion"/>
  </si>
  <si>
    <t>铰接油压左上：</t>
    <phoneticPr fontId="3" type="noConversion"/>
  </si>
  <si>
    <t>铰接油压右上：</t>
    <phoneticPr fontId="3" type="noConversion"/>
  </si>
  <si>
    <t>铰接油压左下：</t>
    <phoneticPr fontId="3" type="noConversion"/>
  </si>
  <si>
    <t>铰接油压右下：</t>
    <phoneticPr fontId="3" type="noConversion"/>
  </si>
  <si>
    <t>铰接压力（左上）</t>
    <phoneticPr fontId="3" type="noConversion"/>
  </si>
  <si>
    <t>铰接压力（右上）</t>
    <phoneticPr fontId="3" type="noConversion"/>
  </si>
  <si>
    <t>铰接压力（左下）</t>
    <phoneticPr fontId="3" type="noConversion"/>
  </si>
  <si>
    <t>铰接压力（右下）</t>
    <phoneticPr fontId="3" type="noConversion"/>
  </si>
  <si>
    <t>铰接压力</t>
    <phoneticPr fontId="3" type="noConversion"/>
  </si>
  <si>
    <t>铰接行程（左上）</t>
    <phoneticPr fontId="3" type="noConversion"/>
  </si>
  <si>
    <t>铰接行程（右上）</t>
    <phoneticPr fontId="3" type="noConversion"/>
  </si>
  <si>
    <t>铰接行程（左下）</t>
    <phoneticPr fontId="3" type="noConversion"/>
  </si>
  <si>
    <t>铰接行程（右下）</t>
    <phoneticPr fontId="3" type="noConversion"/>
  </si>
  <si>
    <t>前点水平偏差</t>
    <phoneticPr fontId="3" type="noConversion"/>
  </si>
  <si>
    <t>前点垂直偏差</t>
    <phoneticPr fontId="3" type="noConversion"/>
  </si>
  <si>
    <t>后点垂直偏差</t>
    <phoneticPr fontId="3" type="noConversion"/>
  </si>
  <si>
    <t>前点水平偏差：</t>
    <phoneticPr fontId="3" type="noConversion"/>
  </si>
  <si>
    <t>后点水平偏差：</t>
    <phoneticPr fontId="3" type="noConversion"/>
  </si>
  <si>
    <t>前点垂直偏差：</t>
    <phoneticPr fontId="3" type="noConversion"/>
  </si>
  <si>
    <t>后点垂直偏差：</t>
    <phoneticPr fontId="3" type="noConversion"/>
  </si>
  <si>
    <t>后点水平偏差</t>
    <phoneticPr fontId="3" type="noConversion"/>
  </si>
  <si>
    <t>土仓压力</t>
    <phoneticPr fontId="3" type="noConversion"/>
  </si>
  <si>
    <t>平均[bar]</t>
    <phoneticPr fontId="3" type="noConversion"/>
  </si>
  <si>
    <t>最小[bar]</t>
    <phoneticPr fontId="3" type="noConversion"/>
  </si>
  <si>
    <t>最大[bar]</t>
    <phoneticPr fontId="3" type="noConversion"/>
  </si>
  <si>
    <t>土仓压力上：</t>
    <phoneticPr fontId="3" type="noConversion"/>
  </si>
  <si>
    <t>平均</t>
    <phoneticPr fontId="3" type="noConversion"/>
  </si>
  <si>
    <t>土仓压力左上：</t>
    <phoneticPr fontId="3" type="noConversion"/>
  </si>
  <si>
    <t>土仓压力右上：</t>
    <phoneticPr fontId="3" type="noConversion"/>
  </si>
  <si>
    <t>最小</t>
    <phoneticPr fontId="3" type="noConversion"/>
  </si>
  <si>
    <t>土仓压力左下：</t>
    <phoneticPr fontId="3" type="noConversion"/>
  </si>
  <si>
    <t>土仓压力右下：</t>
    <phoneticPr fontId="3" type="noConversion"/>
  </si>
  <si>
    <t>最大</t>
    <phoneticPr fontId="3" type="noConversion"/>
  </si>
  <si>
    <t>平均土压：</t>
    <phoneticPr fontId="3" type="noConversion"/>
  </si>
  <si>
    <t>平均[KN]</t>
    <phoneticPr fontId="3" type="noConversion"/>
  </si>
  <si>
    <t>最小[KN]</t>
    <phoneticPr fontId="3" type="noConversion"/>
  </si>
  <si>
    <t>最大[KN]</t>
    <phoneticPr fontId="3" type="noConversion"/>
  </si>
  <si>
    <t>平均[KN]</t>
    <phoneticPr fontId="3" type="noConversion"/>
  </si>
  <si>
    <t>总推力：</t>
    <phoneticPr fontId="3" type="noConversion"/>
  </si>
  <si>
    <t>总推力</t>
    <phoneticPr fontId="3" type="noConversion"/>
  </si>
  <si>
    <t>千斤顶行程</t>
    <phoneticPr fontId="3" type="noConversion"/>
  </si>
  <si>
    <t>平均[KN.m]</t>
    <phoneticPr fontId="3" type="noConversion"/>
  </si>
  <si>
    <t>最小[KN.m]</t>
    <phoneticPr fontId="3" type="noConversion"/>
  </si>
  <si>
    <t>最大[KN.m]</t>
    <phoneticPr fontId="3" type="noConversion"/>
  </si>
  <si>
    <t>刀盘扭矩</t>
    <phoneticPr fontId="3" type="noConversion"/>
  </si>
  <si>
    <t>刀盘扭矩：</t>
    <phoneticPr fontId="3" type="noConversion"/>
  </si>
  <si>
    <t>平均[mm/min]</t>
    <phoneticPr fontId="3" type="noConversion"/>
  </si>
  <si>
    <t>最小[mm/min]</t>
    <phoneticPr fontId="3" type="noConversion"/>
  </si>
  <si>
    <t>最大[mm/min]</t>
    <phoneticPr fontId="3" type="noConversion"/>
  </si>
  <si>
    <t>掘进速度：</t>
    <phoneticPr fontId="3" type="noConversion"/>
  </si>
  <si>
    <t>贯入度：</t>
    <phoneticPr fontId="3" type="noConversion"/>
  </si>
  <si>
    <t>贯入度：</t>
    <phoneticPr fontId="3" type="noConversion"/>
  </si>
  <si>
    <t>掘进速度</t>
    <phoneticPr fontId="3" type="noConversion"/>
  </si>
  <si>
    <t>贯入度</t>
    <phoneticPr fontId="3" type="noConversion"/>
  </si>
  <si>
    <t>最小</t>
    <phoneticPr fontId="3" type="noConversion"/>
  </si>
  <si>
    <t>扭矩[KN.m]：</t>
    <phoneticPr fontId="3" type="noConversion"/>
  </si>
  <si>
    <t>螺旋机</t>
    <phoneticPr fontId="3" type="noConversion"/>
  </si>
  <si>
    <t>平均[°C]</t>
    <phoneticPr fontId="3" type="noConversion"/>
  </si>
  <si>
    <t>最小[°C]</t>
    <phoneticPr fontId="3" type="noConversion"/>
  </si>
  <si>
    <t>最大[°C]</t>
    <phoneticPr fontId="3" type="noConversion"/>
  </si>
  <si>
    <t>液压油温：</t>
    <phoneticPr fontId="3" type="noConversion"/>
  </si>
  <si>
    <t>平均</t>
    <phoneticPr fontId="3" type="noConversion"/>
  </si>
  <si>
    <t>液压油温[°C]</t>
    <phoneticPr fontId="3" type="noConversion"/>
  </si>
  <si>
    <t>齿轮油温：</t>
    <phoneticPr fontId="3" type="noConversion"/>
  </si>
  <si>
    <t>齿轮油温[°C]</t>
    <phoneticPr fontId="3" type="noConversion"/>
  </si>
  <si>
    <t>油温</t>
    <phoneticPr fontId="3" type="noConversion"/>
  </si>
  <si>
    <t>液压油温</t>
    <phoneticPr fontId="3" type="noConversion"/>
  </si>
  <si>
    <t>齿轮油温</t>
    <phoneticPr fontId="3" type="noConversion"/>
  </si>
  <si>
    <t>腔1</t>
    <phoneticPr fontId="3" type="noConversion"/>
  </si>
  <si>
    <t>腔2</t>
    <phoneticPr fontId="3" type="noConversion"/>
  </si>
  <si>
    <t>腔3</t>
    <phoneticPr fontId="3" type="noConversion"/>
  </si>
  <si>
    <t>腔4</t>
    <phoneticPr fontId="3" type="noConversion"/>
  </si>
  <si>
    <t>腔5</t>
    <phoneticPr fontId="3" type="noConversion"/>
  </si>
  <si>
    <t>腔6</t>
    <phoneticPr fontId="3" type="noConversion"/>
  </si>
  <si>
    <t>前腔压力平均（bar）：</t>
    <phoneticPr fontId="3" type="noConversion"/>
  </si>
  <si>
    <t>后腔压力平均（bar）：</t>
    <phoneticPr fontId="3" type="noConversion"/>
  </si>
  <si>
    <t>盾尾油脂1</t>
    <phoneticPr fontId="3" type="noConversion"/>
  </si>
  <si>
    <t>原液总量：</t>
    <phoneticPr fontId="3" type="noConversion"/>
  </si>
  <si>
    <t>泡沫添加剂配比：</t>
    <phoneticPr fontId="3" type="noConversion"/>
  </si>
  <si>
    <t>泡沫添加剂平均流量：</t>
    <phoneticPr fontId="3" type="noConversion"/>
  </si>
  <si>
    <t>原液总量[L]：</t>
    <phoneticPr fontId="3" type="noConversion"/>
  </si>
  <si>
    <t>泡沫气体平均流量：</t>
    <phoneticPr fontId="3" type="noConversion"/>
  </si>
  <si>
    <t>泡沫添加剂总量：</t>
    <phoneticPr fontId="3" type="noConversion"/>
  </si>
  <si>
    <t>泡沫气体总量：</t>
    <phoneticPr fontId="3" type="noConversion"/>
  </si>
  <si>
    <t>泡沫用量</t>
    <phoneticPr fontId="3" type="noConversion"/>
  </si>
  <si>
    <t>泡沫气体流量总</t>
    <phoneticPr fontId="3" type="noConversion"/>
  </si>
  <si>
    <t>盾尾油脂2</t>
    <phoneticPr fontId="3" type="noConversion"/>
  </si>
  <si>
    <t>土仓压力上：</t>
    <phoneticPr fontId="3" type="noConversion"/>
  </si>
  <si>
    <t>土仓压力左上：</t>
    <phoneticPr fontId="3" type="noConversion"/>
  </si>
  <si>
    <t>土仓压力右上：</t>
    <phoneticPr fontId="3" type="noConversion"/>
  </si>
  <si>
    <t>土仓压力左下：</t>
    <phoneticPr fontId="3" type="noConversion"/>
  </si>
  <si>
    <t>土仓压力右下：</t>
    <phoneticPr fontId="3" type="noConversion"/>
  </si>
  <si>
    <t>土仓压力上</t>
    <phoneticPr fontId="3" type="noConversion"/>
  </si>
  <si>
    <t>土仓压力左上</t>
    <phoneticPr fontId="3" type="noConversion"/>
  </si>
  <si>
    <t>土仓压力右上</t>
    <phoneticPr fontId="3" type="noConversion"/>
  </si>
  <si>
    <t>土仓压力左下</t>
    <phoneticPr fontId="3" type="noConversion"/>
  </si>
  <si>
    <t>土仓压力右下</t>
    <phoneticPr fontId="3" type="noConversion"/>
  </si>
  <si>
    <t>平均[mm/r]</t>
    <phoneticPr fontId="3" type="noConversion"/>
  </si>
  <si>
    <t>最小[mm/r]</t>
    <phoneticPr fontId="3" type="noConversion"/>
  </si>
  <si>
    <t>最大[mm/r]</t>
    <phoneticPr fontId="3" type="noConversion"/>
  </si>
  <si>
    <t>转速[rpm]：</t>
    <phoneticPr fontId="3" type="noConversion"/>
  </si>
  <si>
    <t>螺旋机扭矩</t>
    <phoneticPr fontId="3" type="noConversion"/>
  </si>
  <si>
    <t>泡沫添加剂配比：</t>
    <phoneticPr fontId="3" type="noConversion"/>
  </si>
  <si>
    <t>泡沫添加剂平均流量[L/min]：</t>
    <phoneticPr fontId="3" type="noConversion"/>
  </si>
  <si>
    <t>泡沫气体平均流量[L/min]：</t>
    <phoneticPr fontId="3" type="noConversion"/>
  </si>
  <si>
    <t>泡沫添加剂总量[L]：</t>
    <phoneticPr fontId="3" type="noConversion"/>
  </si>
  <si>
    <t>泡沫气体总量[L]：</t>
    <phoneticPr fontId="3" type="noConversion"/>
  </si>
  <si>
    <t>前舱注入压力1</t>
  </si>
  <si>
    <t>前舱注入压力2</t>
  </si>
  <si>
    <t>前舱注入压力3</t>
  </si>
  <si>
    <t>前舱注入压力4</t>
  </si>
  <si>
    <t>前舱注入压力5</t>
  </si>
  <si>
    <t>前舱注入压力6</t>
  </si>
  <si>
    <t>后舱注入压力1</t>
  </si>
  <si>
    <t>后舱注入压力2</t>
  </si>
  <si>
    <t>后舱注入压力3</t>
  </si>
  <si>
    <t>后舱注入压力4</t>
  </si>
  <si>
    <t>后舱注入压力5</t>
  </si>
  <si>
    <t>后舱注入压力6</t>
  </si>
  <si>
    <t>泡沫添加剂流量总</t>
    <phoneticPr fontId="3" type="noConversion"/>
  </si>
  <si>
    <t>土压上</t>
    <phoneticPr fontId="3" type="noConversion"/>
  </si>
  <si>
    <t>铰接行程</t>
    <phoneticPr fontId="3" type="noConversion"/>
  </si>
  <si>
    <t>铰接行程左上：</t>
    <phoneticPr fontId="3" type="noConversion"/>
  </si>
  <si>
    <t>铰接行程右上：</t>
    <phoneticPr fontId="3" type="noConversion"/>
  </si>
  <si>
    <t>铰接行程左下：</t>
    <phoneticPr fontId="3" type="noConversion"/>
  </si>
  <si>
    <t>注浆压力左上：</t>
    <phoneticPr fontId="3" type="noConversion"/>
  </si>
  <si>
    <t>注浆压力右上：</t>
    <phoneticPr fontId="3" type="noConversion"/>
  </si>
  <si>
    <t>注浆压力左下：</t>
    <phoneticPr fontId="3" type="noConversion"/>
  </si>
  <si>
    <t>注浆次数左下：</t>
    <phoneticPr fontId="3" type="noConversion"/>
  </si>
  <si>
    <t>注浆压力（左上）</t>
    <phoneticPr fontId="3" type="noConversion"/>
  </si>
  <si>
    <t>注浆压力（右上）</t>
    <phoneticPr fontId="3" type="noConversion"/>
  </si>
  <si>
    <t>总推力</t>
    <phoneticPr fontId="3" type="noConversion"/>
  </si>
  <si>
    <t>螺旋机转速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</si>
</sst>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5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2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环报表!$U$35</c:f>
              <c:strCache>
                <c:ptCount val="1"/>
                <c:pt idx="0">
                  <c:v>行程差上下</c:v>
                </c:pt>
              </c:strCache>
            </c:strRef>
          </c:tx>
          <c:marker>
            <c:symbol val="none"/>
          </c:marker>
          <c:cat>
            <c:numRef>
              <c:f>[1]环报1!$T$36:$T$66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环报表!$U$36:$U$66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环报表!$V$35</c:f>
              <c:strCache>
                <c:ptCount val="1"/>
                <c:pt idx="0">
                  <c:v>行程差左右</c:v>
                </c:pt>
              </c:strCache>
            </c:strRef>
          </c:tx>
          <c:marker>
            <c:symbol val="none"/>
          </c:marker>
          <c:cat>
            <c:numRef>
              <c:f>[1]环报1!$T$36:$T$66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环报表!$V$36:$V$66</c:f>
              <c:numCache>
                <c:formatCode>General</c:formatCode>
                <c:ptCount val="31"/>
                <c:pt idx="0">
                  <c:v>-1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-54</c:v>
                </c:pt>
                <c:pt idx="16">
                  <c:v>-77</c:v>
                </c:pt>
                <c:pt idx="17">
                  <c:v>-63</c:v>
                </c:pt>
                <c:pt idx="18">
                  <c:v>-61</c:v>
                </c:pt>
                <c:pt idx="19">
                  <c:v>-59</c:v>
                </c:pt>
                <c:pt idx="20">
                  <c:v>-54</c:v>
                </c:pt>
                <c:pt idx="21">
                  <c:v>-78</c:v>
                </c:pt>
                <c:pt idx="22">
                  <c:v>-55</c:v>
                </c:pt>
                <c:pt idx="23">
                  <c:v>-43</c:v>
                </c:pt>
                <c:pt idx="24">
                  <c:v>-56</c:v>
                </c:pt>
                <c:pt idx="25">
                  <c:v>-32</c:v>
                </c:pt>
                <c:pt idx="26">
                  <c:v>-34</c:v>
                </c:pt>
                <c:pt idx="27">
                  <c:v>-45</c:v>
                </c:pt>
                <c:pt idx="28">
                  <c:v>-56</c:v>
                </c:pt>
                <c:pt idx="29">
                  <c:v>-65</c:v>
                </c:pt>
                <c:pt idx="30">
                  <c:v>-43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08288"/>
        <c:axId val="417305544"/>
      </c:lineChart>
      <c:catAx>
        <c:axId val="4173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305544"/>
        <c:crosses val="autoZero"/>
        <c:auto val="1"/>
        <c:lblAlgn val="ctr"/>
        <c:lblOffset val="100"/>
        <c:noMultiLvlLbl val="0"/>
      </c:catAx>
      <c:valAx>
        <c:axId val="41730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3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环报表!$Q$231</c:f>
              <c:strCache>
                <c:ptCount val="1"/>
                <c:pt idx="0">
                  <c:v>掘进速度</c:v>
                </c:pt>
              </c:strCache>
            </c:strRef>
          </c:tx>
          <c:marker>
            <c:symbol val="none"/>
          </c:marker>
          <c:cat>
            <c:numRef>
              <c:f>[2]Sheet1!$P$78:$P$108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环报表!$Q$232:$Q$262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环报表!$R$231</c:f>
              <c:strCache>
                <c:ptCount val="1"/>
                <c:pt idx="0">
                  <c:v>贯入度</c:v>
                </c:pt>
              </c:strCache>
            </c:strRef>
          </c:tx>
          <c:marker>
            <c:symbol val="none"/>
          </c:marker>
          <c:cat>
            <c:numRef>
              <c:f>[2]Sheet1!$P$78:$P$108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环报表!$R$232:$R$262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36712"/>
        <c:axId val="420242984"/>
      </c:lineChart>
      <c:catAx>
        <c:axId val="42023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242984"/>
        <c:crosses val="autoZero"/>
        <c:auto val="1"/>
        <c:lblAlgn val="ctr"/>
        <c:lblOffset val="100"/>
        <c:noMultiLvlLbl val="0"/>
      </c:catAx>
      <c:valAx>
        <c:axId val="42024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3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644307207112213E-2"/>
          <c:y val="5.058505631005545E-2"/>
          <c:w val="0.78735601182064596"/>
          <c:h val="0.79848419185599318"/>
        </c:manualLayout>
      </c:layout>
      <c:lineChart>
        <c:grouping val="standard"/>
        <c:varyColors val="0"/>
        <c:ser>
          <c:idx val="1"/>
          <c:order val="0"/>
          <c:tx>
            <c:strRef>
              <c:f>环报表!$U$248</c:f>
              <c:strCache>
                <c:ptCount val="1"/>
                <c:pt idx="0">
                  <c:v>螺旋机转速</c:v>
                </c:pt>
              </c:strCache>
            </c:strRef>
          </c:tx>
          <c:marker>
            <c:symbol val="none"/>
          </c:marker>
          <c:cat>
            <c:numRef>
              <c:f>[2]Sheet1!$T$95:$T$125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环报表!$U$249:$U$279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环报表!$V$248</c:f>
              <c:strCache>
                <c:ptCount val="1"/>
                <c:pt idx="0">
                  <c:v>螺旋机扭矩</c:v>
                </c:pt>
              </c:strCache>
            </c:strRef>
          </c:tx>
          <c:marker>
            <c:symbol val="none"/>
          </c:marker>
          <c:cat>
            <c:numRef>
              <c:f>[2]Sheet1!$T$95:$T$125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环报表!$V$249:$V$279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42200"/>
        <c:axId val="420237104"/>
      </c:lineChart>
      <c:catAx>
        <c:axId val="42024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237104"/>
        <c:crosses val="autoZero"/>
        <c:auto val="1"/>
        <c:lblAlgn val="ctr"/>
        <c:lblOffset val="100"/>
        <c:noMultiLvlLbl val="0"/>
      </c:catAx>
      <c:valAx>
        <c:axId val="42023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4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环报表!$Q$269</c:f>
              <c:strCache>
                <c:ptCount val="1"/>
                <c:pt idx="0">
                  <c:v>液压油温</c:v>
                </c:pt>
              </c:strCache>
            </c:strRef>
          </c:tx>
          <c:marker>
            <c:symbol val="none"/>
          </c:marker>
          <c:cat>
            <c:numRef>
              <c:f>[2]Sheet1!$P$116:$P$146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环报表!$Q$270:$Q$300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环报表!$R$269</c:f>
              <c:strCache>
                <c:ptCount val="1"/>
                <c:pt idx="0">
                  <c:v>齿轮油温</c:v>
                </c:pt>
              </c:strCache>
            </c:strRef>
          </c:tx>
          <c:marker>
            <c:symbol val="none"/>
          </c:marker>
          <c:cat>
            <c:numRef>
              <c:f>[2]Sheet1!$P$116:$P$146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环报表!$R$270:$R$300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41024"/>
        <c:axId val="420241416"/>
      </c:lineChart>
      <c:catAx>
        <c:axId val="4202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241416"/>
        <c:crosses val="autoZero"/>
        <c:auto val="1"/>
        <c:lblAlgn val="ctr"/>
        <c:lblOffset val="100"/>
        <c:noMultiLvlLbl val="0"/>
      </c:catAx>
      <c:valAx>
        <c:axId val="42024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环报表!$U$287</c:f>
              <c:strCache>
                <c:ptCount val="1"/>
                <c:pt idx="0">
                  <c:v>前舱注入压力1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环报表!$U$288:$U$318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环报表!$V$287</c:f>
              <c:strCache>
                <c:ptCount val="1"/>
                <c:pt idx="0">
                  <c:v>前舱注入压力2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环报表!$V$288:$V$318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环报表!$W$287</c:f>
              <c:strCache>
                <c:ptCount val="1"/>
                <c:pt idx="0">
                  <c:v>前舱注入压力3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环报表!$W$288:$W$318</c:f>
              <c:numCache>
                <c:formatCode>General</c:formatCode>
                <c:ptCount val="31"/>
                <c:pt idx="0">
                  <c:v>43</c:v>
                </c:pt>
                <c:pt idx="1">
                  <c:v>25</c:v>
                </c:pt>
                <c:pt idx="2">
                  <c:v>45</c:v>
                </c:pt>
                <c:pt idx="3">
                  <c:v>45</c:v>
                </c:pt>
                <c:pt idx="4">
                  <c:v>22</c:v>
                </c:pt>
                <c:pt idx="5">
                  <c:v>56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67</c:v>
                </c:pt>
                <c:pt idx="10">
                  <c:v>78</c:v>
                </c:pt>
                <c:pt idx="11">
                  <c:v>78</c:v>
                </c:pt>
                <c:pt idx="12">
                  <c:v>60</c:v>
                </c:pt>
                <c:pt idx="13">
                  <c:v>79</c:v>
                </c:pt>
                <c:pt idx="14">
                  <c:v>54</c:v>
                </c:pt>
                <c:pt idx="15">
                  <c:v>43</c:v>
                </c:pt>
                <c:pt idx="16">
                  <c:v>43</c:v>
                </c:pt>
                <c:pt idx="17">
                  <c:v>63</c:v>
                </c:pt>
                <c:pt idx="18">
                  <c:v>58</c:v>
                </c:pt>
                <c:pt idx="19">
                  <c:v>45</c:v>
                </c:pt>
                <c:pt idx="20">
                  <c:v>43</c:v>
                </c:pt>
                <c:pt idx="21">
                  <c:v>58</c:v>
                </c:pt>
                <c:pt idx="22">
                  <c:v>32</c:v>
                </c:pt>
                <c:pt idx="23">
                  <c:v>78</c:v>
                </c:pt>
                <c:pt idx="24">
                  <c:v>43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环报表!$X$287</c:f>
              <c:strCache>
                <c:ptCount val="1"/>
                <c:pt idx="0">
                  <c:v>前舱注入压力4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环报表!$X$288:$X$318</c:f>
              <c:numCache>
                <c:formatCode>General</c:formatCode>
                <c:ptCount val="31"/>
                <c:pt idx="0">
                  <c:v>54</c:v>
                </c:pt>
                <c:pt idx="1">
                  <c:v>56</c:v>
                </c:pt>
                <c:pt idx="2">
                  <c:v>43</c:v>
                </c:pt>
                <c:pt idx="3">
                  <c:v>45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43</c:v>
                </c:pt>
                <c:pt idx="9">
                  <c:v>25</c:v>
                </c:pt>
                <c:pt idx="10">
                  <c:v>35</c:v>
                </c:pt>
                <c:pt idx="11">
                  <c:v>54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43</c:v>
                </c:pt>
                <c:pt idx="17">
                  <c:v>38</c:v>
                </c:pt>
                <c:pt idx="18">
                  <c:v>34</c:v>
                </c:pt>
                <c:pt idx="19">
                  <c:v>67</c:v>
                </c:pt>
                <c:pt idx="20">
                  <c:v>41</c:v>
                </c:pt>
                <c:pt idx="21">
                  <c:v>21</c:v>
                </c:pt>
                <c:pt idx="22">
                  <c:v>43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54</c:v>
                </c:pt>
                <c:pt idx="27">
                  <c:v>32</c:v>
                </c:pt>
                <c:pt idx="28">
                  <c:v>45</c:v>
                </c:pt>
                <c:pt idx="29">
                  <c:v>42</c:v>
                </c:pt>
                <c:pt idx="30">
                  <c:v>34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环报表!$Y$287</c:f>
              <c:strCache>
                <c:ptCount val="1"/>
                <c:pt idx="0">
                  <c:v>前舱注入压力5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环报表!$Y$288:$Y$318</c:f>
              <c:numCache>
                <c:formatCode>General</c:formatCode>
                <c:ptCount val="31"/>
                <c:pt idx="0">
                  <c:v>45</c:v>
                </c:pt>
                <c:pt idx="1">
                  <c:v>34</c:v>
                </c:pt>
                <c:pt idx="2">
                  <c:v>21</c:v>
                </c:pt>
                <c:pt idx="3">
                  <c:v>45</c:v>
                </c:pt>
                <c:pt idx="4">
                  <c:v>32</c:v>
                </c:pt>
                <c:pt idx="5">
                  <c:v>63</c:v>
                </c:pt>
                <c:pt idx="6">
                  <c:v>43</c:v>
                </c:pt>
                <c:pt idx="7">
                  <c:v>76</c:v>
                </c:pt>
                <c:pt idx="8">
                  <c:v>80</c:v>
                </c:pt>
                <c:pt idx="9">
                  <c:v>54</c:v>
                </c:pt>
                <c:pt idx="10">
                  <c:v>78</c:v>
                </c:pt>
                <c:pt idx="11">
                  <c:v>80</c:v>
                </c:pt>
                <c:pt idx="12">
                  <c:v>56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67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54</c:v>
                </c:pt>
                <c:pt idx="23">
                  <c:v>78</c:v>
                </c:pt>
                <c:pt idx="24">
                  <c:v>62</c:v>
                </c:pt>
                <c:pt idx="25">
                  <c:v>43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45</c:v>
                </c:pt>
                <c:pt idx="30">
                  <c:v>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环报表!$Z$287</c:f>
              <c:strCache>
                <c:ptCount val="1"/>
                <c:pt idx="0">
                  <c:v>前舱注入压力6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环报表!$Z$288:$Z$318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42592"/>
        <c:axId val="420237496"/>
      </c:lineChart>
      <c:catAx>
        <c:axId val="42024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237496"/>
        <c:crosses val="autoZero"/>
        <c:auto val="1"/>
        <c:lblAlgn val="ctr"/>
        <c:lblOffset val="100"/>
        <c:noMultiLvlLbl val="0"/>
      </c:catAx>
      <c:valAx>
        <c:axId val="4202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环报表!$U$321</c:f>
              <c:strCache>
                <c:ptCount val="1"/>
                <c:pt idx="0">
                  <c:v>后舱注入压力1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环报表!$U$322:$U$352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环报表!$V$321</c:f>
              <c:strCache>
                <c:ptCount val="1"/>
                <c:pt idx="0">
                  <c:v>后舱注入压力2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环报表!$V$322:$V$352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环报表!$W$321</c:f>
              <c:strCache>
                <c:ptCount val="1"/>
                <c:pt idx="0">
                  <c:v>后舱注入压力3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环报表!$W$322:$W$352</c:f>
              <c:numCache>
                <c:formatCode>General</c:formatCode>
                <c:ptCount val="31"/>
                <c:pt idx="0">
                  <c:v>43</c:v>
                </c:pt>
                <c:pt idx="1">
                  <c:v>25</c:v>
                </c:pt>
                <c:pt idx="2">
                  <c:v>45</c:v>
                </c:pt>
                <c:pt idx="3">
                  <c:v>45</c:v>
                </c:pt>
                <c:pt idx="4">
                  <c:v>22</c:v>
                </c:pt>
                <c:pt idx="5">
                  <c:v>56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67</c:v>
                </c:pt>
                <c:pt idx="10">
                  <c:v>78</c:v>
                </c:pt>
                <c:pt idx="11">
                  <c:v>78</c:v>
                </c:pt>
                <c:pt idx="12">
                  <c:v>60</c:v>
                </c:pt>
                <c:pt idx="13">
                  <c:v>79</c:v>
                </c:pt>
                <c:pt idx="14">
                  <c:v>54</c:v>
                </c:pt>
                <c:pt idx="15">
                  <c:v>43</c:v>
                </c:pt>
                <c:pt idx="16">
                  <c:v>43</c:v>
                </c:pt>
                <c:pt idx="17">
                  <c:v>63</c:v>
                </c:pt>
                <c:pt idx="18">
                  <c:v>58</c:v>
                </c:pt>
                <c:pt idx="19">
                  <c:v>45</c:v>
                </c:pt>
                <c:pt idx="20">
                  <c:v>43</c:v>
                </c:pt>
                <c:pt idx="21">
                  <c:v>58</c:v>
                </c:pt>
                <c:pt idx="22">
                  <c:v>32</c:v>
                </c:pt>
                <c:pt idx="23">
                  <c:v>78</c:v>
                </c:pt>
                <c:pt idx="24">
                  <c:v>43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环报表!$X$321</c:f>
              <c:strCache>
                <c:ptCount val="1"/>
                <c:pt idx="0">
                  <c:v>后舱注入压力4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环报表!$X$322:$X$352</c:f>
              <c:numCache>
                <c:formatCode>General</c:formatCode>
                <c:ptCount val="31"/>
                <c:pt idx="0">
                  <c:v>54</c:v>
                </c:pt>
                <c:pt idx="1">
                  <c:v>56</c:v>
                </c:pt>
                <c:pt idx="2">
                  <c:v>43</c:v>
                </c:pt>
                <c:pt idx="3">
                  <c:v>45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43</c:v>
                </c:pt>
                <c:pt idx="9">
                  <c:v>25</c:v>
                </c:pt>
                <c:pt idx="10">
                  <c:v>35</c:v>
                </c:pt>
                <c:pt idx="11">
                  <c:v>54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43</c:v>
                </c:pt>
                <c:pt idx="17">
                  <c:v>38</c:v>
                </c:pt>
                <c:pt idx="18">
                  <c:v>34</c:v>
                </c:pt>
                <c:pt idx="19">
                  <c:v>67</c:v>
                </c:pt>
                <c:pt idx="20">
                  <c:v>41</c:v>
                </c:pt>
                <c:pt idx="21">
                  <c:v>21</c:v>
                </c:pt>
                <c:pt idx="22">
                  <c:v>43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54</c:v>
                </c:pt>
                <c:pt idx="27">
                  <c:v>32</c:v>
                </c:pt>
                <c:pt idx="28">
                  <c:v>45</c:v>
                </c:pt>
                <c:pt idx="29">
                  <c:v>42</c:v>
                </c:pt>
                <c:pt idx="30">
                  <c:v>34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环报表!$Y$321</c:f>
              <c:strCache>
                <c:ptCount val="1"/>
                <c:pt idx="0">
                  <c:v>后舱注入压力5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环报表!$Y$322:$Y$352</c:f>
              <c:numCache>
                <c:formatCode>General</c:formatCode>
                <c:ptCount val="31"/>
                <c:pt idx="0">
                  <c:v>45</c:v>
                </c:pt>
                <c:pt idx="1">
                  <c:v>34</c:v>
                </c:pt>
                <c:pt idx="2">
                  <c:v>21</c:v>
                </c:pt>
                <c:pt idx="3">
                  <c:v>45</c:v>
                </c:pt>
                <c:pt idx="4">
                  <c:v>32</c:v>
                </c:pt>
                <c:pt idx="5">
                  <c:v>63</c:v>
                </c:pt>
                <c:pt idx="6">
                  <c:v>43</c:v>
                </c:pt>
                <c:pt idx="7">
                  <c:v>76</c:v>
                </c:pt>
                <c:pt idx="8">
                  <c:v>80</c:v>
                </c:pt>
                <c:pt idx="9">
                  <c:v>54</c:v>
                </c:pt>
                <c:pt idx="10">
                  <c:v>78</c:v>
                </c:pt>
                <c:pt idx="11">
                  <c:v>80</c:v>
                </c:pt>
                <c:pt idx="12">
                  <c:v>56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67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54</c:v>
                </c:pt>
                <c:pt idx="23">
                  <c:v>78</c:v>
                </c:pt>
                <c:pt idx="24">
                  <c:v>62</c:v>
                </c:pt>
                <c:pt idx="25">
                  <c:v>43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45</c:v>
                </c:pt>
                <c:pt idx="30">
                  <c:v>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环报表!$Z$321</c:f>
              <c:strCache>
                <c:ptCount val="1"/>
                <c:pt idx="0">
                  <c:v>后舱注入压力6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环报表!$Z$322:$Z$352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95880"/>
        <c:axId val="419996664"/>
      </c:lineChart>
      <c:catAx>
        <c:axId val="41999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96664"/>
        <c:crosses val="autoZero"/>
        <c:auto val="1"/>
        <c:lblAlgn val="ctr"/>
        <c:lblOffset val="100"/>
        <c:noMultiLvlLbl val="0"/>
      </c:catAx>
      <c:valAx>
        <c:axId val="41999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9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环报表!$Q$313</c:f>
              <c:strCache>
                <c:ptCount val="1"/>
                <c:pt idx="0">
                  <c:v>泡沫添加剂流量总</c:v>
                </c:pt>
              </c:strCache>
            </c:strRef>
          </c:tx>
          <c:marker>
            <c:symbol val="none"/>
          </c:marker>
          <c:cat>
            <c:numRef>
              <c:f>[2]Sheet1!$P$157:$P$187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环报表!$Q$314:$Q$344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环报表!$R$313</c:f>
              <c:strCache>
                <c:ptCount val="1"/>
                <c:pt idx="0">
                  <c:v>泡沫气体流量总</c:v>
                </c:pt>
              </c:strCache>
            </c:strRef>
          </c:tx>
          <c:marker>
            <c:symbol val="none"/>
          </c:marker>
          <c:cat>
            <c:numRef>
              <c:f>[2]Sheet1!$P$157:$P$187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环报表!$R$314:$R$344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88528"/>
        <c:axId val="509090096"/>
      </c:lineChart>
      <c:catAx>
        <c:axId val="50908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090096"/>
        <c:crosses val="autoZero"/>
        <c:auto val="1"/>
        <c:lblAlgn val="ctr"/>
        <c:lblOffset val="100"/>
        <c:noMultiLvlLbl val="0"/>
      </c:catAx>
      <c:valAx>
        <c:axId val="50909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08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环报表!$Q$35</c:f>
              <c:strCache>
                <c:ptCount val="1"/>
                <c:pt idx="0">
                  <c:v>油压差上下</c:v>
                </c:pt>
              </c:strCache>
            </c:strRef>
          </c:tx>
          <c:marker>
            <c:symbol val="none"/>
          </c:marker>
          <c:cat>
            <c:numRef>
              <c:f>[1]环报1!$P$36:$P$66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环报表!$Q$36:$Q$66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环报表!$R$35</c:f>
              <c:strCache>
                <c:ptCount val="1"/>
                <c:pt idx="0">
                  <c:v>油压差左右</c:v>
                </c:pt>
              </c:strCache>
            </c:strRef>
          </c:tx>
          <c:marker>
            <c:symbol val="none"/>
          </c:marker>
          <c:cat>
            <c:numRef>
              <c:f>[1]环报1!$P$36:$P$66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环报表!$R$36:$R$66</c:f>
              <c:numCache>
                <c:formatCode>General</c:formatCode>
                <c:ptCount val="31"/>
                <c:pt idx="0">
                  <c:v>-1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-54</c:v>
                </c:pt>
                <c:pt idx="16">
                  <c:v>-77</c:v>
                </c:pt>
                <c:pt idx="17">
                  <c:v>-63</c:v>
                </c:pt>
                <c:pt idx="18">
                  <c:v>-61</c:v>
                </c:pt>
                <c:pt idx="19">
                  <c:v>-59</c:v>
                </c:pt>
                <c:pt idx="20">
                  <c:v>-54</c:v>
                </c:pt>
                <c:pt idx="21">
                  <c:v>-78</c:v>
                </c:pt>
                <c:pt idx="22">
                  <c:v>-55</c:v>
                </c:pt>
                <c:pt idx="23">
                  <c:v>-43</c:v>
                </c:pt>
                <c:pt idx="24">
                  <c:v>-56</c:v>
                </c:pt>
                <c:pt idx="25">
                  <c:v>-32</c:v>
                </c:pt>
                <c:pt idx="26">
                  <c:v>-34</c:v>
                </c:pt>
                <c:pt idx="27">
                  <c:v>-45</c:v>
                </c:pt>
                <c:pt idx="28">
                  <c:v>-56</c:v>
                </c:pt>
                <c:pt idx="29">
                  <c:v>-65</c:v>
                </c:pt>
                <c:pt idx="30">
                  <c:v>-43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05936"/>
        <c:axId val="417306328"/>
      </c:lineChart>
      <c:catAx>
        <c:axId val="41730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306328"/>
        <c:crosses val="autoZero"/>
        <c:auto val="1"/>
        <c:lblAlgn val="ctr"/>
        <c:lblOffset val="100"/>
        <c:noMultiLvlLbl val="0"/>
      </c:catAx>
      <c:valAx>
        <c:axId val="41730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30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环报表!$U$70</c:f>
              <c:strCache>
                <c:ptCount val="1"/>
                <c:pt idx="0">
                  <c:v>铰接压力（左上）</c:v>
                </c:pt>
              </c:strCache>
            </c:strRef>
          </c:tx>
          <c:marker>
            <c:symbol val="none"/>
          </c:marker>
          <c:cat>
            <c:numRef>
              <c:f>[1]环报1!$T$71:$T$108</c:f>
              <c:numCache>
                <c:formatCode>General</c:formatCode>
                <c:ptCount val="38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环报表!$U$71:$U$101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环报表!$V$70</c:f>
              <c:strCache>
                <c:ptCount val="1"/>
                <c:pt idx="0">
                  <c:v>铰接压力（右上）</c:v>
                </c:pt>
              </c:strCache>
            </c:strRef>
          </c:tx>
          <c:marker>
            <c:symbol val="none"/>
          </c:marker>
          <c:cat>
            <c:numRef>
              <c:f>[1]环报1!$T$71:$T$108</c:f>
              <c:numCache>
                <c:formatCode>General</c:formatCode>
                <c:ptCount val="38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环报表!$V$71:$V$101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环报表!$W$70</c:f>
              <c:strCache>
                <c:ptCount val="1"/>
                <c:pt idx="0">
                  <c:v>铰接压力（左下）</c:v>
                </c:pt>
              </c:strCache>
            </c:strRef>
          </c:tx>
          <c:marker>
            <c:symbol val="none"/>
          </c:marker>
          <c:cat>
            <c:numRef>
              <c:f>[1]环报1!$T$71:$T$108</c:f>
              <c:numCache>
                <c:formatCode>General</c:formatCode>
                <c:ptCount val="38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环报表!$W$71:$W$101</c:f>
              <c:numCache>
                <c:formatCode>General</c:formatCode>
                <c:ptCount val="31"/>
                <c:pt idx="0">
                  <c:v>15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环报表!$X$70</c:f>
              <c:strCache>
                <c:ptCount val="1"/>
                <c:pt idx="0">
                  <c:v>铰接压力（右下）</c:v>
                </c:pt>
              </c:strCache>
            </c:strRef>
          </c:tx>
          <c:marker>
            <c:symbol val="none"/>
          </c:marker>
          <c:cat>
            <c:numRef>
              <c:f>[1]环报1!$T$71:$T$108</c:f>
              <c:numCache>
                <c:formatCode>General</c:formatCode>
                <c:ptCount val="38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环报表!$X$71:$X$101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95096"/>
        <c:axId val="419995488"/>
      </c:lineChart>
      <c:catAx>
        <c:axId val="41999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95488"/>
        <c:crosses val="autoZero"/>
        <c:auto val="1"/>
        <c:lblAlgn val="ctr"/>
        <c:lblOffset val="100"/>
        <c:noMultiLvlLbl val="0"/>
      </c:catAx>
      <c:valAx>
        <c:axId val="4199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9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环报表!$Q$124</c:f>
              <c:strCache>
                <c:ptCount val="1"/>
                <c:pt idx="0">
                  <c:v>前点水平偏差</c:v>
                </c:pt>
              </c:strCache>
            </c:strRef>
          </c:tx>
          <c:marker>
            <c:symbol val="none"/>
          </c:marker>
          <c:cat>
            <c:numRef>
              <c:f>[1]环报1!$P$124:$P$154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环报表!$Q$125:$Q$155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环报表!$R$124</c:f>
              <c:strCache>
                <c:ptCount val="1"/>
                <c:pt idx="0">
                  <c:v>后点水平偏差</c:v>
                </c:pt>
              </c:strCache>
            </c:strRef>
          </c:tx>
          <c:marker>
            <c:symbol val="none"/>
          </c:marker>
          <c:cat>
            <c:numRef>
              <c:f>[1]环报1!$P$124:$P$154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环报表!$R$125:$R$155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环报表!$S$124</c:f>
              <c:strCache>
                <c:ptCount val="1"/>
                <c:pt idx="0">
                  <c:v>前点垂直偏差</c:v>
                </c:pt>
              </c:strCache>
            </c:strRef>
          </c:tx>
          <c:marker>
            <c:symbol val="none"/>
          </c:marker>
          <c:cat>
            <c:numRef>
              <c:f>[1]环报1!$P$124:$P$154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环报表!$S$125:$S$155</c:f>
              <c:numCache>
                <c:formatCode>General</c:formatCode>
                <c:ptCount val="31"/>
                <c:pt idx="0">
                  <c:v>-23</c:v>
                </c:pt>
                <c:pt idx="1">
                  <c:v>-25</c:v>
                </c:pt>
                <c:pt idx="2">
                  <c:v>-43</c:v>
                </c:pt>
                <c:pt idx="3">
                  <c:v>-45</c:v>
                </c:pt>
                <c:pt idx="4">
                  <c:v>-22</c:v>
                </c:pt>
                <c:pt idx="5">
                  <c:v>-63</c:v>
                </c:pt>
                <c:pt idx="6">
                  <c:v>-78</c:v>
                </c:pt>
                <c:pt idx="7">
                  <c:v>-76</c:v>
                </c:pt>
                <c:pt idx="8">
                  <c:v>-80</c:v>
                </c:pt>
                <c:pt idx="9">
                  <c:v>-42</c:v>
                </c:pt>
                <c:pt idx="10">
                  <c:v>-78</c:v>
                </c:pt>
                <c:pt idx="11">
                  <c:v>-80</c:v>
                </c:pt>
                <c:pt idx="12">
                  <c:v>-60</c:v>
                </c:pt>
                <c:pt idx="13">
                  <c:v>-79</c:v>
                </c:pt>
                <c:pt idx="14">
                  <c:v>-63</c:v>
                </c:pt>
                <c:pt idx="15">
                  <c:v>-43</c:v>
                </c:pt>
                <c:pt idx="16">
                  <c:v>-62</c:v>
                </c:pt>
                <c:pt idx="17">
                  <c:v>-63</c:v>
                </c:pt>
                <c:pt idx="18">
                  <c:v>-58</c:v>
                </c:pt>
                <c:pt idx="19">
                  <c:v>-78</c:v>
                </c:pt>
                <c:pt idx="20">
                  <c:v>-43</c:v>
                </c:pt>
                <c:pt idx="21">
                  <c:v>-58</c:v>
                </c:pt>
                <c:pt idx="22">
                  <c:v>-38</c:v>
                </c:pt>
                <c:pt idx="23">
                  <c:v>-78</c:v>
                </c:pt>
                <c:pt idx="24">
                  <c:v>-62</c:v>
                </c:pt>
                <c:pt idx="25">
                  <c:v>-56</c:v>
                </c:pt>
                <c:pt idx="26">
                  <c:v>-70</c:v>
                </c:pt>
                <c:pt idx="27">
                  <c:v>-76</c:v>
                </c:pt>
                <c:pt idx="28">
                  <c:v>-68</c:v>
                </c:pt>
                <c:pt idx="29">
                  <c:v>-59</c:v>
                </c:pt>
                <c:pt idx="30">
                  <c:v>-62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环报表!$T$124</c:f>
              <c:strCache>
                <c:ptCount val="1"/>
                <c:pt idx="0">
                  <c:v>后点垂直偏差</c:v>
                </c:pt>
              </c:strCache>
            </c:strRef>
          </c:tx>
          <c:marker>
            <c:symbol val="none"/>
          </c:marker>
          <c:cat>
            <c:numRef>
              <c:f>[1]环报1!$P$124:$P$154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环报表!$T$125:$T$155</c:f>
              <c:numCache>
                <c:formatCode>General</c:formatCode>
                <c:ptCount val="31"/>
                <c:pt idx="0">
                  <c:v>-34</c:v>
                </c:pt>
                <c:pt idx="1">
                  <c:v>-32</c:v>
                </c:pt>
                <c:pt idx="2">
                  <c:v>-43</c:v>
                </c:pt>
                <c:pt idx="3">
                  <c:v>-13</c:v>
                </c:pt>
                <c:pt idx="4">
                  <c:v>-13</c:v>
                </c:pt>
                <c:pt idx="5">
                  <c:v>-12</c:v>
                </c:pt>
                <c:pt idx="6">
                  <c:v>-15</c:v>
                </c:pt>
                <c:pt idx="7">
                  <c:v>-16</c:v>
                </c:pt>
                <c:pt idx="8">
                  <c:v>-24</c:v>
                </c:pt>
                <c:pt idx="9">
                  <c:v>-25</c:v>
                </c:pt>
                <c:pt idx="10">
                  <c:v>-35</c:v>
                </c:pt>
                <c:pt idx="11">
                  <c:v>-43</c:v>
                </c:pt>
                <c:pt idx="12">
                  <c:v>-41</c:v>
                </c:pt>
                <c:pt idx="13">
                  <c:v>-46</c:v>
                </c:pt>
                <c:pt idx="14">
                  <c:v>-32</c:v>
                </c:pt>
                <c:pt idx="15">
                  <c:v>-31</c:v>
                </c:pt>
                <c:pt idx="16">
                  <c:v>-37</c:v>
                </c:pt>
                <c:pt idx="17">
                  <c:v>-38</c:v>
                </c:pt>
                <c:pt idx="18">
                  <c:v>-34</c:v>
                </c:pt>
                <c:pt idx="19">
                  <c:v>-42</c:v>
                </c:pt>
                <c:pt idx="20">
                  <c:v>-41</c:v>
                </c:pt>
                <c:pt idx="21">
                  <c:v>-21</c:v>
                </c:pt>
                <c:pt idx="22">
                  <c:v>-23</c:v>
                </c:pt>
                <c:pt idx="23">
                  <c:v>-34</c:v>
                </c:pt>
                <c:pt idx="24">
                  <c:v>-32</c:v>
                </c:pt>
                <c:pt idx="25">
                  <c:v>-31</c:v>
                </c:pt>
                <c:pt idx="26">
                  <c:v>-23</c:v>
                </c:pt>
                <c:pt idx="27">
                  <c:v>-34</c:v>
                </c:pt>
                <c:pt idx="28">
                  <c:v>-45</c:v>
                </c:pt>
                <c:pt idx="29">
                  <c:v>-42</c:v>
                </c:pt>
                <c:pt idx="30">
                  <c:v>-41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99016"/>
        <c:axId val="420000584"/>
      </c:lineChart>
      <c:catAx>
        <c:axId val="41999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000584"/>
        <c:crosses val="autoZero"/>
        <c:auto val="1"/>
        <c:lblAlgn val="ctr"/>
        <c:lblOffset val="100"/>
        <c:noMultiLvlLbl val="0"/>
      </c:catAx>
      <c:valAx>
        <c:axId val="42000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9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环报表!$V$126</c:f>
              <c:strCache>
                <c:ptCount val="1"/>
                <c:pt idx="0">
                  <c:v>注浆压力（左上）</c:v>
                </c:pt>
              </c:strCache>
            </c:strRef>
          </c:tx>
          <c:marker>
            <c:symbol val="none"/>
          </c:marker>
          <c:cat>
            <c:numRef>
              <c:f>[1]环报1!$U$126:$U$156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环报表!$V$127:$V$157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环报表!$W$126</c:f>
              <c:strCache>
                <c:ptCount val="1"/>
                <c:pt idx="0">
                  <c:v>注浆压力（右上）</c:v>
                </c:pt>
              </c:strCache>
            </c:strRef>
          </c:tx>
          <c:marker>
            <c:symbol val="none"/>
          </c:marker>
          <c:cat>
            <c:numRef>
              <c:f>[1]环报1!$U$126:$U$156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环报表!$W$127:$W$157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环报表!$X$126</c:f>
              <c:strCache>
                <c:ptCount val="1"/>
                <c:pt idx="0">
                  <c:v>注浆压力（左下）</c:v>
                </c:pt>
              </c:strCache>
            </c:strRef>
          </c:tx>
          <c:marker>
            <c:symbol val="none"/>
          </c:marker>
          <c:cat>
            <c:numRef>
              <c:f>[1]环报1!$U$126:$U$156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环报表!$X$127:$X$157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环报表!$Y$126</c:f>
              <c:strCache>
                <c:ptCount val="1"/>
                <c:pt idx="0">
                  <c:v>注浆压力（右下）</c:v>
                </c:pt>
              </c:strCache>
            </c:strRef>
          </c:tx>
          <c:marker>
            <c:symbol val="none"/>
          </c:marker>
          <c:cat>
            <c:numRef>
              <c:f>[1]环报1!$U$126:$U$156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环报表!$Y$127:$Y$156</c:f>
              <c:numCache>
                <c:formatCode>General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94704"/>
        <c:axId val="419997840"/>
      </c:lineChart>
      <c:catAx>
        <c:axId val="4199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97840"/>
        <c:crosses val="autoZero"/>
        <c:auto val="1"/>
        <c:lblAlgn val="ctr"/>
        <c:lblOffset val="100"/>
        <c:noMultiLvlLbl val="0"/>
      </c:catAx>
      <c:valAx>
        <c:axId val="41999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9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环报表!$Z$70</c:f>
              <c:strCache>
                <c:ptCount val="1"/>
                <c:pt idx="0">
                  <c:v>铰接行程（左上）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[1]环报1!$T$71:$T$108</c15:sqref>
                  </c15:fullRef>
                </c:ext>
              </c:extLst>
              <c:f>[1]环报1!$T$71:$T$101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环报表!$Z$71:$Z$101</c15:sqref>
                  </c15:fullRef>
                </c:ext>
              </c:extLst>
              <c:f>环报表!$Z$71:$Z$101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环报表!$AA$70</c:f>
              <c:strCache>
                <c:ptCount val="1"/>
                <c:pt idx="0">
                  <c:v>铰接行程（右上）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[1]环报1!$T$71:$T$108</c15:sqref>
                  </c15:fullRef>
                </c:ext>
              </c:extLst>
              <c:f>[1]环报1!$T$71:$T$101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环报表!$AA$71:$AA$101</c15:sqref>
                  </c15:fullRef>
                </c:ext>
              </c:extLst>
              <c:f>环报表!$AA$71:$AA$101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环报表!$AB$70</c:f>
              <c:strCache>
                <c:ptCount val="1"/>
                <c:pt idx="0">
                  <c:v>铰接行程（左下）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[1]环报1!$T$71:$T$108</c15:sqref>
                  </c15:fullRef>
                </c:ext>
              </c:extLst>
              <c:f>[1]环报1!$T$71:$T$101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环报表!$AB$71:$AB$101</c15:sqref>
                  </c15:fullRef>
                </c:ext>
              </c:extLst>
              <c:f>环报表!$AB$71:$AB$101</c:f>
              <c:numCache>
                <c:formatCode>General</c:formatCode>
                <c:ptCount val="31"/>
                <c:pt idx="0">
                  <c:v>15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环报表!$AC$70</c:f>
              <c:strCache>
                <c:ptCount val="1"/>
                <c:pt idx="0">
                  <c:v>铰接行程（右下）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[1]环报1!$T$71:$T$108</c15:sqref>
                  </c15:fullRef>
                </c:ext>
              </c:extLst>
              <c:f>[1]环报1!$T$71:$T$101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环报表!$AC$71:$AC$101</c15:sqref>
                  </c15:fullRef>
                </c:ext>
              </c:extLst>
              <c:f>环报表!$AC$71:$AC$101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99800"/>
        <c:axId val="420000976"/>
      </c:lineChart>
      <c:catAx>
        <c:axId val="41999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000976"/>
        <c:crosses val="autoZero"/>
        <c:auto val="1"/>
        <c:lblAlgn val="ctr"/>
        <c:lblOffset val="100"/>
        <c:noMultiLvlLbl val="0"/>
      </c:catAx>
      <c:valAx>
        <c:axId val="42000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9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环报表!$U$165</c:f>
              <c:strCache>
                <c:ptCount val="1"/>
                <c:pt idx="0">
                  <c:v>土仓压力上</c:v>
                </c:pt>
              </c:strCache>
            </c:strRef>
          </c:tx>
          <c:marker>
            <c:symbol val="none"/>
          </c:marker>
          <c:cat>
            <c:numRef>
              <c:f>[2]Sheet1!$T$16:$T$46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环报表!$U$166:$U$196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环报表!$V$165</c:f>
              <c:strCache>
                <c:ptCount val="1"/>
                <c:pt idx="0">
                  <c:v>土仓压力左上</c:v>
                </c:pt>
              </c:strCache>
            </c:strRef>
          </c:tx>
          <c:marker>
            <c:symbol val="none"/>
          </c:marker>
          <c:cat>
            <c:numRef>
              <c:f>[2]Sheet1!$T$16:$T$46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环报表!$V$166:$V$196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环报表!$W$165</c:f>
              <c:strCache>
                <c:ptCount val="1"/>
                <c:pt idx="0">
                  <c:v>土仓压力右上</c:v>
                </c:pt>
              </c:strCache>
            </c:strRef>
          </c:tx>
          <c:marker>
            <c:symbol val="none"/>
          </c:marker>
          <c:cat>
            <c:numRef>
              <c:f>[2]Sheet1!$T$16:$T$46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环报表!$W$166:$W$196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环报表!$X$165</c:f>
              <c:strCache>
                <c:ptCount val="1"/>
                <c:pt idx="0">
                  <c:v>土仓压力左下</c:v>
                </c:pt>
              </c:strCache>
            </c:strRef>
          </c:tx>
          <c:marker>
            <c:symbol val="none"/>
          </c:marker>
          <c:cat>
            <c:numRef>
              <c:f>[2]Sheet1!$T$16:$T$46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环报表!$X$166:$X$196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环报表!$Y$165</c:f>
              <c:strCache>
                <c:ptCount val="1"/>
                <c:pt idx="0">
                  <c:v>土仓压力右下</c:v>
                </c:pt>
              </c:strCache>
            </c:strRef>
          </c:tx>
          <c:marker>
            <c:symbol val="none"/>
          </c:marker>
          <c:val>
            <c:numRef>
              <c:f>环报表!$Y$166:$Y$196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40632"/>
        <c:axId val="420237888"/>
      </c:lineChart>
      <c:catAx>
        <c:axId val="42024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237888"/>
        <c:crosses val="autoZero"/>
        <c:auto val="1"/>
        <c:lblAlgn val="ctr"/>
        <c:lblOffset val="100"/>
        <c:noMultiLvlLbl val="0"/>
      </c:catAx>
      <c:valAx>
        <c:axId val="4202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4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环报表!$R$187</c:f>
              <c:strCache>
                <c:ptCount val="1"/>
                <c:pt idx="0">
                  <c:v>总推力</c:v>
                </c:pt>
              </c:strCache>
            </c:strRef>
          </c:tx>
          <c:marker>
            <c:symbol val="none"/>
          </c:marker>
          <c:cat>
            <c:numRef>
              <c:f>[2]Sheet1!$Q$38:$Q$68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环报表!$R$188:$R$218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39064"/>
        <c:axId val="420239456"/>
      </c:lineChart>
      <c:catAx>
        <c:axId val="42023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239456"/>
        <c:crosses val="autoZero"/>
        <c:auto val="1"/>
        <c:lblAlgn val="ctr"/>
        <c:lblOffset val="100"/>
        <c:noMultiLvlLbl val="0"/>
      </c:catAx>
      <c:valAx>
        <c:axId val="4202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3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环报表!$U$206</c:f>
              <c:strCache>
                <c:ptCount val="1"/>
                <c:pt idx="0">
                  <c:v>刀盘扭矩</c:v>
                </c:pt>
              </c:strCache>
            </c:strRef>
          </c:tx>
          <c:marker>
            <c:symbol val="none"/>
          </c:marker>
          <c:cat>
            <c:numRef>
              <c:f>[2]Sheet1!$T$53:$T$83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环报表!$U$207:$U$237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39848"/>
        <c:axId val="420235928"/>
      </c:lineChart>
      <c:catAx>
        <c:axId val="42023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235928"/>
        <c:crosses val="autoZero"/>
        <c:auto val="1"/>
        <c:lblAlgn val="ctr"/>
        <c:lblOffset val="100"/>
        <c:noMultiLvlLbl val="0"/>
      </c:catAx>
      <c:valAx>
        <c:axId val="42023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3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161924</xdr:rowOff>
    </xdr:from>
    <xdr:ext cx="3552825" cy="559192"/>
    <xdr:sp macro="" textlink="">
      <xdr:nvSpPr>
        <xdr:cNvPr id="2" name="TextBox 1"/>
        <xdr:cNvSpPr txBox="1"/>
      </xdr:nvSpPr>
      <xdr:spPr>
        <a:xfrm>
          <a:off x="3784146" y="161924"/>
          <a:ext cx="3552825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2800" b="1"/>
            <a:t>广州地铁</a:t>
          </a:r>
          <a:r>
            <a:rPr lang="en-US" altLang="zh-CN" sz="2800" b="1"/>
            <a:t>21</a:t>
          </a:r>
          <a:r>
            <a:rPr lang="zh-CN" altLang="en-US" sz="2800" b="1"/>
            <a:t>号线</a:t>
          </a:r>
          <a:r>
            <a:rPr lang="en-US" altLang="zh-CN" sz="2800" b="1"/>
            <a:t>16</a:t>
          </a:r>
          <a:r>
            <a:rPr lang="zh-CN" altLang="en-US" sz="2800" b="1"/>
            <a:t>标</a:t>
          </a:r>
        </a:p>
      </xdr:txBody>
    </xdr:sp>
    <xdr:clientData/>
  </xdr:oneCellAnchor>
  <xdr:oneCellAnchor>
    <xdr:from>
      <xdr:col>12</xdr:col>
      <xdr:colOff>133350</xdr:colOff>
      <xdr:row>0</xdr:row>
      <xdr:rowOff>131989</xdr:rowOff>
    </xdr:from>
    <xdr:ext cx="763863" cy="325730"/>
    <xdr:sp macro="" textlink="">
      <xdr:nvSpPr>
        <xdr:cNvPr id="4" name="TextBox 3"/>
        <xdr:cNvSpPr txBox="1"/>
      </xdr:nvSpPr>
      <xdr:spPr>
        <a:xfrm>
          <a:off x="9944100" y="131989"/>
          <a:ext cx="76386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/>
            <a:t>环号：</a:t>
          </a:r>
          <a:r>
            <a:rPr lang="zh-CN" altLang="en-US" sz="1400" baseline="0"/>
            <a:t> </a:t>
          </a:r>
          <a:endParaRPr lang="zh-CN" altLang="en-US" sz="1400"/>
        </a:p>
      </xdr:txBody>
    </xdr:sp>
    <xdr:clientData/>
  </xdr:oneCellAnchor>
  <xdr:oneCellAnchor>
    <xdr:from>
      <xdr:col>11</xdr:col>
      <xdr:colOff>704850</xdr:colOff>
      <xdr:row>4</xdr:row>
      <xdr:rowOff>112939</xdr:rowOff>
    </xdr:from>
    <xdr:ext cx="1261884" cy="325730"/>
    <xdr:sp macro="" textlink="">
      <xdr:nvSpPr>
        <xdr:cNvPr id="5" name="TextBox 4"/>
        <xdr:cNvSpPr txBox="1"/>
      </xdr:nvSpPr>
      <xdr:spPr>
        <a:xfrm>
          <a:off x="9345386" y="820510"/>
          <a:ext cx="1261884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/>
            <a:t>盾构机编号：</a:t>
          </a:r>
        </a:p>
      </xdr:txBody>
    </xdr:sp>
    <xdr:clientData/>
  </xdr:oneCellAnchor>
  <xdr:twoCellAnchor editAs="oneCell">
    <xdr:from>
      <xdr:col>0</xdr:col>
      <xdr:colOff>114301</xdr:colOff>
      <xdr:row>0</xdr:row>
      <xdr:rowOff>109220</xdr:rowOff>
    </xdr:from>
    <xdr:to>
      <xdr:col>2</xdr:col>
      <xdr:colOff>133351</xdr:colOff>
      <xdr:row>4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09220"/>
          <a:ext cx="1733550" cy="59563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0</xdr:row>
      <xdr:rowOff>76201</xdr:rowOff>
    </xdr:from>
    <xdr:to>
      <xdr:col>14</xdr:col>
      <xdr:colOff>571500</xdr:colOff>
      <xdr:row>0</xdr:row>
      <xdr:rowOff>76202</xdr:rowOff>
    </xdr:to>
    <xdr:cxnSp macro="">
      <xdr:nvCxnSpPr>
        <xdr:cNvPr id="7" name="直接连接符 6"/>
        <xdr:cNvCxnSpPr/>
      </xdr:nvCxnSpPr>
      <xdr:spPr>
        <a:xfrm flipV="1">
          <a:off x="133350" y="76201"/>
          <a:ext cx="12262757" cy="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6</xdr:row>
      <xdr:rowOff>123826</xdr:rowOff>
    </xdr:from>
    <xdr:to>
      <xdr:col>14</xdr:col>
      <xdr:colOff>571500</xdr:colOff>
      <xdr:row>6</xdr:row>
      <xdr:rowOff>123827</xdr:rowOff>
    </xdr:to>
    <xdr:cxnSp macro="">
      <xdr:nvCxnSpPr>
        <xdr:cNvPr id="8" name="直接连接符 7"/>
        <xdr:cNvCxnSpPr/>
      </xdr:nvCxnSpPr>
      <xdr:spPr>
        <a:xfrm flipV="1">
          <a:off x="142875" y="1185183"/>
          <a:ext cx="12253232" cy="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0</xdr:row>
      <xdr:rowOff>76200</xdr:rowOff>
    </xdr:from>
    <xdr:to>
      <xdr:col>14</xdr:col>
      <xdr:colOff>571500</xdr:colOff>
      <xdr:row>6</xdr:row>
      <xdr:rowOff>122464</xdr:rowOff>
    </xdr:to>
    <xdr:cxnSp macro="">
      <xdr:nvCxnSpPr>
        <xdr:cNvPr id="9" name="直接连接符 8"/>
        <xdr:cNvCxnSpPr/>
      </xdr:nvCxnSpPr>
      <xdr:spPr>
        <a:xfrm>
          <a:off x="12396107" y="76200"/>
          <a:ext cx="0" cy="110762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0</xdr:row>
      <xdr:rowOff>66675</xdr:rowOff>
    </xdr:from>
    <xdr:to>
      <xdr:col>0</xdr:col>
      <xdr:colOff>133350</xdr:colOff>
      <xdr:row>6</xdr:row>
      <xdr:rowOff>133350</xdr:rowOff>
    </xdr:to>
    <xdr:cxnSp macro="">
      <xdr:nvCxnSpPr>
        <xdr:cNvPr id="10" name="直接连接符 9"/>
        <xdr:cNvCxnSpPr/>
      </xdr:nvCxnSpPr>
      <xdr:spPr>
        <a:xfrm>
          <a:off x="133350" y="66675"/>
          <a:ext cx="0" cy="109537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7</xdr:row>
      <xdr:rowOff>66675</xdr:rowOff>
    </xdr:from>
    <xdr:to>
      <xdr:col>0</xdr:col>
      <xdr:colOff>142875</xdr:colOff>
      <xdr:row>11</xdr:row>
      <xdr:rowOff>95250</xdr:rowOff>
    </xdr:to>
    <xdr:cxnSp macro="">
      <xdr:nvCxnSpPr>
        <xdr:cNvPr id="11" name="直接连接符 10"/>
        <xdr:cNvCxnSpPr/>
      </xdr:nvCxnSpPr>
      <xdr:spPr>
        <a:xfrm>
          <a:off x="142875" y="1266825"/>
          <a:ext cx="0" cy="7143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7</xdr:row>
      <xdr:rowOff>76200</xdr:rowOff>
    </xdr:from>
    <xdr:to>
      <xdr:col>6</xdr:col>
      <xdr:colOff>438150</xdr:colOff>
      <xdr:row>11</xdr:row>
      <xdr:rowOff>104775</xdr:rowOff>
    </xdr:to>
    <xdr:cxnSp macro="">
      <xdr:nvCxnSpPr>
        <xdr:cNvPr id="12" name="直接连接符 11"/>
        <xdr:cNvCxnSpPr/>
      </xdr:nvCxnSpPr>
      <xdr:spPr>
        <a:xfrm>
          <a:off x="4933950" y="1276350"/>
          <a:ext cx="0" cy="7143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7</xdr:row>
      <xdr:rowOff>66676</xdr:rowOff>
    </xdr:from>
    <xdr:to>
      <xdr:col>6</xdr:col>
      <xdr:colOff>447675</xdr:colOff>
      <xdr:row>7</xdr:row>
      <xdr:rowOff>76200</xdr:rowOff>
    </xdr:to>
    <xdr:cxnSp macro="">
      <xdr:nvCxnSpPr>
        <xdr:cNvPr id="13" name="直接连接符 12"/>
        <xdr:cNvCxnSpPr/>
      </xdr:nvCxnSpPr>
      <xdr:spPr>
        <a:xfrm>
          <a:off x="133350" y="1266826"/>
          <a:ext cx="4810125" cy="952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11</xdr:row>
      <xdr:rowOff>95250</xdr:rowOff>
    </xdr:from>
    <xdr:to>
      <xdr:col>6</xdr:col>
      <xdr:colOff>438150</xdr:colOff>
      <xdr:row>11</xdr:row>
      <xdr:rowOff>95250</xdr:rowOff>
    </xdr:to>
    <xdr:cxnSp macro="">
      <xdr:nvCxnSpPr>
        <xdr:cNvPr id="14" name="直接连接符 13"/>
        <xdr:cNvCxnSpPr/>
      </xdr:nvCxnSpPr>
      <xdr:spPr>
        <a:xfrm>
          <a:off x="142875" y="1981200"/>
          <a:ext cx="479107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66675</xdr:rowOff>
    </xdr:from>
    <xdr:to>
      <xdr:col>8</xdr:col>
      <xdr:colOff>285750</xdr:colOff>
      <xdr:row>11</xdr:row>
      <xdr:rowOff>95250</xdr:rowOff>
    </xdr:to>
    <xdr:cxnSp macro="">
      <xdr:nvCxnSpPr>
        <xdr:cNvPr id="15" name="直接连接符 14"/>
        <xdr:cNvCxnSpPr/>
      </xdr:nvCxnSpPr>
      <xdr:spPr>
        <a:xfrm>
          <a:off x="6123214" y="1304925"/>
          <a:ext cx="0" cy="73614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7</xdr:row>
      <xdr:rowOff>76200</xdr:rowOff>
    </xdr:from>
    <xdr:to>
      <xdr:col>14</xdr:col>
      <xdr:colOff>581025</xdr:colOff>
      <xdr:row>11</xdr:row>
      <xdr:rowOff>95250</xdr:rowOff>
    </xdr:to>
    <xdr:cxnSp macro="">
      <xdr:nvCxnSpPr>
        <xdr:cNvPr id="16" name="直接连接符 15"/>
        <xdr:cNvCxnSpPr/>
      </xdr:nvCxnSpPr>
      <xdr:spPr>
        <a:xfrm>
          <a:off x="12405632" y="1314450"/>
          <a:ext cx="0" cy="72662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7</xdr:row>
      <xdr:rowOff>66676</xdr:rowOff>
    </xdr:from>
    <xdr:to>
      <xdr:col>14</xdr:col>
      <xdr:colOff>590550</xdr:colOff>
      <xdr:row>7</xdr:row>
      <xdr:rowOff>76200</xdr:rowOff>
    </xdr:to>
    <xdr:cxnSp macro="">
      <xdr:nvCxnSpPr>
        <xdr:cNvPr id="17" name="直接连接符 16"/>
        <xdr:cNvCxnSpPr/>
      </xdr:nvCxnSpPr>
      <xdr:spPr>
        <a:xfrm>
          <a:off x="6143625" y="1266826"/>
          <a:ext cx="6029325" cy="952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</xdr:row>
      <xdr:rowOff>95250</xdr:rowOff>
    </xdr:from>
    <xdr:to>
      <xdr:col>14</xdr:col>
      <xdr:colOff>581025</xdr:colOff>
      <xdr:row>11</xdr:row>
      <xdr:rowOff>95250</xdr:rowOff>
    </xdr:to>
    <xdr:cxnSp macro="">
      <xdr:nvCxnSpPr>
        <xdr:cNvPr id="18" name="直接连接符 17"/>
        <xdr:cNvCxnSpPr/>
      </xdr:nvCxnSpPr>
      <xdr:spPr>
        <a:xfrm>
          <a:off x="6153150" y="1981200"/>
          <a:ext cx="601027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504825</xdr:colOff>
      <xdr:row>7</xdr:row>
      <xdr:rowOff>104775</xdr:rowOff>
    </xdr:from>
    <xdr:ext cx="748923" cy="275717"/>
    <xdr:sp macro="" textlink="">
      <xdr:nvSpPr>
        <xdr:cNvPr id="19" name="TextBox 35"/>
        <xdr:cNvSpPr txBox="1"/>
      </xdr:nvSpPr>
      <xdr:spPr>
        <a:xfrm>
          <a:off x="2219325" y="13049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050" b="1"/>
            <a:t>开始时间</a:t>
          </a:r>
        </a:p>
      </xdr:txBody>
    </xdr:sp>
    <xdr:clientData/>
  </xdr:oneCellAnchor>
  <xdr:oneCellAnchor>
    <xdr:from>
      <xdr:col>0</xdr:col>
      <xdr:colOff>276225</xdr:colOff>
      <xdr:row>9</xdr:row>
      <xdr:rowOff>57150</xdr:rowOff>
    </xdr:from>
    <xdr:ext cx="699615" cy="359073"/>
    <xdr:sp macro="" textlink="">
      <xdr:nvSpPr>
        <xdr:cNvPr id="20" name="TextBox 36"/>
        <xdr:cNvSpPr txBox="1"/>
      </xdr:nvSpPr>
      <xdr:spPr>
        <a:xfrm>
          <a:off x="276225" y="1600200"/>
          <a:ext cx="69961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日期</a:t>
          </a:r>
          <a:r>
            <a:rPr lang="zh-CN" altLang="en-US" sz="1600" b="1"/>
            <a:t>：</a:t>
          </a:r>
        </a:p>
      </xdr:txBody>
    </xdr:sp>
    <xdr:clientData/>
  </xdr:oneCellAnchor>
  <xdr:oneCellAnchor>
    <xdr:from>
      <xdr:col>3</xdr:col>
      <xdr:colOff>628650</xdr:colOff>
      <xdr:row>9</xdr:row>
      <xdr:rowOff>57150</xdr:rowOff>
    </xdr:from>
    <xdr:ext cx="699615" cy="359073"/>
    <xdr:sp macro="" textlink="">
      <xdr:nvSpPr>
        <xdr:cNvPr id="21" name="TextBox 37"/>
        <xdr:cNvSpPr txBox="1"/>
      </xdr:nvSpPr>
      <xdr:spPr>
        <a:xfrm>
          <a:off x="3028950" y="1600200"/>
          <a:ext cx="69961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时间</a:t>
          </a:r>
          <a:r>
            <a:rPr lang="zh-CN" altLang="en-US" sz="1600" b="1"/>
            <a:t>：</a:t>
          </a:r>
        </a:p>
      </xdr:txBody>
    </xdr:sp>
    <xdr:clientData/>
  </xdr:oneCellAnchor>
  <xdr:oneCellAnchor>
    <xdr:from>
      <xdr:col>11</xdr:col>
      <xdr:colOff>104775</xdr:colOff>
      <xdr:row>7</xdr:row>
      <xdr:rowOff>104775</xdr:rowOff>
    </xdr:from>
    <xdr:ext cx="725327" cy="267381"/>
    <xdr:sp macro="" textlink="">
      <xdr:nvSpPr>
        <xdr:cNvPr id="22" name="TextBox 39"/>
        <xdr:cNvSpPr txBox="1"/>
      </xdr:nvSpPr>
      <xdr:spPr>
        <a:xfrm>
          <a:off x="8772525" y="1304925"/>
          <a:ext cx="725327" cy="2673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050" b="1"/>
            <a:t>结束时间</a:t>
          </a:r>
        </a:p>
      </xdr:txBody>
    </xdr:sp>
    <xdr:clientData/>
  </xdr:oneCellAnchor>
  <xdr:oneCellAnchor>
    <xdr:from>
      <xdr:col>9</xdr:col>
      <xdr:colOff>19050</xdr:colOff>
      <xdr:row>9</xdr:row>
      <xdr:rowOff>66675</xdr:rowOff>
    </xdr:from>
    <xdr:ext cx="699615" cy="359073"/>
    <xdr:sp macro="" textlink="">
      <xdr:nvSpPr>
        <xdr:cNvPr id="23" name="TextBox 40"/>
        <xdr:cNvSpPr txBox="1"/>
      </xdr:nvSpPr>
      <xdr:spPr>
        <a:xfrm>
          <a:off x="6572250" y="1609725"/>
          <a:ext cx="69961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日期</a:t>
          </a:r>
          <a:r>
            <a:rPr lang="zh-CN" altLang="en-US" sz="1600" b="1"/>
            <a:t>：</a:t>
          </a:r>
        </a:p>
      </xdr:txBody>
    </xdr:sp>
    <xdr:clientData/>
  </xdr:oneCellAnchor>
  <xdr:oneCellAnchor>
    <xdr:from>
      <xdr:col>12</xdr:col>
      <xdr:colOff>190500</xdr:colOff>
      <xdr:row>9</xdr:row>
      <xdr:rowOff>47625</xdr:rowOff>
    </xdr:from>
    <xdr:ext cx="699615" cy="359073"/>
    <xdr:sp macro="" textlink="">
      <xdr:nvSpPr>
        <xdr:cNvPr id="24" name="TextBox 41"/>
        <xdr:cNvSpPr txBox="1"/>
      </xdr:nvSpPr>
      <xdr:spPr>
        <a:xfrm>
          <a:off x="9915525" y="1590675"/>
          <a:ext cx="69961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时间</a:t>
          </a:r>
          <a:r>
            <a:rPr lang="zh-CN" altLang="en-US" sz="1600" b="1"/>
            <a:t>：</a:t>
          </a:r>
        </a:p>
      </xdr:txBody>
    </xdr:sp>
    <xdr:clientData/>
  </xdr:oneCellAnchor>
  <xdr:twoCellAnchor>
    <xdr:from>
      <xdr:col>0</xdr:col>
      <xdr:colOff>142875</xdr:colOff>
      <xdr:row>12</xdr:row>
      <xdr:rowOff>123825</xdr:rowOff>
    </xdr:from>
    <xdr:to>
      <xdr:col>14</xdr:col>
      <xdr:colOff>609600</xdr:colOff>
      <xdr:row>12</xdr:row>
      <xdr:rowOff>123825</xdr:rowOff>
    </xdr:to>
    <xdr:cxnSp macro="">
      <xdr:nvCxnSpPr>
        <xdr:cNvPr id="25" name="直接连接符 24"/>
        <xdr:cNvCxnSpPr/>
      </xdr:nvCxnSpPr>
      <xdr:spPr>
        <a:xfrm>
          <a:off x="142875" y="2246539"/>
          <a:ext cx="1229133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</xdr:colOff>
      <xdr:row>13</xdr:row>
      <xdr:rowOff>0</xdr:rowOff>
    </xdr:from>
    <xdr:ext cx="607859" cy="275717"/>
    <xdr:sp macro="" textlink="">
      <xdr:nvSpPr>
        <xdr:cNvPr id="26" name="TextBox 48"/>
        <xdr:cNvSpPr txBox="1"/>
      </xdr:nvSpPr>
      <xdr:spPr>
        <a:xfrm>
          <a:off x="47625" y="22288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时间：</a:t>
          </a:r>
        </a:p>
      </xdr:txBody>
    </xdr:sp>
    <xdr:clientData/>
  </xdr:oneCellAnchor>
  <xdr:oneCellAnchor>
    <xdr:from>
      <xdr:col>0</xdr:col>
      <xdr:colOff>123825</xdr:colOff>
      <xdr:row>16</xdr:row>
      <xdr:rowOff>123825</xdr:rowOff>
    </xdr:from>
    <xdr:ext cx="607859" cy="275717"/>
    <xdr:sp macro="" textlink="">
      <xdr:nvSpPr>
        <xdr:cNvPr id="27" name="TextBox 49"/>
        <xdr:cNvSpPr txBox="1"/>
      </xdr:nvSpPr>
      <xdr:spPr>
        <a:xfrm>
          <a:off x="123825" y="2867025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推进：</a:t>
          </a:r>
        </a:p>
      </xdr:txBody>
    </xdr:sp>
    <xdr:clientData/>
  </xdr:oneCellAnchor>
  <xdr:twoCellAnchor>
    <xdr:from>
      <xdr:col>0</xdr:col>
      <xdr:colOff>152400</xdr:colOff>
      <xdr:row>18</xdr:row>
      <xdr:rowOff>76200</xdr:rowOff>
    </xdr:from>
    <xdr:to>
      <xdr:col>14</xdr:col>
      <xdr:colOff>619125</xdr:colOff>
      <xdr:row>18</xdr:row>
      <xdr:rowOff>76200</xdr:rowOff>
    </xdr:to>
    <xdr:cxnSp macro="">
      <xdr:nvCxnSpPr>
        <xdr:cNvPr id="28" name="直接连接符 27"/>
        <xdr:cNvCxnSpPr/>
      </xdr:nvCxnSpPr>
      <xdr:spPr>
        <a:xfrm>
          <a:off x="152400" y="3162300"/>
          <a:ext cx="12049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268059</xdr:colOff>
      <xdr:row>15</xdr:row>
      <xdr:rowOff>107496</xdr:rowOff>
    </xdr:from>
    <xdr:ext cx="559512" cy="275717"/>
    <xdr:sp macro="" textlink="">
      <xdr:nvSpPr>
        <xdr:cNvPr id="29" name="TextBox 51"/>
        <xdr:cNvSpPr txBox="1"/>
      </xdr:nvSpPr>
      <xdr:spPr>
        <a:xfrm>
          <a:off x="948416" y="2760889"/>
          <a:ext cx="5595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[</a:t>
          </a:r>
          <a:r>
            <a:rPr lang="zh-CN" altLang="en-US" sz="1100" b="1"/>
            <a:t>分钟</a:t>
          </a:r>
          <a:r>
            <a:rPr lang="en-US" altLang="zh-CN" sz="1100" b="1"/>
            <a:t>]</a:t>
          </a:r>
          <a:endParaRPr lang="zh-CN" altLang="en-US" sz="1100" b="1"/>
        </a:p>
      </xdr:txBody>
    </xdr:sp>
    <xdr:clientData/>
  </xdr:oneCellAnchor>
  <xdr:oneCellAnchor>
    <xdr:from>
      <xdr:col>4</xdr:col>
      <xdr:colOff>200025</xdr:colOff>
      <xdr:row>16</xdr:row>
      <xdr:rowOff>133350</xdr:rowOff>
    </xdr:from>
    <xdr:ext cx="607859" cy="275717"/>
    <xdr:sp macro="" textlink="">
      <xdr:nvSpPr>
        <xdr:cNvPr id="30" name="TextBox 52"/>
        <xdr:cNvSpPr txBox="1"/>
      </xdr:nvSpPr>
      <xdr:spPr>
        <a:xfrm>
          <a:off x="3286125" y="28765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拼装：</a:t>
          </a:r>
        </a:p>
      </xdr:txBody>
    </xdr:sp>
    <xdr:clientData/>
  </xdr:oneCellAnchor>
  <xdr:oneCellAnchor>
    <xdr:from>
      <xdr:col>5</xdr:col>
      <xdr:colOff>95250</xdr:colOff>
      <xdr:row>15</xdr:row>
      <xdr:rowOff>117021</xdr:rowOff>
    </xdr:from>
    <xdr:ext cx="559512" cy="275717"/>
    <xdr:sp macro="" textlink="">
      <xdr:nvSpPr>
        <xdr:cNvPr id="31" name="TextBox 53"/>
        <xdr:cNvSpPr txBox="1"/>
      </xdr:nvSpPr>
      <xdr:spPr>
        <a:xfrm>
          <a:off x="3850821" y="2770414"/>
          <a:ext cx="5595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[</a:t>
          </a:r>
          <a:r>
            <a:rPr lang="zh-CN" altLang="en-US" sz="1100" b="1"/>
            <a:t>分钟</a:t>
          </a:r>
          <a:r>
            <a:rPr lang="en-US" altLang="zh-CN" sz="1100" b="1"/>
            <a:t>]</a:t>
          </a:r>
          <a:endParaRPr lang="zh-CN" altLang="en-US" sz="1100" b="1"/>
        </a:p>
      </xdr:txBody>
    </xdr:sp>
    <xdr:clientData/>
  </xdr:oneCellAnchor>
  <xdr:oneCellAnchor>
    <xdr:from>
      <xdr:col>8</xdr:col>
      <xdr:colOff>114300</xdr:colOff>
      <xdr:row>16</xdr:row>
      <xdr:rowOff>142875</xdr:rowOff>
    </xdr:from>
    <xdr:ext cx="607859" cy="275717"/>
    <xdr:sp macro="" textlink="">
      <xdr:nvSpPr>
        <xdr:cNvPr id="32" name="TextBox 54"/>
        <xdr:cNvSpPr txBox="1"/>
      </xdr:nvSpPr>
      <xdr:spPr>
        <a:xfrm>
          <a:off x="5981700" y="2886075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停机：</a:t>
          </a:r>
        </a:p>
      </xdr:txBody>
    </xdr:sp>
    <xdr:clientData/>
  </xdr:oneCellAnchor>
  <xdr:oneCellAnchor>
    <xdr:from>
      <xdr:col>9</xdr:col>
      <xdr:colOff>265337</xdr:colOff>
      <xdr:row>15</xdr:row>
      <xdr:rowOff>99332</xdr:rowOff>
    </xdr:from>
    <xdr:ext cx="559512" cy="275717"/>
    <xdr:sp macro="" textlink="">
      <xdr:nvSpPr>
        <xdr:cNvPr id="33" name="TextBox 55"/>
        <xdr:cNvSpPr txBox="1"/>
      </xdr:nvSpPr>
      <xdr:spPr>
        <a:xfrm>
          <a:off x="6783158" y="2752725"/>
          <a:ext cx="5595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[</a:t>
          </a:r>
          <a:r>
            <a:rPr lang="zh-CN" altLang="en-US" sz="1100" b="1"/>
            <a:t>分钟</a:t>
          </a:r>
          <a:r>
            <a:rPr lang="en-US" altLang="zh-CN" sz="1100" b="1"/>
            <a:t>]</a:t>
          </a:r>
          <a:endParaRPr lang="zh-CN" altLang="en-US" sz="1100" b="1"/>
        </a:p>
      </xdr:txBody>
    </xdr:sp>
    <xdr:clientData/>
  </xdr:oneCellAnchor>
  <xdr:oneCellAnchor>
    <xdr:from>
      <xdr:col>12</xdr:col>
      <xdr:colOff>76200</xdr:colOff>
      <xdr:row>16</xdr:row>
      <xdr:rowOff>142875</xdr:rowOff>
    </xdr:from>
    <xdr:ext cx="607859" cy="275717"/>
    <xdr:sp macro="" textlink="">
      <xdr:nvSpPr>
        <xdr:cNvPr id="34" name="TextBox 56"/>
        <xdr:cNvSpPr txBox="1"/>
      </xdr:nvSpPr>
      <xdr:spPr>
        <a:xfrm>
          <a:off x="9801225" y="2886075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共计：</a:t>
          </a:r>
        </a:p>
      </xdr:txBody>
    </xdr:sp>
    <xdr:clientData/>
  </xdr:oneCellAnchor>
  <xdr:oneCellAnchor>
    <xdr:from>
      <xdr:col>13</xdr:col>
      <xdr:colOff>258535</xdr:colOff>
      <xdr:row>15</xdr:row>
      <xdr:rowOff>112939</xdr:rowOff>
    </xdr:from>
    <xdr:ext cx="559512" cy="275717"/>
    <xdr:sp macro="" textlink="">
      <xdr:nvSpPr>
        <xdr:cNvPr id="35" name="TextBox 57"/>
        <xdr:cNvSpPr txBox="1"/>
      </xdr:nvSpPr>
      <xdr:spPr>
        <a:xfrm>
          <a:off x="11130642" y="2766332"/>
          <a:ext cx="5595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[</a:t>
          </a:r>
          <a:r>
            <a:rPr lang="zh-CN" altLang="en-US" sz="1100" b="1"/>
            <a:t>分钟</a:t>
          </a:r>
          <a:r>
            <a:rPr lang="en-US" altLang="zh-CN" sz="1100" b="1"/>
            <a:t>]</a:t>
          </a:r>
          <a:endParaRPr lang="zh-CN" altLang="en-US" sz="1100" b="1"/>
        </a:p>
      </xdr:txBody>
    </xdr:sp>
    <xdr:clientData/>
  </xdr:oneCellAnchor>
  <xdr:twoCellAnchor>
    <xdr:from>
      <xdr:col>0</xdr:col>
      <xdr:colOff>146050</xdr:colOff>
      <xdr:row>26</xdr:row>
      <xdr:rowOff>104775</xdr:rowOff>
    </xdr:from>
    <xdr:to>
      <xdr:col>14</xdr:col>
      <xdr:colOff>612775</xdr:colOff>
      <xdr:row>26</xdr:row>
      <xdr:rowOff>104775</xdr:rowOff>
    </xdr:to>
    <xdr:cxnSp macro="">
      <xdr:nvCxnSpPr>
        <xdr:cNvPr id="36" name="直接连接符 35"/>
        <xdr:cNvCxnSpPr/>
      </xdr:nvCxnSpPr>
      <xdr:spPr>
        <a:xfrm>
          <a:off x="146050" y="4562475"/>
          <a:ext cx="12049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657225</xdr:colOff>
      <xdr:row>18</xdr:row>
      <xdr:rowOff>142875</xdr:rowOff>
    </xdr:from>
    <xdr:ext cx="635239" cy="325730"/>
    <xdr:sp macro="" textlink="">
      <xdr:nvSpPr>
        <xdr:cNvPr id="37" name="TextBox 59"/>
        <xdr:cNvSpPr txBox="1"/>
      </xdr:nvSpPr>
      <xdr:spPr>
        <a:xfrm>
          <a:off x="657225" y="3228975"/>
          <a:ext cx="635239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刀盘 </a:t>
          </a:r>
          <a:r>
            <a:rPr lang="en-US" altLang="zh-CN" sz="1400" b="1"/>
            <a:t>:</a:t>
          </a:r>
          <a:endParaRPr lang="zh-CN" altLang="en-US" sz="1400" b="1"/>
        </a:p>
      </xdr:txBody>
    </xdr:sp>
    <xdr:clientData/>
  </xdr:oneCellAnchor>
  <xdr:oneCellAnchor>
    <xdr:from>
      <xdr:col>0</xdr:col>
      <xdr:colOff>466725</xdr:colOff>
      <xdr:row>20</xdr:row>
      <xdr:rowOff>123825</xdr:rowOff>
    </xdr:from>
    <xdr:ext cx="1212511" cy="275717"/>
    <xdr:sp macro="" textlink="">
      <xdr:nvSpPr>
        <xdr:cNvPr id="38" name="TextBox 60"/>
        <xdr:cNvSpPr txBox="1"/>
      </xdr:nvSpPr>
      <xdr:spPr>
        <a:xfrm>
          <a:off x="466725" y="3552825"/>
          <a:ext cx="121251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刀盘转速</a:t>
          </a:r>
          <a:r>
            <a:rPr lang="en-US" altLang="zh-CN" sz="1100" b="0"/>
            <a:t>[rpm]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0</xdr:col>
      <xdr:colOff>457200</xdr:colOff>
      <xdr:row>22</xdr:row>
      <xdr:rowOff>123825</xdr:rowOff>
    </xdr:from>
    <xdr:ext cx="1300869" cy="275717"/>
    <xdr:sp macro="" textlink="">
      <xdr:nvSpPr>
        <xdr:cNvPr id="39" name="TextBox 61"/>
        <xdr:cNvSpPr txBox="1"/>
      </xdr:nvSpPr>
      <xdr:spPr>
        <a:xfrm>
          <a:off x="457200" y="3895725"/>
          <a:ext cx="130086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刀盘扭矩</a:t>
          </a:r>
          <a:r>
            <a:rPr lang="en-US" altLang="zh-CN" sz="1100" b="0"/>
            <a:t>[MNm]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0</xdr:col>
      <xdr:colOff>457200</xdr:colOff>
      <xdr:row>24</xdr:row>
      <xdr:rowOff>114300</xdr:rowOff>
    </xdr:from>
    <xdr:ext cx="1026371" cy="275717"/>
    <xdr:sp macro="" textlink="">
      <xdr:nvSpPr>
        <xdr:cNvPr id="40" name="TextBox 62"/>
        <xdr:cNvSpPr txBox="1"/>
      </xdr:nvSpPr>
      <xdr:spPr>
        <a:xfrm>
          <a:off x="457200" y="4229100"/>
          <a:ext cx="102637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土压上</a:t>
          </a:r>
          <a:r>
            <a:rPr lang="en-US" altLang="zh-CN" sz="1100" b="0"/>
            <a:t>[bar]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2</xdr:col>
      <xdr:colOff>100292</xdr:colOff>
      <xdr:row>19</xdr:row>
      <xdr:rowOff>110938</xdr:rowOff>
    </xdr:from>
    <xdr:ext cx="467949" cy="447943"/>
    <xdr:sp macro="" textlink="">
      <xdr:nvSpPr>
        <xdr:cNvPr id="41" name="TextBox 63"/>
        <xdr:cNvSpPr txBox="1"/>
      </xdr:nvSpPr>
      <xdr:spPr>
        <a:xfrm>
          <a:off x="1814792" y="3368488"/>
          <a:ext cx="467949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平均</a:t>
          </a:r>
          <a:endParaRPr lang="en-US" altLang="zh-CN" sz="1100" b="1"/>
        </a:p>
        <a:p>
          <a:endParaRPr lang="zh-CN" altLang="en-US" sz="1100" b="1"/>
        </a:p>
      </xdr:txBody>
    </xdr:sp>
    <xdr:clientData/>
  </xdr:oneCellAnchor>
  <xdr:oneCellAnchor>
    <xdr:from>
      <xdr:col>0</xdr:col>
      <xdr:colOff>609600</xdr:colOff>
      <xdr:row>27</xdr:row>
      <xdr:rowOff>28575</xdr:rowOff>
    </xdr:from>
    <xdr:ext cx="1085875" cy="325730"/>
    <xdr:sp macro="" textlink="">
      <xdr:nvSpPr>
        <xdr:cNvPr id="42" name="TextBox 67"/>
        <xdr:cNvSpPr txBox="1"/>
      </xdr:nvSpPr>
      <xdr:spPr>
        <a:xfrm>
          <a:off x="609600" y="4657725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推进系统：</a:t>
          </a:r>
        </a:p>
      </xdr:txBody>
    </xdr:sp>
    <xdr:clientData/>
  </xdr:oneCellAnchor>
  <xdr:twoCellAnchor>
    <xdr:from>
      <xdr:col>0</xdr:col>
      <xdr:colOff>146050</xdr:colOff>
      <xdr:row>66</xdr:row>
      <xdr:rowOff>77540</xdr:rowOff>
    </xdr:from>
    <xdr:to>
      <xdr:col>14</xdr:col>
      <xdr:colOff>612775</xdr:colOff>
      <xdr:row>66</xdr:row>
      <xdr:rowOff>77540</xdr:rowOff>
    </xdr:to>
    <xdr:cxnSp macro="">
      <xdr:nvCxnSpPr>
        <xdr:cNvPr id="43" name="直接连接符 42"/>
        <xdr:cNvCxnSpPr/>
      </xdr:nvCxnSpPr>
      <xdr:spPr>
        <a:xfrm>
          <a:off x="146050" y="11393240"/>
          <a:ext cx="12049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403409</xdr:colOff>
      <xdr:row>48</xdr:row>
      <xdr:rowOff>12326</xdr:rowOff>
    </xdr:from>
    <xdr:to>
      <xdr:col>10</xdr:col>
      <xdr:colOff>1042146</xdr:colOff>
      <xdr:row>65</xdr:row>
      <xdr:rowOff>134472</xdr:rowOff>
    </xdr:to>
    <xdr:graphicFrame macro="">
      <xdr:nvGraphicFramePr>
        <xdr:cNvPr id="44" name="图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590550</xdr:colOff>
      <xdr:row>66</xdr:row>
      <xdr:rowOff>57150</xdr:rowOff>
    </xdr:from>
    <xdr:ext cx="1085875" cy="325730"/>
    <xdr:sp macro="" textlink="">
      <xdr:nvSpPr>
        <xdr:cNvPr id="45" name="TextBox 80"/>
        <xdr:cNvSpPr txBox="1"/>
      </xdr:nvSpPr>
      <xdr:spPr>
        <a:xfrm>
          <a:off x="590550" y="11372850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铰接系统：</a:t>
          </a:r>
        </a:p>
      </xdr:txBody>
    </xdr:sp>
    <xdr:clientData/>
  </xdr:oneCellAnchor>
  <xdr:twoCellAnchor>
    <xdr:from>
      <xdr:col>0</xdr:col>
      <xdr:colOff>400049</xdr:colOff>
      <xdr:row>29</xdr:row>
      <xdr:rowOff>100011</xdr:rowOff>
    </xdr:from>
    <xdr:to>
      <xdr:col>10</xdr:col>
      <xdr:colOff>1042147</xdr:colOff>
      <xdr:row>47</xdr:row>
      <xdr:rowOff>28574</xdr:rowOff>
    </xdr:to>
    <xdr:graphicFrame macro="">
      <xdr:nvGraphicFramePr>
        <xdr:cNvPr id="46" name="图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394606</xdr:colOff>
      <xdr:row>68</xdr:row>
      <xdr:rowOff>52387</xdr:rowOff>
    </xdr:from>
    <xdr:to>
      <xdr:col>11</xdr:col>
      <xdr:colOff>1</xdr:colOff>
      <xdr:row>86</xdr:row>
      <xdr:rowOff>142875</xdr:rowOff>
    </xdr:to>
    <xdr:graphicFrame macro="">
      <xdr:nvGraphicFramePr>
        <xdr:cNvPr id="47" name="图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193675</xdr:colOff>
      <xdr:row>121</xdr:row>
      <xdr:rowOff>92739</xdr:rowOff>
    </xdr:from>
    <xdr:to>
      <xdr:col>14</xdr:col>
      <xdr:colOff>660400</xdr:colOff>
      <xdr:row>121</xdr:row>
      <xdr:rowOff>92739</xdr:rowOff>
    </xdr:to>
    <xdr:cxnSp macro="">
      <xdr:nvCxnSpPr>
        <xdr:cNvPr id="48" name="直接连接符 47"/>
        <xdr:cNvCxnSpPr/>
      </xdr:nvCxnSpPr>
      <xdr:spPr>
        <a:xfrm>
          <a:off x="193675" y="21319882"/>
          <a:ext cx="1229133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636494</xdr:colOff>
      <xdr:row>122</xdr:row>
      <xdr:rowOff>52267</xdr:rowOff>
    </xdr:from>
    <xdr:ext cx="1266116" cy="325730"/>
    <xdr:sp macro="" textlink="">
      <xdr:nvSpPr>
        <xdr:cNvPr id="49" name="TextBox 65"/>
        <xdr:cNvSpPr txBox="1"/>
      </xdr:nvSpPr>
      <xdr:spPr>
        <a:xfrm>
          <a:off x="636494" y="21456303"/>
          <a:ext cx="1266116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盾构机姿态：</a:t>
          </a:r>
        </a:p>
      </xdr:txBody>
    </xdr:sp>
    <xdr:clientData/>
  </xdr:oneCellAnchor>
  <xdr:twoCellAnchor>
    <xdr:from>
      <xdr:col>0</xdr:col>
      <xdr:colOff>380999</xdr:colOff>
      <xdr:row>123</xdr:row>
      <xdr:rowOff>176210</xdr:rowOff>
    </xdr:from>
    <xdr:to>
      <xdr:col>10</xdr:col>
      <xdr:colOff>1053351</xdr:colOff>
      <xdr:row>141</xdr:row>
      <xdr:rowOff>70756</xdr:rowOff>
    </xdr:to>
    <xdr:graphicFrame macro="">
      <xdr:nvGraphicFramePr>
        <xdr:cNvPr id="50" name="图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141</xdr:row>
      <xdr:rowOff>140129</xdr:rowOff>
    </xdr:from>
    <xdr:to>
      <xdr:col>14</xdr:col>
      <xdr:colOff>668993</xdr:colOff>
      <xdr:row>141</xdr:row>
      <xdr:rowOff>140129</xdr:rowOff>
    </xdr:to>
    <xdr:cxnSp macro="">
      <xdr:nvCxnSpPr>
        <xdr:cNvPr id="51" name="直接连接符 50"/>
        <xdr:cNvCxnSpPr/>
      </xdr:nvCxnSpPr>
      <xdr:spPr>
        <a:xfrm>
          <a:off x="203200" y="24905129"/>
          <a:ext cx="12290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647700</xdr:colOff>
      <xdr:row>141</xdr:row>
      <xdr:rowOff>152399</xdr:rowOff>
    </xdr:from>
    <xdr:ext cx="1446358" cy="325730"/>
    <xdr:sp macro="" textlink="">
      <xdr:nvSpPr>
        <xdr:cNvPr id="52" name="TextBox 68"/>
        <xdr:cNvSpPr txBox="1"/>
      </xdr:nvSpPr>
      <xdr:spPr>
        <a:xfrm>
          <a:off x="647700" y="24917399"/>
          <a:ext cx="1446358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同步注浆系统：</a:t>
          </a:r>
        </a:p>
      </xdr:txBody>
    </xdr:sp>
    <xdr:clientData/>
  </xdr:oneCellAnchor>
  <xdr:twoCellAnchor>
    <xdr:from>
      <xdr:col>0</xdr:col>
      <xdr:colOff>352424</xdr:colOff>
      <xdr:row>143</xdr:row>
      <xdr:rowOff>157161</xdr:rowOff>
    </xdr:from>
    <xdr:to>
      <xdr:col>10</xdr:col>
      <xdr:colOff>1042147</xdr:colOff>
      <xdr:row>161</xdr:row>
      <xdr:rowOff>32656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485775</xdr:colOff>
      <xdr:row>19</xdr:row>
      <xdr:rowOff>114300</xdr:rowOff>
    </xdr:from>
    <xdr:ext cx="649793" cy="264560"/>
    <xdr:sp macro="" textlink="">
      <xdr:nvSpPr>
        <xdr:cNvPr id="54" name="TextBox 69"/>
        <xdr:cNvSpPr txBox="1"/>
      </xdr:nvSpPr>
      <xdr:spPr>
        <a:xfrm>
          <a:off x="13801725" y="3371850"/>
          <a:ext cx="6497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average</a:t>
          </a:r>
          <a:endParaRPr lang="zh-CN" altLang="en-US" sz="1100" b="1"/>
        </a:p>
      </xdr:txBody>
    </xdr:sp>
    <xdr:clientData/>
  </xdr:oneCellAnchor>
  <xdr:twoCellAnchor>
    <xdr:from>
      <xdr:col>0</xdr:col>
      <xdr:colOff>394608</xdr:colOff>
      <xdr:row>101</xdr:row>
      <xdr:rowOff>176092</xdr:rowOff>
    </xdr:from>
    <xdr:to>
      <xdr:col>11</xdr:col>
      <xdr:colOff>561</xdr:colOff>
      <xdr:row>120</xdr:row>
      <xdr:rowOff>89686</xdr:rowOff>
    </xdr:to>
    <xdr:graphicFrame macro="">
      <xdr:nvGraphicFramePr>
        <xdr:cNvPr id="55" name="图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4</xdr:col>
      <xdr:colOff>66675</xdr:colOff>
      <xdr:row>22</xdr:row>
      <xdr:rowOff>123825</xdr:rowOff>
    </xdr:from>
    <xdr:ext cx="1475532" cy="275717"/>
    <xdr:sp macro="" textlink="">
      <xdr:nvSpPr>
        <xdr:cNvPr id="56" name="TextBox 60"/>
        <xdr:cNvSpPr txBox="1"/>
      </xdr:nvSpPr>
      <xdr:spPr>
        <a:xfrm>
          <a:off x="3152775" y="3895725"/>
          <a:ext cx="147553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推进速度</a:t>
          </a:r>
          <a:r>
            <a:rPr lang="en-US" altLang="zh-CN" sz="1100" b="0"/>
            <a:t>[mm/min]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4</xdr:col>
      <xdr:colOff>85725</xdr:colOff>
      <xdr:row>24</xdr:row>
      <xdr:rowOff>123825</xdr:rowOff>
    </xdr:from>
    <xdr:ext cx="1164486" cy="275717"/>
    <xdr:sp macro="" textlink="">
      <xdr:nvSpPr>
        <xdr:cNvPr id="57" name="TextBox 60"/>
        <xdr:cNvSpPr txBox="1"/>
      </xdr:nvSpPr>
      <xdr:spPr>
        <a:xfrm>
          <a:off x="3171825" y="4238625"/>
          <a:ext cx="11644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贯入度</a:t>
          </a:r>
          <a:r>
            <a:rPr lang="en-US" altLang="zh-CN" sz="1100" b="0"/>
            <a:t>[mm/r]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4</xdr:col>
      <xdr:colOff>66675</xdr:colOff>
      <xdr:row>20</xdr:row>
      <xdr:rowOff>114300</xdr:rowOff>
    </xdr:from>
    <xdr:ext cx="999825" cy="275717"/>
    <xdr:sp macro="" textlink="">
      <xdr:nvSpPr>
        <xdr:cNvPr id="58" name="TextBox 60"/>
        <xdr:cNvSpPr txBox="1"/>
      </xdr:nvSpPr>
      <xdr:spPr>
        <a:xfrm>
          <a:off x="3152775" y="3543300"/>
          <a:ext cx="9998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总推力</a:t>
          </a:r>
          <a:r>
            <a:rPr lang="en-US" altLang="zh-CN" sz="1100" b="0"/>
            <a:t>[KN]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8</xdr:col>
      <xdr:colOff>428625</xdr:colOff>
      <xdr:row>20</xdr:row>
      <xdr:rowOff>123825</xdr:rowOff>
    </xdr:from>
    <xdr:ext cx="1454244" cy="275717"/>
    <xdr:sp macro="" textlink="">
      <xdr:nvSpPr>
        <xdr:cNvPr id="59" name="TextBox 60"/>
        <xdr:cNvSpPr txBox="1"/>
      </xdr:nvSpPr>
      <xdr:spPr>
        <a:xfrm>
          <a:off x="6296025" y="3552825"/>
          <a:ext cx="14542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盾构机掘进前姿态：</a:t>
          </a:r>
        </a:p>
      </xdr:txBody>
    </xdr:sp>
    <xdr:clientData/>
  </xdr:oneCellAnchor>
  <xdr:oneCellAnchor>
    <xdr:from>
      <xdr:col>8</xdr:col>
      <xdr:colOff>419100</xdr:colOff>
      <xdr:row>22</xdr:row>
      <xdr:rowOff>152400</xdr:rowOff>
    </xdr:from>
    <xdr:ext cx="1454244" cy="275717"/>
    <xdr:sp macro="" textlink="">
      <xdr:nvSpPr>
        <xdr:cNvPr id="60" name="TextBox 60"/>
        <xdr:cNvSpPr txBox="1"/>
      </xdr:nvSpPr>
      <xdr:spPr>
        <a:xfrm>
          <a:off x="6286500" y="3924300"/>
          <a:ext cx="14542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盾构机掘进后姿态：</a:t>
          </a:r>
        </a:p>
      </xdr:txBody>
    </xdr:sp>
    <xdr:clientData/>
  </xdr:oneCellAnchor>
  <xdr:oneCellAnchor>
    <xdr:from>
      <xdr:col>8</xdr:col>
      <xdr:colOff>428625</xdr:colOff>
      <xdr:row>24</xdr:row>
      <xdr:rowOff>123825</xdr:rowOff>
    </xdr:from>
    <xdr:ext cx="1160702" cy="275717"/>
    <xdr:sp macro="" textlink="">
      <xdr:nvSpPr>
        <xdr:cNvPr id="61" name="TextBox 60"/>
        <xdr:cNvSpPr txBox="1"/>
      </xdr:nvSpPr>
      <xdr:spPr>
        <a:xfrm>
          <a:off x="6296025" y="4238625"/>
          <a:ext cx="11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注浆总量</a:t>
          </a:r>
          <a:r>
            <a:rPr lang="en-US" altLang="zh-CN" sz="1100" b="0"/>
            <a:t>[m3]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6</xdr:col>
      <xdr:colOff>100292</xdr:colOff>
      <xdr:row>19</xdr:row>
      <xdr:rowOff>110938</xdr:rowOff>
    </xdr:from>
    <xdr:ext cx="467949" cy="447943"/>
    <xdr:sp macro="" textlink="">
      <xdr:nvSpPr>
        <xdr:cNvPr id="62" name="TextBox 63"/>
        <xdr:cNvSpPr txBox="1"/>
      </xdr:nvSpPr>
      <xdr:spPr>
        <a:xfrm>
          <a:off x="4596092" y="3368488"/>
          <a:ext cx="467949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平均</a:t>
          </a:r>
          <a:endParaRPr lang="en-US" altLang="zh-CN" sz="1100" b="1"/>
        </a:p>
        <a:p>
          <a:endParaRPr lang="zh-CN" altLang="en-US" sz="1100" b="1"/>
        </a:p>
      </xdr:txBody>
    </xdr:sp>
    <xdr:clientData/>
  </xdr:oneCellAnchor>
  <xdr:oneCellAnchor>
    <xdr:from>
      <xdr:col>10</xdr:col>
      <xdr:colOff>166967</xdr:colOff>
      <xdr:row>19</xdr:row>
      <xdr:rowOff>129988</xdr:rowOff>
    </xdr:from>
    <xdr:ext cx="751231" cy="275717"/>
    <xdr:sp macro="" textlink="">
      <xdr:nvSpPr>
        <xdr:cNvPr id="63" name="TextBox 63"/>
        <xdr:cNvSpPr txBox="1"/>
      </xdr:nvSpPr>
      <xdr:spPr>
        <a:xfrm>
          <a:off x="7777442" y="3387538"/>
          <a:ext cx="751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前点水平</a:t>
          </a:r>
        </a:p>
      </xdr:txBody>
    </xdr:sp>
    <xdr:clientData/>
  </xdr:oneCellAnchor>
  <xdr:oneCellAnchor>
    <xdr:from>
      <xdr:col>11</xdr:col>
      <xdr:colOff>186017</xdr:colOff>
      <xdr:row>19</xdr:row>
      <xdr:rowOff>129988</xdr:rowOff>
    </xdr:from>
    <xdr:ext cx="751231" cy="447943"/>
    <xdr:sp macro="" textlink="">
      <xdr:nvSpPr>
        <xdr:cNvPr id="64" name="TextBox 63"/>
        <xdr:cNvSpPr txBox="1"/>
      </xdr:nvSpPr>
      <xdr:spPr>
        <a:xfrm>
          <a:off x="8853767" y="3387538"/>
          <a:ext cx="7512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前点垂直</a:t>
          </a:r>
          <a:endParaRPr lang="en-US" altLang="zh-CN" sz="1100" b="1"/>
        </a:p>
        <a:p>
          <a:endParaRPr lang="zh-CN" altLang="en-US" sz="1100" b="1"/>
        </a:p>
      </xdr:txBody>
    </xdr:sp>
    <xdr:clientData/>
  </xdr:oneCellAnchor>
  <xdr:oneCellAnchor>
    <xdr:from>
      <xdr:col>12</xdr:col>
      <xdr:colOff>166967</xdr:colOff>
      <xdr:row>19</xdr:row>
      <xdr:rowOff>129988</xdr:rowOff>
    </xdr:from>
    <xdr:ext cx="751231" cy="275717"/>
    <xdr:sp macro="" textlink="">
      <xdr:nvSpPr>
        <xdr:cNvPr id="65" name="TextBox 63"/>
        <xdr:cNvSpPr txBox="1"/>
      </xdr:nvSpPr>
      <xdr:spPr>
        <a:xfrm>
          <a:off x="9891992" y="3387538"/>
          <a:ext cx="751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后点水平</a:t>
          </a:r>
        </a:p>
      </xdr:txBody>
    </xdr:sp>
    <xdr:clientData/>
  </xdr:oneCellAnchor>
  <xdr:oneCellAnchor>
    <xdr:from>
      <xdr:col>13</xdr:col>
      <xdr:colOff>186017</xdr:colOff>
      <xdr:row>19</xdr:row>
      <xdr:rowOff>120463</xdr:rowOff>
    </xdr:from>
    <xdr:ext cx="751231" cy="275717"/>
    <xdr:sp macro="" textlink="">
      <xdr:nvSpPr>
        <xdr:cNvPr id="66" name="TextBox 63"/>
        <xdr:cNvSpPr txBox="1"/>
      </xdr:nvSpPr>
      <xdr:spPr>
        <a:xfrm>
          <a:off x="10968317" y="3378013"/>
          <a:ext cx="751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后点垂直</a:t>
          </a:r>
        </a:p>
      </xdr:txBody>
    </xdr:sp>
    <xdr:clientData/>
  </xdr:oneCellAnchor>
  <xdr:oneCellAnchor>
    <xdr:from>
      <xdr:col>0</xdr:col>
      <xdr:colOff>668109</xdr:colOff>
      <xdr:row>162</xdr:row>
      <xdr:rowOff>123825</xdr:rowOff>
    </xdr:from>
    <xdr:ext cx="1085875" cy="325730"/>
    <xdr:sp macro="" textlink="">
      <xdr:nvSpPr>
        <xdr:cNvPr id="67" name="TextBox 27"/>
        <xdr:cNvSpPr txBox="1"/>
      </xdr:nvSpPr>
      <xdr:spPr>
        <a:xfrm>
          <a:off x="668109" y="28780468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土仓压力：</a:t>
          </a:r>
        </a:p>
      </xdr:txBody>
    </xdr:sp>
    <xdr:clientData/>
  </xdr:oneCellAnchor>
  <xdr:twoCellAnchor>
    <xdr:from>
      <xdr:col>0</xdr:col>
      <xdr:colOff>353786</xdr:colOff>
      <xdr:row>164</xdr:row>
      <xdr:rowOff>150357</xdr:rowOff>
    </xdr:from>
    <xdr:to>
      <xdr:col>10</xdr:col>
      <xdr:colOff>1047749</xdr:colOff>
      <xdr:row>180</xdr:row>
      <xdr:rowOff>145596</xdr:rowOff>
    </xdr:to>
    <xdr:graphicFrame macro="">
      <xdr:nvGraphicFramePr>
        <xdr:cNvPr id="68" name="图表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181</xdr:row>
      <xdr:rowOff>27214</xdr:rowOff>
    </xdr:from>
    <xdr:to>
      <xdr:col>14</xdr:col>
      <xdr:colOff>625929</xdr:colOff>
      <xdr:row>181</xdr:row>
      <xdr:rowOff>36563</xdr:rowOff>
    </xdr:to>
    <xdr:cxnSp macro="">
      <xdr:nvCxnSpPr>
        <xdr:cNvPr id="69" name="直接连接符 68"/>
        <xdr:cNvCxnSpPr/>
      </xdr:nvCxnSpPr>
      <xdr:spPr>
        <a:xfrm>
          <a:off x="161925" y="31867928"/>
          <a:ext cx="12288611" cy="9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5440</xdr:colOff>
      <xdr:row>181</xdr:row>
      <xdr:rowOff>38100</xdr:rowOff>
    </xdr:from>
    <xdr:ext cx="905633" cy="325730"/>
    <xdr:sp macro="" textlink="">
      <xdr:nvSpPr>
        <xdr:cNvPr id="70" name="TextBox 30"/>
        <xdr:cNvSpPr txBox="1"/>
      </xdr:nvSpPr>
      <xdr:spPr>
        <a:xfrm>
          <a:off x="685797" y="32055707"/>
          <a:ext cx="90563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总推力：</a:t>
          </a:r>
        </a:p>
      </xdr:txBody>
    </xdr:sp>
    <xdr:clientData/>
  </xdr:oneCellAnchor>
  <xdr:twoCellAnchor>
    <xdr:from>
      <xdr:col>0</xdr:col>
      <xdr:colOff>353785</xdr:colOff>
      <xdr:row>183</xdr:row>
      <xdr:rowOff>23812</xdr:rowOff>
    </xdr:from>
    <xdr:to>
      <xdr:col>10</xdr:col>
      <xdr:colOff>1047749</xdr:colOff>
      <xdr:row>199</xdr:row>
      <xdr:rowOff>0</xdr:rowOff>
    </xdr:to>
    <xdr:graphicFrame macro="">
      <xdr:nvGraphicFramePr>
        <xdr:cNvPr id="71" name="图表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199</xdr:row>
      <xdr:rowOff>85725</xdr:rowOff>
    </xdr:from>
    <xdr:to>
      <xdr:col>14</xdr:col>
      <xdr:colOff>618193</xdr:colOff>
      <xdr:row>199</xdr:row>
      <xdr:rowOff>95250</xdr:rowOff>
    </xdr:to>
    <xdr:cxnSp macro="">
      <xdr:nvCxnSpPr>
        <xdr:cNvPr id="72" name="直接连接符 71"/>
        <xdr:cNvCxnSpPr/>
      </xdr:nvCxnSpPr>
      <xdr:spPr>
        <a:xfrm>
          <a:off x="152400" y="35110511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680355</xdr:colOff>
      <xdr:row>203</xdr:row>
      <xdr:rowOff>114300</xdr:rowOff>
    </xdr:from>
    <xdr:ext cx="1085875" cy="325730"/>
    <xdr:sp macro="" textlink="">
      <xdr:nvSpPr>
        <xdr:cNvPr id="73" name="TextBox 33"/>
        <xdr:cNvSpPr txBox="1"/>
      </xdr:nvSpPr>
      <xdr:spPr>
        <a:xfrm>
          <a:off x="680355" y="36023550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刀盘扭矩：</a:t>
          </a:r>
        </a:p>
      </xdr:txBody>
    </xdr:sp>
    <xdr:clientData/>
  </xdr:oneCellAnchor>
  <xdr:twoCellAnchor>
    <xdr:from>
      <xdr:col>0</xdr:col>
      <xdr:colOff>340180</xdr:colOff>
      <xdr:row>205</xdr:row>
      <xdr:rowOff>119062</xdr:rowOff>
    </xdr:from>
    <xdr:to>
      <xdr:col>10</xdr:col>
      <xdr:colOff>1047751</xdr:colOff>
      <xdr:row>221</xdr:row>
      <xdr:rowOff>95250</xdr:rowOff>
    </xdr:to>
    <xdr:graphicFrame macro="">
      <xdr:nvGraphicFramePr>
        <xdr:cNvPr id="74" name="图表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123825</xdr:colOff>
      <xdr:row>222</xdr:row>
      <xdr:rowOff>76200</xdr:rowOff>
    </xdr:from>
    <xdr:to>
      <xdr:col>14</xdr:col>
      <xdr:colOff>589618</xdr:colOff>
      <xdr:row>222</xdr:row>
      <xdr:rowOff>85725</xdr:rowOff>
    </xdr:to>
    <xdr:cxnSp macro="">
      <xdr:nvCxnSpPr>
        <xdr:cNvPr id="75" name="直接连接符 74"/>
        <xdr:cNvCxnSpPr/>
      </xdr:nvCxnSpPr>
      <xdr:spPr>
        <a:xfrm>
          <a:off x="123825" y="38815736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428625</xdr:colOff>
      <xdr:row>222</xdr:row>
      <xdr:rowOff>104775</xdr:rowOff>
    </xdr:from>
    <xdr:ext cx="1085875" cy="325730"/>
    <xdr:sp macro="" textlink="">
      <xdr:nvSpPr>
        <xdr:cNvPr id="76" name="TextBox 36"/>
        <xdr:cNvSpPr txBox="1"/>
      </xdr:nvSpPr>
      <xdr:spPr>
        <a:xfrm>
          <a:off x="428625" y="11763375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掘进速度：</a:t>
          </a:r>
        </a:p>
      </xdr:txBody>
    </xdr:sp>
    <xdr:clientData/>
  </xdr:oneCellAnchor>
  <xdr:twoCellAnchor>
    <xdr:from>
      <xdr:col>0</xdr:col>
      <xdr:colOff>340179</xdr:colOff>
      <xdr:row>224</xdr:row>
      <xdr:rowOff>80962</xdr:rowOff>
    </xdr:from>
    <xdr:to>
      <xdr:col>10</xdr:col>
      <xdr:colOff>1047749</xdr:colOff>
      <xdr:row>240</xdr:row>
      <xdr:rowOff>57150</xdr:rowOff>
    </xdr:to>
    <xdr:graphicFrame macro="">
      <xdr:nvGraphicFramePr>
        <xdr:cNvPr id="77" name="图表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123825</xdr:colOff>
      <xdr:row>241</xdr:row>
      <xdr:rowOff>0</xdr:rowOff>
    </xdr:from>
    <xdr:to>
      <xdr:col>14</xdr:col>
      <xdr:colOff>589618</xdr:colOff>
      <xdr:row>241</xdr:row>
      <xdr:rowOff>9525</xdr:rowOff>
    </xdr:to>
    <xdr:cxnSp macro="">
      <xdr:nvCxnSpPr>
        <xdr:cNvPr id="78" name="直接连接符 77"/>
        <xdr:cNvCxnSpPr/>
      </xdr:nvCxnSpPr>
      <xdr:spPr>
        <a:xfrm>
          <a:off x="123825" y="42100500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514350</xdr:colOff>
      <xdr:row>241</xdr:row>
      <xdr:rowOff>9525</xdr:rowOff>
    </xdr:from>
    <xdr:ext cx="905633" cy="325730"/>
    <xdr:sp macro="" textlink="">
      <xdr:nvSpPr>
        <xdr:cNvPr id="79" name="TextBox 39"/>
        <xdr:cNvSpPr txBox="1"/>
      </xdr:nvSpPr>
      <xdr:spPr>
        <a:xfrm>
          <a:off x="514350" y="14925675"/>
          <a:ext cx="90563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螺旋机：</a:t>
          </a:r>
        </a:p>
      </xdr:txBody>
    </xdr:sp>
    <xdr:clientData/>
  </xdr:oneCellAnchor>
  <xdr:twoCellAnchor>
    <xdr:from>
      <xdr:col>0</xdr:col>
      <xdr:colOff>340179</xdr:colOff>
      <xdr:row>243</xdr:row>
      <xdr:rowOff>61912</xdr:rowOff>
    </xdr:from>
    <xdr:to>
      <xdr:col>10</xdr:col>
      <xdr:colOff>1047750</xdr:colOff>
      <xdr:row>259</xdr:row>
      <xdr:rowOff>19050</xdr:rowOff>
    </xdr:to>
    <xdr:graphicFrame macro="">
      <xdr:nvGraphicFramePr>
        <xdr:cNvPr id="80" name="图表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133349</xdr:colOff>
      <xdr:row>260</xdr:row>
      <xdr:rowOff>0</xdr:rowOff>
    </xdr:from>
    <xdr:to>
      <xdr:col>14</xdr:col>
      <xdr:colOff>599142</xdr:colOff>
      <xdr:row>260</xdr:row>
      <xdr:rowOff>9525</xdr:rowOff>
    </xdr:to>
    <xdr:cxnSp macro="">
      <xdr:nvCxnSpPr>
        <xdr:cNvPr id="81" name="直接连接符 80"/>
        <xdr:cNvCxnSpPr/>
      </xdr:nvCxnSpPr>
      <xdr:spPr>
        <a:xfrm>
          <a:off x="133349" y="45461464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533400</xdr:colOff>
      <xdr:row>260</xdr:row>
      <xdr:rowOff>19050</xdr:rowOff>
    </xdr:from>
    <xdr:ext cx="725391" cy="325730"/>
    <xdr:sp macro="" textlink="">
      <xdr:nvSpPr>
        <xdr:cNvPr id="82" name="TextBox 42"/>
        <xdr:cNvSpPr txBox="1"/>
      </xdr:nvSpPr>
      <xdr:spPr>
        <a:xfrm>
          <a:off x="533400" y="18192750"/>
          <a:ext cx="725391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油温：</a:t>
          </a:r>
        </a:p>
      </xdr:txBody>
    </xdr:sp>
    <xdr:clientData/>
  </xdr:oneCellAnchor>
  <xdr:twoCellAnchor>
    <xdr:from>
      <xdr:col>0</xdr:col>
      <xdr:colOff>312964</xdr:colOff>
      <xdr:row>261</xdr:row>
      <xdr:rowOff>166687</xdr:rowOff>
    </xdr:from>
    <xdr:to>
      <xdr:col>10</xdr:col>
      <xdr:colOff>1047749</xdr:colOff>
      <xdr:row>277</xdr:row>
      <xdr:rowOff>133350</xdr:rowOff>
    </xdr:to>
    <xdr:graphicFrame macro="">
      <xdr:nvGraphicFramePr>
        <xdr:cNvPr id="83" name="图表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114299</xdr:colOff>
      <xdr:row>278</xdr:row>
      <xdr:rowOff>76200</xdr:rowOff>
    </xdr:from>
    <xdr:to>
      <xdr:col>14</xdr:col>
      <xdr:colOff>580092</xdr:colOff>
      <xdr:row>278</xdr:row>
      <xdr:rowOff>85725</xdr:rowOff>
    </xdr:to>
    <xdr:cxnSp macro="">
      <xdr:nvCxnSpPr>
        <xdr:cNvPr id="84" name="直接连接符 83"/>
        <xdr:cNvCxnSpPr/>
      </xdr:nvCxnSpPr>
      <xdr:spPr>
        <a:xfrm>
          <a:off x="114299" y="48721736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523875</xdr:colOff>
      <xdr:row>278</xdr:row>
      <xdr:rowOff>133350</xdr:rowOff>
    </xdr:from>
    <xdr:ext cx="1085875" cy="325730"/>
    <xdr:sp macro="" textlink="">
      <xdr:nvSpPr>
        <xdr:cNvPr id="85" name="TextBox 45"/>
        <xdr:cNvSpPr txBox="1"/>
      </xdr:nvSpPr>
      <xdr:spPr>
        <a:xfrm>
          <a:off x="523875" y="21393150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盾尾油脂：</a:t>
          </a:r>
        </a:p>
      </xdr:txBody>
    </xdr:sp>
    <xdr:clientData/>
  </xdr:oneCellAnchor>
  <xdr:twoCellAnchor>
    <xdr:from>
      <xdr:col>0</xdr:col>
      <xdr:colOff>257175</xdr:colOff>
      <xdr:row>280</xdr:row>
      <xdr:rowOff>138112</xdr:rowOff>
    </xdr:from>
    <xdr:to>
      <xdr:col>8</xdr:col>
      <xdr:colOff>533400</xdr:colOff>
      <xdr:row>296</xdr:row>
      <xdr:rowOff>104775</xdr:rowOff>
    </xdr:to>
    <xdr:graphicFrame macro="">
      <xdr:nvGraphicFramePr>
        <xdr:cNvPr id="86" name="图表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85725</xdr:colOff>
      <xdr:row>280</xdr:row>
      <xdr:rowOff>138112</xdr:rowOff>
    </xdr:from>
    <xdr:to>
      <xdr:col>14</xdr:col>
      <xdr:colOff>419100</xdr:colOff>
      <xdr:row>296</xdr:row>
      <xdr:rowOff>85725</xdr:rowOff>
    </xdr:to>
    <xdr:graphicFrame macro="">
      <xdr:nvGraphicFramePr>
        <xdr:cNvPr id="87" name="图表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100854</xdr:colOff>
      <xdr:row>304</xdr:row>
      <xdr:rowOff>89648</xdr:rowOff>
    </xdr:from>
    <xdr:to>
      <xdr:col>14</xdr:col>
      <xdr:colOff>566647</xdr:colOff>
      <xdr:row>304</xdr:row>
      <xdr:rowOff>99173</xdr:rowOff>
    </xdr:to>
    <xdr:cxnSp macro="">
      <xdr:nvCxnSpPr>
        <xdr:cNvPr id="88" name="直接连接符 87"/>
        <xdr:cNvCxnSpPr/>
      </xdr:nvCxnSpPr>
      <xdr:spPr>
        <a:xfrm>
          <a:off x="100854" y="53334398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523875</xdr:colOff>
      <xdr:row>304</xdr:row>
      <xdr:rowOff>114300</xdr:rowOff>
    </xdr:from>
    <xdr:ext cx="1085875" cy="325730"/>
    <xdr:sp macro="" textlink="">
      <xdr:nvSpPr>
        <xdr:cNvPr id="89" name="TextBox 51"/>
        <xdr:cNvSpPr txBox="1"/>
      </xdr:nvSpPr>
      <xdr:spPr>
        <a:xfrm>
          <a:off x="523875" y="25317450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泡沫用量：</a:t>
          </a:r>
        </a:p>
      </xdr:txBody>
    </xdr:sp>
    <xdr:clientData/>
  </xdr:oneCellAnchor>
  <xdr:twoCellAnchor>
    <xdr:from>
      <xdr:col>0</xdr:col>
      <xdr:colOff>340179</xdr:colOff>
      <xdr:row>306</xdr:row>
      <xdr:rowOff>138112</xdr:rowOff>
    </xdr:from>
    <xdr:to>
      <xdr:col>10</xdr:col>
      <xdr:colOff>1054554</xdr:colOff>
      <xdr:row>322</xdr:row>
      <xdr:rowOff>95250</xdr:rowOff>
    </xdr:to>
    <xdr:graphicFrame macro="">
      <xdr:nvGraphicFramePr>
        <xdr:cNvPr id="90" name="图表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192316</xdr:colOff>
      <xdr:row>161</xdr:row>
      <xdr:rowOff>156455</xdr:rowOff>
    </xdr:from>
    <xdr:to>
      <xdr:col>14</xdr:col>
      <xdr:colOff>659041</xdr:colOff>
      <xdr:row>161</xdr:row>
      <xdr:rowOff>156455</xdr:rowOff>
    </xdr:to>
    <xdr:cxnSp macro="">
      <xdr:nvCxnSpPr>
        <xdr:cNvPr id="91" name="直接连接符 90"/>
        <xdr:cNvCxnSpPr/>
      </xdr:nvCxnSpPr>
      <xdr:spPr>
        <a:xfrm>
          <a:off x="192316" y="28459312"/>
          <a:ext cx="1229133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367393</xdr:colOff>
      <xdr:row>298</xdr:row>
      <xdr:rowOff>122465</xdr:rowOff>
    </xdr:from>
    <xdr:ext cx="1645130" cy="275717"/>
    <xdr:sp macro="" textlink="">
      <xdr:nvSpPr>
        <xdr:cNvPr id="104" name="文本框 103"/>
        <xdr:cNvSpPr txBox="1"/>
      </xdr:nvSpPr>
      <xdr:spPr>
        <a:xfrm>
          <a:off x="367393" y="52836536"/>
          <a:ext cx="16451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前舱压力平均（</a:t>
          </a:r>
          <a:r>
            <a:rPr lang="en-US" altLang="zh-CN" sz="1100"/>
            <a:t>bar</a:t>
          </a:r>
          <a:r>
            <a:rPr lang="zh-CN" altLang="en-US" sz="1100"/>
            <a:t>）：</a:t>
          </a:r>
        </a:p>
      </xdr:txBody>
    </xdr:sp>
    <xdr:clientData/>
  </xdr:oneCellAnchor>
  <xdr:oneCellAnchor>
    <xdr:from>
      <xdr:col>0</xdr:col>
      <xdr:colOff>370116</xdr:colOff>
      <xdr:row>299</xdr:row>
      <xdr:rowOff>138793</xdr:rowOff>
    </xdr:from>
    <xdr:ext cx="1645130" cy="275717"/>
    <xdr:sp macro="" textlink="">
      <xdr:nvSpPr>
        <xdr:cNvPr id="105" name="文本框 104"/>
        <xdr:cNvSpPr txBox="1"/>
      </xdr:nvSpPr>
      <xdr:spPr>
        <a:xfrm>
          <a:off x="370116" y="53029757"/>
          <a:ext cx="16451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后舱压力平均（</a:t>
          </a:r>
          <a:r>
            <a:rPr lang="en-US" altLang="zh-CN" sz="1100"/>
            <a:t>bar</a:t>
          </a:r>
          <a:r>
            <a:rPr lang="zh-CN" altLang="en-US" sz="1100"/>
            <a:t>）：</a:t>
          </a:r>
        </a:p>
      </xdr:txBody>
    </xdr:sp>
    <xdr:clientData/>
  </xdr:oneCellAnchor>
  <xdr:oneCellAnchor>
    <xdr:from>
      <xdr:col>17</xdr:col>
      <xdr:colOff>217713</xdr:colOff>
      <xdr:row>0</xdr:row>
      <xdr:rowOff>122463</xdr:rowOff>
    </xdr:from>
    <xdr:ext cx="552267" cy="264560"/>
    <xdr:sp macro="" textlink="">
      <xdr:nvSpPr>
        <xdr:cNvPr id="110" name="文本框 109"/>
        <xdr:cNvSpPr txBox="1"/>
      </xdr:nvSpPr>
      <xdr:spPr>
        <a:xfrm>
          <a:off x="15131142" y="122463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571501</xdr:colOff>
      <xdr:row>4</xdr:row>
      <xdr:rowOff>136072</xdr:rowOff>
    </xdr:from>
    <xdr:ext cx="711990" cy="275717"/>
    <xdr:sp macro="" textlink="">
      <xdr:nvSpPr>
        <xdr:cNvPr id="111" name="文本框 110"/>
        <xdr:cNvSpPr txBox="1"/>
      </xdr:nvSpPr>
      <xdr:spPr>
        <a:xfrm>
          <a:off x="14423572" y="843643"/>
          <a:ext cx="71199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web</a:t>
          </a:r>
          <a:r>
            <a:rPr lang="zh-CN" altLang="en-US" sz="1100">
              <a:solidFill>
                <a:srgbClr val="FF0000"/>
              </a:solidFill>
            </a:rPr>
            <a:t>系统</a:t>
          </a:r>
        </a:p>
      </xdr:txBody>
    </xdr:sp>
    <xdr:clientData/>
  </xdr:oneCellAnchor>
  <xdr:oneCellAnchor>
    <xdr:from>
      <xdr:col>16</xdr:col>
      <xdr:colOff>996044</xdr:colOff>
      <xdr:row>12</xdr:row>
      <xdr:rowOff>125186</xdr:rowOff>
    </xdr:from>
    <xdr:ext cx="711990" cy="275717"/>
    <xdr:sp macro="" textlink="">
      <xdr:nvSpPr>
        <xdr:cNvPr id="112" name="文本框 111"/>
        <xdr:cNvSpPr txBox="1"/>
      </xdr:nvSpPr>
      <xdr:spPr>
        <a:xfrm>
          <a:off x="14848115" y="2247900"/>
          <a:ext cx="71199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web</a:t>
          </a:r>
          <a:r>
            <a:rPr lang="zh-CN" altLang="en-US" sz="1100">
              <a:solidFill>
                <a:srgbClr val="FF0000"/>
              </a:solidFill>
            </a:rPr>
            <a:t>系统</a:t>
          </a:r>
        </a:p>
      </xdr:txBody>
    </xdr:sp>
    <xdr:clientData/>
  </xdr:oneCellAnchor>
  <xdr:oneCellAnchor>
    <xdr:from>
      <xdr:col>15</xdr:col>
      <xdr:colOff>639536</xdr:colOff>
      <xdr:row>20</xdr:row>
      <xdr:rowOff>108858</xdr:rowOff>
    </xdr:from>
    <xdr:ext cx="547394" cy="264560"/>
    <xdr:sp macro="" textlink="">
      <xdr:nvSpPr>
        <xdr:cNvPr id="113" name="文本框 112"/>
        <xdr:cNvSpPr txBox="1"/>
      </xdr:nvSpPr>
      <xdr:spPr>
        <a:xfrm>
          <a:off x="13430250" y="3646715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639536</xdr:colOff>
      <xdr:row>21</xdr:row>
      <xdr:rowOff>108858</xdr:rowOff>
    </xdr:from>
    <xdr:ext cx="547394" cy="264560"/>
    <xdr:sp macro="" textlink="">
      <xdr:nvSpPr>
        <xdr:cNvPr id="114" name="文本框 113"/>
        <xdr:cNvSpPr txBox="1"/>
      </xdr:nvSpPr>
      <xdr:spPr>
        <a:xfrm>
          <a:off x="13430250" y="3823608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612322</xdr:colOff>
      <xdr:row>22</xdr:row>
      <xdr:rowOff>136072</xdr:rowOff>
    </xdr:from>
    <xdr:ext cx="552267" cy="264560"/>
    <xdr:sp macro="" textlink="">
      <xdr:nvSpPr>
        <xdr:cNvPr id="115" name="文本框 114"/>
        <xdr:cNvSpPr txBox="1"/>
      </xdr:nvSpPr>
      <xdr:spPr>
        <a:xfrm>
          <a:off x="13403036" y="4027715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598715</xdr:colOff>
      <xdr:row>23</xdr:row>
      <xdr:rowOff>149679</xdr:rowOff>
    </xdr:from>
    <xdr:ext cx="547394" cy="264560"/>
    <xdr:sp macro="" textlink="">
      <xdr:nvSpPr>
        <xdr:cNvPr id="116" name="文本框 115"/>
        <xdr:cNvSpPr txBox="1"/>
      </xdr:nvSpPr>
      <xdr:spPr>
        <a:xfrm>
          <a:off x="13389429" y="4218215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571500</xdr:colOff>
      <xdr:row>24</xdr:row>
      <xdr:rowOff>136072</xdr:rowOff>
    </xdr:from>
    <xdr:ext cx="547394" cy="264560"/>
    <xdr:sp macro="" textlink="">
      <xdr:nvSpPr>
        <xdr:cNvPr id="117" name="文本框 116"/>
        <xdr:cNvSpPr txBox="1"/>
      </xdr:nvSpPr>
      <xdr:spPr>
        <a:xfrm>
          <a:off x="13362214" y="4381501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557893</xdr:colOff>
      <xdr:row>25</xdr:row>
      <xdr:rowOff>136073</xdr:rowOff>
    </xdr:from>
    <xdr:ext cx="547394" cy="264560"/>
    <xdr:sp macro="" textlink="">
      <xdr:nvSpPr>
        <xdr:cNvPr id="118" name="文本框 117"/>
        <xdr:cNvSpPr txBox="1"/>
      </xdr:nvSpPr>
      <xdr:spPr>
        <a:xfrm>
          <a:off x="13348607" y="4558394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138793</xdr:colOff>
      <xdr:row>18</xdr:row>
      <xdr:rowOff>97972</xdr:rowOff>
    </xdr:from>
    <xdr:ext cx="515590" cy="264560"/>
    <xdr:sp macro="" textlink="">
      <xdr:nvSpPr>
        <xdr:cNvPr id="119" name="文本框 118"/>
        <xdr:cNvSpPr txBox="1"/>
      </xdr:nvSpPr>
      <xdr:spPr>
        <a:xfrm>
          <a:off x="16113579" y="328204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70757</xdr:colOff>
      <xdr:row>18</xdr:row>
      <xdr:rowOff>84365</xdr:rowOff>
    </xdr:from>
    <xdr:ext cx="515590" cy="264560"/>
    <xdr:sp macro="" textlink="">
      <xdr:nvSpPr>
        <xdr:cNvPr id="120" name="文本框 119"/>
        <xdr:cNvSpPr txBox="1"/>
      </xdr:nvSpPr>
      <xdr:spPr>
        <a:xfrm>
          <a:off x="16957221" y="3268436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152400</xdr:colOff>
      <xdr:row>18</xdr:row>
      <xdr:rowOff>97972</xdr:rowOff>
    </xdr:from>
    <xdr:ext cx="515590" cy="264560"/>
    <xdr:sp macro="" textlink="">
      <xdr:nvSpPr>
        <xdr:cNvPr id="121" name="文本框 120"/>
        <xdr:cNvSpPr txBox="1"/>
      </xdr:nvSpPr>
      <xdr:spPr>
        <a:xfrm>
          <a:off x="17950543" y="328204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125186</xdr:colOff>
      <xdr:row>18</xdr:row>
      <xdr:rowOff>97972</xdr:rowOff>
    </xdr:from>
    <xdr:ext cx="515590" cy="264560"/>
    <xdr:sp macro="" textlink="">
      <xdr:nvSpPr>
        <xdr:cNvPr id="122" name="文本框 121"/>
        <xdr:cNvSpPr txBox="1"/>
      </xdr:nvSpPr>
      <xdr:spPr>
        <a:xfrm>
          <a:off x="18998293" y="328204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547006</xdr:colOff>
      <xdr:row>22</xdr:row>
      <xdr:rowOff>138793</xdr:rowOff>
    </xdr:from>
    <xdr:ext cx="515590" cy="264560"/>
    <xdr:sp macro="" textlink="">
      <xdr:nvSpPr>
        <xdr:cNvPr id="124" name="文本框 123"/>
        <xdr:cNvSpPr txBox="1"/>
      </xdr:nvSpPr>
      <xdr:spPr>
        <a:xfrm>
          <a:off x="15460435" y="4030436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996042</xdr:colOff>
      <xdr:row>28</xdr:row>
      <xdr:rowOff>138794</xdr:rowOff>
    </xdr:from>
    <xdr:ext cx="545855" cy="264560"/>
    <xdr:sp macro="" textlink="">
      <xdr:nvSpPr>
        <xdr:cNvPr id="125" name="文本框 124"/>
        <xdr:cNvSpPr txBox="1"/>
      </xdr:nvSpPr>
      <xdr:spPr>
        <a:xfrm>
          <a:off x="15909471" y="5091794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982435</xdr:colOff>
      <xdr:row>30</xdr:row>
      <xdr:rowOff>97973</xdr:rowOff>
    </xdr:from>
    <xdr:ext cx="545855" cy="264560"/>
    <xdr:sp macro="" textlink="">
      <xdr:nvSpPr>
        <xdr:cNvPr id="126" name="文本框 125"/>
        <xdr:cNvSpPr txBox="1"/>
      </xdr:nvSpPr>
      <xdr:spPr>
        <a:xfrm>
          <a:off x="15895864" y="5404759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C0015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982434</xdr:colOff>
      <xdr:row>31</xdr:row>
      <xdr:rowOff>111580</xdr:rowOff>
    </xdr:from>
    <xdr:ext cx="545855" cy="264560"/>
    <xdr:sp macro="" textlink="">
      <xdr:nvSpPr>
        <xdr:cNvPr id="127" name="文本框 126"/>
        <xdr:cNvSpPr txBox="1"/>
      </xdr:nvSpPr>
      <xdr:spPr>
        <a:xfrm>
          <a:off x="15895863" y="5595259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982435</xdr:colOff>
      <xdr:row>29</xdr:row>
      <xdr:rowOff>125188</xdr:rowOff>
    </xdr:from>
    <xdr:ext cx="545855" cy="264560"/>
    <xdr:sp macro="" textlink="">
      <xdr:nvSpPr>
        <xdr:cNvPr id="128" name="文本框 127"/>
        <xdr:cNvSpPr txBox="1"/>
      </xdr:nvSpPr>
      <xdr:spPr>
        <a:xfrm>
          <a:off x="15895864" y="5255081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C0013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70757</xdr:colOff>
      <xdr:row>32</xdr:row>
      <xdr:rowOff>152402</xdr:rowOff>
    </xdr:from>
    <xdr:ext cx="950260" cy="264560"/>
    <xdr:sp macro="" textlink="">
      <xdr:nvSpPr>
        <xdr:cNvPr id="130" name="文本框 129"/>
        <xdr:cNvSpPr txBox="1"/>
      </xdr:nvSpPr>
      <xdr:spPr>
        <a:xfrm>
          <a:off x="14984186" y="5812973"/>
          <a:ext cx="950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C0015-C0011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95250</xdr:colOff>
      <xdr:row>34</xdr:row>
      <xdr:rowOff>136072</xdr:rowOff>
    </xdr:from>
    <xdr:ext cx="552267" cy="264560"/>
    <xdr:sp macro="" textlink="">
      <xdr:nvSpPr>
        <xdr:cNvPr id="131" name="文本框 130"/>
        <xdr:cNvSpPr txBox="1"/>
      </xdr:nvSpPr>
      <xdr:spPr>
        <a:xfrm>
          <a:off x="12885964" y="6150429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43542</xdr:colOff>
      <xdr:row>28</xdr:row>
      <xdr:rowOff>138794</xdr:rowOff>
    </xdr:from>
    <xdr:ext cx="545855" cy="264560"/>
    <xdr:sp macro="" textlink="">
      <xdr:nvSpPr>
        <xdr:cNvPr id="132" name="文本框 131"/>
        <xdr:cNvSpPr txBox="1"/>
      </xdr:nvSpPr>
      <xdr:spPr>
        <a:xfrm>
          <a:off x="18916649" y="5091794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2721</xdr:colOff>
      <xdr:row>29</xdr:row>
      <xdr:rowOff>138794</xdr:rowOff>
    </xdr:from>
    <xdr:ext cx="545855" cy="264560"/>
    <xdr:sp macro="" textlink="">
      <xdr:nvSpPr>
        <xdr:cNvPr id="133" name="文本框 132"/>
        <xdr:cNvSpPr txBox="1"/>
      </xdr:nvSpPr>
      <xdr:spPr>
        <a:xfrm>
          <a:off x="18875828" y="5268687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29935</xdr:colOff>
      <xdr:row>30</xdr:row>
      <xdr:rowOff>111580</xdr:rowOff>
    </xdr:from>
    <xdr:ext cx="545855" cy="264560"/>
    <xdr:sp macro="" textlink="">
      <xdr:nvSpPr>
        <xdr:cNvPr id="134" name="文本框 133"/>
        <xdr:cNvSpPr txBox="1"/>
      </xdr:nvSpPr>
      <xdr:spPr>
        <a:xfrm>
          <a:off x="18903042" y="5418366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29935</xdr:colOff>
      <xdr:row>31</xdr:row>
      <xdr:rowOff>111580</xdr:rowOff>
    </xdr:from>
    <xdr:ext cx="545855" cy="264560"/>
    <xdr:sp macro="" textlink="">
      <xdr:nvSpPr>
        <xdr:cNvPr id="135" name="文本框 134"/>
        <xdr:cNvSpPr txBox="1"/>
      </xdr:nvSpPr>
      <xdr:spPr>
        <a:xfrm>
          <a:off x="18903042" y="5595259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887185</xdr:colOff>
      <xdr:row>32</xdr:row>
      <xdr:rowOff>166009</xdr:rowOff>
    </xdr:from>
    <xdr:ext cx="950260" cy="264560"/>
    <xdr:sp macro="" textlink="">
      <xdr:nvSpPr>
        <xdr:cNvPr id="136" name="文本框 135"/>
        <xdr:cNvSpPr txBox="1"/>
      </xdr:nvSpPr>
      <xdr:spPr>
        <a:xfrm>
          <a:off x="17773649" y="5826580"/>
          <a:ext cx="950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C0001-C0005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43542</xdr:colOff>
      <xdr:row>32</xdr:row>
      <xdr:rowOff>152403</xdr:rowOff>
    </xdr:from>
    <xdr:ext cx="950260" cy="264560"/>
    <xdr:sp macro="" textlink="">
      <xdr:nvSpPr>
        <xdr:cNvPr id="137" name="文本框 136"/>
        <xdr:cNvSpPr txBox="1"/>
      </xdr:nvSpPr>
      <xdr:spPr>
        <a:xfrm>
          <a:off x="18916649" y="5812974"/>
          <a:ext cx="950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C0007-C0003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299356</xdr:colOff>
      <xdr:row>67</xdr:row>
      <xdr:rowOff>149679</xdr:rowOff>
    </xdr:from>
    <xdr:ext cx="539507" cy="264560"/>
    <xdr:sp macro="" textlink="">
      <xdr:nvSpPr>
        <xdr:cNvPr id="139" name="文本框 138"/>
        <xdr:cNvSpPr txBox="1"/>
      </xdr:nvSpPr>
      <xdr:spPr>
        <a:xfrm>
          <a:off x="18097499" y="12001500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258535</xdr:colOff>
      <xdr:row>67</xdr:row>
      <xdr:rowOff>136071</xdr:rowOff>
    </xdr:from>
    <xdr:ext cx="539507" cy="264560"/>
    <xdr:sp macro="" textlink="">
      <xdr:nvSpPr>
        <xdr:cNvPr id="140" name="文本框 139"/>
        <xdr:cNvSpPr txBox="1"/>
      </xdr:nvSpPr>
      <xdr:spPr>
        <a:xfrm>
          <a:off x="19131642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285749</xdr:colOff>
      <xdr:row>67</xdr:row>
      <xdr:rowOff>136071</xdr:rowOff>
    </xdr:from>
    <xdr:ext cx="539507" cy="264560"/>
    <xdr:sp macro="" textlink="">
      <xdr:nvSpPr>
        <xdr:cNvPr id="141" name="文本框 140"/>
        <xdr:cNvSpPr txBox="1"/>
      </xdr:nvSpPr>
      <xdr:spPr>
        <a:xfrm>
          <a:off x="20410713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231321</xdr:colOff>
      <xdr:row>67</xdr:row>
      <xdr:rowOff>136071</xdr:rowOff>
    </xdr:from>
    <xdr:ext cx="539507" cy="264560"/>
    <xdr:sp macro="" textlink="">
      <xdr:nvSpPr>
        <xdr:cNvPr id="142" name="文本框 141"/>
        <xdr:cNvSpPr txBox="1"/>
      </xdr:nvSpPr>
      <xdr:spPr>
        <a:xfrm>
          <a:off x="21608142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843642</xdr:colOff>
      <xdr:row>74</xdr:row>
      <xdr:rowOff>136071</xdr:rowOff>
    </xdr:from>
    <xdr:ext cx="2802306" cy="275717"/>
    <xdr:sp macro="" textlink="">
      <xdr:nvSpPr>
        <xdr:cNvPr id="143" name="文本框 142"/>
        <xdr:cNvSpPr txBox="1"/>
      </xdr:nvSpPr>
      <xdr:spPr>
        <a:xfrm>
          <a:off x="12777106" y="13226142"/>
          <a:ext cx="280230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rgbClr val="FF0000"/>
              </a:solidFill>
            </a:rPr>
            <a:t>（</a:t>
          </a:r>
          <a:r>
            <a:rPr lang="en-US" altLang="zh-CN" sz="1100">
              <a:solidFill>
                <a:srgbClr val="FF0000"/>
              </a:solidFill>
            </a:rPr>
            <a:t>E0016+E0010+E0014+E0012</a:t>
          </a:r>
          <a:r>
            <a:rPr lang="zh-CN" altLang="en-US" sz="1100">
              <a:solidFill>
                <a:srgbClr val="FF0000"/>
              </a:solidFill>
            </a:rPr>
            <a:t>）平均值的和</a:t>
          </a:r>
        </a:p>
      </xdr:txBody>
    </xdr:sp>
    <xdr:clientData/>
  </xdr:oneCellAnchor>
  <xdr:oneCellAnchor>
    <xdr:from>
      <xdr:col>25</xdr:col>
      <xdr:colOff>176892</xdr:colOff>
      <xdr:row>67</xdr:row>
      <xdr:rowOff>108857</xdr:rowOff>
    </xdr:from>
    <xdr:ext cx="539507" cy="264560"/>
    <xdr:sp macro="" textlink="">
      <xdr:nvSpPr>
        <xdr:cNvPr id="144" name="文本框 143"/>
        <xdr:cNvSpPr txBox="1"/>
      </xdr:nvSpPr>
      <xdr:spPr>
        <a:xfrm>
          <a:off x="24057428" y="11960678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26</xdr:col>
      <xdr:colOff>176892</xdr:colOff>
      <xdr:row>67</xdr:row>
      <xdr:rowOff>136071</xdr:rowOff>
    </xdr:from>
    <xdr:ext cx="539507" cy="264560"/>
    <xdr:sp macro="" textlink="">
      <xdr:nvSpPr>
        <xdr:cNvPr id="145" name="文本框 144"/>
        <xdr:cNvSpPr txBox="1"/>
      </xdr:nvSpPr>
      <xdr:spPr>
        <a:xfrm>
          <a:off x="25214035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27</xdr:col>
      <xdr:colOff>272142</xdr:colOff>
      <xdr:row>67</xdr:row>
      <xdr:rowOff>136071</xdr:rowOff>
    </xdr:from>
    <xdr:ext cx="539507" cy="264560"/>
    <xdr:sp macro="" textlink="">
      <xdr:nvSpPr>
        <xdr:cNvPr id="146" name="文本框 145"/>
        <xdr:cNvSpPr txBox="1"/>
      </xdr:nvSpPr>
      <xdr:spPr>
        <a:xfrm>
          <a:off x="26465892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28</xdr:col>
      <xdr:colOff>163284</xdr:colOff>
      <xdr:row>67</xdr:row>
      <xdr:rowOff>136071</xdr:rowOff>
    </xdr:from>
    <xdr:ext cx="539507" cy="264560"/>
    <xdr:sp macro="" textlink="">
      <xdr:nvSpPr>
        <xdr:cNvPr id="147" name="文本框 146"/>
        <xdr:cNvSpPr txBox="1"/>
      </xdr:nvSpPr>
      <xdr:spPr>
        <a:xfrm>
          <a:off x="27649713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176891</xdr:colOff>
      <xdr:row>110</xdr:row>
      <xdr:rowOff>136070</xdr:rowOff>
    </xdr:from>
    <xdr:ext cx="515590" cy="264560"/>
    <xdr:sp macro="" textlink="">
      <xdr:nvSpPr>
        <xdr:cNvPr id="148" name="文本框 147"/>
        <xdr:cNvSpPr txBox="1"/>
      </xdr:nvSpPr>
      <xdr:spPr>
        <a:xfrm>
          <a:off x="16151677" y="19594284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163284</xdr:colOff>
      <xdr:row>106</xdr:row>
      <xdr:rowOff>149677</xdr:rowOff>
    </xdr:from>
    <xdr:ext cx="539507" cy="264560"/>
    <xdr:sp macro="" textlink="">
      <xdr:nvSpPr>
        <xdr:cNvPr id="149" name="文本框 148"/>
        <xdr:cNvSpPr txBox="1"/>
      </xdr:nvSpPr>
      <xdr:spPr>
        <a:xfrm>
          <a:off x="15076713" y="18900320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163284</xdr:colOff>
      <xdr:row>107</xdr:row>
      <xdr:rowOff>167365</xdr:rowOff>
    </xdr:from>
    <xdr:ext cx="539507" cy="264560"/>
    <xdr:sp macro="" textlink="">
      <xdr:nvSpPr>
        <xdr:cNvPr id="150" name="文本框 149"/>
        <xdr:cNvSpPr txBox="1"/>
      </xdr:nvSpPr>
      <xdr:spPr>
        <a:xfrm>
          <a:off x="15076713" y="19094901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176892</xdr:colOff>
      <xdr:row>105</xdr:row>
      <xdr:rowOff>126544</xdr:rowOff>
    </xdr:from>
    <xdr:ext cx="539507" cy="264560"/>
    <xdr:sp macro="" textlink="">
      <xdr:nvSpPr>
        <xdr:cNvPr id="151" name="文本框 150"/>
        <xdr:cNvSpPr txBox="1"/>
      </xdr:nvSpPr>
      <xdr:spPr>
        <a:xfrm>
          <a:off x="15090321" y="18700294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122463</xdr:colOff>
      <xdr:row>112</xdr:row>
      <xdr:rowOff>163283</xdr:rowOff>
    </xdr:from>
    <xdr:ext cx="515590" cy="264560"/>
    <xdr:sp macro="" textlink="">
      <xdr:nvSpPr>
        <xdr:cNvPr id="152" name="文本框 151"/>
        <xdr:cNvSpPr txBox="1"/>
      </xdr:nvSpPr>
      <xdr:spPr>
        <a:xfrm>
          <a:off x="16097249" y="1997528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108856</xdr:colOff>
      <xdr:row>113</xdr:row>
      <xdr:rowOff>149676</xdr:rowOff>
    </xdr:from>
    <xdr:ext cx="515590" cy="264560"/>
    <xdr:sp macro="" textlink="">
      <xdr:nvSpPr>
        <xdr:cNvPr id="153" name="文本框 152"/>
        <xdr:cNvSpPr txBox="1"/>
      </xdr:nvSpPr>
      <xdr:spPr>
        <a:xfrm>
          <a:off x="16083642" y="20138569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108856</xdr:colOff>
      <xdr:row>111</xdr:row>
      <xdr:rowOff>149676</xdr:rowOff>
    </xdr:from>
    <xdr:ext cx="515590" cy="264560"/>
    <xdr:sp macro="" textlink="">
      <xdr:nvSpPr>
        <xdr:cNvPr id="154" name="文本框 153"/>
        <xdr:cNvSpPr txBox="1"/>
      </xdr:nvSpPr>
      <xdr:spPr>
        <a:xfrm>
          <a:off x="16083642" y="1978478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231320</xdr:colOff>
      <xdr:row>121</xdr:row>
      <xdr:rowOff>136069</xdr:rowOff>
    </xdr:from>
    <xdr:ext cx="515590" cy="264560"/>
    <xdr:sp macro="" textlink="">
      <xdr:nvSpPr>
        <xdr:cNvPr id="155" name="文本框 154"/>
        <xdr:cNvSpPr txBox="1"/>
      </xdr:nvSpPr>
      <xdr:spPr>
        <a:xfrm>
          <a:off x="14083391" y="21540105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217713</xdr:colOff>
      <xdr:row>121</xdr:row>
      <xdr:rowOff>149675</xdr:rowOff>
    </xdr:from>
    <xdr:ext cx="515590" cy="264560"/>
    <xdr:sp macro="" textlink="">
      <xdr:nvSpPr>
        <xdr:cNvPr id="156" name="文本框 155"/>
        <xdr:cNvSpPr txBox="1"/>
      </xdr:nvSpPr>
      <xdr:spPr>
        <a:xfrm>
          <a:off x="15131142" y="21553711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95249</xdr:colOff>
      <xdr:row>121</xdr:row>
      <xdr:rowOff>149675</xdr:rowOff>
    </xdr:from>
    <xdr:ext cx="515590" cy="264560"/>
    <xdr:sp macro="" textlink="">
      <xdr:nvSpPr>
        <xdr:cNvPr id="157" name="文本框 156"/>
        <xdr:cNvSpPr txBox="1"/>
      </xdr:nvSpPr>
      <xdr:spPr>
        <a:xfrm>
          <a:off x="16070035" y="21553711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81643</xdr:colOff>
      <xdr:row>121</xdr:row>
      <xdr:rowOff>136069</xdr:rowOff>
    </xdr:from>
    <xdr:ext cx="515590" cy="264560"/>
    <xdr:sp macro="" textlink="">
      <xdr:nvSpPr>
        <xdr:cNvPr id="158" name="文本框 157"/>
        <xdr:cNvSpPr txBox="1"/>
      </xdr:nvSpPr>
      <xdr:spPr>
        <a:xfrm>
          <a:off x="16968107" y="21540105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0</xdr:colOff>
      <xdr:row>156</xdr:row>
      <xdr:rowOff>163285</xdr:rowOff>
    </xdr:from>
    <xdr:ext cx="557460" cy="264560"/>
    <xdr:sp macro="" textlink="">
      <xdr:nvSpPr>
        <xdr:cNvPr id="159" name="文本框 158"/>
        <xdr:cNvSpPr txBox="1"/>
      </xdr:nvSpPr>
      <xdr:spPr>
        <a:xfrm>
          <a:off x="17798143" y="27758571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13607</xdr:colOff>
      <xdr:row>157</xdr:row>
      <xdr:rowOff>136070</xdr:rowOff>
    </xdr:from>
    <xdr:ext cx="557460" cy="264560"/>
    <xdr:sp macro="" textlink="">
      <xdr:nvSpPr>
        <xdr:cNvPr id="160" name="文本框 159"/>
        <xdr:cNvSpPr txBox="1"/>
      </xdr:nvSpPr>
      <xdr:spPr>
        <a:xfrm>
          <a:off x="15988393" y="27908249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27214</xdr:colOff>
      <xdr:row>158</xdr:row>
      <xdr:rowOff>136071</xdr:rowOff>
    </xdr:from>
    <xdr:ext cx="557460" cy="264560"/>
    <xdr:sp macro="" textlink="">
      <xdr:nvSpPr>
        <xdr:cNvPr id="161" name="文本框 160"/>
        <xdr:cNvSpPr txBox="1"/>
      </xdr:nvSpPr>
      <xdr:spPr>
        <a:xfrm>
          <a:off x="16002000" y="28085142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13606</xdr:colOff>
      <xdr:row>159</xdr:row>
      <xdr:rowOff>122464</xdr:rowOff>
    </xdr:from>
    <xdr:ext cx="557460" cy="264560"/>
    <xdr:sp macro="" textlink="">
      <xdr:nvSpPr>
        <xdr:cNvPr id="162" name="文本框 161"/>
        <xdr:cNvSpPr txBox="1"/>
      </xdr:nvSpPr>
      <xdr:spPr>
        <a:xfrm>
          <a:off x="15988392" y="28248428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D0018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898072</xdr:colOff>
      <xdr:row>157</xdr:row>
      <xdr:rowOff>136071</xdr:rowOff>
    </xdr:from>
    <xdr:ext cx="557460" cy="264560"/>
    <xdr:sp macro="" textlink="">
      <xdr:nvSpPr>
        <xdr:cNvPr id="163" name="文本框 162"/>
        <xdr:cNvSpPr txBox="1"/>
      </xdr:nvSpPr>
      <xdr:spPr>
        <a:xfrm>
          <a:off x="17784536" y="27908250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884464</xdr:colOff>
      <xdr:row>158</xdr:row>
      <xdr:rowOff>136072</xdr:rowOff>
    </xdr:from>
    <xdr:ext cx="557460" cy="264560"/>
    <xdr:sp macro="" textlink="">
      <xdr:nvSpPr>
        <xdr:cNvPr id="164" name="文本框 163"/>
        <xdr:cNvSpPr txBox="1"/>
      </xdr:nvSpPr>
      <xdr:spPr>
        <a:xfrm>
          <a:off x="17770928" y="28085143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884464</xdr:colOff>
      <xdr:row>159</xdr:row>
      <xdr:rowOff>136072</xdr:rowOff>
    </xdr:from>
    <xdr:ext cx="557460" cy="264560"/>
    <xdr:sp macro="" textlink="">
      <xdr:nvSpPr>
        <xdr:cNvPr id="165" name="文本框 164"/>
        <xdr:cNvSpPr txBox="1"/>
      </xdr:nvSpPr>
      <xdr:spPr>
        <a:xfrm>
          <a:off x="17770928" y="28262036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0</xdr:colOff>
      <xdr:row>156</xdr:row>
      <xdr:rowOff>136070</xdr:rowOff>
    </xdr:from>
    <xdr:ext cx="557460" cy="264560"/>
    <xdr:sp macro="" textlink="">
      <xdr:nvSpPr>
        <xdr:cNvPr id="166" name="文本框 165"/>
        <xdr:cNvSpPr txBox="1"/>
      </xdr:nvSpPr>
      <xdr:spPr>
        <a:xfrm>
          <a:off x="15974786" y="27731356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176892</xdr:colOff>
      <xdr:row>104</xdr:row>
      <xdr:rowOff>112937</xdr:rowOff>
    </xdr:from>
    <xdr:ext cx="539507" cy="264560"/>
    <xdr:sp macro="" textlink="">
      <xdr:nvSpPr>
        <xdr:cNvPr id="167" name="文本框 166"/>
        <xdr:cNvSpPr txBox="1"/>
      </xdr:nvSpPr>
      <xdr:spPr>
        <a:xfrm>
          <a:off x="15090321" y="18509794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294408</xdr:colOff>
      <xdr:row>123</xdr:row>
      <xdr:rowOff>136070</xdr:rowOff>
    </xdr:from>
    <xdr:ext cx="557460" cy="264560"/>
    <xdr:sp macro="" textlink="">
      <xdr:nvSpPr>
        <xdr:cNvPr id="168" name="文本框 167"/>
        <xdr:cNvSpPr txBox="1"/>
      </xdr:nvSpPr>
      <xdr:spPr>
        <a:xfrm>
          <a:off x="19205863" y="21437434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273379</xdr:colOff>
      <xdr:row>123</xdr:row>
      <xdr:rowOff>136069</xdr:rowOff>
    </xdr:from>
    <xdr:ext cx="557460" cy="264560"/>
    <xdr:sp macro="" textlink="">
      <xdr:nvSpPr>
        <xdr:cNvPr id="169" name="文本框 168"/>
        <xdr:cNvSpPr txBox="1"/>
      </xdr:nvSpPr>
      <xdr:spPr>
        <a:xfrm>
          <a:off x="20431743" y="21437433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134833</xdr:colOff>
      <xdr:row>123</xdr:row>
      <xdr:rowOff>139782</xdr:rowOff>
    </xdr:from>
    <xdr:ext cx="557460" cy="264560"/>
    <xdr:sp macro="" textlink="">
      <xdr:nvSpPr>
        <xdr:cNvPr id="170" name="文本框 169"/>
        <xdr:cNvSpPr txBox="1"/>
      </xdr:nvSpPr>
      <xdr:spPr>
        <a:xfrm>
          <a:off x="22787015" y="21441146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D0018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235032</xdr:colOff>
      <xdr:row>123</xdr:row>
      <xdr:rowOff>118752</xdr:rowOff>
    </xdr:from>
    <xdr:ext cx="557460" cy="264560"/>
    <xdr:sp macro="" textlink="">
      <xdr:nvSpPr>
        <xdr:cNvPr id="171" name="文本框 170"/>
        <xdr:cNvSpPr txBox="1"/>
      </xdr:nvSpPr>
      <xdr:spPr>
        <a:xfrm>
          <a:off x="21640305" y="21420116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149678</xdr:colOff>
      <xdr:row>162</xdr:row>
      <xdr:rowOff>149677</xdr:rowOff>
    </xdr:from>
    <xdr:ext cx="552267" cy="264560"/>
    <xdr:sp macro="" textlink="">
      <xdr:nvSpPr>
        <xdr:cNvPr id="172" name="文本框 171"/>
        <xdr:cNvSpPr txBox="1"/>
      </xdr:nvSpPr>
      <xdr:spPr>
        <a:xfrm>
          <a:off x="17947821" y="28806320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217714</xdr:colOff>
      <xdr:row>162</xdr:row>
      <xdr:rowOff>163284</xdr:rowOff>
    </xdr:from>
    <xdr:ext cx="552267" cy="264560"/>
    <xdr:sp macro="" textlink="">
      <xdr:nvSpPr>
        <xdr:cNvPr id="173" name="文本框 172"/>
        <xdr:cNvSpPr txBox="1"/>
      </xdr:nvSpPr>
      <xdr:spPr>
        <a:xfrm>
          <a:off x="19090821" y="28819927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190500</xdr:colOff>
      <xdr:row>162</xdr:row>
      <xdr:rowOff>149677</xdr:rowOff>
    </xdr:from>
    <xdr:ext cx="552267" cy="264560"/>
    <xdr:sp macro="" textlink="">
      <xdr:nvSpPr>
        <xdr:cNvPr id="174" name="文本框 173"/>
        <xdr:cNvSpPr txBox="1"/>
      </xdr:nvSpPr>
      <xdr:spPr>
        <a:xfrm>
          <a:off x="21567321" y="28806320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870856</xdr:colOff>
      <xdr:row>168</xdr:row>
      <xdr:rowOff>149677</xdr:rowOff>
    </xdr:from>
    <xdr:ext cx="552267" cy="264560"/>
    <xdr:sp macro="" textlink="">
      <xdr:nvSpPr>
        <xdr:cNvPr id="175" name="文本框 174"/>
        <xdr:cNvSpPr txBox="1"/>
      </xdr:nvSpPr>
      <xdr:spPr>
        <a:xfrm>
          <a:off x="13661570" y="29867677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489857</xdr:colOff>
      <xdr:row>162</xdr:row>
      <xdr:rowOff>149676</xdr:rowOff>
    </xdr:from>
    <xdr:ext cx="552267" cy="264560"/>
    <xdr:sp macro="" textlink="">
      <xdr:nvSpPr>
        <xdr:cNvPr id="176" name="文本框 175"/>
        <xdr:cNvSpPr txBox="1"/>
      </xdr:nvSpPr>
      <xdr:spPr>
        <a:xfrm>
          <a:off x="20614821" y="28806319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557894</xdr:colOff>
      <xdr:row>184</xdr:row>
      <xdr:rowOff>122463</xdr:rowOff>
    </xdr:from>
    <xdr:ext cx="547394" cy="264560"/>
    <xdr:sp macro="" textlink="">
      <xdr:nvSpPr>
        <xdr:cNvPr id="177" name="文本框 176"/>
        <xdr:cNvSpPr txBox="1"/>
      </xdr:nvSpPr>
      <xdr:spPr>
        <a:xfrm>
          <a:off x="13348608" y="32670749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870857</xdr:colOff>
      <xdr:row>165</xdr:row>
      <xdr:rowOff>149678</xdr:rowOff>
    </xdr:from>
    <xdr:ext cx="552267" cy="264560"/>
    <xdr:sp macro="" textlink="">
      <xdr:nvSpPr>
        <xdr:cNvPr id="178" name="文本框 177"/>
        <xdr:cNvSpPr txBox="1"/>
      </xdr:nvSpPr>
      <xdr:spPr>
        <a:xfrm>
          <a:off x="13661571" y="29336999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884465</xdr:colOff>
      <xdr:row>166</xdr:row>
      <xdr:rowOff>136069</xdr:rowOff>
    </xdr:from>
    <xdr:ext cx="552267" cy="264560"/>
    <xdr:sp macro="" textlink="">
      <xdr:nvSpPr>
        <xdr:cNvPr id="179" name="文本框 178"/>
        <xdr:cNvSpPr txBox="1"/>
      </xdr:nvSpPr>
      <xdr:spPr>
        <a:xfrm>
          <a:off x="13675179" y="29500283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843643</xdr:colOff>
      <xdr:row>167</xdr:row>
      <xdr:rowOff>149678</xdr:rowOff>
    </xdr:from>
    <xdr:ext cx="552267" cy="264560"/>
    <xdr:sp macro="" textlink="">
      <xdr:nvSpPr>
        <xdr:cNvPr id="180" name="文本框 179"/>
        <xdr:cNvSpPr txBox="1"/>
      </xdr:nvSpPr>
      <xdr:spPr>
        <a:xfrm>
          <a:off x="13634357" y="29690785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857249</xdr:colOff>
      <xdr:row>169</xdr:row>
      <xdr:rowOff>149677</xdr:rowOff>
    </xdr:from>
    <xdr:ext cx="552267" cy="264560"/>
    <xdr:sp macro="" textlink="">
      <xdr:nvSpPr>
        <xdr:cNvPr id="181" name="文本框 180"/>
        <xdr:cNvSpPr txBox="1"/>
      </xdr:nvSpPr>
      <xdr:spPr>
        <a:xfrm>
          <a:off x="13647963" y="30044570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A0013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136069</xdr:colOff>
      <xdr:row>162</xdr:row>
      <xdr:rowOff>108856</xdr:rowOff>
    </xdr:from>
    <xdr:ext cx="552267" cy="264560"/>
    <xdr:sp macro="" textlink="">
      <xdr:nvSpPr>
        <xdr:cNvPr id="182" name="文本框 181"/>
        <xdr:cNvSpPr txBox="1"/>
      </xdr:nvSpPr>
      <xdr:spPr>
        <a:xfrm>
          <a:off x="22764748" y="28765499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843642</xdr:colOff>
      <xdr:row>69</xdr:row>
      <xdr:rowOff>136071</xdr:rowOff>
    </xdr:from>
    <xdr:ext cx="539507" cy="264560"/>
    <xdr:sp macro="" textlink="">
      <xdr:nvSpPr>
        <xdr:cNvPr id="183" name="文本框 182"/>
        <xdr:cNvSpPr txBox="1"/>
      </xdr:nvSpPr>
      <xdr:spPr>
        <a:xfrm>
          <a:off x="13634356" y="12341678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843642</xdr:colOff>
      <xdr:row>70</xdr:row>
      <xdr:rowOff>122464</xdr:rowOff>
    </xdr:from>
    <xdr:ext cx="539507" cy="264560"/>
    <xdr:sp macro="" textlink="">
      <xdr:nvSpPr>
        <xdr:cNvPr id="184" name="文本框 183"/>
        <xdr:cNvSpPr txBox="1"/>
      </xdr:nvSpPr>
      <xdr:spPr>
        <a:xfrm>
          <a:off x="13634356" y="12504964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857249</xdr:colOff>
      <xdr:row>71</xdr:row>
      <xdr:rowOff>136070</xdr:rowOff>
    </xdr:from>
    <xdr:ext cx="539507" cy="264560"/>
    <xdr:sp macro="" textlink="">
      <xdr:nvSpPr>
        <xdr:cNvPr id="185" name="文本框 184"/>
        <xdr:cNvSpPr txBox="1"/>
      </xdr:nvSpPr>
      <xdr:spPr>
        <a:xfrm>
          <a:off x="13647963" y="12695463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843642</xdr:colOff>
      <xdr:row>72</xdr:row>
      <xdr:rowOff>149677</xdr:rowOff>
    </xdr:from>
    <xdr:ext cx="539507" cy="264560"/>
    <xdr:sp macro="" textlink="">
      <xdr:nvSpPr>
        <xdr:cNvPr id="186" name="文本框 185"/>
        <xdr:cNvSpPr txBox="1"/>
      </xdr:nvSpPr>
      <xdr:spPr>
        <a:xfrm>
          <a:off x="13634356" y="12885963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1047750</xdr:colOff>
      <xdr:row>185</xdr:row>
      <xdr:rowOff>163284</xdr:rowOff>
    </xdr:from>
    <xdr:ext cx="547394" cy="264560"/>
    <xdr:sp macro="" textlink="">
      <xdr:nvSpPr>
        <xdr:cNvPr id="187" name="文本框 186"/>
        <xdr:cNvSpPr txBox="1"/>
      </xdr:nvSpPr>
      <xdr:spPr>
        <a:xfrm>
          <a:off x="15961179" y="32888463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585107</xdr:colOff>
      <xdr:row>224</xdr:row>
      <xdr:rowOff>136070</xdr:rowOff>
    </xdr:from>
    <xdr:ext cx="547394" cy="264560"/>
    <xdr:sp macro="" textlink="">
      <xdr:nvSpPr>
        <xdr:cNvPr id="188" name="文本框 187"/>
        <xdr:cNvSpPr txBox="1"/>
      </xdr:nvSpPr>
      <xdr:spPr>
        <a:xfrm>
          <a:off x="13375821" y="39760070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1006929</xdr:colOff>
      <xdr:row>204</xdr:row>
      <xdr:rowOff>122463</xdr:rowOff>
    </xdr:from>
    <xdr:ext cx="547394" cy="264560"/>
    <xdr:sp macro="" textlink="">
      <xdr:nvSpPr>
        <xdr:cNvPr id="189" name="文本框 188"/>
        <xdr:cNvSpPr txBox="1"/>
      </xdr:nvSpPr>
      <xdr:spPr>
        <a:xfrm>
          <a:off x="18805072" y="36208606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1047751</xdr:colOff>
      <xdr:row>228</xdr:row>
      <xdr:rowOff>136071</xdr:rowOff>
    </xdr:from>
    <xdr:ext cx="547394" cy="264560"/>
    <xdr:sp macro="" textlink="">
      <xdr:nvSpPr>
        <xdr:cNvPr id="190" name="文本框 189"/>
        <xdr:cNvSpPr txBox="1"/>
      </xdr:nvSpPr>
      <xdr:spPr>
        <a:xfrm>
          <a:off x="14899822" y="40467642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13608</xdr:colOff>
      <xdr:row>228</xdr:row>
      <xdr:rowOff>149678</xdr:rowOff>
    </xdr:from>
    <xdr:ext cx="547394" cy="264560"/>
    <xdr:sp macro="" textlink="">
      <xdr:nvSpPr>
        <xdr:cNvPr id="191" name="文本框 190"/>
        <xdr:cNvSpPr txBox="1"/>
      </xdr:nvSpPr>
      <xdr:spPr>
        <a:xfrm>
          <a:off x="13865679" y="40481249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27215</xdr:colOff>
      <xdr:row>241</xdr:row>
      <xdr:rowOff>149677</xdr:rowOff>
    </xdr:from>
    <xdr:ext cx="535468" cy="264560"/>
    <xdr:sp macro="" textlink="">
      <xdr:nvSpPr>
        <xdr:cNvPr id="192" name="文本框 191"/>
        <xdr:cNvSpPr txBox="1"/>
      </xdr:nvSpPr>
      <xdr:spPr>
        <a:xfrm>
          <a:off x="16913679" y="42780856"/>
          <a:ext cx="5354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F0001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40822</xdr:colOff>
      <xdr:row>243</xdr:row>
      <xdr:rowOff>167367</xdr:rowOff>
    </xdr:from>
    <xdr:ext cx="535468" cy="264560"/>
    <xdr:sp macro="" textlink="">
      <xdr:nvSpPr>
        <xdr:cNvPr id="193" name="文本框 192"/>
        <xdr:cNvSpPr txBox="1"/>
      </xdr:nvSpPr>
      <xdr:spPr>
        <a:xfrm>
          <a:off x="16927286" y="43152331"/>
          <a:ext cx="5354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F0002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136072</xdr:colOff>
      <xdr:row>245</xdr:row>
      <xdr:rowOff>176892</xdr:rowOff>
    </xdr:from>
    <xdr:ext cx="535468" cy="264560"/>
    <xdr:sp macro="" textlink="">
      <xdr:nvSpPr>
        <xdr:cNvPr id="194" name="文本框 193"/>
        <xdr:cNvSpPr txBox="1"/>
      </xdr:nvSpPr>
      <xdr:spPr>
        <a:xfrm>
          <a:off x="17934215" y="43515642"/>
          <a:ext cx="5354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F0001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149679</xdr:colOff>
      <xdr:row>245</xdr:row>
      <xdr:rowOff>140153</xdr:rowOff>
    </xdr:from>
    <xdr:ext cx="535468" cy="264560"/>
    <xdr:sp macro="" textlink="">
      <xdr:nvSpPr>
        <xdr:cNvPr id="195" name="文本框 194"/>
        <xdr:cNvSpPr txBox="1"/>
      </xdr:nvSpPr>
      <xdr:spPr>
        <a:xfrm>
          <a:off x="19022786" y="43478903"/>
          <a:ext cx="5354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F0002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598715</xdr:colOff>
      <xdr:row>227</xdr:row>
      <xdr:rowOff>13605</xdr:rowOff>
    </xdr:from>
    <xdr:ext cx="547394" cy="264560"/>
    <xdr:sp macro="" textlink="">
      <xdr:nvSpPr>
        <xdr:cNvPr id="196" name="文本框 195"/>
        <xdr:cNvSpPr txBox="1"/>
      </xdr:nvSpPr>
      <xdr:spPr>
        <a:xfrm>
          <a:off x="13389429" y="40168284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272143</xdr:colOff>
      <xdr:row>198</xdr:row>
      <xdr:rowOff>122463</xdr:rowOff>
    </xdr:from>
    <xdr:ext cx="547394" cy="264560"/>
    <xdr:sp macro="" textlink="">
      <xdr:nvSpPr>
        <xdr:cNvPr id="197" name="文本框 196"/>
        <xdr:cNvSpPr txBox="1"/>
      </xdr:nvSpPr>
      <xdr:spPr>
        <a:xfrm>
          <a:off x="16246929" y="35147249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857250</xdr:colOff>
      <xdr:row>164</xdr:row>
      <xdr:rowOff>149677</xdr:rowOff>
    </xdr:from>
    <xdr:ext cx="552267" cy="264560"/>
    <xdr:sp macro="" textlink="">
      <xdr:nvSpPr>
        <xdr:cNvPr id="198" name="文本框 197"/>
        <xdr:cNvSpPr txBox="1"/>
      </xdr:nvSpPr>
      <xdr:spPr>
        <a:xfrm>
          <a:off x="13647964" y="29160106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911680</xdr:colOff>
      <xdr:row>263</xdr:row>
      <xdr:rowOff>153760</xdr:rowOff>
    </xdr:from>
    <xdr:ext cx="547394" cy="264560"/>
    <xdr:sp macro="" textlink="">
      <xdr:nvSpPr>
        <xdr:cNvPr id="199" name="文本框 198"/>
        <xdr:cNvSpPr txBox="1"/>
      </xdr:nvSpPr>
      <xdr:spPr>
        <a:xfrm>
          <a:off x="13702394" y="46676581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40823</xdr:colOff>
      <xdr:row>266</xdr:row>
      <xdr:rowOff>167366</xdr:rowOff>
    </xdr:from>
    <xdr:ext cx="547394" cy="264560"/>
    <xdr:sp macro="" textlink="">
      <xdr:nvSpPr>
        <xdr:cNvPr id="200" name="文本框 199"/>
        <xdr:cNvSpPr txBox="1"/>
      </xdr:nvSpPr>
      <xdr:spPr>
        <a:xfrm>
          <a:off x="14954252" y="47220866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204108</xdr:colOff>
      <xdr:row>266</xdr:row>
      <xdr:rowOff>153759</xdr:rowOff>
    </xdr:from>
    <xdr:ext cx="547394" cy="264560"/>
    <xdr:sp macro="" textlink="">
      <xdr:nvSpPr>
        <xdr:cNvPr id="201" name="文本框 200"/>
        <xdr:cNvSpPr txBox="1"/>
      </xdr:nvSpPr>
      <xdr:spPr>
        <a:xfrm>
          <a:off x="14056179" y="47207259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1006931</xdr:colOff>
      <xdr:row>265</xdr:row>
      <xdr:rowOff>153759</xdr:rowOff>
    </xdr:from>
    <xdr:ext cx="547394" cy="264560"/>
    <xdr:sp macro="" textlink="">
      <xdr:nvSpPr>
        <xdr:cNvPr id="202" name="文本框 201"/>
        <xdr:cNvSpPr txBox="1"/>
      </xdr:nvSpPr>
      <xdr:spPr>
        <a:xfrm>
          <a:off x="13797645" y="47030366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217715</xdr:colOff>
      <xdr:row>282</xdr:row>
      <xdr:rowOff>122464</xdr:rowOff>
    </xdr:from>
    <xdr:ext cx="559640" cy="264560"/>
    <xdr:sp macro="" textlink="">
      <xdr:nvSpPr>
        <xdr:cNvPr id="203" name="文本框 202"/>
        <xdr:cNvSpPr txBox="1"/>
      </xdr:nvSpPr>
      <xdr:spPr>
        <a:xfrm>
          <a:off x="18015858" y="50006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340179</xdr:colOff>
      <xdr:row>282</xdr:row>
      <xdr:rowOff>149678</xdr:rowOff>
    </xdr:from>
    <xdr:ext cx="559640" cy="264560"/>
    <xdr:sp macro="" textlink="">
      <xdr:nvSpPr>
        <xdr:cNvPr id="204" name="文本框 203"/>
        <xdr:cNvSpPr txBox="1"/>
      </xdr:nvSpPr>
      <xdr:spPr>
        <a:xfrm>
          <a:off x="19213286" y="50033464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217715</xdr:colOff>
      <xdr:row>282</xdr:row>
      <xdr:rowOff>136071</xdr:rowOff>
    </xdr:from>
    <xdr:ext cx="559640" cy="264560"/>
    <xdr:sp macro="" textlink="">
      <xdr:nvSpPr>
        <xdr:cNvPr id="205" name="文本框 204"/>
        <xdr:cNvSpPr txBox="1"/>
      </xdr:nvSpPr>
      <xdr:spPr>
        <a:xfrm>
          <a:off x="20342679" y="500198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244930</xdr:colOff>
      <xdr:row>282</xdr:row>
      <xdr:rowOff>136071</xdr:rowOff>
    </xdr:from>
    <xdr:ext cx="559640" cy="264560"/>
    <xdr:sp macro="" textlink="">
      <xdr:nvSpPr>
        <xdr:cNvPr id="206" name="文本框 205"/>
        <xdr:cNvSpPr txBox="1"/>
      </xdr:nvSpPr>
      <xdr:spPr>
        <a:xfrm>
          <a:off x="21621751" y="500198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163287</xdr:colOff>
      <xdr:row>282</xdr:row>
      <xdr:rowOff>136071</xdr:rowOff>
    </xdr:from>
    <xdr:ext cx="559640" cy="264560"/>
    <xdr:sp macro="" textlink="">
      <xdr:nvSpPr>
        <xdr:cNvPr id="207" name="文本框 206"/>
        <xdr:cNvSpPr txBox="1"/>
      </xdr:nvSpPr>
      <xdr:spPr>
        <a:xfrm>
          <a:off x="22791966" y="500198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54430</xdr:colOff>
      <xdr:row>282</xdr:row>
      <xdr:rowOff>163285</xdr:rowOff>
    </xdr:from>
    <xdr:ext cx="559640" cy="264560"/>
    <xdr:sp macro="" textlink="">
      <xdr:nvSpPr>
        <xdr:cNvPr id="208" name="文本框 207"/>
        <xdr:cNvSpPr txBox="1"/>
      </xdr:nvSpPr>
      <xdr:spPr>
        <a:xfrm>
          <a:off x="23934966" y="50047071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176893</xdr:colOff>
      <xdr:row>283</xdr:row>
      <xdr:rowOff>149678</xdr:rowOff>
    </xdr:from>
    <xdr:ext cx="559640" cy="264560"/>
    <xdr:sp macro="" textlink="">
      <xdr:nvSpPr>
        <xdr:cNvPr id="210" name="文本框 209"/>
        <xdr:cNvSpPr txBox="1"/>
      </xdr:nvSpPr>
      <xdr:spPr>
        <a:xfrm>
          <a:off x="17975036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163287</xdr:colOff>
      <xdr:row>283</xdr:row>
      <xdr:rowOff>149678</xdr:rowOff>
    </xdr:from>
    <xdr:ext cx="559640" cy="264560"/>
    <xdr:sp macro="" textlink="">
      <xdr:nvSpPr>
        <xdr:cNvPr id="211" name="文本框 210"/>
        <xdr:cNvSpPr txBox="1"/>
      </xdr:nvSpPr>
      <xdr:spPr>
        <a:xfrm>
          <a:off x="20288251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258537</xdr:colOff>
      <xdr:row>283</xdr:row>
      <xdr:rowOff>149678</xdr:rowOff>
    </xdr:from>
    <xdr:ext cx="559640" cy="264560"/>
    <xdr:sp macro="" textlink="">
      <xdr:nvSpPr>
        <xdr:cNvPr id="212" name="文本框 211"/>
        <xdr:cNvSpPr txBox="1"/>
      </xdr:nvSpPr>
      <xdr:spPr>
        <a:xfrm>
          <a:off x="21635358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204107</xdr:colOff>
      <xdr:row>283</xdr:row>
      <xdr:rowOff>149678</xdr:rowOff>
    </xdr:from>
    <xdr:ext cx="559640" cy="264560"/>
    <xdr:sp macro="" textlink="">
      <xdr:nvSpPr>
        <xdr:cNvPr id="213" name="文本框 212"/>
        <xdr:cNvSpPr txBox="1"/>
      </xdr:nvSpPr>
      <xdr:spPr>
        <a:xfrm>
          <a:off x="22832786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108857</xdr:colOff>
      <xdr:row>284</xdr:row>
      <xdr:rowOff>1</xdr:rowOff>
    </xdr:from>
    <xdr:ext cx="559640" cy="264560"/>
    <xdr:sp macro="" textlink="">
      <xdr:nvSpPr>
        <xdr:cNvPr id="214" name="文本框 213"/>
        <xdr:cNvSpPr txBox="1"/>
      </xdr:nvSpPr>
      <xdr:spPr>
        <a:xfrm>
          <a:off x="23989393" y="50237572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367393</xdr:colOff>
      <xdr:row>283</xdr:row>
      <xdr:rowOff>149678</xdr:rowOff>
    </xdr:from>
    <xdr:ext cx="559640" cy="264560"/>
    <xdr:sp macro="" textlink="">
      <xdr:nvSpPr>
        <xdr:cNvPr id="215" name="文本框 214"/>
        <xdr:cNvSpPr txBox="1"/>
      </xdr:nvSpPr>
      <xdr:spPr>
        <a:xfrm>
          <a:off x="19240500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204108</xdr:colOff>
      <xdr:row>284</xdr:row>
      <xdr:rowOff>136072</xdr:rowOff>
    </xdr:from>
    <xdr:ext cx="559640" cy="264560"/>
    <xdr:sp macro="" textlink="">
      <xdr:nvSpPr>
        <xdr:cNvPr id="216" name="文本框 215"/>
        <xdr:cNvSpPr txBox="1"/>
      </xdr:nvSpPr>
      <xdr:spPr>
        <a:xfrm>
          <a:off x="18002251" y="50373643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299358</xdr:colOff>
      <xdr:row>284</xdr:row>
      <xdr:rowOff>149679</xdr:rowOff>
    </xdr:from>
    <xdr:ext cx="559640" cy="264560"/>
    <xdr:sp macro="" textlink="">
      <xdr:nvSpPr>
        <xdr:cNvPr id="217" name="文本框 216"/>
        <xdr:cNvSpPr txBox="1"/>
      </xdr:nvSpPr>
      <xdr:spPr>
        <a:xfrm>
          <a:off x="19172465" y="50387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231323</xdr:colOff>
      <xdr:row>284</xdr:row>
      <xdr:rowOff>136072</xdr:rowOff>
    </xdr:from>
    <xdr:ext cx="559640" cy="264560"/>
    <xdr:sp macro="" textlink="">
      <xdr:nvSpPr>
        <xdr:cNvPr id="218" name="文本框 217"/>
        <xdr:cNvSpPr txBox="1"/>
      </xdr:nvSpPr>
      <xdr:spPr>
        <a:xfrm>
          <a:off x="20356287" y="50373643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285751</xdr:colOff>
      <xdr:row>284</xdr:row>
      <xdr:rowOff>149679</xdr:rowOff>
    </xdr:from>
    <xdr:ext cx="559640" cy="264560"/>
    <xdr:sp macro="" textlink="">
      <xdr:nvSpPr>
        <xdr:cNvPr id="219" name="文本框 218"/>
        <xdr:cNvSpPr txBox="1"/>
      </xdr:nvSpPr>
      <xdr:spPr>
        <a:xfrm>
          <a:off x="21662572" y="50387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163287</xdr:colOff>
      <xdr:row>284</xdr:row>
      <xdr:rowOff>149679</xdr:rowOff>
    </xdr:from>
    <xdr:ext cx="559640" cy="264560"/>
    <xdr:sp macro="" textlink="">
      <xdr:nvSpPr>
        <xdr:cNvPr id="220" name="文本框 219"/>
        <xdr:cNvSpPr txBox="1"/>
      </xdr:nvSpPr>
      <xdr:spPr>
        <a:xfrm>
          <a:off x="22791966" y="50387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149680</xdr:colOff>
      <xdr:row>284</xdr:row>
      <xdr:rowOff>149679</xdr:rowOff>
    </xdr:from>
    <xdr:ext cx="559640" cy="264560"/>
    <xdr:sp macro="" textlink="">
      <xdr:nvSpPr>
        <xdr:cNvPr id="221" name="文本框 220"/>
        <xdr:cNvSpPr txBox="1"/>
      </xdr:nvSpPr>
      <xdr:spPr>
        <a:xfrm>
          <a:off x="24030216" y="50387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40821</xdr:colOff>
      <xdr:row>318</xdr:row>
      <xdr:rowOff>149678</xdr:rowOff>
    </xdr:from>
    <xdr:ext cx="559640" cy="264560"/>
    <xdr:sp macro="" textlink="">
      <xdr:nvSpPr>
        <xdr:cNvPr id="222" name="文本框 221"/>
        <xdr:cNvSpPr txBox="1"/>
      </xdr:nvSpPr>
      <xdr:spPr>
        <a:xfrm>
          <a:off x="17838964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285750</xdr:colOff>
      <xdr:row>318</xdr:row>
      <xdr:rowOff>149678</xdr:rowOff>
    </xdr:from>
    <xdr:ext cx="559640" cy="264560"/>
    <xdr:sp macro="" textlink="">
      <xdr:nvSpPr>
        <xdr:cNvPr id="223" name="文本框 222"/>
        <xdr:cNvSpPr txBox="1"/>
      </xdr:nvSpPr>
      <xdr:spPr>
        <a:xfrm>
          <a:off x="19158857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285750</xdr:colOff>
      <xdr:row>318</xdr:row>
      <xdr:rowOff>122464</xdr:rowOff>
    </xdr:from>
    <xdr:ext cx="559640" cy="264560"/>
    <xdr:sp macro="" textlink="">
      <xdr:nvSpPr>
        <xdr:cNvPr id="224" name="文本框 223"/>
        <xdr:cNvSpPr txBox="1"/>
      </xdr:nvSpPr>
      <xdr:spPr>
        <a:xfrm>
          <a:off x="20410714" y="56374393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299356</xdr:colOff>
      <xdr:row>318</xdr:row>
      <xdr:rowOff>149678</xdr:rowOff>
    </xdr:from>
    <xdr:ext cx="559640" cy="264560"/>
    <xdr:sp macro="" textlink="">
      <xdr:nvSpPr>
        <xdr:cNvPr id="225" name="文本框 224"/>
        <xdr:cNvSpPr txBox="1"/>
      </xdr:nvSpPr>
      <xdr:spPr>
        <a:xfrm>
          <a:off x="22928035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258535</xdr:colOff>
      <xdr:row>318</xdr:row>
      <xdr:rowOff>149678</xdr:rowOff>
    </xdr:from>
    <xdr:ext cx="559640" cy="264560"/>
    <xdr:sp macro="" textlink="">
      <xdr:nvSpPr>
        <xdr:cNvPr id="226" name="文本框 225"/>
        <xdr:cNvSpPr txBox="1"/>
      </xdr:nvSpPr>
      <xdr:spPr>
        <a:xfrm>
          <a:off x="24139071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326571</xdr:colOff>
      <xdr:row>318</xdr:row>
      <xdr:rowOff>149678</xdr:rowOff>
    </xdr:from>
    <xdr:ext cx="559640" cy="264560"/>
    <xdr:sp macro="" textlink="">
      <xdr:nvSpPr>
        <xdr:cNvPr id="227" name="文本框 226"/>
        <xdr:cNvSpPr txBox="1"/>
      </xdr:nvSpPr>
      <xdr:spPr>
        <a:xfrm>
          <a:off x="21703392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68035</xdr:colOff>
      <xdr:row>303</xdr:row>
      <xdr:rowOff>149678</xdr:rowOff>
    </xdr:from>
    <xdr:ext cx="558551" cy="264560"/>
    <xdr:sp macro="" textlink="">
      <xdr:nvSpPr>
        <xdr:cNvPr id="228" name="文本框 227"/>
        <xdr:cNvSpPr txBox="1"/>
      </xdr:nvSpPr>
      <xdr:spPr>
        <a:xfrm>
          <a:off x="14981464" y="53748214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40821</xdr:colOff>
      <xdr:row>304</xdr:row>
      <xdr:rowOff>163285</xdr:rowOff>
    </xdr:from>
    <xdr:ext cx="558551" cy="264560"/>
    <xdr:sp macro="" textlink="">
      <xdr:nvSpPr>
        <xdr:cNvPr id="229" name="文本框 228"/>
        <xdr:cNvSpPr txBox="1"/>
      </xdr:nvSpPr>
      <xdr:spPr>
        <a:xfrm>
          <a:off x="14954250" y="53938714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13607</xdr:colOff>
      <xdr:row>305</xdr:row>
      <xdr:rowOff>149679</xdr:rowOff>
    </xdr:from>
    <xdr:ext cx="2023696" cy="275717"/>
    <xdr:sp macro="" textlink="">
      <xdr:nvSpPr>
        <xdr:cNvPr id="230" name="文本框 229"/>
        <xdr:cNvSpPr txBox="1"/>
      </xdr:nvSpPr>
      <xdr:spPr>
        <a:xfrm>
          <a:off x="14927036" y="54102000"/>
          <a:ext cx="202369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H0006/</a:t>
          </a:r>
          <a:r>
            <a:rPr lang="zh-CN" altLang="en-US" sz="1100">
              <a:solidFill>
                <a:srgbClr val="FF0000"/>
              </a:solidFill>
            </a:rPr>
            <a:t>推进模式时长（分钟）</a:t>
          </a:r>
        </a:p>
      </xdr:txBody>
    </xdr:sp>
    <xdr:clientData/>
  </xdr:oneCellAnchor>
  <xdr:oneCellAnchor>
    <xdr:from>
      <xdr:col>16</xdr:col>
      <xdr:colOff>1047751</xdr:colOff>
      <xdr:row>306</xdr:row>
      <xdr:rowOff>136072</xdr:rowOff>
    </xdr:from>
    <xdr:ext cx="2023696" cy="275717"/>
    <xdr:sp macro="" textlink="">
      <xdr:nvSpPr>
        <xdr:cNvPr id="231" name="文本框 230"/>
        <xdr:cNvSpPr txBox="1"/>
      </xdr:nvSpPr>
      <xdr:spPr>
        <a:xfrm>
          <a:off x="14899822" y="54265286"/>
          <a:ext cx="202369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H0040/</a:t>
          </a:r>
          <a:r>
            <a:rPr lang="zh-CN" altLang="en-US" sz="1100">
              <a:solidFill>
                <a:srgbClr val="FF0000"/>
              </a:solidFill>
            </a:rPr>
            <a:t>推进模式时长（分钟）</a:t>
          </a:r>
        </a:p>
      </xdr:txBody>
    </xdr:sp>
    <xdr:clientData/>
  </xdr:oneCellAnchor>
  <xdr:oneCellAnchor>
    <xdr:from>
      <xdr:col>17</xdr:col>
      <xdr:colOff>13606</xdr:colOff>
      <xdr:row>307</xdr:row>
      <xdr:rowOff>136072</xdr:rowOff>
    </xdr:from>
    <xdr:ext cx="558551" cy="264560"/>
    <xdr:sp macro="" textlink="">
      <xdr:nvSpPr>
        <xdr:cNvPr id="232" name="文本框 231"/>
        <xdr:cNvSpPr txBox="1"/>
      </xdr:nvSpPr>
      <xdr:spPr>
        <a:xfrm>
          <a:off x="14927035" y="54442179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27213</xdr:colOff>
      <xdr:row>308</xdr:row>
      <xdr:rowOff>136072</xdr:rowOff>
    </xdr:from>
    <xdr:ext cx="558551" cy="264560"/>
    <xdr:sp macro="" textlink="">
      <xdr:nvSpPr>
        <xdr:cNvPr id="233" name="文本框 232"/>
        <xdr:cNvSpPr txBox="1"/>
      </xdr:nvSpPr>
      <xdr:spPr>
        <a:xfrm>
          <a:off x="14940642" y="54619072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204106</xdr:colOff>
      <xdr:row>310</xdr:row>
      <xdr:rowOff>108857</xdr:rowOff>
    </xdr:from>
    <xdr:ext cx="558551" cy="264560"/>
    <xdr:sp macro="" textlink="">
      <xdr:nvSpPr>
        <xdr:cNvPr id="234" name="文本框 233"/>
        <xdr:cNvSpPr txBox="1"/>
      </xdr:nvSpPr>
      <xdr:spPr>
        <a:xfrm>
          <a:off x="15117535" y="54945643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353786</xdr:colOff>
      <xdr:row>310</xdr:row>
      <xdr:rowOff>149678</xdr:rowOff>
    </xdr:from>
    <xdr:ext cx="558551" cy="264560"/>
    <xdr:sp macro="" textlink="">
      <xdr:nvSpPr>
        <xdr:cNvPr id="235" name="文本框 234"/>
        <xdr:cNvSpPr txBox="1"/>
      </xdr:nvSpPr>
      <xdr:spPr>
        <a:xfrm>
          <a:off x="14205857" y="54986464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ost\Desktop\&#29615;&#25253;&#34920;\&#29615;&#25253;&#34920;\&#29615;&#25253;&#34920;_&#27169;&#29256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ost\Desktop\&#29615;&#25253;&#34920;\&#29615;&#25253;&#34920;\&#29615;&#25253;&#34920;_&#27169;&#29256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环报1"/>
      <sheetName val="Sheet2"/>
      <sheetName val="Sheet3"/>
    </sheetNames>
    <sheetDataSet>
      <sheetData sheetId="0">
        <row r="35">
          <cell r="Q35" t="str">
            <v>油压差上下</v>
          </cell>
        </row>
        <row r="36">
          <cell r="P36">
            <v>280</v>
          </cell>
          <cell r="T36">
            <v>280</v>
          </cell>
        </row>
        <row r="37">
          <cell r="P37">
            <v>330</v>
          </cell>
          <cell r="T37">
            <v>330</v>
          </cell>
        </row>
        <row r="38">
          <cell r="P38">
            <v>380</v>
          </cell>
          <cell r="T38">
            <v>380</v>
          </cell>
        </row>
        <row r="39">
          <cell r="P39">
            <v>430</v>
          </cell>
          <cell r="T39">
            <v>430</v>
          </cell>
        </row>
        <row r="40">
          <cell r="P40">
            <v>480</v>
          </cell>
          <cell r="T40">
            <v>480</v>
          </cell>
        </row>
        <row r="41">
          <cell r="P41">
            <v>530</v>
          </cell>
          <cell r="T41">
            <v>530</v>
          </cell>
        </row>
        <row r="42">
          <cell r="P42">
            <v>580</v>
          </cell>
          <cell r="T42">
            <v>580</v>
          </cell>
        </row>
        <row r="43">
          <cell r="P43">
            <v>630</v>
          </cell>
          <cell r="T43">
            <v>630</v>
          </cell>
        </row>
        <row r="44">
          <cell r="P44">
            <v>680</v>
          </cell>
          <cell r="T44">
            <v>680</v>
          </cell>
        </row>
        <row r="45">
          <cell r="P45">
            <v>730</v>
          </cell>
          <cell r="T45">
            <v>730</v>
          </cell>
        </row>
        <row r="46">
          <cell r="P46">
            <v>780</v>
          </cell>
          <cell r="T46">
            <v>780</v>
          </cell>
        </row>
        <row r="47">
          <cell r="P47">
            <v>830</v>
          </cell>
          <cell r="T47">
            <v>830</v>
          </cell>
        </row>
        <row r="48">
          <cell r="P48">
            <v>880</v>
          </cell>
          <cell r="T48">
            <v>880</v>
          </cell>
        </row>
        <row r="49">
          <cell r="P49">
            <v>930</v>
          </cell>
          <cell r="T49">
            <v>930</v>
          </cell>
        </row>
        <row r="50">
          <cell r="P50">
            <v>980</v>
          </cell>
          <cell r="T50">
            <v>980</v>
          </cell>
        </row>
        <row r="51">
          <cell r="P51">
            <v>1030</v>
          </cell>
          <cell r="T51">
            <v>1030</v>
          </cell>
        </row>
        <row r="52">
          <cell r="P52">
            <v>1080</v>
          </cell>
          <cell r="T52">
            <v>1080</v>
          </cell>
        </row>
        <row r="53">
          <cell r="P53">
            <v>1130</v>
          </cell>
          <cell r="T53">
            <v>1130</v>
          </cell>
        </row>
        <row r="54">
          <cell r="P54">
            <v>1180</v>
          </cell>
          <cell r="T54">
            <v>1180</v>
          </cell>
        </row>
        <row r="55">
          <cell r="P55">
            <v>1230</v>
          </cell>
          <cell r="T55">
            <v>1230</v>
          </cell>
        </row>
        <row r="56">
          <cell r="P56">
            <v>1280</v>
          </cell>
          <cell r="T56">
            <v>1280</v>
          </cell>
        </row>
        <row r="57">
          <cell r="P57">
            <v>1330</v>
          </cell>
          <cell r="T57">
            <v>1330</v>
          </cell>
        </row>
        <row r="58">
          <cell r="P58">
            <v>1380</v>
          </cell>
          <cell r="T58">
            <v>1380</v>
          </cell>
        </row>
        <row r="59">
          <cell r="P59">
            <v>1430</v>
          </cell>
          <cell r="T59">
            <v>1430</v>
          </cell>
        </row>
        <row r="60">
          <cell r="P60">
            <v>1480</v>
          </cell>
          <cell r="T60">
            <v>1480</v>
          </cell>
        </row>
        <row r="61">
          <cell r="P61">
            <v>1530</v>
          </cell>
          <cell r="T61">
            <v>1530</v>
          </cell>
        </row>
        <row r="62">
          <cell r="P62">
            <v>1580</v>
          </cell>
          <cell r="T62">
            <v>1580</v>
          </cell>
        </row>
        <row r="63">
          <cell r="P63">
            <v>1630</v>
          </cell>
          <cell r="T63">
            <v>1630</v>
          </cell>
        </row>
        <row r="64">
          <cell r="P64">
            <v>1680</v>
          </cell>
          <cell r="T64">
            <v>1680</v>
          </cell>
        </row>
        <row r="65">
          <cell r="P65">
            <v>1730</v>
          </cell>
          <cell r="T65">
            <v>1730</v>
          </cell>
        </row>
        <row r="66">
          <cell r="P66">
            <v>1780</v>
          </cell>
          <cell r="T66">
            <v>1780</v>
          </cell>
        </row>
        <row r="71">
          <cell r="T71">
            <v>280</v>
          </cell>
        </row>
        <row r="72">
          <cell r="T72">
            <v>330</v>
          </cell>
        </row>
        <row r="73">
          <cell r="T73">
            <v>380</v>
          </cell>
        </row>
        <row r="74">
          <cell r="T74">
            <v>430</v>
          </cell>
        </row>
        <row r="75">
          <cell r="T75">
            <v>480</v>
          </cell>
        </row>
        <row r="76">
          <cell r="T76">
            <v>530</v>
          </cell>
        </row>
        <row r="77">
          <cell r="T77">
            <v>580</v>
          </cell>
        </row>
        <row r="78">
          <cell r="T78">
            <v>630</v>
          </cell>
        </row>
        <row r="79">
          <cell r="T79">
            <v>680</v>
          </cell>
        </row>
        <row r="80">
          <cell r="T80">
            <v>730</v>
          </cell>
        </row>
        <row r="81">
          <cell r="T81">
            <v>780</v>
          </cell>
        </row>
        <row r="82">
          <cell r="T82">
            <v>830</v>
          </cell>
        </row>
        <row r="83">
          <cell r="T83">
            <v>880</v>
          </cell>
        </row>
        <row r="84">
          <cell r="T84">
            <v>930</v>
          </cell>
        </row>
        <row r="85">
          <cell r="T85">
            <v>980</v>
          </cell>
        </row>
        <row r="86">
          <cell r="T86">
            <v>1030</v>
          </cell>
        </row>
        <row r="87">
          <cell r="T87">
            <v>1080</v>
          </cell>
        </row>
        <row r="88">
          <cell r="T88">
            <v>1130</v>
          </cell>
        </row>
        <row r="89">
          <cell r="T89">
            <v>1180</v>
          </cell>
        </row>
        <row r="90">
          <cell r="T90">
            <v>1230</v>
          </cell>
        </row>
        <row r="91">
          <cell r="T91">
            <v>1280</v>
          </cell>
        </row>
        <row r="92">
          <cell r="T92">
            <v>1330</v>
          </cell>
        </row>
        <row r="93">
          <cell r="T93">
            <v>1380</v>
          </cell>
        </row>
        <row r="94">
          <cell r="T94">
            <v>1430</v>
          </cell>
        </row>
        <row r="95">
          <cell r="T95">
            <v>1480</v>
          </cell>
        </row>
        <row r="96">
          <cell r="T96">
            <v>1530</v>
          </cell>
        </row>
        <row r="97">
          <cell r="T97">
            <v>1580</v>
          </cell>
        </row>
        <row r="98">
          <cell r="T98">
            <v>1630</v>
          </cell>
        </row>
        <row r="99">
          <cell r="T99">
            <v>1680</v>
          </cell>
        </row>
        <row r="100">
          <cell r="T100">
            <v>1730</v>
          </cell>
        </row>
        <row r="101">
          <cell r="T101">
            <v>1780</v>
          </cell>
        </row>
        <row r="124">
          <cell r="P124">
            <v>280</v>
          </cell>
        </row>
        <row r="125">
          <cell r="P125">
            <v>330</v>
          </cell>
        </row>
        <row r="126">
          <cell r="P126">
            <v>380</v>
          </cell>
          <cell r="U126">
            <v>280</v>
          </cell>
        </row>
        <row r="127">
          <cell r="P127">
            <v>430</v>
          </cell>
          <cell r="U127">
            <v>330</v>
          </cell>
        </row>
        <row r="128">
          <cell r="P128">
            <v>480</v>
          </cell>
          <cell r="U128">
            <v>380</v>
          </cell>
        </row>
        <row r="129">
          <cell r="P129">
            <v>530</v>
          </cell>
          <cell r="U129">
            <v>430</v>
          </cell>
        </row>
        <row r="130">
          <cell r="P130">
            <v>580</v>
          </cell>
          <cell r="U130">
            <v>480</v>
          </cell>
        </row>
        <row r="131">
          <cell r="P131">
            <v>630</v>
          </cell>
          <cell r="U131">
            <v>530</v>
          </cell>
        </row>
        <row r="132">
          <cell r="P132">
            <v>680</v>
          </cell>
          <cell r="U132">
            <v>580</v>
          </cell>
        </row>
        <row r="133">
          <cell r="P133">
            <v>730</v>
          </cell>
          <cell r="U133">
            <v>630</v>
          </cell>
        </row>
        <row r="134">
          <cell r="P134">
            <v>780</v>
          </cell>
          <cell r="U134">
            <v>680</v>
          </cell>
        </row>
        <row r="135">
          <cell r="P135">
            <v>830</v>
          </cell>
          <cell r="U135">
            <v>730</v>
          </cell>
        </row>
        <row r="136">
          <cell r="P136">
            <v>880</v>
          </cell>
          <cell r="U136">
            <v>780</v>
          </cell>
        </row>
        <row r="137">
          <cell r="P137">
            <v>930</v>
          </cell>
          <cell r="U137">
            <v>830</v>
          </cell>
        </row>
        <row r="138">
          <cell r="P138">
            <v>980</v>
          </cell>
          <cell r="U138">
            <v>880</v>
          </cell>
        </row>
        <row r="139">
          <cell r="P139">
            <v>1030</v>
          </cell>
          <cell r="U139">
            <v>930</v>
          </cell>
        </row>
        <row r="140">
          <cell r="P140">
            <v>1080</v>
          </cell>
          <cell r="U140">
            <v>980</v>
          </cell>
        </row>
        <row r="141">
          <cell r="P141">
            <v>1130</v>
          </cell>
          <cell r="U141">
            <v>1030</v>
          </cell>
        </row>
        <row r="142">
          <cell r="P142">
            <v>1180</v>
          </cell>
          <cell r="U142">
            <v>1080</v>
          </cell>
        </row>
        <row r="143">
          <cell r="P143">
            <v>1230</v>
          </cell>
          <cell r="U143">
            <v>1130</v>
          </cell>
        </row>
        <row r="144">
          <cell r="P144">
            <v>1280</v>
          </cell>
          <cell r="U144">
            <v>1180</v>
          </cell>
        </row>
        <row r="145">
          <cell r="P145">
            <v>1330</v>
          </cell>
          <cell r="U145">
            <v>1230</v>
          </cell>
        </row>
        <row r="146">
          <cell r="P146">
            <v>1380</v>
          </cell>
          <cell r="U146">
            <v>1280</v>
          </cell>
        </row>
        <row r="147">
          <cell r="P147">
            <v>1430</v>
          </cell>
          <cell r="U147">
            <v>1330</v>
          </cell>
        </row>
        <row r="148">
          <cell r="P148">
            <v>1480</v>
          </cell>
          <cell r="U148">
            <v>1380</v>
          </cell>
        </row>
        <row r="149">
          <cell r="P149">
            <v>1530</v>
          </cell>
          <cell r="U149">
            <v>1430</v>
          </cell>
        </row>
        <row r="150">
          <cell r="P150">
            <v>1580</v>
          </cell>
          <cell r="U150">
            <v>1480</v>
          </cell>
        </row>
        <row r="151">
          <cell r="P151">
            <v>1630</v>
          </cell>
          <cell r="U151">
            <v>1530</v>
          </cell>
        </row>
        <row r="152">
          <cell r="P152">
            <v>1680</v>
          </cell>
          <cell r="U152">
            <v>1580</v>
          </cell>
        </row>
        <row r="153">
          <cell r="P153">
            <v>1730</v>
          </cell>
          <cell r="U153">
            <v>1630</v>
          </cell>
        </row>
        <row r="154">
          <cell r="P154">
            <v>1780</v>
          </cell>
          <cell r="U154">
            <v>1680</v>
          </cell>
        </row>
        <row r="155">
          <cell r="U155">
            <v>1730</v>
          </cell>
        </row>
        <row r="156">
          <cell r="U156">
            <v>1780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U15" t="str">
            <v>土仓压力1</v>
          </cell>
        </row>
        <row r="16">
          <cell r="T16">
            <v>280</v>
          </cell>
        </row>
        <row r="17">
          <cell r="T17">
            <v>330</v>
          </cell>
        </row>
        <row r="18">
          <cell r="T18">
            <v>380</v>
          </cell>
        </row>
        <row r="19">
          <cell r="T19">
            <v>430</v>
          </cell>
        </row>
        <row r="20">
          <cell r="T20">
            <v>480</v>
          </cell>
        </row>
        <row r="21">
          <cell r="T21">
            <v>530</v>
          </cell>
        </row>
        <row r="22">
          <cell r="T22">
            <v>580</v>
          </cell>
        </row>
        <row r="23">
          <cell r="T23">
            <v>630</v>
          </cell>
        </row>
        <row r="24">
          <cell r="T24">
            <v>680</v>
          </cell>
        </row>
        <row r="25">
          <cell r="T25">
            <v>730</v>
          </cell>
        </row>
        <row r="26">
          <cell r="T26">
            <v>780</v>
          </cell>
        </row>
        <row r="27">
          <cell r="T27">
            <v>830</v>
          </cell>
        </row>
        <row r="28">
          <cell r="T28">
            <v>880</v>
          </cell>
        </row>
        <row r="29">
          <cell r="T29">
            <v>930</v>
          </cell>
        </row>
        <row r="30">
          <cell r="T30">
            <v>980</v>
          </cell>
        </row>
        <row r="31">
          <cell r="T31">
            <v>1030</v>
          </cell>
        </row>
        <row r="32">
          <cell r="T32">
            <v>1080</v>
          </cell>
        </row>
        <row r="33">
          <cell r="T33">
            <v>1130</v>
          </cell>
        </row>
        <row r="34">
          <cell r="T34">
            <v>1180</v>
          </cell>
        </row>
        <row r="35">
          <cell r="T35">
            <v>1230</v>
          </cell>
        </row>
        <row r="36">
          <cell r="T36">
            <v>1280</v>
          </cell>
        </row>
        <row r="37">
          <cell r="T37">
            <v>1330</v>
          </cell>
        </row>
        <row r="38">
          <cell r="Q38">
            <v>280</v>
          </cell>
          <cell r="T38">
            <v>1380</v>
          </cell>
        </row>
        <row r="39">
          <cell r="Q39">
            <v>330</v>
          </cell>
          <cell r="T39">
            <v>1430</v>
          </cell>
        </row>
        <row r="40">
          <cell r="Q40">
            <v>380</v>
          </cell>
          <cell r="T40">
            <v>1480</v>
          </cell>
        </row>
        <row r="41">
          <cell r="Q41">
            <v>430</v>
          </cell>
          <cell r="T41">
            <v>1530</v>
          </cell>
        </row>
        <row r="42">
          <cell r="Q42">
            <v>480</v>
          </cell>
          <cell r="T42">
            <v>1580</v>
          </cell>
        </row>
        <row r="43">
          <cell r="Q43">
            <v>530</v>
          </cell>
          <cell r="T43">
            <v>1630</v>
          </cell>
        </row>
        <row r="44">
          <cell r="Q44">
            <v>580</v>
          </cell>
          <cell r="T44">
            <v>1680</v>
          </cell>
        </row>
        <row r="45">
          <cell r="Q45">
            <v>630</v>
          </cell>
          <cell r="T45">
            <v>1730</v>
          </cell>
        </row>
        <row r="46">
          <cell r="Q46">
            <v>680</v>
          </cell>
          <cell r="T46">
            <v>1780</v>
          </cell>
        </row>
        <row r="47">
          <cell r="Q47">
            <v>730</v>
          </cell>
        </row>
        <row r="48">
          <cell r="Q48">
            <v>780</v>
          </cell>
        </row>
        <row r="49">
          <cell r="Q49">
            <v>830</v>
          </cell>
        </row>
        <row r="50">
          <cell r="Q50">
            <v>880</v>
          </cell>
        </row>
        <row r="51">
          <cell r="Q51">
            <v>930</v>
          </cell>
        </row>
        <row r="52">
          <cell r="Q52">
            <v>980</v>
          </cell>
        </row>
        <row r="53">
          <cell r="Q53">
            <v>1030</v>
          </cell>
          <cell r="T53">
            <v>280</v>
          </cell>
        </row>
        <row r="54">
          <cell r="Q54">
            <v>1080</v>
          </cell>
          <cell r="T54">
            <v>330</v>
          </cell>
        </row>
        <row r="55">
          <cell r="Q55">
            <v>1130</v>
          </cell>
          <cell r="T55">
            <v>380</v>
          </cell>
        </row>
        <row r="56">
          <cell r="Q56">
            <v>1180</v>
          </cell>
          <cell r="T56">
            <v>430</v>
          </cell>
        </row>
        <row r="57">
          <cell r="Q57">
            <v>1230</v>
          </cell>
          <cell r="T57">
            <v>480</v>
          </cell>
        </row>
        <row r="58">
          <cell r="Q58">
            <v>1280</v>
          </cell>
          <cell r="T58">
            <v>530</v>
          </cell>
        </row>
        <row r="59">
          <cell r="Q59">
            <v>1330</v>
          </cell>
          <cell r="T59">
            <v>580</v>
          </cell>
        </row>
        <row r="60">
          <cell r="Q60">
            <v>1380</v>
          </cell>
          <cell r="T60">
            <v>630</v>
          </cell>
        </row>
        <row r="61">
          <cell r="Q61">
            <v>1430</v>
          </cell>
          <cell r="T61">
            <v>680</v>
          </cell>
        </row>
        <row r="62">
          <cell r="Q62">
            <v>1480</v>
          </cell>
          <cell r="T62">
            <v>730</v>
          </cell>
        </row>
        <row r="63">
          <cell r="Q63">
            <v>1530</v>
          </cell>
          <cell r="T63">
            <v>780</v>
          </cell>
        </row>
        <row r="64">
          <cell r="Q64">
            <v>1580</v>
          </cell>
          <cell r="T64">
            <v>830</v>
          </cell>
        </row>
        <row r="65">
          <cell r="Q65">
            <v>1630</v>
          </cell>
          <cell r="T65">
            <v>880</v>
          </cell>
        </row>
        <row r="66">
          <cell r="Q66">
            <v>1680</v>
          </cell>
          <cell r="T66">
            <v>930</v>
          </cell>
        </row>
        <row r="67">
          <cell r="Q67">
            <v>1730</v>
          </cell>
          <cell r="T67">
            <v>980</v>
          </cell>
        </row>
        <row r="68">
          <cell r="Q68">
            <v>1780</v>
          </cell>
          <cell r="T68">
            <v>1030</v>
          </cell>
        </row>
        <row r="69">
          <cell r="T69">
            <v>1080</v>
          </cell>
        </row>
        <row r="70">
          <cell r="T70">
            <v>1130</v>
          </cell>
        </row>
        <row r="71">
          <cell r="T71">
            <v>1180</v>
          </cell>
        </row>
        <row r="72">
          <cell r="T72">
            <v>1230</v>
          </cell>
        </row>
        <row r="73">
          <cell r="T73">
            <v>1280</v>
          </cell>
        </row>
        <row r="74">
          <cell r="T74">
            <v>1330</v>
          </cell>
        </row>
        <row r="75">
          <cell r="T75">
            <v>1380</v>
          </cell>
        </row>
        <row r="76">
          <cell r="T76">
            <v>1430</v>
          </cell>
        </row>
        <row r="77">
          <cell r="T77">
            <v>1480</v>
          </cell>
        </row>
        <row r="78">
          <cell r="P78">
            <v>280</v>
          </cell>
          <cell r="T78">
            <v>1530</v>
          </cell>
        </row>
        <row r="79">
          <cell r="P79">
            <v>330</v>
          </cell>
          <cell r="T79">
            <v>1580</v>
          </cell>
        </row>
        <row r="80">
          <cell r="P80">
            <v>380</v>
          </cell>
          <cell r="T80">
            <v>1630</v>
          </cell>
        </row>
        <row r="81">
          <cell r="P81">
            <v>430</v>
          </cell>
          <cell r="T81">
            <v>1680</v>
          </cell>
        </row>
        <row r="82">
          <cell r="P82">
            <v>480</v>
          </cell>
          <cell r="T82">
            <v>1730</v>
          </cell>
        </row>
        <row r="83">
          <cell r="P83">
            <v>530</v>
          </cell>
          <cell r="T83">
            <v>1780</v>
          </cell>
        </row>
        <row r="84">
          <cell r="P84">
            <v>580</v>
          </cell>
        </row>
        <row r="85">
          <cell r="P85">
            <v>630</v>
          </cell>
        </row>
        <row r="86">
          <cell r="P86">
            <v>680</v>
          </cell>
        </row>
        <row r="87">
          <cell r="P87">
            <v>730</v>
          </cell>
        </row>
        <row r="88">
          <cell r="P88">
            <v>780</v>
          </cell>
        </row>
        <row r="89">
          <cell r="P89">
            <v>830</v>
          </cell>
        </row>
        <row r="90">
          <cell r="P90">
            <v>880</v>
          </cell>
        </row>
        <row r="91">
          <cell r="P91">
            <v>930</v>
          </cell>
        </row>
        <row r="92">
          <cell r="P92">
            <v>980</v>
          </cell>
        </row>
        <row r="93">
          <cell r="P93">
            <v>1030</v>
          </cell>
        </row>
        <row r="94">
          <cell r="P94">
            <v>1080</v>
          </cell>
        </row>
        <row r="95">
          <cell r="P95">
            <v>1130</v>
          </cell>
          <cell r="T95">
            <v>280</v>
          </cell>
        </row>
        <row r="96">
          <cell r="P96">
            <v>1180</v>
          </cell>
          <cell r="T96">
            <v>330</v>
          </cell>
        </row>
        <row r="97">
          <cell r="P97">
            <v>1230</v>
          </cell>
          <cell r="T97">
            <v>380</v>
          </cell>
        </row>
        <row r="98">
          <cell r="P98">
            <v>1280</v>
          </cell>
          <cell r="T98">
            <v>430</v>
          </cell>
        </row>
        <row r="99">
          <cell r="P99">
            <v>1330</v>
          </cell>
          <cell r="T99">
            <v>480</v>
          </cell>
        </row>
        <row r="100">
          <cell r="P100">
            <v>1380</v>
          </cell>
          <cell r="T100">
            <v>530</v>
          </cell>
        </row>
        <row r="101">
          <cell r="P101">
            <v>1430</v>
          </cell>
          <cell r="T101">
            <v>580</v>
          </cell>
        </row>
        <row r="102">
          <cell r="P102">
            <v>1480</v>
          </cell>
          <cell r="T102">
            <v>630</v>
          </cell>
        </row>
        <row r="103">
          <cell r="P103">
            <v>1530</v>
          </cell>
          <cell r="T103">
            <v>680</v>
          </cell>
        </row>
        <row r="104">
          <cell r="P104">
            <v>1580</v>
          </cell>
          <cell r="T104">
            <v>730</v>
          </cell>
        </row>
        <row r="105">
          <cell r="P105">
            <v>1630</v>
          </cell>
          <cell r="T105">
            <v>780</v>
          </cell>
        </row>
        <row r="106">
          <cell r="P106">
            <v>1680</v>
          </cell>
          <cell r="T106">
            <v>830</v>
          </cell>
        </row>
        <row r="107">
          <cell r="P107">
            <v>1730</v>
          </cell>
          <cell r="T107">
            <v>880</v>
          </cell>
        </row>
        <row r="108">
          <cell r="P108">
            <v>1780</v>
          </cell>
          <cell r="T108">
            <v>930</v>
          </cell>
        </row>
        <row r="109">
          <cell r="T109">
            <v>980</v>
          </cell>
        </row>
        <row r="110">
          <cell r="T110">
            <v>1030</v>
          </cell>
        </row>
        <row r="111">
          <cell r="T111">
            <v>1080</v>
          </cell>
        </row>
        <row r="112">
          <cell r="T112">
            <v>1130</v>
          </cell>
        </row>
        <row r="113">
          <cell r="T113">
            <v>1180</v>
          </cell>
        </row>
        <row r="114">
          <cell r="T114">
            <v>1230</v>
          </cell>
        </row>
        <row r="115">
          <cell r="T115">
            <v>1280</v>
          </cell>
        </row>
        <row r="116">
          <cell r="P116">
            <v>280</v>
          </cell>
          <cell r="T116">
            <v>1330</v>
          </cell>
        </row>
        <row r="117">
          <cell r="P117">
            <v>330</v>
          </cell>
          <cell r="T117">
            <v>1380</v>
          </cell>
        </row>
        <row r="118">
          <cell r="P118">
            <v>380</v>
          </cell>
          <cell r="T118">
            <v>1430</v>
          </cell>
        </row>
        <row r="119">
          <cell r="P119">
            <v>430</v>
          </cell>
          <cell r="T119">
            <v>1480</v>
          </cell>
        </row>
        <row r="120">
          <cell r="P120">
            <v>480</v>
          </cell>
          <cell r="T120">
            <v>1530</v>
          </cell>
        </row>
        <row r="121">
          <cell r="P121">
            <v>530</v>
          </cell>
          <cell r="T121">
            <v>1580</v>
          </cell>
        </row>
        <row r="122">
          <cell r="P122">
            <v>580</v>
          </cell>
          <cell r="T122">
            <v>1630</v>
          </cell>
        </row>
        <row r="123">
          <cell r="P123">
            <v>630</v>
          </cell>
          <cell r="T123">
            <v>1680</v>
          </cell>
        </row>
        <row r="124">
          <cell r="P124">
            <v>680</v>
          </cell>
          <cell r="T124">
            <v>1730</v>
          </cell>
        </row>
        <row r="125">
          <cell r="P125">
            <v>730</v>
          </cell>
          <cell r="T125">
            <v>1780</v>
          </cell>
        </row>
        <row r="126">
          <cell r="P126">
            <v>780</v>
          </cell>
        </row>
        <row r="127">
          <cell r="P127">
            <v>830</v>
          </cell>
        </row>
        <row r="128">
          <cell r="P128">
            <v>880</v>
          </cell>
        </row>
        <row r="129">
          <cell r="P129">
            <v>930</v>
          </cell>
        </row>
        <row r="130">
          <cell r="P130">
            <v>980</v>
          </cell>
        </row>
        <row r="131">
          <cell r="P131">
            <v>1030</v>
          </cell>
        </row>
        <row r="132">
          <cell r="P132">
            <v>1080</v>
          </cell>
        </row>
        <row r="133">
          <cell r="P133">
            <v>1130</v>
          </cell>
        </row>
        <row r="134">
          <cell r="P134">
            <v>1180</v>
          </cell>
          <cell r="T134">
            <v>280</v>
          </cell>
        </row>
        <row r="135">
          <cell r="P135">
            <v>1230</v>
          </cell>
          <cell r="T135">
            <v>330</v>
          </cell>
        </row>
        <row r="136">
          <cell r="P136">
            <v>1280</v>
          </cell>
          <cell r="T136">
            <v>380</v>
          </cell>
        </row>
        <row r="137">
          <cell r="P137">
            <v>1330</v>
          </cell>
          <cell r="T137">
            <v>430</v>
          </cell>
        </row>
        <row r="138">
          <cell r="P138">
            <v>1380</v>
          </cell>
          <cell r="T138">
            <v>480</v>
          </cell>
        </row>
        <row r="139">
          <cell r="P139">
            <v>1430</v>
          </cell>
          <cell r="T139">
            <v>530</v>
          </cell>
        </row>
        <row r="140">
          <cell r="P140">
            <v>1480</v>
          </cell>
          <cell r="T140">
            <v>580</v>
          </cell>
        </row>
        <row r="141">
          <cell r="P141">
            <v>1530</v>
          </cell>
          <cell r="T141">
            <v>630</v>
          </cell>
        </row>
        <row r="142">
          <cell r="P142">
            <v>1580</v>
          </cell>
          <cell r="T142">
            <v>680</v>
          </cell>
        </row>
        <row r="143">
          <cell r="P143">
            <v>1630</v>
          </cell>
          <cell r="T143">
            <v>730</v>
          </cell>
        </row>
        <row r="144">
          <cell r="P144">
            <v>1680</v>
          </cell>
          <cell r="T144">
            <v>780</v>
          </cell>
        </row>
        <row r="145">
          <cell r="P145">
            <v>1730</v>
          </cell>
          <cell r="T145">
            <v>830</v>
          </cell>
        </row>
        <row r="146">
          <cell r="P146">
            <v>1780</v>
          </cell>
          <cell r="T146">
            <v>880</v>
          </cell>
        </row>
        <row r="147">
          <cell r="T147">
            <v>930</v>
          </cell>
        </row>
        <row r="148">
          <cell r="T148">
            <v>980</v>
          </cell>
        </row>
        <row r="149">
          <cell r="T149">
            <v>1030</v>
          </cell>
        </row>
        <row r="150">
          <cell r="T150">
            <v>1080</v>
          </cell>
        </row>
        <row r="151">
          <cell r="T151">
            <v>1130</v>
          </cell>
        </row>
        <row r="152">
          <cell r="T152">
            <v>1180</v>
          </cell>
        </row>
        <row r="153">
          <cell r="T153">
            <v>1230</v>
          </cell>
        </row>
        <row r="154">
          <cell r="T154">
            <v>1280</v>
          </cell>
        </row>
        <row r="155">
          <cell r="T155">
            <v>1330</v>
          </cell>
        </row>
        <row r="156">
          <cell r="T156">
            <v>1380</v>
          </cell>
        </row>
        <row r="157">
          <cell r="P157">
            <v>280</v>
          </cell>
          <cell r="T157">
            <v>1430</v>
          </cell>
        </row>
        <row r="158">
          <cell r="P158">
            <v>330</v>
          </cell>
          <cell r="T158">
            <v>1480</v>
          </cell>
        </row>
        <row r="159">
          <cell r="P159">
            <v>380</v>
          </cell>
          <cell r="T159">
            <v>1530</v>
          </cell>
        </row>
        <row r="160">
          <cell r="P160">
            <v>430</v>
          </cell>
          <cell r="T160">
            <v>1580</v>
          </cell>
        </row>
        <row r="161">
          <cell r="P161">
            <v>480</v>
          </cell>
          <cell r="T161">
            <v>1630</v>
          </cell>
        </row>
        <row r="162">
          <cell r="P162">
            <v>530</v>
          </cell>
          <cell r="T162">
            <v>1680</v>
          </cell>
        </row>
        <row r="163">
          <cell r="P163">
            <v>580</v>
          </cell>
          <cell r="T163">
            <v>1730</v>
          </cell>
        </row>
        <row r="164">
          <cell r="P164">
            <v>630</v>
          </cell>
          <cell r="T164">
            <v>1780</v>
          </cell>
        </row>
        <row r="165">
          <cell r="P165">
            <v>680</v>
          </cell>
        </row>
        <row r="166">
          <cell r="P166">
            <v>730</v>
          </cell>
        </row>
        <row r="167">
          <cell r="P167">
            <v>780</v>
          </cell>
          <cell r="T167">
            <v>280</v>
          </cell>
        </row>
        <row r="168">
          <cell r="P168">
            <v>830</v>
          </cell>
          <cell r="T168">
            <v>330</v>
          </cell>
        </row>
        <row r="169">
          <cell r="P169">
            <v>880</v>
          </cell>
          <cell r="T169">
            <v>380</v>
          </cell>
        </row>
        <row r="170">
          <cell r="P170">
            <v>930</v>
          </cell>
          <cell r="T170">
            <v>430</v>
          </cell>
        </row>
        <row r="171">
          <cell r="P171">
            <v>980</v>
          </cell>
          <cell r="T171">
            <v>480</v>
          </cell>
        </row>
        <row r="172">
          <cell r="P172">
            <v>1030</v>
          </cell>
          <cell r="T172">
            <v>530</v>
          </cell>
        </row>
        <row r="173">
          <cell r="P173">
            <v>1080</v>
          </cell>
          <cell r="T173">
            <v>580</v>
          </cell>
        </row>
        <row r="174">
          <cell r="P174">
            <v>1130</v>
          </cell>
          <cell r="T174">
            <v>630</v>
          </cell>
        </row>
        <row r="175">
          <cell r="P175">
            <v>1180</v>
          </cell>
          <cell r="T175">
            <v>680</v>
          </cell>
        </row>
        <row r="176">
          <cell r="P176">
            <v>1230</v>
          </cell>
          <cell r="T176">
            <v>730</v>
          </cell>
        </row>
        <row r="177">
          <cell r="P177">
            <v>1280</v>
          </cell>
          <cell r="T177">
            <v>780</v>
          </cell>
        </row>
        <row r="178">
          <cell r="P178">
            <v>1330</v>
          </cell>
          <cell r="T178">
            <v>830</v>
          </cell>
        </row>
        <row r="179">
          <cell r="P179">
            <v>1380</v>
          </cell>
          <cell r="T179">
            <v>880</v>
          </cell>
        </row>
        <row r="180">
          <cell r="P180">
            <v>1430</v>
          </cell>
          <cell r="T180">
            <v>930</v>
          </cell>
        </row>
        <row r="181">
          <cell r="P181">
            <v>1480</v>
          </cell>
          <cell r="T181">
            <v>980</v>
          </cell>
        </row>
        <row r="182">
          <cell r="P182">
            <v>1530</v>
          </cell>
          <cell r="T182">
            <v>1030</v>
          </cell>
        </row>
        <row r="183">
          <cell r="P183">
            <v>1580</v>
          </cell>
          <cell r="T183">
            <v>1080</v>
          </cell>
        </row>
        <row r="184">
          <cell r="P184">
            <v>1630</v>
          </cell>
          <cell r="T184">
            <v>1130</v>
          </cell>
        </row>
        <row r="185">
          <cell r="P185">
            <v>1680</v>
          </cell>
          <cell r="T185">
            <v>1180</v>
          </cell>
        </row>
        <row r="186">
          <cell r="P186">
            <v>1730</v>
          </cell>
          <cell r="T186">
            <v>1230</v>
          </cell>
        </row>
        <row r="187">
          <cell r="P187">
            <v>1780</v>
          </cell>
          <cell r="T187">
            <v>1280</v>
          </cell>
        </row>
        <row r="188">
          <cell r="T188">
            <v>1330</v>
          </cell>
        </row>
        <row r="189">
          <cell r="T189">
            <v>1380</v>
          </cell>
        </row>
        <row r="190">
          <cell r="T190">
            <v>1430</v>
          </cell>
        </row>
        <row r="191">
          <cell r="T191">
            <v>1480</v>
          </cell>
        </row>
        <row r="192">
          <cell r="T192">
            <v>1530</v>
          </cell>
        </row>
        <row r="193">
          <cell r="T193">
            <v>1580</v>
          </cell>
        </row>
        <row r="194">
          <cell r="T194">
            <v>1630</v>
          </cell>
        </row>
        <row r="195">
          <cell r="T195">
            <v>1680</v>
          </cell>
        </row>
        <row r="196">
          <cell r="T196">
            <v>1730</v>
          </cell>
        </row>
        <row r="197">
          <cell r="T197">
            <v>1780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工作簿1" connectionId="1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xuhao" tableColumnId="1"/>
      <queryTableField id="2" name="mingc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工作簿13" displayName="表_工作簿13" ref="P35:R67" tableType="queryTable" totalsRowShown="0">
  <autoFilter ref="P35:R67"/>
  <tableColumns count="3">
    <tableColumn id="1" uniqueName="1" name="千斤顶行程" queryTableFieldId="1"/>
    <tableColumn id="2" uniqueName="2" name="油压差上下" queryTableFieldId="2"/>
    <tableColumn id="3" uniqueName="3" name="油压差左右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2"/>
  <sheetViews>
    <sheetView tabSelected="1" topLeftCell="A270" zoomScale="70" zoomScaleNormal="70" workbookViewId="0">
      <selection activeCell="D16" sqref="D16"/>
    </sheetView>
  </sheetViews>
  <sheetFormatPr defaultRowHeight="13.5" x14ac:dyDescent="0.15"/>
  <cols>
    <col min="1" max="1" width="9" style="2"/>
    <col min="2" max="2" width="13.5" style="2" bestFit="1" customWidth="1"/>
    <col min="3" max="5" width="9" style="2"/>
    <col min="6" max="6" width="9.5" style="2" bestFit="1" customWidth="1"/>
    <col min="7" max="9" width="9" style="2"/>
    <col min="10" max="11" width="13.875" style="2" bestFit="1" customWidth="1"/>
    <col min="12" max="12" width="15.375" style="2" customWidth="1"/>
    <col min="13" max="13" width="13.875" style="2" bestFit="1" customWidth="1"/>
    <col min="14" max="14" width="13.875" style="2" customWidth="1"/>
    <col min="15" max="15" width="11.25" style="2" customWidth="1"/>
    <col min="16" max="18" width="13.875" style="2" customWidth="1"/>
    <col min="19" max="20" width="11.875" style="2" customWidth="1"/>
    <col min="21" max="21" width="14.125" style="2" customWidth="1"/>
    <col min="22" max="25" width="16.375" style="2" customWidth="1"/>
    <col min="26" max="26" width="15.125" style="2" customWidth="1"/>
    <col min="27" max="27" width="15.25" style="2" customWidth="1"/>
    <col min="28" max="28" width="16.875" style="2" customWidth="1"/>
    <col min="29" max="29" width="16.125" style="2" customWidth="1"/>
    <col min="30" max="16384" width="9" style="2"/>
  </cols>
  <sheetData>
    <row r="1" spans="1:19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>Q2</f>
        <v>18</v>
      </c>
      <c r="O2" s="1"/>
      <c r="P2" s="3" t="s">
        <v>0</v>
      </c>
      <c r="Q2" s="4">
        <v>18</v>
      </c>
    </row>
    <row r="3" spans="1:19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9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9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5" t="str">
        <f>Q6</f>
        <v>DZ058</v>
      </c>
      <c r="O6" s="1"/>
      <c r="P6" s="2" t="s">
        <v>65</v>
      </c>
      <c r="Q6" s="6" t="s">
        <v>66</v>
      </c>
    </row>
    <row r="7" spans="1:19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2" t="s">
        <v>1</v>
      </c>
    </row>
    <row r="9" spans="1:19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2</v>
      </c>
      <c r="Q9" s="2" t="s">
        <v>3</v>
      </c>
      <c r="R9" s="7">
        <v>0.9447916666666667</v>
      </c>
      <c r="S9" s="7"/>
    </row>
    <row r="10" spans="1:19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Q10" s="2" t="s">
        <v>4</v>
      </c>
    </row>
    <row r="11" spans="1:19" x14ac:dyDescent="0.15">
      <c r="A11" s="1"/>
      <c r="B11" s="8" t="str">
        <f>Q9</f>
        <v>2016.07.08</v>
      </c>
      <c r="C11" s="1"/>
      <c r="D11" s="1"/>
      <c r="E11" s="1"/>
      <c r="F11" s="8">
        <f>R9</f>
        <v>0.9447916666666667</v>
      </c>
      <c r="G11" s="1"/>
      <c r="H11" s="1"/>
      <c r="I11" s="1"/>
      <c r="J11" s="1"/>
      <c r="K11" s="1" t="str">
        <f>Q11</f>
        <v>2016.07.08</v>
      </c>
      <c r="L11" s="1"/>
      <c r="M11" s="1"/>
      <c r="N11" s="8">
        <f>R11</f>
        <v>0.94800925925925927</v>
      </c>
      <c r="O11" s="1"/>
      <c r="P11" s="2" t="s">
        <v>5</v>
      </c>
      <c r="Q11" s="2" t="s">
        <v>3</v>
      </c>
      <c r="R11" s="7">
        <v>0.94800925925925927</v>
      </c>
    </row>
    <row r="12" spans="1:19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9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6</v>
      </c>
      <c r="Q14" s="2">
        <v>43</v>
      </c>
    </row>
    <row r="15" spans="1:19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s">
        <v>7</v>
      </c>
      <c r="Q15" s="21">
        <v>51</v>
      </c>
    </row>
    <row r="16" spans="1:19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 t="s">
        <v>8</v>
      </c>
      <c r="Q16" s="21">
        <v>26</v>
      </c>
    </row>
    <row r="17" spans="1:2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 t="s">
        <v>9</v>
      </c>
      <c r="Q17" s="21">
        <v>123</v>
      </c>
    </row>
    <row r="18" spans="1:22" x14ac:dyDescent="0.15">
      <c r="A18" s="1"/>
      <c r="B18" s="22">
        <f>Q14</f>
        <v>43</v>
      </c>
      <c r="C18" s="1"/>
      <c r="D18" s="1"/>
      <c r="E18" s="1"/>
      <c r="F18" s="22">
        <f>Q15</f>
        <v>51</v>
      </c>
      <c r="G18" s="1"/>
      <c r="H18" s="1"/>
      <c r="I18" s="1"/>
      <c r="J18" s="22">
        <f>Q16</f>
        <v>26</v>
      </c>
      <c r="K18" s="1"/>
      <c r="L18" s="1"/>
      <c r="M18" s="1"/>
      <c r="N18" s="22">
        <f>Q17</f>
        <v>123</v>
      </c>
      <c r="O18" s="1"/>
    </row>
    <row r="19" spans="1:2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2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S21" s="2" t="s">
        <v>73</v>
      </c>
      <c r="T21" s="2" t="s">
        <v>74</v>
      </c>
      <c r="U21" s="2" t="s">
        <v>75</v>
      </c>
      <c r="V21" s="2" t="s">
        <v>76</v>
      </c>
    </row>
    <row r="22" spans="1:22" x14ac:dyDescent="0.15">
      <c r="A22" s="1"/>
      <c r="B22" s="1"/>
      <c r="C22" s="1">
        <f>Q22</f>
        <v>1.3</v>
      </c>
      <c r="D22" s="1"/>
      <c r="E22" s="1"/>
      <c r="F22" s="1"/>
      <c r="G22" s="1">
        <f>Q25</f>
        <v>1000</v>
      </c>
      <c r="I22" s="1"/>
      <c r="J22" s="1"/>
      <c r="K22" s="1">
        <f>S22</f>
        <v>1</v>
      </c>
      <c r="L22" s="1">
        <f t="shared" ref="L22:M22" si="0">T22</f>
        <v>2</v>
      </c>
      <c r="M22" s="1">
        <f t="shared" si="0"/>
        <v>3</v>
      </c>
      <c r="N22" s="1">
        <f>V22</f>
        <v>4</v>
      </c>
      <c r="O22" s="1"/>
      <c r="P22" s="2" t="s">
        <v>10</v>
      </c>
      <c r="Q22" s="2">
        <v>1.3</v>
      </c>
      <c r="R22" s="2" t="s">
        <v>70</v>
      </c>
      <c r="S22" s="2">
        <v>1</v>
      </c>
      <c r="T22" s="2">
        <v>2</v>
      </c>
      <c r="U22" s="2">
        <v>3</v>
      </c>
      <c r="V22" s="2">
        <v>4</v>
      </c>
    </row>
    <row r="23" spans="1:22" x14ac:dyDescent="0.15">
      <c r="A23" s="1"/>
      <c r="B23" s="1"/>
      <c r="C23" s="1"/>
      <c r="D23" s="1"/>
      <c r="E23" s="1"/>
      <c r="F23" s="1"/>
      <c r="G23" s="1"/>
      <c r="I23" s="1"/>
      <c r="J23" s="1"/>
      <c r="O23" s="1"/>
      <c r="P23" s="2" t="s">
        <v>11</v>
      </c>
      <c r="Q23" s="2">
        <v>1479.53</v>
      </c>
      <c r="R23" s="2" t="s">
        <v>71</v>
      </c>
      <c r="S23" s="2">
        <v>4</v>
      </c>
      <c r="T23" s="2">
        <v>3</v>
      </c>
      <c r="U23" s="2">
        <v>4</v>
      </c>
      <c r="V23" s="2">
        <v>8</v>
      </c>
    </row>
    <row r="24" spans="1:22" x14ac:dyDescent="0.15">
      <c r="A24" s="1"/>
      <c r="B24" s="1"/>
      <c r="C24" s="1">
        <f>Q23</f>
        <v>1479.53</v>
      </c>
      <c r="D24" s="1"/>
      <c r="E24" s="1"/>
      <c r="F24" s="1"/>
      <c r="G24" s="1">
        <f>Q26</f>
        <v>250</v>
      </c>
      <c r="I24" s="1"/>
      <c r="J24" s="1"/>
      <c r="K24" s="1">
        <f>S23</f>
        <v>4</v>
      </c>
      <c r="L24" s="1">
        <f>T23</f>
        <v>3</v>
      </c>
      <c r="M24" s="1">
        <f>U23</f>
        <v>4</v>
      </c>
      <c r="N24" s="1">
        <f>V23</f>
        <v>8</v>
      </c>
      <c r="O24" s="1"/>
      <c r="P24" s="2" t="s">
        <v>197</v>
      </c>
      <c r="Q24" s="2">
        <v>86</v>
      </c>
      <c r="R24" s="2" t="s">
        <v>72</v>
      </c>
      <c r="S24" s="2">
        <v>3</v>
      </c>
    </row>
    <row r="25" spans="1:22" x14ac:dyDescent="0.15">
      <c r="A25" s="1"/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  <c r="O25" s="1"/>
      <c r="P25" s="2" t="s">
        <v>67</v>
      </c>
      <c r="Q25" s="2">
        <v>1000</v>
      </c>
    </row>
    <row r="26" spans="1:22" x14ac:dyDescent="0.15">
      <c r="A26" s="1"/>
      <c r="B26" s="1"/>
      <c r="C26" s="1">
        <f>Q24</f>
        <v>86</v>
      </c>
      <c r="D26" s="1"/>
      <c r="E26" s="1"/>
      <c r="F26" s="1"/>
      <c r="G26" s="1">
        <f>Q27</f>
        <v>12</v>
      </c>
      <c r="I26" s="1"/>
      <c r="J26" s="1"/>
      <c r="K26" s="1">
        <f>S24</f>
        <v>3</v>
      </c>
      <c r="L26" s="1"/>
      <c r="M26" s="1"/>
      <c r="N26" s="1"/>
      <c r="O26" s="1"/>
      <c r="P26" s="2" t="s">
        <v>68</v>
      </c>
      <c r="Q26" s="2">
        <v>250</v>
      </c>
    </row>
    <row r="27" spans="1:22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 t="s">
        <v>69</v>
      </c>
      <c r="Q27" s="2">
        <v>12</v>
      </c>
    </row>
    <row r="28" spans="1:22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22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12</v>
      </c>
      <c r="Q29" s="1" t="s">
        <v>13</v>
      </c>
      <c r="R29" s="1" t="s">
        <v>14</v>
      </c>
      <c r="T29" s="1" t="s">
        <v>15</v>
      </c>
      <c r="U29" s="1" t="s">
        <v>16</v>
      </c>
    </row>
    <row r="30" spans="1:22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>
        <v>122</v>
      </c>
      <c r="Q30" s="2">
        <v>17</v>
      </c>
      <c r="R30" s="2">
        <v>130</v>
      </c>
      <c r="T30" s="2">
        <v>560</v>
      </c>
      <c r="U30" s="2">
        <v>340</v>
      </c>
    </row>
    <row r="31" spans="1:22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M31" s="1" t="s">
        <v>17</v>
      </c>
      <c r="N31" s="1" t="s">
        <v>18</v>
      </c>
      <c r="O31" s="1" t="s">
        <v>19</v>
      </c>
      <c r="P31" s="2">
        <v>104</v>
      </c>
      <c r="Q31" s="2">
        <v>52</v>
      </c>
      <c r="R31" s="2">
        <v>109</v>
      </c>
      <c r="T31" s="2">
        <v>540</v>
      </c>
      <c r="U31" s="2">
        <v>430</v>
      </c>
    </row>
    <row r="32" spans="1:22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L32" s="4" t="s">
        <v>20</v>
      </c>
      <c r="M32" s="1">
        <f t="shared" ref="M32:O35" si="1">P30</f>
        <v>122</v>
      </c>
      <c r="N32" s="1">
        <f>Q30</f>
        <v>17</v>
      </c>
      <c r="O32" s="1">
        <f t="shared" si="1"/>
        <v>130</v>
      </c>
      <c r="P32" s="2">
        <v>127</v>
      </c>
      <c r="Q32" s="2">
        <v>42</v>
      </c>
      <c r="R32" s="2">
        <v>131</v>
      </c>
      <c r="T32" s="2">
        <v>560</v>
      </c>
      <c r="U32" s="2">
        <v>439</v>
      </c>
    </row>
    <row r="33" spans="1:22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L33" s="4" t="s">
        <v>21</v>
      </c>
      <c r="M33" s="1">
        <f t="shared" si="1"/>
        <v>104</v>
      </c>
      <c r="N33" s="1">
        <f>Q31</f>
        <v>52</v>
      </c>
      <c r="O33" s="1">
        <f t="shared" si="1"/>
        <v>109</v>
      </c>
      <c r="P33" s="2">
        <v>45</v>
      </c>
      <c r="Q33" s="2">
        <v>11</v>
      </c>
      <c r="R33" s="2">
        <v>49</v>
      </c>
      <c r="T33" s="2">
        <v>450</v>
      </c>
      <c r="U33" s="2">
        <v>561</v>
      </c>
    </row>
    <row r="34" spans="1:22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L34" s="4" t="s">
        <v>22</v>
      </c>
      <c r="M34" s="1">
        <f t="shared" si="1"/>
        <v>127</v>
      </c>
      <c r="N34" s="1">
        <f>Q32</f>
        <v>42</v>
      </c>
      <c r="O34" s="1">
        <f t="shared" si="1"/>
        <v>131</v>
      </c>
      <c r="P34" s="9" t="s">
        <v>23</v>
      </c>
    </row>
    <row r="35" spans="1:22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L35" s="4" t="s">
        <v>24</v>
      </c>
      <c r="M35" s="1">
        <f t="shared" si="1"/>
        <v>45</v>
      </c>
      <c r="N35" s="1">
        <f>Q33</f>
        <v>11</v>
      </c>
      <c r="O35" s="1">
        <f t="shared" si="1"/>
        <v>49</v>
      </c>
      <c r="P35" s="2" t="s">
        <v>25</v>
      </c>
      <c r="Q35" s="2" t="s">
        <v>26</v>
      </c>
      <c r="R35" s="2" t="s">
        <v>27</v>
      </c>
      <c r="T35" s="10" t="s">
        <v>25</v>
      </c>
      <c r="U35" s="11" t="s">
        <v>28</v>
      </c>
      <c r="V35" s="12" t="s">
        <v>29</v>
      </c>
    </row>
    <row r="36" spans="1:22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2">
        <v>280</v>
      </c>
      <c r="Q36" s="2">
        <v>23</v>
      </c>
      <c r="R36" s="2">
        <v>-1</v>
      </c>
      <c r="T36" s="13">
        <v>280</v>
      </c>
      <c r="U36" s="14">
        <v>23</v>
      </c>
      <c r="V36" s="15">
        <v>-1</v>
      </c>
    </row>
    <row r="37" spans="1:22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O37" s="1"/>
      <c r="P37" s="2">
        <v>330</v>
      </c>
      <c r="Q37" s="2">
        <v>25</v>
      </c>
      <c r="R37" s="2">
        <v>-77</v>
      </c>
      <c r="T37" s="16">
        <v>330</v>
      </c>
      <c r="U37" s="17">
        <v>25</v>
      </c>
      <c r="V37" s="18">
        <v>-77</v>
      </c>
    </row>
    <row r="38" spans="1:2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O38" s="1"/>
      <c r="P38" s="2">
        <v>380</v>
      </c>
      <c r="Q38" s="2">
        <v>43</v>
      </c>
      <c r="R38" s="2">
        <v>-76</v>
      </c>
      <c r="T38" s="13">
        <v>380</v>
      </c>
      <c r="U38" s="14">
        <v>43</v>
      </c>
      <c r="V38" s="15">
        <v>-76</v>
      </c>
    </row>
    <row r="39" spans="1:22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O39" s="1"/>
      <c r="P39" s="2">
        <v>430</v>
      </c>
      <c r="Q39" s="2">
        <v>45</v>
      </c>
      <c r="R39" s="2">
        <v>-75</v>
      </c>
      <c r="T39" s="16">
        <v>430</v>
      </c>
      <c r="U39" s="17">
        <v>45</v>
      </c>
      <c r="V39" s="18">
        <v>-75</v>
      </c>
    </row>
    <row r="40" spans="1:2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O40" s="1"/>
      <c r="P40" s="2">
        <v>480</v>
      </c>
      <c r="Q40" s="2">
        <v>22</v>
      </c>
      <c r="R40" s="2">
        <v>-74</v>
      </c>
      <c r="T40" s="13">
        <v>480</v>
      </c>
      <c r="U40" s="14">
        <v>22</v>
      </c>
      <c r="V40" s="15">
        <v>-74</v>
      </c>
    </row>
    <row r="41" spans="1:22" x14ac:dyDescent="0.15">
      <c r="P41" s="2">
        <v>530</v>
      </c>
      <c r="Q41" s="2">
        <v>63</v>
      </c>
      <c r="R41" s="2">
        <v>-73</v>
      </c>
      <c r="T41" s="16">
        <v>530</v>
      </c>
      <c r="U41" s="17">
        <v>63</v>
      </c>
      <c r="V41" s="18">
        <v>-73</v>
      </c>
    </row>
    <row r="42" spans="1:22" x14ac:dyDescent="0.15">
      <c r="P42" s="2">
        <v>580</v>
      </c>
      <c r="Q42" s="2">
        <v>78</v>
      </c>
      <c r="R42" s="2">
        <v>-72</v>
      </c>
      <c r="T42" s="13">
        <v>580</v>
      </c>
      <c r="U42" s="14">
        <v>78</v>
      </c>
      <c r="V42" s="15">
        <v>-72</v>
      </c>
    </row>
    <row r="43" spans="1:22" x14ac:dyDescent="0.15">
      <c r="P43" s="2">
        <v>630</v>
      </c>
      <c r="Q43" s="2">
        <v>76</v>
      </c>
      <c r="R43" s="2">
        <v>-71</v>
      </c>
      <c r="T43" s="16">
        <v>630</v>
      </c>
      <c r="U43" s="17">
        <v>76</v>
      </c>
      <c r="V43" s="18">
        <v>-71</v>
      </c>
    </row>
    <row r="44" spans="1:22" x14ac:dyDescent="0.15">
      <c r="P44" s="2">
        <v>680</v>
      </c>
      <c r="Q44" s="2">
        <v>80</v>
      </c>
      <c r="R44" s="2">
        <v>-70</v>
      </c>
      <c r="T44" s="13">
        <v>680</v>
      </c>
      <c r="U44" s="14">
        <v>80</v>
      </c>
      <c r="V44" s="15">
        <v>-70</v>
      </c>
    </row>
    <row r="45" spans="1:22" x14ac:dyDescent="0.15">
      <c r="P45" s="2">
        <v>730</v>
      </c>
      <c r="Q45" s="2">
        <v>42</v>
      </c>
      <c r="R45" s="2">
        <v>-69</v>
      </c>
      <c r="T45" s="16">
        <v>730</v>
      </c>
      <c r="U45" s="17">
        <v>42</v>
      </c>
      <c r="V45" s="18">
        <v>-69</v>
      </c>
    </row>
    <row r="46" spans="1:22" x14ac:dyDescent="0.15">
      <c r="P46" s="2">
        <v>780</v>
      </c>
      <c r="Q46" s="2">
        <v>78</v>
      </c>
      <c r="R46" s="2">
        <v>-68</v>
      </c>
      <c r="T46" s="13">
        <v>780</v>
      </c>
      <c r="U46" s="14">
        <v>78</v>
      </c>
      <c r="V46" s="15">
        <v>-68</v>
      </c>
    </row>
    <row r="47" spans="1:22" x14ac:dyDescent="0.15">
      <c r="P47" s="2">
        <v>830</v>
      </c>
      <c r="Q47" s="2">
        <v>80</v>
      </c>
      <c r="R47" s="2">
        <v>-67</v>
      </c>
      <c r="T47" s="16">
        <v>830</v>
      </c>
      <c r="U47" s="17">
        <v>80</v>
      </c>
      <c r="V47" s="18">
        <v>-67</v>
      </c>
    </row>
    <row r="48" spans="1:22" x14ac:dyDescent="0.15">
      <c r="P48" s="2">
        <v>880</v>
      </c>
      <c r="Q48" s="2">
        <v>60</v>
      </c>
      <c r="R48" s="2">
        <v>-66</v>
      </c>
      <c r="T48" s="13">
        <v>880</v>
      </c>
      <c r="U48" s="14">
        <v>60</v>
      </c>
      <c r="V48" s="15">
        <v>-66</v>
      </c>
    </row>
    <row r="49" spans="10:22" x14ac:dyDescent="0.15">
      <c r="P49" s="2">
        <v>930</v>
      </c>
      <c r="Q49" s="2">
        <v>79</v>
      </c>
      <c r="R49" s="2">
        <v>-65</v>
      </c>
      <c r="T49" s="16">
        <v>930</v>
      </c>
      <c r="U49" s="17">
        <v>79</v>
      </c>
      <c r="V49" s="18">
        <v>-65</v>
      </c>
    </row>
    <row r="50" spans="10:22" x14ac:dyDescent="0.15">
      <c r="J50" s="1"/>
      <c r="K50" s="1"/>
      <c r="M50" s="1" t="s">
        <v>30</v>
      </c>
      <c r="N50" s="1" t="s">
        <v>31</v>
      </c>
      <c r="P50" s="2">
        <v>980</v>
      </c>
      <c r="Q50" s="2">
        <v>63</v>
      </c>
      <c r="R50" s="2">
        <v>-64</v>
      </c>
      <c r="T50" s="13">
        <v>980</v>
      </c>
      <c r="U50" s="14">
        <v>63</v>
      </c>
      <c r="V50" s="15">
        <v>-64</v>
      </c>
    </row>
    <row r="51" spans="10:22" x14ac:dyDescent="0.15">
      <c r="L51" s="4" t="s">
        <v>32</v>
      </c>
      <c r="M51" s="1">
        <f t="shared" ref="M51:N54" si="2">T30</f>
        <v>560</v>
      </c>
      <c r="N51" s="1">
        <f t="shared" si="2"/>
        <v>340</v>
      </c>
      <c r="P51" s="2">
        <v>1030</v>
      </c>
      <c r="Q51" s="2">
        <v>43</v>
      </c>
      <c r="R51" s="2">
        <v>-54</v>
      </c>
      <c r="T51" s="16">
        <v>1030</v>
      </c>
      <c r="U51" s="17">
        <v>43</v>
      </c>
      <c r="V51" s="18">
        <v>-54</v>
      </c>
    </row>
    <row r="52" spans="10:22" x14ac:dyDescent="0.15">
      <c r="L52" s="4" t="s">
        <v>33</v>
      </c>
      <c r="M52" s="1">
        <f t="shared" si="2"/>
        <v>540</v>
      </c>
      <c r="N52" s="1">
        <f t="shared" si="2"/>
        <v>430</v>
      </c>
      <c r="P52" s="2">
        <v>1080</v>
      </c>
      <c r="Q52" s="2">
        <v>62</v>
      </c>
      <c r="R52" s="2">
        <v>-77</v>
      </c>
      <c r="T52" s="13">
        <v>1080</v>
      </c>
      <c r="U52" s="14">
        <v>62</v>
      </c>
      <c r="V52" s="15">
        <v>-77</v>
      </c>
    </row>
    <row r="53" spans="10:22" x14ac:dyDescent="0.15">
      <c r="L53" s="4" t="s">
        <v>34</v>
      </c>
      <c r="M53" s="1">
        <f t="shared" si="2"/>
        <v>560</v>
      </c>
      <c r="N53" s="1">
        <f t="shared" si="2"/>
        <v>439</v>
      </c>
      <c r="P53" s="2">
        <v>1130</v>
      </c>
      <c r="Q53" s="2">
        <v>63</v>
      </c>
      <c r="R53" s="2">
        <v>-63</v>
      </c>
      <c r="T53" s="16">
        <v>1130</v>
      </c>
      <c r="U53" s="17">
        <v>63</v>
      </c>
      <c r="V53" s="18">
        <v>-63</v>
      </c>
    </row>
    <row r="54" spans="10:22" x14ac:dyDescent="0.15">
      <c r="L54" s="4" t="s">
        <v>35</v>
      </c>
      <c r="M54" s="1">
        <f t="shared" si="2"/>
        <v>450</v>
      </c>
      <c r="N54" s="1">
        <f t="shared" si="2"/>
        <v>561</v>
      </c>
      <c r="P54" s="2">
        <v>1180</v>
      </c>
      <c r="Q54" s="2">
        <v>58</v>
      </c>
      <c r="R54" s="2">
        <v>-61</v>
      </c>
      <c r="T54" s="13">
        <v>1180</v>
      </c>
      <c r="U54" s="14">
        <v>58</v>
      </c>
      <c r="V54" s="15">
        <v>-61</v>
      </c>
    </row>
    <row r="55" spans="10:22" x14ac:dyDescent="0.15">
      <c r="P55" s="2">
        <v>1230</v>
      </c>
      <c r="Q55" s="2">
        <v>78</v>
      </c>
      <c r="R55" s="2">
        <v>-59</v>
      </c>
      <c r="T55" s="16">
        <v>1230</v>
      </c>
      <c r="U55" s="17">
        <v>78</v>
      </c>
      <c r="V55" s="18">
        <v>-59</v>
      </c>
    </row>
    <row r="56" spans="10:22" x14ac:dyDescent="0.15">
      <c r="P56" s="2">
        <v>1280</v>
      </c>
      <c r="Q56" s="2">
        <v>43</v>
      </c>
      <c r="R56" s="2">
        <v>-54</v>
      </c>
      <c r="T56" s="13">
        <v>1280</v>
      </c>
      <c r="U56" s="14">
        <v>43</v>
      </c>
      <c r="V56" s="15">
        <v>-54</v>
      </c>
    </row>
    <row r="57" spans="10:22" x14ac:dyDescent="0.15">
      <c r="P57" s="2">
        <v>1330</v>
      </c>
      <c r="Q57" s="2">
        <v>58</v>
      </c>
      <c r="R57" s="2">
        <v>-78</v>
      </c>
      <c r="T57" s="16">
        <v>1330</v>
      </c>
      <c r="U57" s="17">
        <v>58</v>
      </c>
      <c r="V57" s="18">
        <v>-78</v>
      </c>
    </row>
    <row r="58" spans="10:22" x14ac:dyDescent="0.15">
      <c r="P58" s="2">
        <v>1380</v>
      </c>
      <c r="Q58" s="2">
        <v>38</v>
      </c>
      <c r="R58" s="2">
        <v>-55</v>
      </c>
      <c r="T58" s="13">
        <v>1380</v>
      </c>
      <c r="U58" s="14">
        <v>38</v>
      </c>
      <c r="V58" s="15">
        <v>-55</v>
      </c>
    </row>
    <row r="59" spans="10:22" x14ac:dyDescent="0.15">
      <c r="P59" s="2">
        <v>1430</v>
      </c>
      <c r="Q59" s="2">
        <v>78</v>
      </c>
      <c r="R59" s="2">
        <v>-43</v>
      </c>
      <c r="T59" s="16">
        <v>1430</v>
      </c>
      <c r="U59" s="17">
        <v>78</v>
      </c>
      <c r="V59" s="18">
        <v>-43</v>
      </c>
    </row>
    <row r="60" spans="10:22" x14ac:dyDescent="0.15">
      <c r="P60" s="2">
        <v>1480</v>
      </c>
      <c r="Q60" s="2">
        <v>62</v>
      </c>
      <c r="R60" s="2">
        <v>-56</v>
      </c>
      <c r="T60" s="13">
        <v>1480</v>
      </c>
      <c r="U60" s="14">
        <v>62</v>
      </c>
      <c r="V60" s="15">
        <v>-56</v>
      </c>
    </row>
    <row r="61" spans="10:22" x14ac:dyDescent="0.15">
      <c r="P61" s="2">
        <v>1530</v>
      </c>
      <c r="Q61" s="2">
        <v>56</v>
      </c>
      <c r="R61" s="2">
        <v>-32</v>
      </c>
      <c r="T61" s="16">
        <v>1530</v>
      </c>
      <c r="U61" s="17">
        <v>56</v>
      </c>
      <c r="V61" s="18">
        <v>-32</v>
      </c>
    </row>
    <row r="62" spans="10:22" x14ac:dyDescent="0.15">
      <c r="P62" s="2">
        <v>1580</v>
      </c>
      <c r="Q62" s="2">
        <v>70</v>
      </c>
      <c r="R62" s="2">
        <v>-34</v>
      </c>
      <c r="T62" s="13">
        <v>1580</v>
      </c>
      <c r="U62" s="14">
        <v>70</v>
      </c>
      <c r="V62" s="15">
        <v>-34</v>
      </c>
    </row>
    <row r="63" spans="10:22" x14ac:dyDescent="0.15">
      <c r="P63" s="2">
        <v>1630</v>
      </c>
      <c r="Q63" s="2">
        <v>76</v>
      </c>
      <c r="R63" s="2">
        <v>-45</v>
      </c>
      <c r="T63" s="16">
        <v>1630</v>
      </c>
      <c r="U63" s="17">
        <v>76</v>
      </c>
      <c r="V63" s="18">
        <v>-45</v>
      </c>
    </row>
    <row r="64" spans="10:22" x14ac:dyDescent="0.15">
      <c r="P64" s="2">
        <v>1680</v>
      </c>
      <c r="Q64" s="2">
        <v>68</v>
      </c>
      <c r="R64" s="2">
        <v>-56</v>
      </c>
      <c r="T64" s="13">
        <v>1680</v>
      </c>
      <c r="U64" s="14">
        <v>68</v>
      </c>
      <c r="V64" s="15">
        <v>-56</v>
      </c>
    </row>
    <row r="65" spans="10:29" x14ac:dyDescent="0.15">
      <c r="P65" s="2">
        <v>1730</v>
      </c>
      <c r="Q65" s="2">
        <v>59</v>
      </c>
      <c r="R65" s="2">
        <v>-65</v>
      </c>
      <c r="T65" s="16">
        <v>1730</v>
      </c>
      <c r="U65" s="17">
        <v>59</v>
      </c>
      <c r="V65" s="18">
        <v>-65</v>
      </c>
    </row>
    <row r="66" spans="10:29" x14ac:dyDescent="0.15">
      <c r="P66" s="2">
        <v>1780</v>
      </c>
      <c r="Q66" s="2">
        <v>62</v>
      </c>
      <c r="R66" s="2">
        <v>-43</v>
      </c>
      <c r="T66" s="13">
        <v>1780</v>
      </c>
      <c r="U66" s="14">
        <v>62</v>
      </c>
      <c r="V66" s="15">
        <v>-43</v>
      </c>
    </row>
    <row r="68" spans="10:29" x14ac:dyDescent="0.15">
      <c r="J68" s="1"/>
      <c r="K68" s="1"/>
    </row>
    <row r="69" spans="10:29" x14ac:dyDescent="0.15">
      <c r="J69" s="1"/>
      <c r="K69" s="1"/>
      <c r="T69" s="9" t="s">
        <v>85</v>
      </c>
      <c r="Y69" s="9" t="s">
        <v>198</v>
      </c>
    </row>
    <row r="70" spans="10:29" x14ac:dyDescent="0.15">
      <c r="M70" s="1" t="s">
        <v>36</v>
      </c>
      <c r="N70" s="1" t="s">
        <v>37</v>
      </c>
      <c r="O70" s="1" t="s">
        <v>38</v>
      </c>
      <c r="Q70" s="1" t="s">
        <v>36</v>
      </c>
      <c r="R70" s="1" t="s">
        <v>37</v>
      </c>
      <c r="S70" s="1" t="s">
        <v>38</v>
      </c>
      <c r="T70" s="10" t="s">
        <v>25</v>
      </c>
      <c r="U70" s="11" t="s">
        <v>81</v>
      </c>
      <c r="V70" s="12" t="s">
        <v>82</v>
      </c>
      <c r="W70" s="11" t="s">
        <v>83</v>
      </c>
      <c r="X70" s="12" t="s">
        <v>84</v>
      </c>
      <c r="Y70" s="10" t="s">
        <v>25</v>
      </c>
      <c r="Z70" s="11" t="s">
        <v>86</v>
      </c>
      <c r="AA70" s="12" t="s">
        <v>87</v>
      </c>
      <c r="AB70" s="11" t="s">
        <v>88</v>
      </c>
      <c r="AC70" s="12" t="s">
        <v>89</v>
      </c>
    </row>
    <row r="71" spans="10:29" x14ac:dyDescent="0.15">
      <c r="L71" s="4" t="s">
        <v>77</v>
      </c>
      <c r="M71" s="1">
        <f>Q71</f>
        <v>122</v>
      </c>
      <c r="N71" s="1">
        <f>R71</f>
        <v>17</v>
      </c>
      <c r="O71" s="1">
        <f t="shared" ref="O71" si="3">S71</f>
        <v>130</v>
      </c>
      <c r="P71" s="4" t="s">
        <v>43</v>
      </c>
      <c r="Q71" s="1">
        <v>122</v>
      </c>
      <c r="R71" s="1">
        <v>17</v>
      </c>
      <c r="S71" s="1">
        <v>130</v>
      </c>
      <c r="T71" s="13">
        <v>280</v>
      </c>
      <c r="U71" s="14">
        <v>23</v>
      </c>
      <c r="V71" s="15">
        <v>1</v>
      </c>
      <c r="W71" s="14">
        <v>15</v>
      </c>
      <c r="X71" s="15">
        <v>34</v>
      </c>
      <c r="Y71" s="13">
        <v>280</v>
      </c>
      <c r="Z71" s="14">
        <v>23</v>
      </c>
      <c r="AA71" s="15">
        <v>1</v>
      </c>
      <c r="AB71" s="14">
        <v>15</v>
      </c>
      <c r="AC71" s="15">
        <v>34</v>
      </c>
    </row>
    <row r="72" spans="10:29" x14ac:dyDescent="0.15">
      <c r="L72" s="4" t="s">
        <v>78</v>
      </c>
      <c r="M72" s="1">
        <f t="shared" ref="M72:M74" si="4">Q72</f>
        <v>104</v>
      </c>
      <c r="N72" s="1">
        <f t="shared" ref="N72:N74" si="5">R72</f>
        <v>52</v>
      </c>
      <c r="O72" s="1">
        <f t="shared" ref="O72:O74" si="6">S72</f>
        <v>109</v>
      </c>
      <c r="P72" s="4" t="s">
        <v>42</v>
      </c>
      <c r="Q72" s="1">
        <v>104</v>
      </c>
      <c r="R72" s="1">
        <v>52</v>
      </c>
      <c r="S72" s="1">
        <v>109</v>
      </c>
      <c r="T72" s="16">
        <v>330</v>
      </c>
      <c r="U72" s="17">
        <v>25</v>
      </c>
      <c r="V72" s="18">
        <v>17</v>
      </c>
      <c r="W72" s="17">
        <v>25</v>
      </c>
      <c r="X72" s="18">
        <v>32</v>
      </c>
      <c r="Y72" s="16">
        <v>330</v>
      </c>
      <c r="Z72" s="17">
        <v>25</v>
      </c>
      <c r="AA72" s="18">
        <v>17</v>
      </c>
      <c r="AB72" s="17">
        <v>25</v>
      </c>
      <c r="AC72" s="18">
        <v>32</v>
      </c>
    </row>
    <row r="73" spans="10:29" x14ac:dyDescent="0.15">
      <c r="L73" s="4" t="s">
        <v>79</v>
      </c>
      <c r="M73" s="1">
        <f t="shared" si="4"/>
        <v>127</v>
      </c>
      <c r="N73" s="1">
        <f t="shared" si="5"/>
        <v>42</v>
      </c>
      <c r="O73" s="1">
        <f t="shared" si="6"/>
        <v>131</v>
      </c>
      <c r="P73" s="4" t="s">
        <v>44</v>
      </c>
      <c r="Q73" s="1">
        <v>127</v>
      </c>
      <c r="R73" s="1">
        <v>42</v>
      </c>
      <c r="S73" s="1">
        <v>131</v>
      </c>
      <c r="T73" s="13">
        <v>380</v>
      </c>
      <c r="U73" s="14">
        <v>43</v>
      </c>
      <c r="V73" s="15">
        <v>16</v>
      </c>
      <c r="W73" s="14">
        <v>43</v>
      </c>
      <c r="X73" s="15">
        <v>43</v>
      </c>
      <c r="Y73" s="13">
        <v>380</v>
      </c>
      <c r="Z73" s="14">
        <v>43</v>
      </c>
      <c r="AA73" s="15">
        <v>16</v>
      </c>
      <c r="AB73" s="14">
        <v>43</v>
      </c>
      <c r="AC73" s="15">
        <v>43</v>
      </c>
    </row>
    <row r="74" spans="10:29" x14ac:dyDescent="0.15">
      <c r="L74" s="4" t="s">
        <v>80</v>
      </c>
      <c r="M74" s="1">
        <f t="shared" si="4"/>
        <v>45</v>
      </c>
      <c r="N74" s="1">
        <f t="shared" si="5"/>
        <v>12</v>
      </c>
      <c r="O74" s="1">
        <f t="shared" si="6"/>
        <v>49</v>
      </c>
      <c r="P74" s="4" t="s">
        <v>80</v>
      </c>
      <c r="Q74" s="1">
        <v>45</v>
      </c>
      <c r="R74" s="1">
        <v>12</v>
      </c>
      <c r="S74" s="1">
        <v>49</v>
      </c>
      <c r="T74" s="16">
        <v>430</v>
      </c>
      <c r="U74" s="17">
        <v>45</v>
      </c>
      <c r="V74" s="18">
        <v>15</v>
      </c>
      <c r="W74" s="17">
        <v>45</v>
      </c>
      <c r="X74" s="18">
        <v>13</v>
      </c>
      <c r="Y74" s="16">
        <v>430</v>
      </c>
      <c r="Z74" s="17">
        <v>45</v>
      </c>
      <c r="AA74" s="18">
        <v>15</v>
      </c>
      <c r="AB74" s="17">
        <v>45</v>
      </c>
      <c r="AC74" s="18">
        <v>13</v>
      </c>
    </row>
    <row r="75" spans="10:29" x14ac:dyDescent="0.15">
      <c r="L75" s="4" t="s">
        <v>45</v>
      </c>
      <c r="M75" s="1">
        <f>Q75</f>
        <v>1381</v>
      </c>
      <c r="P75" s="2" t="s">
        <v>41</v>
      </c>
      <c r="Q75" s="1">
        <v>1381</v>
      </c>
      <c r="T75" s="13">
        <v>480</v>
      </c>
      <c r="U75" s="14">
        <v>22</v>
      </c>
      <c r="V75" s="15">
        <v>14</v>
      </c>
      <c r="W75" s="14">
        <v>22</v>
      </c>
      <c r="X75" s="15">
        <v>13</v>
      </c>
      <c r="Y75" s="13">
        <v>480</v>
      </c>
      <c r="Z75" s="14">
        <v>22</v>
      </c>
      <c r="AA75" s="15">
        <v>14</v>
      </c>
      <c r="AB75" s="14">
        <v>22</v>
      </c>
      <c r="AC75" s="15">
        <v>13</v>
      </c>
    </row>
    <row r="76" spans="10:29" x14ac:dyDescent="0.15">
      <c r="T76" s="16">
        <v>530</v>
      </c>
      <c r="U76" s="17">
        <v>63</v>
      </c>
      <c r="V76" s="18">
        <v>13</v>
      </c>
      <c r="W76" s="17">
        <v>63</v>
      </c>
      <c r="X76" s="18">
        <v>12</v>
      </c>
      <c r="Y76" s="16">
        <v>530</v>
      </c>
      <c r="Z76" s="17">
        <v>63</v>
      </c>
      <c r="AA76" s="18">
        <v>13</v>
      </c>
      <c r="AB76" s="17">
        <v>63</v>
      </c>
      <c r="AC76" s="18">
        <v>12</v>
      </c>
    </row>
    <row r="77" spans="10:29" x14ac:dyDescent="0.15">
      <c r="T77" s="13">
        <v>580</v>
      </c>
      <c r="U77" s="14">
        <v>78</v>
      </c>
      <c r="V77" s="15">
        <v>12</v>
      </c>
      <c r="W77" s="14">
        <v>78</v>
      </c>
      <c r="X77" s="15">
        <v>15</v>
      </c>
      <c r="Y77" s="13">
        <v>580</v>
      </c>
      <c r="Z77" s="14">
        <v>78</v>
      </c>
      <c r="AA77" s="15">
        <v>12</v>
      </c>
      <c r="AB77" s="14">
        <v>78</v>
      </c>
      <c r="AC77" s="15">
        <v>15</v>
      </c>
    </row>
    <row r="78" spans="10:29" x14ac:dyDescent="0.15">
      <c r="T78" s="16">
        <v>630</v>
      </c>
      <c r="U78" s="17">
        <v>76</v>
      </c>
      <c r="V78" s="18">
        <v>31</v>
      </c>
      <c r="W78" s="17">
        <v>76</v>
      </c>
      <c r="X78" s="18">
        <v>16</v>
      </c>
      <c r="Y78" s="16">
        <v>630</v>
      </c>
      <c r="Z78" s="17">
        <v>76</v>
      </c>
      <c r="AA78" s="18">
        <v>31</v>
      </c>
      <c r="AB78" s="17">
        <v>76</v>
      </c>
      <c r="AC78" s="18">
        <v>16</v>
      </c>
    </row>
    <row r="79" spans="10:29" x14ac:dyDescent="0.15">
      <c r="T79" s="13">
        <v>680</v>
      </c>
      <c r="U79" s="14">
        <v>80</v>
      </c>
      <c r="V79" s="15">
        <v>40</v>
      </c>
      <c r="W79" s="14">
        <v>80</v>
      </c>
      <c r="X79" s="15">
        <v>24</v>
      </c>
      <c r="Y79" s="13">
        <v>680</v>
      </c>
      <c r="Z79" s="14">
        <v>80</v>
      </c>
      <c r="AA79" s="15">
        <v>40</v>
      </c>
      <c r="AB79" s="14">
        <v>80</v>
      </c>
      <c r="AC79" s="15">
        <v>24</v>
      </c>
    </row>
    <row r="80" spans="10:29" x14ac:dyDescent="0.15">
      <c r="T80" s="16">
        <v>730</v>
      </c>
      <c r="U80" s="17">
        <v>42</v>
      </c>
      <c r="V80" s="18">
        <v>59</v>
      </c>
      <c r="W80" s="17">
        <v>42</v>
      </c>
      <c r="X80" s="18">
        <v>25</v>
      </c>
      <c r="Y80" s="16">
        <v>730</v>
      </c>
      <c r="Z80" s="17">
        <v>42</v>
      </c>
      <c r="AA80" s="18">
        <v>59</v>
      </c>
      <c r="AB80" s="17">
        <v>42</v>
      </c>
      <c r="AC80" s="18">
        <v>25</v>
      </c>
    </row>
    <row r="81" spans="13:29" x14ac:dyDescent="0.15">
      <c r="T81" s="13">
        <v>780</v>
      </c>
      <c r="U81" s="14">
        <v>78</v>
      </c>
      <c r="V81" s="15">
        <v>18</v>
      </c>
      <c r="W81" s="14">
        <v>78</v>
      </c>
      <c r="X81" s="15">
        <v>35</v>
      </c>
      <c r="Y81" s="13">
        <v>780</v>
      </c>
      <c r="Z81" s="14">
        <v>78</v>
      </c>
      <c r="AA81" s="15">
        <v>18</v>
      </c>
      <c r="AB81" s="14">
        <v>78</v>
      </c>
      <c r="AC81" s="15">
        <v>35</v>
      </c>
    </row>
    <row r="82" spans="13:29" x14ac:dyDescent="0.15">
      <c r="T82" s="16">
        <v>830</v>
      </c>
      <c r="U82" s="17">
        <v>80</v>
      </c>
      <c r="V82" s="18">
        <v>47</v>
      </c>
      <c r="W82" s="17">
        <v>80</v>
      </c>
      <c r="X82" s="18">
        <v>43</v>
      </c>
      <c r="Y82" s="16">
        <v>830</v>
      </c>
      <c r="Z82" s="17">
        <v>80</v>
      </c>
      <c r="AA82" s="18">
        <v>47</v>
      </c>
      <c r="AB82" s="17">
        <v>80</v>
      </c>
      <c r="AC82" s="18">
        <v>43</v>
      </c>
    </row>
    <row r="83" spans="13:29" x14ac:dyDescent="0.15">
      <c r="T83" s="13">
        <v>880</v>
      </c>
      <c r="U83" s="14">
        <v>60</v>
      </c>
      <c r="V83" s="15">
        <v>26</v>
      </c>
      <c r="W83" s="14">
        <v>60</v>
      </c>
      <c r="X83" s="15">
        <v>41</v>
      </c>
      <c r="Y83" s="13">
        <v>880</v>
      </c>
      <c r="Z83" s="14">
        <v>60</v>
      </c>
      <c r="AA83" s="15">
        <v>26</v>
      </c>
      <c r="AB83" s="14">
        <v>60</v>
      </c>
      <c r="AC83" s="15">
        <v>41</v>
      </c>
    </row>
    <row r="84" spans="13:29" x14ac:dyDescent="0.15">
      <c r="T84" s="16">
        <v>930</v>
      </c>
      <c r="U84" s="17">
        <v>79</v>
      </c>
      <c r="V84" s="18">
        <v>45</v>
      </c>
      <c r="W84" s="17">
        <v>79</v>
      </c>
      <c r="X84" s="18">
        <v>46</v>
      </c>
      <c r="Y84" s="16">
        <v>930</v>
      </c>
      <c r="Z84" s="17">
        <v>79</v>
      </c>
      <c r="AA84" s="18">
        <v>45</v>
      </c>
      <c r="AB84" s="17">
        <v>79</v>
      </c>
      <c r="AC84" s="18">
        <v>46</v>
      </c>
    </row>
    <row r="85" spans="13:29" x14ac:dyDescent="0.15">
      <c r="T85" s="13">
        <v>980</v>
      </c>
      <c r="U85" s="14">
        <v>63</v>
      </c>
      <c r="V85" s="15">
        <v>14</v>
      </c>
      <c r="W85" s="14">
        <v>63</v>
      </c>
      <c r="X85" s="15">
        <v>32</v>
      </c>
      <c r="Y85" s="13">
        <v>980</v>
      </c>
      <c r="Z85" s="14">
        <v>63</v>
      </c>
      <c r="AA85" s="15">
        <v>14</v>
      </c>
      <c r="AB85" s="14">
        <v>63</v>
      </c>
      <c r="AC85" s="15">
        <v>32</v>
      </c>
    </row>
    <row r="86" spans="13:29" x14ac:dyDescent="0.15">
      <c r="T86" s="16">
        <v>1030</v>
      </c>
      <c r="U86" s="17">
        <v>43</v>
      </c>
      <c r="V86" s="18">
        <v>34</v>
      </c>
      <c r="W86" s="17">
        <v>43</v>
      </c>
      <c r="X86" s="18">
        <v>31</v>
      </c>
      <c r="Y86" s="16">
        <v>1030</v>
      </c>
      <c r="Z86" s="17">
        <v>43</v>
      </c>
      <c r="AA86" s="18">
        <v>34</v>
      </c>
      <c r="AB86" s="17">
        <v>43</v>
      </c>
      <c r="AC86" s="18">
        <v>31</v>
      </c>
    </row>
    <row r="87" spans="13:29" x14ac:dyDescent="0.15">
      <c r="T87" s="13">
        <v>1080</v>
      </c>
      <c r="U87" s="14">
        <v>62</v>
      </c>
      <c r="V87" s="15">
        <v>27</v>
      </c>
      <c r="W87" s="14">
        <v>62</v>
      </c>
      <c r="X87" s="15">
        <v>37</v>
      </c>
      <c r="Y87" s="13">
        <v>1080</v>
      </c>
      <c r="Z87" s="14">
        <v>62</v>
      </c>
      <c r="AA87" s="15">
        <v>27</v>
      </c>
      <c r="AB87" s="14">
        <v>62</v>
      </c>
      <c r="AC87" s="15">
        <v>37</v>
      </c>
    </row>
    <row r="88" spans="13:29" x14ac:dyDescent="0.15">
      <c r="T88" s="16">
        <v>1130</v>
      </c>
      <c r="U88" s="17">
        <v>63</v>
      </c>
      <c r="V88" s="18">
        <v>43</v>
      </c>
      <c r="W88" s="17">
        <v>63</v>
      </c>
      <c r="X88" s="18">
        <v>38</v>
      </c>
      <c r="Y88" s="16">
        <v>1130</v>
      </c>
      <c r="Z88" s="17">
        <v>63</v>
      </c>
      <c r="AA88" s="18">
        <v>43</v>
      </c>
      <c r="AB88" s="17">
        <v>63</v>
      </c>
      <c r="AC88" s="18">
        <v>38</v>
      </c>
    </row>
    <row r="89" spans="13:29" x14ac:dyDescent="0.15">
      <c r="T89" s="13">
        <v>1180</v>
      </c>
      <c r="U89" s="14">
        <v>58</v>
      </c>
      <c r="V89" s="15">
        <v>31</v>
      </c>
      <c r="W89" s="14">
        <v>58</v>
      </c>
      <c r="X89" s="15">
        <v>34</v>
      </c>
      <c r="Y89" s="13">
        <v>1180</v>
      </c>
      <c r="Z89" s="14">
        <v>58</v>
      </c>
      <c r="AA89" s="15">
        <v>31</v>
      </c>
      <c r="AB89" s="14">
        <v>58</v>
      </c>
      <c r="AC89" s="15">
        <v>34</v>
      </c>
    </row>
    <row r="90" spans="13:29" x14ac:dyDescent="0.15">
      <c r="T90" s="16">
        <v>1230</v>
      </c>
      <c r="U90" s="17">
        <v>78</v>
      </c>
      <c r="V90" s="18">
        <v>39</v>
      </c>
      <c r="W90" s="17">
        <v>78</v>
      </c>
      <c r="X90" s="18">
        <v>42</v>
      </c>
      <c r="Y90" s="16">
        <v>1230</v>
      </c>
      <c r="Z90" s="17">
        <v>78</v>
      </c>
      <c r="AA90" s="18">
        <v>39</v>
      </c>
      <c r="AB90" s="17">
        <v>78</v>
      </c>
      <c r="AC90" s="18">
        <v>42</v>
      </c>
    </row>
    <row r="91" spans="13:29" x14ac:dyDescent="0.15">
      <c r="T91" s="13">
        <v>1280</v>
      </c>
      <c r="U91" s="14">
        <v>43</v>
      </c>
      <c r="V91" s="15">
        <v>34</v>
      </c>
      <c r="W91" s="14">
        <v>43</v>
      </c>
      <c r="X91" s="15">
        <v>41</v>
      </c>
      <c r="Y91" s="13">
        <v>1280</v>
      </c>
      <c r="Z91" s="14">
        <v>43</v>
      </c>
      <c r="AA91" s="15">
        <v>34</v>
      </c>
      <c r="AB91" s="14">
        <v>43</v>
      </c>
      <c r="AC91" s="15">
        <v>41</v>
      </c>
    </row>
    <row r="92" spans="13:29" x14ac:dyDescent="0.15">
      <c r="T92" s="16">
        <v>1330</v>
      </c>
      <c r="U92" s="17">
        <v>58</v>
      </c>
      <c r="V92" s="18">
        <v>48</v>
      </c>
      <c r="W92" s="17">
        <v>58</v>
      </c>
      <c r="X92" s="18">
        <v>21</v>
      </c>
      <c r="Y92" s="16">
        <v>1330</v>
      </c>
      <c r="Z92" s="17">
        <v>58</v>
      </c>
      <c r="AA92" s="18">
        <v>48</v>
      </c>
      <c r="AB92" s="17">
        <v>58</v>
      </c>
      <c r="AC92" s="18">
        <v>21</v>
      </c>
    </row>
    <row r="93" spans="13:29" x14ac:dyDescent="0.15">
      <c r="T93" s="13">
        <v>1380</v>
      </c>
      <c r="U93" s="14">
        <v>38</v>
      </c>
      <c r="V93" s="15">
        <v>35</v>
      </c>
      <c r="W93" s="14">
        <v>38</v>
      </c>
      <c r="X93" s="15">
        <v>23</v>
      </c>
      <c r="Y93" s="13">
        <v>1380</v>
      </c>
      <c r="Z93" s="14">
        <v>38</v>
      </c>
      <c r="AA93" s="15">
        <v>35</v>
      </c>
      <c r="AB93" s="14">
        <v>38</v>
      </c>
      <c r="AC93" s="15">
        <v>23</v>
      </c>
    </row>
    <row r="94" spans="13:29" x14ac:dyDescent="0.15">
      <c r="T94" s="16">
        <v>1430</v>
      </c>
      <c r="U94" s="17">
        <v>78</v>
      </c>
      <c r="V94" s="18">
        <v>33</v>
      </c>
      <c r="W94" s="17">
        <v>78</v>
      </c>
      <c r="X94" s="18">
        <v>34</v>
      </c>
      <c r="Y94" s="16">
        <v>1430</v>
      </c>
      <c r="Z94" s="17">
        <v>78</v>
      </c>
      <c r="AA94" s="18">
        <v>33</v>
      </c>
      <c r="AB94" s="17">
        <v>78</v>
      </c>
      <c r="AC94" s="18">
        <v>34</v>
      </c>
    </row>
    <row r="95" spans="13:29" x14ac:dyDescent="0.15">
      <c r="M95" s="1"/>
      <c r="T95" s="13">
        <v>1480</v>
      </c>
      <c r="U95" s="14">
        <v>62</v>
      </c>
      <c r="V95" s="15">
        <v>36</v>
      </c>
      <c r="W95" s="14">
        <v>62</v>
      </c>
      <c r="X95" s="15">
        <v>32</v>
      </c>
      <c r="Y95" s="13">
        <v>1480</v>
      </c>
      <c r="Z95" s="14">
        <v>62</v>
      </c>
      <c r="AA95" s="15">
        <v>36</v>
      </c>
      <c r="AB95" s="14">
        <v>62</v>
      </c>
      <c r="AC95" s="15">
        <v>32</v>
      </c>
    </row>
    <row r="96" spans="13:29" x14ac:dyDescent="0.15">
      <c r="T96" s="16">
        <v>1530</v>
      </c>
      <c r="U96" s="17">
        <v>56</v>
      </c>
      <c r="V96" s="18">
        <v>32</v>
      </c>
      <c r="W96" s="17">
        <v>56</v>
      </c>
      <c r="X96" s="18">
        <v>31</v>
      </c>
      <c r="Y96" s="16">
        <v>1530</v>
      </c>
      <c r="Z96" s="17">
        <v>56</v>
      </c>
      <c r="AA96" s="18">
        <v>32</v>
      </c>
      <c r="AB96" s="17">
        <v>56</v>
      </c>
      <c r="AC96" s="18">
        <v>31</v>
      </c>
    </row>
    <row r="97" spans="12:29" x14ac:dyDescent="0.15">
      <c r="T97" s="13">
        <v>1580</v>
      </c>
      <c r="U97" s="14">
        <v>70</v>
      </c>
      <c r="V97" s="15">
        <v>44</v>
      </c>
      <c r="W97" s="14">
        <v>70</v>
      </c>
      <c r="X97" s="15">
        <v>23</v>
      </c>
      <c r="Y97" s="13">
        <v>1580</v>
      </c>
      <c r="Z97" s="14">
        <v>70</v>
      </c>
      <c r="AA97" s="15">
        <v>44</v>
      </c>
      <c r="AB97" s="14">
        <v>70</v>
      </c>
      <c r="AC97" s="15">
        <v>23</v>
      </c>
    </row>
    <row r="98" spans="12:29" x14ac:dyDescent="0.15">
      <c r="T98" s="16">
        <v>1630</v>
      </c>
      <c r="U98" s="17">
        <v>76</v>
      </c>
      <c r="V98" s="18">
        <v>45</v>
      </c>
      <c r="W98" s="17">
        <v>76</v>
      </c>
      <c r="X98" s="18">
        <v>34</v>
      </c>
      <c r="Y98" s="16">
        <v>1630</v>
      </c>
      <c r="Z98" s="17">
        <v>76</v>
      </c>
      <c r="AA98" s="18">
        <v>45</v>
      </c>
      <c r="AB98" s="17">
        <v>76</v>
      </c>
      <c r="AC98" s="18">
        <v>34</v>
      </c>
    </row>
    <row r="99" spans="12:29" x14ac:dyDescent="0.15">
      <c r="T99" s="13">
        <v>1680</v>
      </c>
      <c r="U99" s="14">
        <v>68</v>
      </c>
      <c r="V99" s="15">
        <v>46</v>
      </c>
      <c r="W99" s="14">
        <v>68</v>
      </c>
      <c r="X99" s="15">
        <v>45</v>
      </c>
      <c r="Y99" s="13">
        <v>1680</v>
      </c>
      <c r="Z99" s="14">
        <v>68</v>
      </c>
      <c r="AA99" s="15">
        <v>46</v>
      </c>
      <c r="AB99" s="14">
        <v>68</v>
      </c>
      <c r="AC99" s="15">
        <v>45</v>
      </c>
    </row>
    <row r="100" spans="12:29" x14ac:dyDescent="0.15">
      <c r="T100" s="16">
        <v>1730</v>
      </c>
      <c r="U100" s="17">
        <v>59</v>
      </c>
      <c r="V100" s="18">
        <v>45</v>
      </c>
      <c r="W100" s="17">
        <v>59</v>
      </c>
      <c r="X100" s="18">
        <v>42</v>
      </c>
      <c r="Y100" s="16">
        <v>1730</v>
      </c>
      <c r="Z100" s="17">
        <v>59</v>
      </c>
      <c r="AA100" s="18">
        <v>45</v>
      </c>
      <c r="AB100" s="17">
        <v>59</v>
      </c>
      <c r="AC100" s="18">
        <v>42</v>
      </c>
    </row>
    <row r="101" spans="12:29" x14ac:dyDescent="0.15">
      <c r="T101" s="13">
        <v>1780</v>
      </c>
      <c r="U101" s="14">
        <v>62</v>
      </c>
      <c r="V101" s="15">
        <v>33</v>
      </c>
      <c r="W101" s="14">
        <v>62</v>
      </c>
      <c r="X101" s="15">
        <v>41</v>
      </c>
      <c r="Y101" s="13">
        <v>1780</v>
      </c>
      <c r="Z101" s="14">
        <v>62</v>
      </c>
      <c r="AA101" s="15">
        <v>33</v>
      </c>
      <c r="AB101" s="14">
        <v>62</v>
      </c>
      <c r="AC101" s="15">
        <v>41</v>
      </c>
    </row>
    <row r="105" spans="12:29" x14ac:dyDescent="0.15">
      <c r="M105" s="1" t="s">
        <v>30</v>
      </c>
      <c r="N105" s="1" t="s">
        <v>31</v>
      </c>
      <c r="P105" s="1" t="s">
        <v>39</v>
      </c>
      <c r="Q105" s="1" t="s">
        <v>40</v>
      </c>
    </row>
    <row r="106" spans="12:29" x14ac:dyDescent="0.15">
      <c r="L106" s="4" t="s">
        <v>199</v>
      </c>
      <c r="M106" s="1">
        <f t="shared" ref="M106:M109" si="7">P106</f>
        <v>34</v>
      </c>
      <c r="N106" s="1">
        <f>Q106</f>
        <v>45</v>
      </c>
      <c r="P106" s="2">
        <v>34</v>
      </c>
      <c r="Q106" s="2">
        <v>45</v>
      </c>
    </row>
    <row r="107" spans="12:29" x14ac:dyDescent="0.15">
      <c r="L107" s="4" t="s">
        <v>200</v>
      </c>
      <c r="M107" s="1">
        <f t="shared" si="7"/>
        <v>34</v>
      </c>
      <c r="N107" s="1">
        <f>Q107</f>
        <v>56</v>
      </c>
      <c r="P107" s="2">
        <v>34</v>
      </c>
      <c r="Q107" s="2">
        <v>56</v>
      </c>
    </row>
    <row r="108" spans="12:29" x14ac:dyDescent="0.15">
      <c r="L108" s="4" t="s">
        <v>201</v>
      </c>
      <c r="M108" s="1">
        <f t="shared" si="7"/>
        <v>43</v>
      </c>
      <c r="N108" s="1">
        <f>Q108</f>
        <v>56</v>
      </c>
      <c r="P108" s="2">
        <v>43</v>
      </c>
      <c r="Q108" s="2">
        <v>56</v>
      </c>
    </row>
    <row r="109" spans="12:29" x14ac:dyDescent="0.15">
      <c r="L109" s="4" t="s">
        <v>46</v>
      </c>
      <c r="M109" s="1">
        <f t="shared" si="7"/>
        <v>43</v>
      </c>
      <c r="N109" s="1">
        <f>Q109</f>
        <v>66</v>
      </c>
      <c r="P109" s="2">
        <v>43</v>
      </c>
      <c r="Q109" s="2">
        <v>66</v>
      </c>
    </row>
    <row r="111" spans="12:29" x14ac:dyDescent="0.15">
      <c r="Q111" s="1" t="s">
        <v>39</v>
      </c>
      <c r="R111" s="1" t="s">
        <v>40</v>
      </c>
    </row>
    <row r="112" spans="12:29" x14ac:dyDescent="0.15">
      <c r="P112" s="2" t="s">
        <v>47</v>
      </c>
      <c r="Q112" s="2">
        <v>23</v>
      </c>
      <c r="R112" s="2">
        <v>45</v>
      </c>
    </row>
    <row r="113" spans="12:25" x14ac:dyDescent="0.15">
      <c r="P113" s="2" t="s">
        <v>48</v>
      </c>
      <c r="Q113" s="2">
        <v>21</v>
      </c>
      <c r="R113" s="2">
        <v>56</v>
      </c>
    </row>
    <row r="114" spans="12:25" x14ac:dyDescent="0.15">
      <c r="P114" s="2" t="s">
        <v>49</v>
      </c>
      <c r="Q114" s="2">
        <v>23</v>
      </c>
      <c r="R114" s="2">
        <v>43</v>
      </c>
    </row>
    <row r="115" spans="12:25" x14ac:dyDescent="0.15">
      <c r="P115" s="2" t="s">
        <v>50</v>
      </c>
      <c r="Q115" s="2">
        <v>32</v>
      </c>
      <c r="R115" s="2">
        <v>66</v>
      </c>
    </row>
    <row r="123" spans="12:25" x14ac:dyDescent="0.15">
      <c r="P123" s="9" t="s">
        <v>51</v>
      </c>
    </row>
    <row r="124" spans="12:25" x14ac:dyDescent="0.15">
      <c r="P124" s="10" t="s">
        <v>25</v>
      </c>
      <c r="Q124" s="11" t="s">
        <v>90</v>
      </c>
      <c r="R124" s="12" t="s">
        <v>97</v>
      </c>
      <c r="S124" s="11" t="s">
        <v>91</v>
      </c>
      <c r="T124" s="12" t="s">
        <v>92</v>
      </c>
    </row>
    <row r="125" spans="12:25" x14ac:dyDescent="0.15">
      <c r="P125" s="13">
        <v>280</v>
      </c>
      <c r="Q125" s="14">
        <v>23</v>
      </c>
      <c r="R125" s="15">
        <v>1</v>
      </c>
      <c r="S125" s="14">
        <v>-23</v>
      </c>
      <c r="T125" s="15">
        <v>-34</v>
      </c>
      <c r="U125" s="9" t="s">
        <v>52</v>
      </c>
    </row>
    <row r="126" spans="12:25" x14ac:dyDescent="0.15">
      <c r="P126" s="16">
        <v>330</v>
      </c>
      <c r="Q126" s="17">
        <v>25</v>
      </c>
      <c r="R126" s="18">
        <v>17</v>
      </c>
      <c r="S126" s="17">
        <v>-25</v>
      </c>
      <c r="T126" s="18">
        <v>-32</v>
      </c>
      <c r="U126" s="10" t="s">
        <v>25</v>
      </c>
      <c r="V126" s="11" t="s">
        <v>206</v>
      </c>
      <c r="W126" s="12" t="s">
        <v>207</v>
      </c>
      <c r="X126" s="11" t="s">
        <v>54</v>
      </c>
      <c r="Y126" s="12" t="s">
        <v>53</v>
      </c>
    </row>
    <row r="127" spans="12:25" x14ac:dyDescent="0.15">
      <c r="M127" s="1" t="s">
        <v>30</v>
      </c>
      <c r="N127" s="1" t="s">
        <v>31</v>
      </c>
      <c r="P127" s="13">
        <v>380</v>
      </c>
      <c r="Q127" s="14">
        <v>43</v>
      </c>
      <c r="R127" s="15">
        <v>16</v>
      </c>
      <c r="S127" s="14">
        <v>-43</v>
      </c>
      <c r="T127" s="15">
        <v>-43</v>
      </c>
      <c r="U127" s="13">
        <v>280</v>
      </c>
      <c r="V127" s="14">
        <v>23</v>
      </c>
      <c r="W127" s="15">
        <v>1</v>
      </c>
      <c r="X127" s="14">
        <v>23</v>
      </c>
      <c r="Y127" s="15">
        <v>34</v>
      </c>
    </row>
    <row r="128" spans="12:25" x14ac:dyDescent="0.15">
      <c r="L128" s="4" t="s">
        <v>93</v>
      </c>
      <c r="M128" s="1">
        <f t="shared" ref="M128:M131" si="8">Q112</f>
        <v>23</v>
      </c>
      <c r="N128" s="1">
        <f>R112</f>
        <v>45</v>
      </c>
      <c r="P128" s="16">
        <v>430</v>
      </c>
      <c r="Q128" s="17">
        <v>45</v>
      </c>
      <c r="R128" s="18">
        <v>15</v>
      </c>
      <c r="S128" s="17">
        <v>-45</v>
      </c>
      <c r="T128" s="18">
        <v>-13</v>
      </c>
      <c r="U128" s="16">
        <v>330</v>
      </c>
      <c r="V128" s="17">
        <v>25</v>
      </c>
      <c r="W128" s="18">
        <v>17</v>
      </c>
      <c r="X128" s="17">
        <v>25</v>
      </c>
      <c r="Y128" s="18">
        <v>32</v>
      </c>
    </row>
    <row r="129" spans="12:25" x14ac:dyDescent="0.15">
      <c r="L129" s="4" t="s">
        <v>94</v>
      </c>
      <c r="M129" s="1">
        <f t="shared" si="8"/>
        <v>21</v>
      </c>
      <c r="N129" s="1">
        <f>R113</f>
        <v>56</v>
      </c>
      <c r="P129" s="13">
        <v>480</v>
      </c>
      <c r="Q129" s="14">
        <v>22</v>
      </c>
      <c r="R129" s="15">
        <v>14</v>
      </c>
      <c r="S129" s="14">
        <v>-22</v>
      </c>
      <c r="T129" s="15">
        <v>-13</v>
      </c>
      <c r="U129" s="13">
        <v>380</v>
      </c>
      <c r="V129" s="14">
        <v>43</v>
      </c>
      <c r="W129" s="15">
        <v>16</v>
      </c>
      <c r="X129" s="14">
        <v>43</v>
      </c>
      <c r="Y129" s="15">
        <v>43</v>
      </c>
    </row>
    <row r="130" spans="12:25" x14ac:dyDescent="0.15">
      <c r="L130" s="4" t="s">
        <v>95</v>
      </c>
      <c r="M130" s="1">
        <f t="shared" si="8"/>
        <v>23</v>
      </c>
      <c r="N130" s="1">
        <f>R114</f>
        <v>43</v>
      </c>
      <c r="P130" s="16">
        <v>530</v>
      </c>
      <c r="Q130" s="17">
        <v>63</v>
      </c>
      <c r="R130" s="18">
        <v>13</v>
      </c>
      <c r="S130" s="17">
        <v>-63</v>
      </c>
      <c r="T130" s="18">
        <v>-12</v>
      </c>
      <c r="U130" s="16">
        <v>430</v>
      </c>
      <c r="V130" s="17">
        <v>45</v>
      </c>
      <c r="W130" s="18">
        <v>15</v>
      </c>
      <c r="X130" s="17">
        <v>45</v>
      </c>
      <c r="Y130" s="18">
        <v>13</v>
      </c>
    </row>
    <row r="131" spans="12:25" x14ac:dyDescent="0.15">
      <c r="L131" s="4" t="s">
        <v>96</v>
      </c>
      <c r="M131" s="1">
        <f t="shared" si="8"/>
        <v>32</v>
      </c>
      <c r="N131" s="1">
        <f>R115</f>
        <v>66</v>
      </c>
      <c r="P131" s="13">
        <v>580</v>
      </c>
      <c r="Q131" s="14">
        <v>78</v>
      </c>
      <c r="R131" s="15">
        <v>12</v>
      </c>
      <c r="S131" s="14">
        <v>-78</v>
      </c>
      <c r="T131" s="15">
        <v>-15</v>
      </c>
      <c r="U131" s="13">
        <v>480</v>
      </c>
      <c r="V131" s="14">
        <v>22</v>
      </c>
      <c r="W131" s="15">
        <v>14</v>
      </c>
      <c r="X131" s="14">
        <v>22</v>
      </c>
      <c r="Y131" s="15">
        <v>13</v>
      </c>
    </row>
    <row r="132" spans="12:25" x14ac:dyDescent="0.15">
      <c r="P132" s="16">
        <v>630</v>
      </c>
      <c r="Q132" s="17">
        <v>76</v>
      </c>
      <c r="R132" s="18">
        <v>31</v>
      </c>
      <c r="S132" s="17">
        <v>-76</v>
      </c>
      <c r="T132" s="18">
        <v>-16</v>
      </c>
      <c r="U132" s="16">
        <v>530</v>
      </c>
      <c r="V132" s="17">
        <v>63</v>
      </c>
      <c r="W132" s="18">
        <v>13</v>
      </c>
      <c r="X132" s="17">
        <v>63</v>
      </c>
      <c r="Y132" s="18">
        <v>12</v>
      </c>
    </row>
    <row r="133" spans="12:25" x14ac:dyDescent="0.15">
      <c r="P133" s="13">
        <v>680</v>
      </c>
      <c r="Q133" s="14">
        <v>80</v>
      </c>
      <c r="R133" s="15">
        <v>40</v>
      </c>
      <c r="S133" s="14">
        <v>-80</v>
      </c>
      <c r="T133" s="15">
        <v>-24</v>
      </c>
      <c r="U133" s="13">
        <v>580</v>
      </c>
      <c r="V133" s="14">
        <v>78</v>
      </c>
      <c r="W133" s="15">
        <v>12</v>
      </c>
      <c r="X133" s="14">
        <v>78</v>
      </c>
      <c r="Y133" s="15">
        <v>15</v>
      </c>
    </row>
    <row r="134" spans="12:25" x14ac:dyDescent="0.15">
      <c r="P134" s="16">
        <v>730</v>
      </c>
      <c r="Q134" s="17">
        <v>42</v>
      </c>
      <c r="R134" s="18">
        <v>59</v>
      </c>
      <c r="S134" s="17">
        <v>-42</v>
      </c>
      <c r="T134" s="18">
        <v>-25</v>
      </c>
      <c r="U134" s="16">
        <v>630</v>
      </c>
      <c r="V134" s="17">
        <v>76</v>
      </c>
      <c r="W134" s="18">
        <v>31</v>
      </c>
      <c r="X134" s="17">
        <v>76</v>
      </c>
      <c r="Y134" s="18">
        <v>16</v>
      </c>
    </row>
    <row r="135" spans="12:25" x14ac:dyDescent="0.15">
      <c r="P135" s="13">
        <v>780</v>
      </c>
      <c r="Q135" s="14">
        <v>78</v>
      </c>
      <c r="R135" s="15">
        <v>18</v>
      </c>
      <c r="S135" s="14">
        <v>-78</v>
      </c>
      <c r="T135" s="15">
        <v>-35</v>
      </c>
      <c r="U135" s="13">
        <v>680</v>
      </c>
      <c r="V135" s="14">
        <v>80</v>
      </c>
      <c r="W135" s="15">
        <v>40</v>
      </c>
      <c r="X135" s="14">
        <v>80</v>
      </c>
      <c r="Y135" s="15">
        <v>24</v>
      </c>
    </row>
    <row r="136" spans="12:25" x14ac:dyDescent="0.15">
      <c r="P136" s="16">
        <v>830</v>
      </c>
      <c r="Q136" s="17">
        <v>80</v>
      </c>
      <c r="R136" s="18">
        <v>47</v>
      </c>
      <c r="S136" s="17">
        <v>-80</v>
      </c>
      <c r="T136" s="18">
        <v>-43</v>
      </c>
      <c r="U136" s="16">
        <v>730</v>
      </c>
      <c r="V136" s="17">
        <v>42</v>
      </c>
      <c r="W136" s="18">
        <v>59</v>
      </c>
      <c r="X136" s="17">
        <v>42</v>
      </c>
      <c r="Y136" s="18">
        <v>25</v>
      </c>
    </row>
    <row r="137" spans="12:25" x14ac:dyDescent="0.15">
      <c r="P137" s="13">
        <v>880</v>
      </c>
      <c r="Q137" s="14">
        <v>60</v>
      </c>
      <c r="R137" s="15">
        <v>26</v>
      </c>
      <c r="S137" s="14">
        <v>-60</v>
      </c>
      <c r="T137" s="15">
        <v>-41</v>
      </c>
      <c r="U137" s="13">
        <v>780</v>
      </c>
      <c r="V137" s="14">
        <v>78</v>
      </c>
      <c r="W137" s="15">
        <v>18</v>
      </c>
      <c r="X137" s="14">
        <v>78</v>
      </c>
      <c r="Y137" s="15">
        <v>35</v>
      </c>
    </row>
    <row r="138" spans="12:25" x14ac:dyDescent="0.15">
      <c r="P138" s="16">
        <v>930</v>
      </c>
      <c r="Q138" s="17">
        <v>79</v>
      </c>
      <c r="R138" s="18">
        <v>45</v>
      </c>
      <c r="S138" s="17">
        <v>-79</v>
      </c>
      <c r="T138" s="18">
        <v>-46</v>
      </c>
      <c r="U138" s="16">
        <v>830</v>
      </c>
      <c r="V138" s="17">
        <v>80</v>
      </c>
      <c r="W138" s="18">
        <v>47</v>
      </c>
      <c r="X138" s="17">
        <v>80</v>
      </c>
      <c r="Y138" s="18">
        <v>43</v>
      </c>
    </row>
    <row r="139" spans="12:25" x14ac:dyDescent="0.15">
      <c r="P139" s="13">
        <v>980</v>
      </c>
      <c r="Q139" s="14">
        <v>63</v>
      </c>
      <c r="R139" s="15">
        <v>14</v>
      </c>
      <c r="S139" s="14">
        <v>-63</v>
      </c>
      <c r="T139" s="15">
        <v>-32</v>
      </c>
      <c r="U139" s="13">
        <v>880</v>
      </c>
      <c r="V139" s="14">
        <v>60</v>
      </c>
      <c r="W139" s="15">
        <v>26</v>
      </c>
      <c r="X139" s="14">
        <v>60</v>
      </c>
      <c r="Y139" s="15">
        <v>41</v>
      </c>
    </row>
    <row r="140" spans="12:25" x14ac:dyDescent="0.15">
      <c r="P140" s="16">
        <v>1030</v>
      </c>
      <c r="Q140" s="17">
        <v>43</v>
      </c>
      <c r="R140" s="18">
        <v>34</v>
      </c>
      <c r="S140" s="17">
        <v>-43</v>
      </c>
      <c r="T140" s="18">
        <v>-31</v>
      </c>
      <c r="U140" s="16">
        <v>930</v>
      </c>
      <c r="V140" s="17">
        <v>79</v>
      </c>
      <c r="W140" s="18">
        <v>45</v>
      </c>
      <c r="X140" s="17">
        <v>79</v>
      </c>
      <c r="Y140" s="18">
        <v>46</v>
      </c>
    </row>
    <row r="141" spans="12:25" x14ac:dyDescent="0.15">
      <c r="P141" s="13">
        <v>1080</v>
      </c>
      <c r="Q141" s="14">
        <v>62</v>
      </c>
      <c r="R141" s="15">
        <v>27</v>
      </c>
      <c r="S141" s="14">
        <v>-62</v>
      </c>
      <c r="T141" s="15">
        <v>-37</v>
      </c>
      <c r="U141" s="13">
        <v>980</v>
      </c>
      <c r="V141" s="14">
        <v>63</v>
      </c>
      <c r="W141" s="15">
        <v>14</v>
      </c>
      <c r="X141" s="14">
        <v>63</v>
      </c>
      <c r="Y141" s="15">
        <v>32</v>
      </c>
    </row>
    <row r="142" spans="12:25" x14ac:dyDescent="0.15">
      <c r="P142" s="16">
        <v>1130</v>
      </c>
      <c r="Q142" s="17">
        <v>63</v>
      </c>
      <c r="R142" s="18">
        <v>43</v>
      </c>
      <c r="S142" s="17">
        <v>-63</v>
      </c>
      <c r="T142" s="18">
        <v>-38</v>
      </c>
      <c r="U142" s="16">
        <v>1030</v>
      </c>
      <c r="V142" s="17">
        <v>43</v>
      </c>
      <c r="W142" s="18">
        <v>34</v>
      </c>
      <c r="X142" s="17">
        <v>43</v>
      </c>
      <c r="Y142" s="18">
        <v>31</v>
      </c>
    </row>
    <row r="143" spans="12:25" x14ac:dyDescent="0.15">
      <c r="P143" s="13">
        <v>1180</v>
      </c>
      <c r="Q143" s="14">
        <v>58</v>
      </c>
      <c r="R143" s="15">
        <v>31</v>
      </c>
      <c r="S143" s="14">
        <v>-58</v>
      </c>
      <c r="T143" s="15">
        <v>-34</v>
      </c>
      <c r="U143" s="13">
        <v>1080</v>
      </c>
      <c r="V143" s="14">
        <v>62</v>
      </c>
      <c r="W143" s="15">
        <v>27</v>
      </c>
      <c r="X143" s="14">
        <v>62</v>
      </c>
      <c r="Y143" s="15">
        <v>37</v>
      </c>
    </row>
    <row r="144" spans="12:25" x14ac:dyDescent="0.15">
      <c r="P144" s="16">
        <v>1230</v>
      </c>
      <c r="Q144" s="17">
        <v>78</v>
      </c>
      <c r="R144" s="18">
        <v>39</v>
      </c>
      <c r="S144" s="17">
        <v>-78</v>
      </c>
      <c r="T144" s="18">
        <v>-42</v>
      </c>
      <c r="U144" s="16">
        <v>1130</v>
      </c>
      <c r="V144" s="17">
        <v>63</v>
      </c>
      <c r="W144" s="18">
        <v>43</v>
      </c>
      <c r="X144" s="17">
        <v>63</v>
      </c>
      <c r="Y144" s="18">
        <v>38</v>
      </c>
    </row>
    <row r="145" spans="12:25" x14ac:dyDescent="0.15">
      <c r="P145" s="13">
        <v>1280</v>
      </c>
      <c r="Q145" s="14">
        <v>43</v>
      </c>
      <c r="R145" s="15">
        <v>34</v>
      </c>
      <c r="S145" s="14">
        <v>-43</v>
      </c>
      <c r="T145" s="15">
        <v>-41</v>
      </c>
      <c r="U145" s="13">
        <v>1180</v>
      </c>
      <c r="V145" s="14">
        <v>58</v>
      </c>
      <c r="W145" s="15">
        <v>31</v>
      </c>
      <c r="X145" s="14">
        <v>58</v>
      </c>
      <c r="Y145" s="15">
        <v>34</v>
      </c>
    </row>
    <row r="146" spans="12:25" x14ac:dyDescent="0.15">
      <c r="P146" s="16">
        <v>1330</v>
      </c>
      <c r="Q146" s="17">
        <v>58</v>
      </c>
      <c r="R146" s="18">
        <v>48</v>
      </c>
      <c r="S146" s="17">
        <v>-58</v>
      </c>
      <c r="T146" s="18">
        <v>-21</v>
      </c>
      <c r="U146" s="16">
        <v>1230</v>
      </c>
      <c r="V146" s="17">
        <v>78</v>
      </c>
      <c r="W146" s="18">
        <v>39</v>
      </c>
      <c r="X146" s="17">
        <v>78</v>
      </c>
      <c r="Y146" s="18">
        <v>42</v>
      </c>
    </row>
    <row r="147" spans="12:25" x14ac:dyDescent="0.15">
      <c r="M147" s="1" t="s">
        <v>36</v>
      </c>
      <c r="N147" s="1" t="s">
        <v>37</v>
      </c>
      <c r="O147" s="1" t="s">
        <v>38</v>
      </c>
      <c r="P147" s="13">
        <v>1380</v>
      </c>
      <c r="Q147" s="14">
        <v>38</v>
      </c>
      <c r="R147" s="15">
        <v>35</v>
      </c>
      <c r="S147" s="14">
        <v>-38</v>
      </c>
      <c r="T147" s="15">
        <v>-23</v>
      </c>
      <c r="U147" s="13">
        <v>1280</v>
      </c>
      <c r="V147" s="14">
        <v>43</v>
      </c>
      <c r="W147" s="15">
        <v>34</v>
      </c>
      <c r="X147" s="14">
        <v>43</v>
      </c>
      <c r="Y147" s="15">
        <v>41</v>
      </c>
    </row>
    <row r="148" spans="12:25" x14ac:dyDescent="0.15">
      <c r="L148" s="4" t="s">
        <v>202</v>
      </c>
      <c r="M148" s="1">
        <f>P158</f>
        <v>23</v>
      </c>
      <c r="N148" s="1">
        <f>Q158</f>
        <v>45</v>
      </c>
      <c r="O148" s="1">
        <f t="shared" ref="O148:O151" si="9">R158</f>
        <v>45</v>
      </c>
      <c r="P148" s="16">
        <v>1430</v>
      </c>
      <c r="Q148" s="17">
        <v>78</v>
      </c>
      <c r="R148" s="18">
        <v>33</v>
      </c>
      <c r="S148" s="17">
        <v>-78</v>
      </c>
      <c r="T148" s="18">
        <v>-34</v>
      </c>
      <c r="U148" s="16">
        <v>1330</v>
      </c>
      <c r="V148" s="17">
        <v>58</v>
      </c>
      <c r="W148" s="18">
        <v>48</v>
      </c>
      <c r="X148" s="17">
        <v>58</v>
      </c>
      <c r="Y148" s="18">
        <v>21</v>
      </c>
    </row>
    <row r="149" spans="12:25" x14ac:dyDescent="0.15">
      <c r="L149" s="4" t="s">
        <v>203</v>
      </c>
      <c r="M149" s="1">
        <f t="shared" ref="M149:M151" si="10">P159</f>
        <v>34</v>
      </c>
      <c r="N149" s="1">
        <f>Q159</f>
        <v>43</v>
      </c>
      <c r="O149" s="1">
        <f t="shared" si="9"/>
        <v>56</v>
      </c>
      <c r="P149" s="13">
        <v>1480</v>
      </c>
      <c r="Q149" s="14">
        <v>62</v>
      </c>
      <c r="R149" s="15">
        <v>36</v>
      </c>
      <c r="S149" s="14">
        <v>-62</v>
      </c>
      <c r="T149" s="15">
        <v>-32</v>
      </c>
      <c r="U149" s="13">
        <v>1380</v>
      </c>
      <c r="V149" s="14">
        <v>38</v>
      </c>
      <c r="W149" s="15">
        <v>35</v>
      </c>
      <c r="X149" s="14">
        <v>38</v>
      </c>
      <c r="Y149" s="15">
        <v>23</v>
      </c>
    </row>
    <row r="150" spans="12:25" x14ac:dyDescent="0.15">
      <c r="L150" s="4" t="s">
        <v>204</v>
      </c>
      <c r="M150" s="1">
        <f t="shared" si="10"/>
        <v>32</v>
      </c>
      <c r="N150" s="1">
        <f>Q160</f>
        <v>32</v>
      </c>
      <c r="O150" s="1">
        <f t="shared" si="9"/>
        <v>43</v>
      </c>
      <c r="P150" s="16">
        <v>1530</v>
      </c>
      <c r="Q150" s="17">
        <v>56</v>
      </c>
      <c r="R150" s="18">
        <v>32</v>
      </c>
      <c r="S150" s="17">
        <v>-56</v>
      </c>
      <c r="T150" s="18">
        <v>-31</v>
      </c>
      <c r="U150" s="16">
        <v>1430</v>
      </c>
      <c r="V150" s="17">
        <v>78</v>
      </c>
      <c r="W150" s="18">
        <v>33</v>
      </c>
      <c r="X150" s="17">
        <v>78</v>
      </c>
      <c r="Y150" s="18">
        <v>34</v>
      </c>
    </row>
    <row r="151" spans="12:25" x14ac:dyDescent="0.15">
      <c r="L151" s="4" t="s">
        <v>55</v>
      </c>
      <c r="M151" s="1">
        <f t="shared" si="10"/>
        <v>34</v>
      </c>
      <c r="N151" s="1">
        <f>Q161</f>
        <v>32</v>
      </c>
      <c r="O151" s="1">
        <f t="shared" si="9"/>
        <v>32</v>
      </c>
      <c r="P151" s="13">
        <v>1580</v>
      </c>
      <c r="Q151" s="14">
        <v>70</v>
      </c>
      <c r="R151" s="15">
        <v>44</v>
      </c>
      <c r="S151" s="14">
        <v>-70</v>
      </c>
      <c r="T151" s="15">
        <v>-23</v>
      </c>
      <c r="U151" s="13">
        <v>1480</v>
      </c>
      <c r="V151" s="14">
        <v>62</v>
      </c>
      <c r="W151" s="15">
        <v>36</v>
      </c>
      <c r="X151" s="14">
        <v>62</v>
      </c>
      <c r="Y151" s="15">
        <v>32</v>
      </c>
    </row>
    <row r="152" spans="12:25" x14ac:dyDescent="0.15">
      <c r="P152" s="16">
        <v>1630</v>
      </c>
      <c r="Q152" s="17">
        <v>76</v>
      </c>
      <c r="R152" s="18">
        <v>45</v>
      </c>
      <c r="S152" s="17">
        <v>-76</v>
      </c>
      <c r="T152" s="18">
        <v>-34</v>
      </c>
      <c r="U152" s="16">
        <v>1530</v>
      </c>
      <c r="V152" s="17">
        <v>56</v>
      </c>
      <c r="W152" s="18">
        <v>32</v>
      </c>
      <c r="X152" s="17">
        <v>56</v>
      </c>
      <c r="Y152" s="18">
        <v>31</v>
      </c>
    </row>
    <row r="153" spans="12:25" x14ac:dyDescent="0.15">
      <c r="P153" s="13">
        <v>1680</v>
      </c>
      <c r="Q153" s="14">
        <v>68</v>
      </c>
      <c r="R153" s="15">
        <v>46</v>
      </c>
      <c r="S153" s="14">
        <v>-68</v>
      </c>
      <c r="T153" s="15">
        <v>-45</v>
      </c>
      <c r="U153" s="13">
        <v>1580</v>
      </c>
      <c r="V153" s="14">
        <v>70</v>
      </c>
      <c r="W153" s="15">
        <v>44</v>
      </c>
      <c r="X153" s="14">
        <v>70</v>
      </c>
      <c r="Y153" s="15">
        <v>23</v>
      </c>
    </row>
    <row r="154" spans="12:25" x14ac:dyDescent="0.15">
      <c r="P154" s="16">
        <v>1730</v>
      </c>
      <c r="Q154" s="17">
        <v>59</v>
      </c>
      <c r="R154" s="18">
        <v>45</v>
      </c>
      <c r="S154" s="17">
        <v>-59</v>
      </c>
      <c r="T154" s="18">
        <v>-42</v>
      </c>
      <c r="U154" s="16">
        <v>1630</v>
      </c>
      <c r="V154" s="17">
        <v>76</v>
      </c>
      <c r="W154" s="18">
        <v>45</v>
      </c>
      <c r="X154" s="17">
        <v>76</v>
      </c>
      <c r="Y154" s="18">
        <v>34</v>
      </c>
    </row>
    <row r="155" spans="12:25" x14ac:dyDescent="0.15">
      <c r="P155" s="13">
        <v>1780</v>
      </c>
      <c r="Q155" s="14">
        <v>62</v>
      </c>
      <c r="R155" s="15">
        <v>33</v>
      </c>
      <c r="S155" s="14">
        <v>-62</v>
      </c>
      <c r="T155" s="15">
        <v>-41</v>
      </c>
      <c r="U155" s="13">
        <v>1680</v>
      </c>
      <c r="V155" s="14">
        <v>68</v>
      </c>
      <c r="W155" s="15">
        <v>46</v>
      </c>
      <c r="X155" s="14">
        <v>68</v>
      </c>
      <c r="Y155" s="15">
        <v>45</v>
      </c>
    </row>
    <row r="156" spans="12:25" x14ac:dyDescent="0.15">
      <c r="M156" s="1" t="s">
        <v>56</v>
      </c>
      <c r="U156" s="16">
        <v>1730</v>
      </c>
      <c r="V156" s="17">
        <v>59</v>
      </c>
      <c r="W156" s="18">
        <v>45</v>
      </c>
      <c r="X156" s="17">
        <v>59</v>
      </c>
      <c r="Y156" s="18">
        <v>42</v>
      </c>
    </row>
    <row r="157" spans="12:25" x14ac:dyDescent="0.15">
      <c r="L157" s="4" t="s">
        <v>59</v>
      </c>
      <c r="M157" s="1">
        <f>T158</f>
        <v>34</v>
      </c>
      <c r="P157" s="2" t="s">
        <v>61</v>
      </c>
      <c r="Q157" s="2" t="s">
        <v>62</v>
      </c>
      <c r="R157" s="2" t="s">
        <v>63</v>
      </c>
      <c r="T157" s="2" t="s">
        <v>64</v>
      </c>
      <c r="U157" s="13">
        <v>1780</v>
      </c>
      <c r="V157" s="14">
        <v>62</v>
      </c>
      <c r="W157" s="15">
        <v>33</v>
      </c>
      <c r="X157" s="14">
        <v>62</v>
      </c>
      <c r="Y157" s="15">
        <v>41</v>
      </c>
    </row>
    <row r="158" spans="12:25" x14ac:dyDescent="0.15">
      <c r="L158" s="4" t="s">
        <v>57</v>
      </c>
      <c r="M158" s="1">
        <f>T159</f>
        <v>45</v>
      </c>
      <c r="P158" s="2">
        <v>23</v>
      </c>
      <c r="Q158" s="2">
        <v>45</v>
      </c>
      <c r="R158" s="2">
        <v>45</v>
      </c>
      <c r="T158" s="2">
        <v>34</v>
      </c>
    </row>
    <row r="159" spans="12:25" x14ac:dyDescent="0.15">
      <c r="L159" s="4" t="s">
        <v>205</v>
      </c>
      <c r="M159" s="1">
        <f>T160</f>
        <v>43</v>
      </c>
      <c r="P159" s="2">
        <v>34</v>
      </c>
      <c r="Q159" s="2">
        <v>43</v>
      </c>
      <c r="R159" s="2">
        <v>56</v>
      </c>
      <c r="T159" s="2">
        <v>45</v>
      </c>
    </row>
    <row r="160" spans="12:25" x14ac:dyDescent="0.15">
      <c r="L160" s="4" t="s">
        <v>58</v>
      </c>
      <c r="M160" s="1">
        <f>T161</f>
        <v>32</v>
      </c>
      <c r="P160" s="2">
        <v>32</v>
      </c>
      <c r="Q160" s="2">
        <v>32</v>
      </c>
      <c r="R160" s="2">
        <v>43</v>
      </c>
      <c r="T160" s="2">
        <v>43</v>
      </c>
    </row>
    <row r="161" spans="12:25" x14ac:dyDescent="0.15">
      <c r="L161" s="4" t="s">
        <v>60</v>
      </c>
      <c r="M161" s="1">
        <f>SUM(M157:M160)</f>
        <v>154</v>
      </c>
      <c r="P161" s="2">
        <v>34</v>
      </c>
      <c r="Q161" s="2">
        <v>32</v>
      </c>
      <c r="R161" s="2">
        <v>32</v>
      </c>
      <c r="T161" s="2">
        <v>32</v>
      </c>
    </row>
    <row r="164" spans="12:25" x14ac:dyDescent="0.15">
      <c r="T164" s="9" t="s">
        <v>98</v>
      </c>
    </row>
    <row r="165" spans="12:25" x14ac:dyDescent="0.15">
      <c r="M165" s="1" t="s">
        <v>99</v>
      </c>
      <c r="N165" s="1" t="s">
        <v>100</v>
      </c>
      <c r="O165" s="1" t="s">
        <v>101</v>
      </c>
      <c r="Q165" s="2" t="s">
        <v>99</v>
      </c>
      <c r="R165" s="2" t="s">
        <v>100</v>
      </c>
      <c r="S165" s="2" t="s">
        <v>101</v>
      </c>
      <c r="T165" s="10" t="s">
        <v>25</v>
      </c>
      <c r="U165" s="11" t="s">
        <v>169</v>
      </c>
      <c r="V165" s="11" t="s">
        <v>170</v>
      </c>
      <c r="W165" s="11" t="s">
        <v>171</v>
      </c>
      <c r="X165" s="11" t="s">
        <v>172</v>
      </c>
      <c r="Y165" s="11" t="s">
        <v>173</v>
      </c>
    </row>
    <row r="166" spans="12:25" x14ac:dyDescent="0.15">
      <c r="L166" s="4" t="s">
        <v>102</v>
      </c>
      <c r="M166" s="1">
        <f t="shared" ref="M166:O171" si="11">Q166</f>
        <v>32</v>
      </c>
      <c r="N166" s="1">
        <f t="shared" si="11"/>
        <v>45</v>
      </c>
      <c r="O166" s="1">
        <f t="shared" si="11"/>
        <v>32</v>
      </c>
      <c r="P166" s="4" t="s">
        <v>164</v>
      </c>
      <c r="Q166" s="2">
        <v>32</v>
      </c>
      <c r="R166" s="2">
        <v>45</v>
      </c>
      <c r="S166" s="2">
        <v>32</v>
      </c>
      <c r="T166" s="13">
        <v>280</v>
      </c>
      <c r="U166" s="14">
        <v>23</v>
      </c>
      <c r="V166" s="15">
        <v>1</v>
      </c>
      <c r="W166" s="14">
        <v>23</v>
      </c>
      <c r="X166" s="15">
        <v>34</v>
      </c>
      <c r="Y166" s="15">
        <v>34</v>
      </c>
    </row>
    <row r="167" spans="12:25" x14ac:dyDescent="0.15">
      <c r="L167" s="4" t="s">
        <v>104</v>
      </c>
      <c r="M167" s="1">
        <f t="shared" si="11"/>
        <v>34</v>
      </c>
      <c r="N167" s="1">
        <f t="shared" si="11"/>
        <v>43</v>
      </c>
      <c r="O167" s="1">
        <f t="shared" si="11"/>
        <v>34</v>
      </c>
      <c r="P167" s="4" t="s">
        <v>165</v>
      </c>
      <c r="Q167" s="2">
        <v>34</v>
      </c>
      <c r="R167" s="2">
        <v>43</v>
      </c>
      <c r="S167" s="2">
        <v>34</v>
      </c>
      <c r="T167" s="16">
        <v>330</v>
      </c>
      <c r="U167" s="17">
        <v>25</v>
      </c>
      <c r="V167" s="18">
        <v>17</v>
      </c>
      <c r="W167" s="17">
        <v>25</v>
      </c>
      <c r="X167" s="18">
        <v>32</v>
      </c>
      <c r="Y167" s="18">
        <v>32</v>
      </c>
    </row>
    <row r="168" spans="12:25" x14ac:dyDescent="0.15">
      <c r="L168" s="4" t="s">
        <v>105</v>
      </c>
      <c r="M168" s="1">
        <f t="shared" si="11"/>
        <v>45</v>
      </c>
      <c r="N168" s="1">
        <f t="shared" si="11"/>
        <v>32</v>
      </c>
      <c r="O168" s="1">
        <f t="shared" si="11"/>
        <v>32</v>
      </c>
      <c r="P168" s="4" t="s">
        <v>166</v>
      </c>
      <c r="Q168" s="2">
        <v>45</v>
      </c>
      <c r="R168" s="2">
        <v>32</v>
      </c>
      <c r="S168" s="2">
        <v>32</v>
      </c>
      <c r="T168" s="13">
        <v>380</v>
      </c>
      <c r="U168" s="14">
        <v>43</v>
      </c>
      <c r="V168" s="15">
        <v>16</v>
      </c>
      <c r="W168" s="14">
        <v>43</v>
      </c>
      <c r="X168" s="15">
        <v>43</v>
      </c>
      <c r="Y168" s="15">
        <v>43</v>
      </c>
    </row>
    <row r="169" spans="12:25" x14ac:dyDescent="0.15">
      <c r="L169" s="4" t="s">
        <v>107</v>
      </c>
      <c r="M169" s="1">
        <f t="shared" si="11"/>
        <v>43</v>
      </c>
      <c r="N169" s="1">
        <f t="shared" si="11"/>
        <v>45</v>
      </c>
      <c r="O169" s="1">
        <f t="shared" si="11"/>
        <v>43</v>
      </c>
      <c r="P169" s="4" t="s">
        <v>167</v>
      </c>
      <c r="Q169" s="2">
        <v>43</v>
      </c>
      <c r="R169" s="2">
        <v>45</v>
      </c>
      <c r="S169" s="2">
        <v>43</v>
      </c>
      <c r="T169" s="16">
        <v>430</v>
      </c>
      <c r="U169" s="17">
        <v>45</v>
      </c>
      <c r="V169" s="18">
        <v>15</v>
      </c>
      <c r="W169" s="17">
        <v>45</v>
      </c>
      <c r="X169" s="18">
        <v>13</v>
      </c>
      <c r="Y169" s="18">
        <v>13</v>
      </c>
    </row>
    <row r="170" spans="12:25" x14ac:dyDescent="0.15">
      <c r="L170" s="4" t="s">
        <v>108</v>
      </c>
      <c r="M170" s="1">
        <f t="shared" si="11"/>
        <v>32</v>
      </c>
      <c r="N170" s="1">
        <f t="shared" si="11"/>
        <v>32</v>
      </c>
      <c r="O170" s="1">
        <f t="shared" si="11"/>
        <v>32</v>
      </c>
      <c r="P170" s="4" t="s">
        <v>168</v>
      </c>
      <c r="Q170" s="2">
        <v>32</v>
      </c>
      <c r="R170" s="2">
        <v>32</v>
      </c>
      <c r="S170" s="2">
        <v>32</v>
      </c>
      <c r="T170" s="13">
        <v>480</v>
      </c>
      <c r="U170" s="14">
        <v>22</v>
      </c>
      <c r="V170" s="15">
        <v>14</v>
      </c>
      <c r="W170" s="14">
        <v>22</v>
      </c>
      <c r="X170" s="15">
        <v>13</v>
      </c>
      <c r="Y170" s="15">
        <v>13</v>
      </c>
    </row>
    <row r="171" spans="12:25" x14ac:dyDescent="0.15">
      <c r="L171" s="4" t="s">
        <v>110</v>
      </c>
      <c r="M171" s="1">
        <f t="shared" si="11"/>
        <v>34</v>
      </c>
      <c r="N171" s="1">
        <f t="shared" si="11"/>
        <v>34</v>
      </c>
      <c r="O171" s="1">
        <f t="shared" si="11"/>
        <v>3.24</v>
      </c>
      <c r="P171" s="4" t="s">
        <v>110</v>
      </c>
      <c r="Q171" s="2">
        <v>34</v>
      </c>
      <c r="R171" s="2">
        <v>34</v>
      </c>
      <c r="S171" s="2">
        <v>3.24</v>
      </c>
      <c r="T171" s="16">
        <v>530</v>
      </c>
      <c r="U171" s="17">
        <v>63</v>
      </c>
      <c r="V171" s="18">
        <v>13</v>
      </c>
      <c r="W171" s="17">
        <v>63</v>
      </c>
      <c r="X171" s="18">
        <v>12</v>
      </c>
      <c r="Y171" s="18">
        <v>12</v>
      </c>
    </row>
    <row r="172" spans="12:25" x14ac:dyDescent="0.15">
      <c r="T172" s="13">
        <v>580</v>
      </c>
      <c r="U172" s="14">
        <v>78</v>
      </c>
      <c r="V172" s="15">
        <v>12</v>
      </c>
      <c r="W172" s="14">
        <v>78</v>
      </c>
      <c r="X172" s="15">
        <v>15</v>
      </c>
      <c r="Y172" s="15">
        <v>15</v>
      </c>
    </row>
    <row r="173" spans="12:25" x14ac:dyDescent="0.15">
      <c r="T173" s="16">
        <v>630</v>
      </c>
      <c r="U173" s="17">
        <v>76</v>
      </c>
      <c r="V173" s="18">
        <v>31</v>
      </c>
      <c r="W173" s="17">
        <v>76</v>
      </c>
      <c r="X173" s="18">
        <v>16</v>
      </c>
      <c r="Y173" s="18">
        <v>16</v>
      </c>
    </row>
    <row r="174" spans="12:25" x14ac:dyDescent="0.15">
      <c r="T174" s="13">
        <v>680</v>
      </c>
      <c r="U174" s="14">
        <v>80</v>
      </c>
      <c r="V174" s="15">
        <v>40</v>
      </c>
      <c r="W174" s="14">
        <v>80</v>
      </c>
      <c r="X174" s="15">
        <v>24</v>
      </c>
      <c r="Y174" s="15">
        <v>24</v>
      </c>
    </row>
    <row r="175" spans="12:25" x14ac:dyDescent="0.15">
      <c r="T175" s="16">
        <v>730</v>
      </c>
      <c r="U175" s="17">
        <v>42</v>
      </c>
      <c r="V175" s="18">
        <v>59</v>
      </c>
      <c r="W175" s="17">
        <v>42</v>
      </c>
      <c r="X175" s="18">
        <v>25</v>
      </c>
      <c r="Y175" s="18">
        <v>25</v>
      </c>
    </row>
    <row r="176" spans="12:25" x14ac:dyDescent="0.15">
      <c r="T176" s="13">
        <v>780</v>
      </c>
      <c r="U176" s="14">
        <v>78</v>
      </c>
      <c r="V176" s="15">
        <v>18</v>
      </c>
      <c r="W176" s="14">
        <v>78</v>
      </c>
      <c r="X176" s="15">
        <v>35</v>
      </c>
      <c r="Y176" s="15">
        <v>35</v>
      </c>
    </row>
    <row r="177" spans="12:25" x14ac:dyDescent="0.15">
      <c r="T177" s="16">
        <v>830</v>
      </c>
      <c r="U177" s="17">
        <v>80</v>
      </c>
      <c r="V177" s="18">
        <v>47</v>
      </c>
      <c r="W177" s="17">
        <v>80</v>
      </c>
      <c r="X177" s="18">
        <v>43</v>
      </c>
      <c r="Y177" s="18">
        <v>43</v>
      </c>
    </row>
    <row r="178" spans="12:25" x14ac:dyDescent="0.15">
      <c r="T178" s="13">
        <v>880</v>
      </c>
      <c r="U178" s="14">
        <v>60</v>
      </c>
      <c r="V178" s="15">
        <v>26</v>
      </c>
      <c r="W178" s="14">
        <v>60</v>
      </c>
      <c r="X178" s="15">
        <v>41</v>
      </c>
      <c r="Y178" s="15">
        <v>41</v>
      </c>
    </row>
    <row r="179" spans="12:25" x14ac:dyDescent="0.15">
      <c r="T179" s="16">
        <v>930</v>
      </c>
      <c r="U179" s="17">
        <v>79</v>
      </c>
      <c r="V179" s="18">
        <v>45</v>
      </c>
      <c r="W179" s="17">
        <v>79</v>
      </c>
      <c r="X179" s="18">
        <v>46</v>
      </c>
      <c r="Y179" s="18">
        <v>46</v>
      </c>
    </row>
    <row r="180" spans="12:25" x14ac:dyDescent="0.15">
      <c r="T180" s="13">
        <v>980</v>
      </c>
      <c r="U180" s="14">
        <v>63</v>
      </c>
      <c r="V180" s="15">
        <v>14</v>
      </c>
      <c r="W180" s="14">
        <v>63</v>
      </c>
      <c r="X180" s="15">
        <v>32</v>
      </c>
      <c r="Y180" s="15">
        <v>32</v>
      </c>
    </row>
    <row r="181" spans="12:25" x14ac:dyDescent="0.15">
      <c r="T181" s="16">
        <v>1030</v>
      </c>
      <c r="U181" s="17">
        <v>43</v>
      </c>
      <c r="V181" s="18">
        <v>34</v>
      </c>
      <c r="W181" s="17">
        <v>43</v>
      </c>
      <c r="X181" s="18">
        <v>31</v>
      </c>
      <c r="Y181" s="18">
        <v>31</v>
      </c>
    </row>
    <row r="182" spans="12:25" x14ac:dyDescent="0.15">
      <c r="T182" s="13">
        <v>1080</v>
      </c>
      <c r="U182" s="14">
        <v>62</v>
      </c>
      <c r="V182" s="15">
        <v>27</v>
      </c>
      <c r="W182" s="14">
        <v>62</v>
      </c>
      <c r="X182" s="15">
        <v>37</v>
      </c>
      <c r="Y182" s="15">
        <v>37</v>
      </c>
    </row>
    <row r="183" spans="12:25" x14ac:dyDescent="0.15">
      <c r="T183" s="16">
        <v>1130</v>
      </c>
      <c r="U183" s="17">
        <v>63</v>
      </c>
      <c r="V183" s="18">
        <v>43</v>
      </c>
      <c r="W183" s="17">
        <v>63</v>
      </c>
      <c r="X183" s="18">
        <v>38</v>
      </c>
      <c r="Y183" s="18">
        <v>38</v>
      </c>
    </row>
    <row r="184" spans="12:25" x14ac:dyDescent="0.15">
      <c r="M184" s="1" t="s">
        <v>111</v>
      </c>
      <c r="N184" s="1" t="s">
        <v>112</v>
      </c>
      <c r="O184" s="1" t="s">
        <v>113</v>
      </c>
      <c r="Q184" s="2" t="s">
        <v>114</v>
      </c>
      <c r="R184" s="2" t="s">
        <v>112</v>
      </c>
      <c r="S184" s="2" t="s">
        <v>113</v>
      </c>
      <c r="T184" s="13">
        <v>1180</v>
      </c>
      <c r="U184" s="14">
        <v>58</v>
      </c>
      <c r="V184" s="15">
        <v>31</v>
      </c>
      <c r="W184" s="14">
        <v>58</v>
      </c>
      <c r="X184" s="15">
        <v>34</v>
      </c>
      <c r="Y184" s="15">
        <v>34</v>
      </c>
    </row>
    <row r="185" spans="12:25" x14ac:dyDescent="0.15">
      <c r="L185" s="4" t="s">
        <v>115</v>
      </c>
      <c r="M185" s="1">
        <f>Q185</f>
        <v>23</v>
      </c>
      <c r="N185" s="1">
        <f>R185</f>
        <v>34</v>
      </c>
      <c r="O185" s="1">
        <f>S185</f>
        <v>45</v>
      </c>
      <c r="P185" s="4" t="s">
        <v>208</v>
      </c>
      <c r="Q185" s="2">
        <v>23</v>
      </c>
      <c r="R185" s="2">
        <v>34</v>
      </c>
      <c r="S185" s="2">
        <v>45</v>
      </c>
      <c r="T185" s="16">
        <v>1230</v>
      </c>
      <c r="U185" s="17">
        <v>78</v>
      </c>
      <c r="V185" s="18">
        <v>39</v>
      </c>
      <c r="W185" s="17">
        <v>78</v>
      </c>
      <c r="X185" s="18">
        <v>42</v>
      </c>
      <c r="Y185" s="18">
        <v>42</v>
      </c>
    </row>
    <row r="186" spans="12:25" x14ac:dyDescent="0.15">
      <c r="L186" s="1"/>
      <c r="M186" s="1"/>
      <c r="N186" s="1"/>
      <c r="P186" s="9"/>
      <c r="Q186" s="9" t="s">
        <v>116</v>
      </c>
      <c r="T186" s="13">
        <v>1280</v>
      </c>
      <c r="U186" s="14">
        <v>43</v>
      </c>
      <c r="V186" s="15">
        <v>34</v>
      </c>
      <c r="W186" s="14">
        <v>43</v>
      </c>
      <c r="X186" s="15">
        <v>41</v>
      </c>
      <c r="Y186" s="15">
        <v>41</v>
      </c>
    </row>
    <row r="187" spans="12:25" x14ac:dyDescent="0.15">
      <c r="Q187" s="10" t="s">
        <v>117</v>
      </c>
      <c r="R187" s="11" t="s">
        <v>116</v>
      </c>
      <c r="T187" s="16">
        <v>1330</v>
      </c>
      <c r="U187" s="17">
        <v>58</v>
      </c>
      <c r="V187" s="18">
        <v>48</v>
      </c>
      <c r="W187" s="17">
        <v>58</v>
      </c>
      <c r="X187" s="18">
        <v>21</v>
      </c>
      <c r="Y187" s="18">
        <v>21</v>
      </c>
    </row>
    <row r="188" spans="12:25" x14ac:dyDescent="0.15">
      <c r="Q188" s="13">
        <v>280</v>
      </c>
      <c r="R188" s="14">
        <v>23</v>
      </c>
      <c r="T188" s="13">
        <v>1380</v>
      </c>
      <c r="U188" s="14">
        <v>38</v>
      </c>
      <c r="V188" s="15">
        <v>35</v>
      </c>
      <c r="W188" s="14">
        <v>38</v>
      </c>
      <c r="X188" s="15">
        <v>23</v>
      </c>
      <c r="Y188" s="15">
        <v>23</v>
      </c>
    </row>
    <row r="189" spans="12:25" x14ac:dyDescent="0.15">
      <c r="Q189" s="16">
        <v>330</v>
      </c>
      <c r="R189" s="17">
        <v>25</v>
      </c>
      <c r="T189" s="16">
        <v>1430</v>
      </c>
      <c r="U189" s="17">
        <v>78</v>
      </c>
      <c r="V189" s="18">
        <v>33</v>
      </c>
      <c r="W189" s="17">
        <v>78</v>
      </c>
      <c r="X189" s="18">
        <v>34</v>
      </c>
      <c r="Y189" s="18">
        <v>34</v>
      </c>
    </row>
    <row r="190" spans="12:25" x14ac:dyDescent="0.15">
      <c r="Q190" s="13">
        <v>380</v>
      </c>
      <c r="R190" s="14">
        <v>43</v>
      </c>
      <c r="T190" s="13">
        <v>1480</v>
      </c>
      <c r="U190" s="14">
        <v>62</v>
      </c>
      <c r="V190" s="15">
        <v>36</v>
      </c>
      <c r="W190" s="14">
        <v>62</v>
      </c>
      <c r="X190" s="15">
        <v>32</v>
      </c>
      <c r="Y190" s="15">
        <v>32</v>
      </c>
    </row>
    <row r="191" spans="12:25" x14ac:dyDescent="0.15">
      <c r="Q191" s="16">
        <v>430</v>
      </c>
      <c r="R191" s="17">
        <v>45</v>
      </c>
      <c r="T191" s="16">
        <v>1530</v>
      </c>
      <c r="U191" s="17">
        <v>56</v>
      </c>
      <c r="V191" s="18">
        <v>32</v>
      </c>
      <c r="W191" s="17">
        <v>56</v>
      </c>
      <c r="X191" s="18">
        <v>31</v>
      </c>
      <c r="Y191" s="18">
        <v>31</v>
      </c>
    </row>
    <row r="192" spans="12:25" x14ac:dyDescent="0.15">
      <c r="Q192" s="13">
        <v>480</v>
      </c>
      <c r="R192" s="14">
        <v>22</v>
      </c>
      <c r="T192" s="13">
        <v>1580</v>
      </c>
      <c r="U192" s="14">
        <v>70</v>
      </c>
      <c r="V192" s="15">
        <v>44</v>
      </c>
      <c r="W192" s="14">
        <v>70</v>
      </c>
      <c r="X192" s="15">
        <v>23</v>
      </c>
      <c r="Y192" s="15">
        <v>23</v>
      </c>
    </row>
    <row r="193" spans="12:25" x14ac:dyDescent="0.15">
      <c r="Q193" s="16">
        <v>530</v>
      </c>
      <c r="R193" s="17">
        <v>63</v>
      </c>
      <c r="T193" s="16">
        <v>1630</v>
      </c>
      <c r="U193" s="17">
        <v>76</v>
      </c>
      <c r="V193" s="18">
        <v>45</v>
      </c>
      <c r="W193" s="17">
        <v>76</v>
      </c>
      <c r="X193" s="18">
        <v>34</v>
      </c>
      <c r="Y193" s="18">
        <v>34</v>
      </c>
    </row>
    <row r="194" spans="12:25" x14ac:dyDescent="0.15">
      <c r="Q194" s="13">
        <v>580</v>
      </c>
      <c r="R194" s="14">
        <v>78</v>
      </c>
      <c r="T194" s="13">
        <v>1680</v>
      </c>
      <c r="U194" s="14">
        <v>68</v>
      </c>
      <c r="V194" s="15">
        <v>46</v>
      </c>
      <c r="W194" s="14">
        <v>68</v>
      </c>
      <c r="X194" s="15">
        <v>45</v>
      </c>
      <c r="Y194" s="15">
        <v>45</v>
      </c>
    </row>
    <row r="195" spans="12:25" x14ac:dyDescent="0.15">
      <c r="Q195" s="16">
        <v>630</v>
      </c>
      <c r="R195" s="17">
        <v>76</v>
      </c>
      <c r="T195" s="16">
        <v>1730</v>
      </c>
      <c r="U195" s="17">
        <v>59</v>
      </c>
      <c r="V195" s="18">
        <v>45</v>
      </c>
      <c r="W195" s="17">
        <v>59</v>
      </c>
      <c r="X195" s="18">
        <v>42</v>
      </c>
      <c r="Y195" s="18">
        <v>42</v>
      </c>
    </row>
    <row r="196" spans="12:25" x14ac:dyDescent="0.15">
      <c r="Q196" s="13">
        <v>680</v>
      </c>
      <c r="R196" s="14">
        <v>80</v>
      </c>
      <c r="T196" s="13">
        <v>1780</v>
      </c>
      <c r="U196" s="14">
        <v>62</v>
      </c>
      <c r="V196" s="15">
        <v>33</v>
      </c>
      <c r="W196" s="14">
        <v>62</v>
      </c>
      <c r="X196" s="15">
        <v>41</v>
      </c>
      <c r="Y196" s="15">
        <v>41</v>
      </c>
    </row>
    <row r="197" spans="12:25" x14ac:dyDescent="0.15">
      <c r="Q197" s="16">
        <v>730</v>
      </c>
      <c r="R197" s="17">
        <v>42</v>
      </c>
    </row>
    <row r="198" spans="12:25" x14ac:dyDescent="0.15">
      <c r="Q198" s="13">
        <v>780</v>
      </c>
      <c r="R198" s="14">
        <v>78</v>
      </c>
      <c r="T198" s="2" t="s">
        <v>118</v>
      </c>
      <c r="U198" s="2" t="s">
        <v>119</v>
      </c>
      <c r="V198" s="2" t="s">
        <v>120</v>
      </c>
    </row>
    <row r="199" spans="12:25" x14ac:dyDescent="0.15">
      <c r="Q199" s="16">
        <v>830</v>
      </c>
      <c r="R199" s="17">
        <v>80</v>
      </c>
      <c r="S199" s="4" t="s">
        <v>11</v>
      </c>
      <c r="T199" s="2">
        <v>34</v>
      </c>
      <c r="U199" s="2">
        <v>22</v>
      </c>
      <c r="V199" s="2">
        <v>55</v>
      </c>
    </row>
    <row r="200" spans="12:25" x14ac:dyDescent="0.15">
      <c r="Q200" s="13">
        <v>880</v>
      </c>
      <c r="R200" s="14">
        <v>60</v>
      </c>
    </row>
    <row r="201" spans="12:25" x14ac:dyDescent="0.15">
      <c r="Q201" s="16">
        <v>930</v>
      </c>
      <c r="R201" s="17">
        <v>79</v>
      </c>
    </row>
    <row r="202" spans="12:25" x14ac:dyDescent="0.15">
      <c r="Q202" s="13">
        <v>980</v>
      </c>
      <c r="R202" s="14">
        <v>63</v>
      </c>
    </row>
    <row r="203" spans="12:25" x14ac:dyDescent="0.15">
      <c r="Q203" s="16">
        <v>1030</v>
      </c>
      <c r="R203" s="17">
        <v>43</v>
      </c>
    </row>
    <row r="204" spans="12:25" x14ac:dyDescent="0.15">
      <c r="Q204" s="13">
        <v>1080</v>
      </c>
      <c r="R204" s="14">
        <v>62</v>
      </c>
    </row>
    <row r="205" spans="12:25" x14ac:dyDescent="0.15">
      <c r="Q205" s="16">
        <v>1130</v>
      </c>
      <c r="R205" s="17">
        <v>63</v>
      </c>
      <c r="T205" s="9" t="s">
        <v>121</v>
      </c>
    </row>
    <row r="206" spans="12:25" x14ac:dyDescent="0.15">
      <c r="Q206" s="13">
        <v>1180</v>
      </c>
      <c r="R206" s="14">
        <v>58</v>
      </c>
      <c r="T206" s="10" t="s">
        <v>117</v>
      </c>
      <c r="U206" s="11" t="s">
        <v>121</v>
      </c>
    </row>
    <row r="207" spans="12:25" x14ac:dyDescent="0.15">
      <c r="M207" s="1" t="s">
        <v>118</v>
      </c>
      <c r="N207" s="1" t="s">
        <v>119</v>
      </c>
      <c r="O207" s="1" t="s">
        <v>120</v>
      </c>
      <c r="Q207" s="16">
        <v>1230</v>
      </c>
      <c r="R207" s="17">
        <v>78</v>
      </c>
      <c r="T207" s="13">
        <v>280</v>
      </c>
      <c r="U207" s="14">
        <v>23</v>
      </c>
    </row>
    <row r="208" spans="12:25" x14ac:dyDescent="0.15">
      <c r="L208" s="4" t="s">
        <v>122</v>
      </c>
      <c r="M208" s="1">
        <f>T199</f>
        <v>34</v>
      </c>
      <c r="N208" s="1">
        <f>U199</f>
        <v>22</v>
      </c>
      <c r="O208" s="1">
        <f>V199</f>
        <v>55</v>
      </c>
      <c r="Q208" s="13">
        <v>1280</v>
      </c>
      <c r="R208" s="14">
        <v>43</v>
      </c>
      <c r="T208" s="16">
        <v>330</v>
      </c>
      <c r="U208" s="17">
        <v>25</v>
      </c>
    </row>
    <row r="209" spans="17:21" x14ac:dyDescent="0.15">
      <c r="Q209" s="16">
        <v>1330</v>
      </c>
      <c r="R209" s="17">
        <v>58</v>
      </c>
      <c r="T209" s="13">
        <v>380</v>
      </c>
      <c r="U209" s="14">
        <v>43</v>
      </c>
    </row>
    <row r="210" spans="17:21" x14ac:dyDescent="0.15">
      <c r="Q210" s="13">
        <v>1380</v>
      </c>
      <c r="R210" s="14">
        <v>38</v>
      </c>
      <c r="T210" s="16">
        <v>430</v>
      </c>
      <c r="U210" s="17">
        <v>45</v>
      </c>
    </row>
    <row r="211" spans="17:21" x14ac:dyDescent="0.15">
      <c r="Q211" s="16">
        <v>1430</v>
      </c>
      <c r="R211" s="17">
        <v>78</v>
      </c>
      <c r="T211" s="13">
        <v>480</v>
      </c>
      <c r="U211" s="14">
        <v>22</v>
      </c>
    </row>
    <row r="212" spans="17:21" x14ac:dyDescent="0.15">
      <c r="Q212" s="13">
        <v>1480</v>
      </c>
      <c r="R212" s="14">
        <v>62</v>
      </c>
      <c r="T212" s="16">
        <v>530</v>
      </c>
      <c r="U212" s="17">
        <v>63</v>
      </c>
    </row>
    <row r="213" spans="17:21" x14ac:dyDescent="0.15">
      <c r="Q213" s="16">
        <v>1530</v>
      </c>
      <c r="R213" s="17">
        <v>56</v>
      </c>
      <c r="T213" s="13">
        <v>580</v>
      </c>
      <c r="U213" s="14">
        <v>78</v>
      </c>
    </row>
    <row r="214" spans="17:21" x14ac:dyDescent="0.15">
      <c r="Q214" s="13">
        <v>1580</v>
      </c>
      <c r="R214" s="14">
        <v>70</v>
      </c>
      <c r="T214" s="16">
        <v>630</v>
      </c>
      <c r="U214" s="17">
        <v>76</v>
      </c>
    </row>
    <row r="215" spans="17:21" x14ac:dyDescent="0.15">
      <c r="Q215" s="16">
        <v>1630</v>
      </c>
      <c r="R215" s="17">
        <v>76</v>
      </c>
      <c r="T215" s="13">
        <v>680</v>
      </c>
      <c r="U215" s="14">
        <v>80</v>
      </c>
    </row>
    <row r="216" spans="17:21" x14ac:dyDescent="0.15">
      <c r="Q216" s="13">
        <v>1680</v>
      </c>
      <c r="R216" s="14">
        <v>68</v>
      </c>
      <c r="T216" s="16">
        <v>730</v>
      </c>
      <c r="U216" s="17">
        <v>42</v>
      </c>
    </row>
    <row r="217" spans="17:21" x14ac:dyDescent="0.15">
      <c r="Q217" s="16">
        <v>1730</v>
      </c>
      <c r="R217" s="17">
        <v>59</v>
      </c>
      <c r="T217" s="13">
        <v>780</v>
      </c>
      <c r="U217" s="14">
        <v>78</v>
      </c>
    </row>
    <row r="218" spans="17:21" x14ac:dyDescent="0.15">
      <c r="Q218" s="13">
        <v>1780</v>
      </c>
      <c r="R218" s="14">
        <v>62</v>
      </c>
      <c r="T218" s="16">
        <v>830</v>
      </c>
      <c r="U218" s="17">
        <v>80</v>
      </c>
    </row>
    <row r="219" spans="17:21" x14ac:dyDescent="0.15">
      <c r="T219" s="13">
        <v>880</v>
      </c>
      <c r="U219" s="14">
        <v>60</v>
      </c>
    </row>
    <row r="220" spans="17:21" x14ac:dyDescent="0.15">
      <c r="T220" s="16">
        <v>930</v>
      </c>
      <c r="U220" s="17">
        <v>79</v>
      </c>
    </row>
    <row r="221" spans="17:21" x14ac:dyDescent="0.15">
      <c r="T221" s="13">
        <v>980</v>
      </c>
      <c r="U221" s="14">
        <v>63</v>
      </c>
    </row>
    <row r="222" spans="17:21" x14ac:dyDescent="0.15">
      <c r="T222" s="16">
        <v>1030</v>
      </c>
      <c r="U222" s="17">
        <v>43</v>
      </c>
    </row>
    <row r="223" spans="17:21" x14ac:dyDescent="0.15">
      <c r="T223" s="13">
        <v>1080</v>
      </c>
      <c r="U223" s="14">
        <v>62</v>
      </c>
    </row>
    <row r="224" spans="17:21" x14ac:dyDescent="0.15">
      <c r="T224" s="16">
        <v>1130</v>
      </c>
      <c r="U224" s="17">
        <v>63</v>
      </c>
    </row>
    <row r="225" spans="12:21" x14ac:dyDescent="0.15">
      <c r="Q225" s="2" t="s">
        <v>118</v>
      </c>
      <c r="R225" s="2" t="s">
        <v>119</v>
      </c>
      <c r="S225" s="2" t="s">
        <v>120</v>
      </c>
      <c r="T225" s="13">
        <v>1180</v>
      </c>
      <c r="U225" s="14">
        <v>58</v>
      </c>
    </row>
    <row r="226" spans="12:21" x14ac:dyDescent="0.15">
      <c r="M226" s="1" t="s">
        <v>123</v>
      </c>
      <c r="N226" s="1" t="s">
        <v>124</v>
      </c>
      <c r="O226" s="1" t="s">
        <v>125</v>
      </c>
      <c r="P226" s="2" t="s">
        <v>126</v>
      </c>
      <c r="Q226" s="2">
        <v>23</v>
      </c>
      <c r="R226" s="2">
        <v>34</v>
      </c>
      <c r="S226" s="2">
        <v>56</v>
      </c>
      <c r="T226" s="16">
        <v>1230</v>
      </c>
      <c r="U226" s="17">
        <v>78</v>
      </c>
    </row>
    <row r="227" spans="12:21" x14ac:dyDescent="0.15">
      <c r="L227" s="4" t="s">
        <v>126</v>
      </c>
      <c r="M227" s="1">
        <f>Q226</f>
        <v>23</v>
      </c>
      <c r="N227" s="1">
        <f>R226</f>
        <v>34</v>
      </c>
      <c r="O227" s="1">
        <f>S226</f>
        <v>56</v>
      </c>
      <c r="T227" s="13">
        <v>1280</v>
      </c>
      <c r="U227" s="14">
        <v>43</v>
      </c>
    </row>
    <row r="228" spans="12:21" x14ac:dyDescent="0.15">
      <c r="L228" s="4"/>
      <c r="M228" s="1" t="s">
        <v>174</v>
      </c>
      <c r="N228" s="1" t="s">
        <v>175</v>
      </c>
      <c r="O228" s="1" t="s">
        <v>176</v>
      </c>
      <c r="P228" s="2" t="s">
        <v>127</v>
      </c>
      <c r="Q228" s="2">
        <v>23</v>
      </c>
      <c r="R228" s="2">
        <v>45</v>
      </c>
      <c r="S228" s="2">
        <v>66</v>
      </c>
      <c r="T228" s="16">
        <v>1330</v>
      </c>
      <c r="U228" s="17">
        <v>58</v>
      </c>
    </row>
    <row r="229" spans="12:21" x14ac:dyDescent="0.15">
      <c r="L229" s="4" t="s">
        <v>128</v>
      </c>
      <c r="M229" s="1">
        <f>Q228</f>
        <v>23</v>
      </c>
      <c r="N229" s="1">
        <f>R228</f>
        <v>45</v>
      </c>
      <c r="O229" s="1">
        <f>S228</f>
        <v>66</v>
      </c>
      <c r="T229" s="13">
        <v>1380</v>
      </c>
      <c r="U229" s="14">
        <v>38</v>
      </c>
    </row>
    <row r="230" spans="12:21" x14ac:dyDescent="0.15">
      <c r="P230" s="9" t="s">
        <v>129</v>
      </c>
      <c r="T230" s="16">
        <v>1430</v>
      </c>
      <c r="U230" s="17">
        <v>78</v>
      </c>
    </row>
    <row r="231" spans="12:21" x14ac:dyDescent="0.15">
      <c r="P231" s="10" t="s">
        <v>117</v>
      </c>
      <c r="Q231" s="11" t="s">
        <v>129</v>
      </c>
      <c r="R231" s="11" t="s">
        <v>130</v>
      </c>
      <c r="T231" s="13">
        <v>1480</v>
      </c>
      <c r="U231" s="14">
        <v>62</v>
      </c>
    </row>
    <row r="232" spans="12:21" x14ac:dyDescent="0.15">
      <c r="P232" s="13">
        <v>280</v>
      </c>
      <c r="Q232" s="14">
        <v>23</v>
      </c>
      <c r="R232" s="15">
        <v>1</v>
      </c>
      <c r="T232" s="16">
        <v>1530</v>
      </c>
      <c r="U232" s="17">
        <v>56</v>
      </c>
    </row>
    <row r="233" spans="12:21" x14ac:dyDescent="0.15">
      <c r="P233" s="16">
        <v>330</v>
      </c>
      <c r="Q233" s="17">
        <v>25</v>
      </c>
      <c r="R233" s="18">
        <v>17</v>
      </c>
      <c r="T233" s="13">
        <v>1580</v>
      </c>
      <c r="U233" s="14">
        <v>70</v>
      </c>
    </row>
    <row r="234" spans="12:21" x14ac:dyDescent="0.15">
      <c r="P234" s="13">
        <v>380</v>
      </c>
      <c r="Q234" s="14">
        <v>43</v>
      </c>
      <c r="R234" s="15">
        <v>16</v>
      </c>
      <c r="T234" s="16">
        <v>1630</v>
      </c>
      <c r="U234" s="17">
        <v>76</v>
      </c>
    </row>
    <row r="235" spans="12:21" x14ac:dyDescent="0.15">
      <c r="P235" s="16">
        <v>430</v>
      </c>
      <c r="Q235" s="17">
        <v>45</v>
      </c>
      <c r="R235" s="18">
        <v>15</v>
      </c>
      <c r="T235" s="13">
        <v>1680</v>
      </c>
      <c r="U235" s="14">
        <v>68</v>
      </c>
    </row>
    <row r="236" spans="12:21" x14ac:dyDescent="0.15">
      <c r="P236" s="13">
        <v>480</v>
      </c>
      <c r="Q236" s="14">
        <v>22</v>
      </c>
      <c r="R236" s="15">
        <v>14</v>
      </c>
      <c r="T236" s="16">
        <v>1730</v>
      </c>
      <c r="U236" s="17">
        <v>59</v>
      </c>
    </row>
    <row r="237" spans="12:21" x14ac:dyDescent="0.15">
      <c r="P237" s="16">
        <v>530</v>
      </c>
      <c r="Q237" s="17">
        <v>63</v>
      </c>
      <c r="R237" s="18">
        <v>13</v>
      </c>
      <c r="T237" s="13">
        <v>1780</v>
      </c>
      <c r="U237" s="14">
        <v>62</v>
      </c>
    </row>
    <row r="238" spans="12:21" x14ac:dyDescent="0.15">
      <c r="P238" s="13">
        <v>580</v>
      </c>
      <c r="Q238" s="14">
        <v>78</v>
      </c>
      <c r="R238" s="15">
        <v>12</v>
      </c>
    </row>
    <row r="239" spans="12:21" x14ac:dyDescent="0.15">
      <c r="P239" s="16">
        <v>630</v>
      </c>
      <c r="Q239" s="17">
        <v>76</v>
      </c>
      <c r="R239" s="18">
        <v>31</v>
      </c>
    </row>
    <row r="240" spans="12:21" x14ac:dyDescent="0.15">
      <c r="P240" s="13">
        <v>680</v>
      </c>
      <c r="Q240" s="14">
        <v>80</v>
      </c>
      <c r="R240" s="15">
        <v>40</v>
      </c>
    </row>
    <row r="241" spans="12:23" x14ac:dyDescent="0.15">
      <c r="P241" s="16">
        <v>730</v>
      </c>
      <c r="Q241" s="17">
        <v>42</v>
      </c>
      <c r="R241" s="18">
        <v>59</v>
      </c>
    </row>
    <row r="242" spans="12:23" x14ac:dyDescent="0.15">
      <c r="P242" s="13">
        <v>780</v>
      </c>
      <c r="Q242" s="14">
        <v>78</v>
      </c>
      <c r="R242" s="15">
        <v>18</v>
      </c>
    </row>
    <row r="243" spans="12:23" x14ac:dyDescent="0.15">
      <c r="P243" s="16">
        <v>830</v>
      </c>
      <c r="Q243" s="17">
        <v>80</v>
      </c>
      <c r="R243" s="18">
        <v>47</v>
      </c>
      <c r="U243" s="1" t="s">
        <v>103</v>
      </c>
      <c r="V243" s="1" t="s">
        <v>131</v>
      </c>
      <c r="W243" s="1" t="s">
        <v>109</v>
      </c>
    </row>
    <row r="244" spans="12:23" x14ac:dyDescent="0.15">
      <c r="M244" s="1" t="s">
        <v>103</v>
      </c>
      <c r="N244" s="1" t="s">
        <v>131</v>
      </c>
      <c r="O244" s="1" t="s">
        <v>109</v>
      </c>
      <c r="P244" s="13">
        <v>880</v>
      </c>
      <c r="Q244" s="14">
        <v>60</v>
      </c>
      <c r="R244" s="15">
        <v>26</v>
      </c>
      <c r="T244" s="4" t="s">
        <v>177</v>
      </c>
      <c r="U244" s="19">
        <v>34</v>
      </c>
      <c r="V244" s="19">
        <v>42</v>
      </c>
      <c r="W244" s="19">
        <v>34</v>
      </c>
    </row>
    <row r="245" spans="12:23" x14ac:dyDescent="0.15">
      <c r="L245" s="4" t="s">
        <v>177</v>
      </c>
      <c r="M245" s="1">
        <f>U244</f>
        <v>34</v>
      </c>
      <c r="N245" s="1">
        <f>V244</f>
        <v>42</v>
      </c>
      <c r="O245" s="1">
        <f>W244</f>
        <v>34</v>
      </c>
      <c r="P245" s="16">
        <v>930</v>
      </c>
      <c r="Q245" s="17">
        <v>79</v>
      </c>
      <c r="R245" s="18">
        <v>45</v>
      </c>
    </row>
    <row r="246" spans="12:23" x14ac:dyDescent="0.15">
      <c r="L246" s="4"/>
      <c r="M246" s="1"/>
      <c r="N246" s="1"/>
      <c r="O246" s="1"/>
      <c r="P246" s="13">
        <v>980</v>
      </c>
      <c r="Q246" s="14">
        <v>63</v>
      </c>
      <c r="R246" s="15">
        <v>14</v>
      </c>
      <c r="T246" s="4" t="s">
        <v>132</v>
      </c>
      <c r="U246" s="19">
        <v>45</v>
      </c>
      <c r="V246" s="19">
        <v>32</v>
      </c>
      <c r="W246" s="19">
        <v>32</v>
      </c>
    </row>
    <row r="247" spans="12:23" x14ac:dyDescent="0.15">
      <c r="L247" s="4" t="s">
        <v>132</v>
      </c>
      <c r="M247" s="1">
        <f>U246</f>
        <v>45</v>
      </c>
      <c r="N247" s="1">
        <f>V246</f>
        <v>32</v>
      </c>
      <c r="O247" s="1">
        <f>W246</f>
        <v>32</v>
      </c>
      <c r="P247" s="16">
        <v>1030</v>
      </c>
      <c r="Q247" s="17">
        <v>43</v>
      </c>
      <c r="R247" s="18">
        <v>34</v>
      </c>
      <c r="T247" s="9" t="s">
        <v>133</v>
      </c>
    </row>
    <row r="248" spans="12:23" x14ac:dyDescent="0.15">
      <c r="P248" s="13">
        <v>1080</v>
      </c>
      <c r="Q248" s="14">
        <v>62</v>
      </c>
      <c r="R248" s="15">
        <v>27</v>
      </c>
      <c r="T248" s="10" t="s">
        <v>117</v>
      </c>
      <c r="U248" s="11" t="s">
        <v>209</v>
      </c>
      <c r="V248" s="11" t="s">
        <v>178</v>
      </c>
    </row>
    <row r="249" spans="12:23" x14ac:dyDescent="0.15">
      <c r="P249" s="16">
        <v>1130</v>
      </c>
      <c r="Q249" s="17">
        <v>63</v>
      </c>
      <c r="R249" s="18">
        <v>43</v>
      </c>
      <c r="T249" s="13">
        <v>280</v>
      </c>
      <c r="U249" s="14">
        <v>23</v>
      </c>
      <c r="V249" s="15">
        <v>1</v>
      </c>
    </row>
    <row r="250" spans="12:23" x14ac:dyDescent="0.15">
      <c r="P250" s="13">
        <v>1180</v>
      </c>
      <c r="Q250" s="14">
        <v>58</v>
      </c>
      <c r="R250" s="15">
        <v>31</v>
      </c>
      <c r="T250" s="16">
        <v>330</v>
      </c>
      <c r="U250" s="17">
        <v>25</v>
      </c>
      <c r="V250" s="18">
        <v>17</v>
      </c>
    </row>
    <row r="251" spans="12:23" x14ac:dyDescent="0.15">
      <c r="P251" s="16">
        <v>1230</v>
      </c>
      <c r="Q251" s="17">
        <v>78</v>
      </c>
      <c r="R251" s="18">
        <v>39</v>
      </c>
      <c r="T251" s="13">
        <v>380</v>
      </c>
      <c r="U251" s="14">
        <v>43</v>
      </c>
      <c r="V251" s="15">
        <v>16</v>
      </c>
    </row>
    <row r="252" spans="12:23" x14ac:dyDescent="0.15">
      <c r="P252" s="13">
        <v>1280</v>
      </c>
      <c r="Q252" s="14">
        <v>43</v>
      </c>
      <c r="R252" s="15">
        <v>34</v>
      </c>
      <c r="T252" s="16">
        <v>430</v>
      </c>
      <c r="U252" s="17">
        <v>45</v>
      </c>
      <c r="V252" s="18">
        <v>15</v>
      </c>
    </row>
    <row r="253" spans="12:23" x14ac:dyDescent="0.15">
      <c r="P253" s="16">
        <v>1330</v>
      </c>
      <c r="Q253" s="17">
        <v>58</v>
      </c>
      <c r="R253" s="18">
        <v>48</v>
      </c>
      <c r="T253" s="13">
        <v>480</v>
      </c>
      <c r="U253" s="14">
        <v>22</v>
      </c>
      <c r="V253" s="15">
        <v>14</v>
      </c>
    </row>
    <row r="254" spans="12:23" x14ac:dyDescent="0.15">
      <c r="P254" s="13">
        <v>1380</v>
      </c>
      <c r="Q254" s="14">
        <v>38</v>
      </c>
      <c r="R254" s="15">
        <v>35</v>
      </c>
      <c r="T254" s="16">
        <v>530</v>
      </c>
      <c r="U254" s="17">
        <v>63</v>
      </c>
      <c r="V254" s="18">
        <v>13</v>
      </c>
    </row>
    <row r="255" spans="12:23" x14ac:dyDescent="0.15">
      <c r="P255" s="16">
        <v>1430</v>
      </c>
      <c r="Q255" s="17">
        <v>78</v>
      </c>
      <c r="R255" s="18">
        <v>33</v>
      </c>
      <c r="T255" s="13">
        <v>580</v>
      </c>
      <c r="U255" s="14">
        <v>78</v>
      </c>
      <c r="V255" s="15">
        <v>12</v>
      </c>
    </row>
    <row r="256" spans="12:23" x14ac:dyDescent="0.15">
      <c r="P256" s="13">
        <v>1480</v>
      </c>
      <c r="Q256" s="14">
        <v>62</v>
      </c>
      <c r="R256" s="15">
        <v>36</v>
      </c>
      <c r="T256" s="16">
        <v>630</v>
      </c>
      <c r="U256" s="17">
        <v>76</v>
      </c>
      <c r="V256" s="18">
        <v>31</v>
      </c>
    </row>
    <row r="257" spans="12:22" x14ac:dyDescent="0.15">
      <c r="P257" s="16">
        <v>1530</v>
      </c>
      <c r="Q257" s="17">
        <v>56</v>
      </c>
      <c r="R257" s="18">
        <v>32</v>
      </c>
      <c r="T257" s="13">
        <v>680</v>
      </c>
      <c r="U257" s="14">
        <v>80</v>
      </c>
      <c r="V257" s="15">
        <v>40</v>
      </c>
    </row>
    <row r="258" spans="12:22" x14ac:dyDescent="0.15">
      <c r="P258" s="13">
        <v>1580</v>
      </c>
      <c r="Q258" s="14">
        <v>70</v>
      </c>
      <c r="R258" s="15">
        <v>44</v>
      </c>
      <c r="T258" s="16">
        <v>730</v>
      </c>
      <c r="U258" s="17">
        <v>42</v>
      </c>
      <c r="V258" s="18">
        <v>59</v>
      </c>
    </row>
    <row r="259" spans="12:22" x14ac:dyDescent="0.15">
      <c r="P259" s="16">
        <v>1630</v>
      </c>
      <c r="Q259" s="17">
        <v>76</v>
      </c>
      <c r="R259" s="18">
        <v>45</v>
      </c>
      <c r="T259" s="13">
        <v>780</v>
      </c>
      <c r="U259" s="14">
        <v>78</v>
      </c>
      <c r="V259" s="15">
        <v>18</v>
      </c>
    </row>
    <row r="260" spans="12:22" x14ac:dyDescent="0.15">
      <c r="P260" s="13">
        <v>1680</v>
      </c>
      <c r="Q260" s="14">
        <v>68</v>
      </c>
      <c r="R260" s="15">
        <v>46</v>
      </c>
      <c r="T260" s="16">
        <v>830</v>
      </c>
      <c r="U260" s="17">
        <v>80</v>
      </c>
      <c r="V260" s="18">
        <v>47</v>
      </c>
    </row>
    <row r="261" spans="12:22" x14ac:dyDescent="0.15">
      <c r="P261" s="16">
        <v>1730</v>
      </c>
      <c r="Q261" s="17">
        <v>59</v>
      </c>
      <c r="R261" s="18">
        <v>45</v>
      </c>
      <c r="T261" s="13">
        <v>880</v>
      </c>
      <c r="U261" s="14">
        <v>60</v>
      </c>
      <c r="V261" s="15">
        <v>26</v>
      </c>
    </row>
    <row r="262" spans="12:22" x14ac:dyDescent="0.15">
      <c r="P262" s="13">
        <v>1780</v>
      </c>
      <c r="Q262" s="14">
        <v>62</v>
      </c>
      <c r="R262" s="15">
        <v>33</v>
      </c>
      <c r="T262" s="16">
        <v>930</v>
      </c>
      <c r="U262" s="17">
        <v>79</v>
      </c>
      <c r="V262" s="18">
        <v>45</v>
      </c>
    </row>
    <row r="263" spans="12:22" x14ac:dyDescent="0.15">
      <c r="M263" s="1" t="s">
        <v>134</v>
      </c>
      <c r="N263" s="1" t="s">
        <v>135</v>
      </c>
      <c r="O263" s="1" t="s">
        <v>136</v>
      </c>
      <c r="T263" s="13">
        <v>980</v>
      </c>
      <c r="U263" s="14">
        <v>63</v>
      </c>
      <c r="V263" s="15">
        <v>14</v>
      </c>
    </row>
    <row r="264" spans="12:22" x14ac:dyDescent="0.15">
      <c r="L264" s="4" t="s">
        <v>137</v>
      </c>
      <c r="M264" s="1">
        <f>Q265</f>
        <v>34</v>
      </c>
      <c r="N264" s="1">
        <f>R265</f>
        <v>34</v>
      </c>
      <c r="O264" s="1">
        <f>S265</f>
        <v>44</v>
      </c>
      <c r="Q264" s="1" t="s">
        <v>138</v>
      </c>
      <c r="R264" s="1" t="s">
        <v>106</v>
      </c>
      <c r="S264" s="1" t="s">
        <v>109</v>
      </c>
      <c r="T264" s="16">
        <v>1030</v>
      </c>
      <c r="U264" s="17">
        <v>43</v>
      </c>
      <c r="V264" s="18">
        <v>34</v>
      </c>
    </row>
    <row r="265" spans="12:22" x14ac:dyDescent="0.15">
      <c r="L265" s="4"/>
      <c r="M265" s="1"/>
      <c r="N265" s="1"/>
      <c r="O265" s="1"/>
      <c r="P265" s="2" t="s">
        <v>139</v>
      </c>
      <c r="Q265" s="2">
        <v>34</v>
      </c>
      <c r="R265" s="2">
        <v>34</v>
      </c>
      <c r="S265" s="2">
        <v>44</v>
      </c>
      <c r="T265" s="13">
        <v>1080</v>
      </c>
      <c r="U265" s="14">
        <v>62</v>
      </c>
      <c r="V265" s="15">
        <v>27</v>
      </c>
    </row>
    <row r="266" spans="12:22" x14ac:dyDescent="0.15">
      <c r="L266" s="4" t="s">
        <v>140</v>
      </c>
      <c r="M266" s="1">
        <f>Q267</f>
        <v>23</v>
      </c>
      <c r="N266" s="1">
        <f>R267</f>
        <v>45</v>
      </c>
      <c r="O266" s="1">
        <f>S267</f>
        <v>56</v>
      </c>
      <c r="T266" s="16">
        <v>1130</v>
      </c>
      <c r="U266" s="17">
        <v>63</v>
      </c>
      <c r="V266" s="18">
        <v>43</v>
      </c>
    </row>
    <row r="267" spans="12:22" x14ac:dyDescent="0.15">
      <c r="P267" s="2" t="s">
        <v>141</v>
      </c>
      <c r="Q267" s="2">
        <v>23</v>
      </c>
      <c r="R267" s="2">
        <v>45</v>
      </c>
      <c r="S267" s="2">
        <v>56</v>
      </c>
      <c r="T267" s="13">
        <v>1180</v>
      </c>
      <c r="U267" s="14">
        <v>58</v>
      </c>
      <c r="V267" s="15">
        <v>31</v>
      </c>
    </row>
    <row r="268" spans="12:22" x14ac:dyDescent="0.15">
      <c r="P268" s="9" t="s">
        <v>142</v>
      </c>
      <c r="T268" s="16">
        <v>1230</v>
      </c>
      <c r="U268" s="17">
        <v>78</v>
      </c>
      <c r="V268" s="18">
        <v>39</v>
      </c>
    </row>
    <row r="269" spans="12:22" x14ac:dyDescent="0.15">
      <c r="P269" s="10" t="s">
        <v>117</v>
      </c>
      <c r="Q269" s="11" t="s">
        <v>143</v>
      </c>
      <c r="R269" s="11" t="s">
        <v>144</v>
      </c>
      <c r="T269" s="13">
        <v>1280</v>
      </c>
      <c r="U269" s="14">
        <v>43</v>
      </c>
      <c r="V269" s="15">
        <v>34</v>
      </c>
    </row>
    <row r="270" spans="12:22" x14ac:dyDescent="0.15">
      <c r="P270" s="13">
        <v>280</v>
      </c>
      <c r="Q270" s="14">
        <v>23</v>
      </c>
      <c r="R270" s="15">
        <v>1</v>
      </c>
      <c r="T270" s="16">
        <v>1330</v>
      </c>
      <c r="U270" s="17">
        <v>58</v>
      </c>
      <c r="V270" s="18">
        <v>48</v>
      </c>
    </row>
    <row r="271" spans="12:22" x14ac:dyDescent="0.15">
      <c r="P271" s="16">
        <v>330</v>
      </c>
      <c r="Q271" s="17">
        <v>25</v>
      </c>
      <c r="R271" s="18">
        <v>17</v>
      </c>
      <c r="T271" s="13">
        <v>1380</v>
      </c>
      <c r="U271" s="14">
        <v>38</v>
      </c>
      <c r="V271" s="15">
        <v>35</v>
      </c>
    </row>
    <row r="272" spans="12:22" x14ac:dyDescent="0.15">
      <c r="P272" s="13">
        <v>380</v>
      </c>
      <c r="Q272" s="14">
        <v>43</v>
      </c>
      <c r="R272" s="15">
        <v>16</v>
      </c>
      <c r="T272" s="16">
        <v>1430</v>
      </c>
      <c r="U272" s="17">
        <v>78</v>
      </c>
      <c r="V272" s="18">
        <v>33</v>
      </c>
    </row>
    <row r="273" spans="16:26" x14ac:dyDescent="0.15">
      <c r="P273" s="16">
        <v>430</v>
      </c>
      <c r="Q273" s="17">
        <v>45</v>
      </c>
      <c r="R273" s="18">
        <v>15</v>
      </c>
      <c r="T273" s="13">
        <v>1480</v>
      </c>
      <c r="U273" s="14">
        <v>62</v>
      </c>
      <c r="V273" s="15">
        <v>36</v>
      </c>
    </row>
    <row r="274" spans="16:26" x14ac:dyDescent="0.15">
      <c r="P274" s="13">
        <v>480</v>
      </c>
      <c r="Q274" s="14">
        <v>22</v>
      </c>
      <c r="R274" s="15">
        <v>14</v>
      </c>
      <c r="T274" s="16">
        <v>1530</v>
      </c>
      <c r="U274" s="17">
        <v>56</v>
      </c>
      <c r="V274" s="18">
        <v>32</v>
      </c>
    </row>
    <row r="275" spans="16:26" x14ac:dyDescent="0.15">
      <c r="P275" s="16">
        <v>530</v>
      </c>
      <c r="Q275" s="17">
        <v>63</v>
      </c>
      <c r="R275" s="18">
        <v>13</v>
      </c>
      <c r="T275" s="13">
        <v>1580</v>
      </c>
      <c r="U275" s="14">
        <v>70</v>
      </c>
      <c r="V275" s="15">
        <v>44</v>
      </c>
    </row>
    <row r="276" spans="16:26" x14ac:dyDescent="0.15">
      <c r="P276" s="13">
        <v>580</v>
      </c>
      <c r="Q276" s="14">
        <v>78</v>
      </c>
      <c r="R276" s="15">
        <v>12</v>
      </c>
      <c r="T276" s="16">
        <v>1630</v>
      </c>
      <c r="U276" s="17">
        <v>76</v>
      </c>
      <c r="V276" s="18">
        <v>45</v>
      </c>
    </row>
    <row r="277" spans="16:26" x14ac:dyDescent="0.15">
      <c r="P277" s="16">
        <v>630</v>
      </c>
      <c r="Q277" s="17">
        <v>76</v>
      </c>
      <c r="R277" s="18">
        <v>31</v>
      </c>
      <c r="T277" s="13">
        <v>1680</v>
      </c>
      <c r="U277" s="14">
        <v>68</v>
      </c>
      <c r="V277" s="15">
        <v>46</v>
      </c>
    </row>
    <row r="278" spans="16:26" x14ac:dyDescent="0.15">
      <c r="P278" s="13">
        <v>680</v>
      </c>
      <c r="Q278" s="14">
        <v>80</v>
      </c>
      <c r="R278" s="15">
        <v>40</v>
      </c>
      <c r="T278" s="16">
        <v>1730</v>
      </c>
      <c r="U278" s="17">
        <v>59</v>
      </c>
      <c r="V278" s="18">
        <v>45</v>
      </c>
    </row>
    <row r="279" spans="16:26" x14ac:dyDescent="0.15">
      <c r="P279" s="16">
        <v>730</v>
      </c>
      <c r="Q279" s="17">
        <v>42</v>
      </c>
      <c r="R279" s="18">
        <v>59</v>
      </c>
      <c r="T279" s="13">
        <v>1780</v>
      </c>
      <c r="U279" s="14">
        <v>62</v>
      </c>
      <c r="V279" s="15">
        <v>33</v>
      </c>
    </row>
    <row r="280" spans="16:26" x14ac:dyDescent="0.15">
      <c r="P280" s="13">
        <v>780</v>
      </c>
      <c r="Q280" s="14">
        <v>78</v>
      </c>
      <c r="R280" s="15">
        <v>18</v>
      </c>
    </row>
    <row r="281" spans="16:26" x14ac:dyDescent="0.15">
      <c r="P281" s="16">
        <v>830</v>
      </c>
      <c r="Q281" s="17">
        <v>80</v>
      </c>
      <c r="R281" s="18">
        <v>47</v>
      </c>
    </row>
    <row r="282" spans="16:26" x14ac:dyDescent="0.15">
      <c r="P282" s="13">
        <v>880</v>
      </c>
      <c r="Q282" s="14">
        <v>60</v>
      </c>
      <c r="R282" s="15">
        <v>26</v>
      </c>
    </row>
    <row r="283" spans="16:26" x14ac:dyDescent="0.15">
      <c r="P283" s="16">
        <v>930</v>
      </c>
      <c r="Q283" s="17">
        <v>79</v>
      </c>
      <c r="R283" s="18">
        <v>45</v>
      </c>
      <c r="U283" s="2" t="s">
        <v>145</v>
      </c>
      <c r="V283" s="2" t="s">
        <v>146</v>
      </c>
      <c r="W283" s="2" t="s">
        <v>147</v>
      </c>
      <c r="X283" s="2" t="s">
        <v>148</v>
      </c>
      <c r="Y283" s="2" t="s">
        <v>149</v>
      </c>
      <c r="Z283" s="2" t="s">
        <v>150</v>
      </c>
    </row>
    <row r="284" spans="16:26" x14ac:dyDescent="0.15">
      <c r="P284" s="13">
        <v>980</v>
      </c>
      <c r="Q284" s="14">
        <v>63</v>
      </c>
      <c r="R284" s="15">
        <v>14</v>
      </c>
      <c r="T284" s="2" t="s">
        <v>151</v>
      </c>
      <c r="U284" s="19">
        <v>23</v>
      </c>
      <c r="V284" s="19">
        <v>45</v>
      </c>
      <c r="W284" s="19">
        <v>34</v>
      </c>
      <c r="X284" s="19">
        <v>45</v>
      </c>
      <c r="Y284" s="19">
        <v>43</v>
      </c>
      <c r="Z284" s="19">
        <v>56</v>
      </c>
    </row>
    <row r="285" spans="16:26" x14ac:dyDescent="0.15">
      <c r="P285" s="16">
        <v>1030</v>
      </c>
      <c r="Q285" s="17">
        <v>43</v>
      </c>
      <c r="R285" s="18">
        <v>34</v>
      </c>
      <c r="T285" s="2" t="s">
        <v>152</v>
      </c>
      <c r="U285" s="2">
        <v>34</v>
      </c>
      <c r="V285" s="2">
        <v>32</v>
      </c>
      <c r="W285" s="2">
        <v>223</v>
      </c>
      <c r="X285" s="2">
        <v>56</v>
      </c>
      <c r="Y285" s="2">
        <v>45</v>
      </c>
      <c r="Z285" s="2">
        <v>43</v>
      </c>
    </row>
    <row r="286" spans="16:26" x14ac:dyDescent="0.15">
      <c r="P286" s="13">
        <v>1080</v>
      </c>
      <c r="Q286" s="14">
        <v>62</v>
      </c>
      <c r="R286" s="15">
        <v>27</v>
      </c>
      <c r="T286" s="9" t="s">
        <v>153</v>
      </c>
    </row>
    <row r="287" spans="16:26" x14ac:dyDescent="0.15">
      <c r="P287" s="16">
        <v>1130</v>
      </c>
      <c r="Q287" s="17">
        <v>63</v>
      </c>
      <c r="R287" s="18">
        <v>43</v>
      </c>
      <c r="T287" s="10" t="s">
        <v>117</v>
      </c>
      <c r="U287" s="11" t="s">
        <v>184</v>
      </c>
      <c r="V287" s="11" t="s">
        <v>185</v>
      </c>
      <c r="W287" s="11" t="s">
        <v>186</v>
      </c>
      <c r="X287" s="11" t="s">
        <v>187</v>
      </c>
      <c r="Y287" s="11" t="s">
        <v>188</v>
      </c>
      <c r="Z287" s="11" t="s">
        <v>189</v>
      </c>
    </row>
    <row r="288" spans="16:26" x14ac:dyDescent="0.15">
      <c r="P288" s="13">
        <v>1180</v>
      </c>
      <c r="Q288" s="14">
        <v>58</v>
      </c>
      <c r="R288" s="15">
        <v>31</v>
      </c>
      <c r="T288" s="13">
        <v>280</v>
      </c>
      <c r="U288" s="14">
        <v>23</v>
      </c>
      <c r="V288" s="15">
        <v>1</v>
      </c>
      <c r="W288" s="14">
        <v>43</v>
      </c>
      <c r="X288" s="15">
        <v>54</v>
      </c>
      <c r="Y288" s="14">
        <v>45</v>
      </c>
      <c r="Z288" s="15">
        <v>34</v>
      </c>
    </row>
    <row r="289" spans="3:26" x14ac:dyDescent="0.15">
      <c r="P289" s="16">
        <v>1230</v>
      </c>
      <c r="Q289" s="17">
        <v>78</v>
      </c>
      <c r="R289" s="18">
        <v>39</v>
      </c>
      <c r="T289" s="16">
        <v>330</v>
      </c>
      <c r="U289" s="17">
        <v>25</v>
      </c>
      <c r="V289" s="18">
        <v>17</v>
      </c>
      <c r="W289" s="17">
        <v>25</v>
      </c>
      <c r="X289" s="18">
        <v>56</v>
      </c>
      <c r="Y289" s="17">
        <v>34</v>
      </c>
      <c r="Z289" s="18">
        <v>32</v>
      </c>
    </row>
    <row r="290" spans="3:26" x14ac:dyDescent="0.15">
      <c r="P290" s="13">
        <v>1280</v>
      </c>
      <c r="Q290" s="14">
        <v>43</v>
      </c>
      <c r="R290" s="15">
        <v>34</v>
      </c>
      <c r="T290" s="13">
        <v>380</v>
      </c>
      <c r="U290" s="14">
        <v>43</v>
      </c>
      <c r="V290" s="15">
        <v>16</v>
      </c>
      <c r="W290" s="14">
        <v>45</v>
      </c>
      <c r="X290" s="15">
        <v>43</v>
      </c>
      <c r="Y290" s="14">
        <v>21</v>
      </c>
      <c r="Z290" s="15">
        <v>43</v>
      </c>
    </row>
    <row r="291" spans="3:26" x14ac:dyDescent="0.15">
      <c r="P291" s="16">
        <v>1330</v>
      </c>
      <c r="Q291" s="17">
        <v>58</v>
      </c>
      <c r="R291" s="18">
        <v>48</v>
      </c>
      <c r="T291" s="16">
        <v>430</v>
      </c>
      <c r="U291" s="17">
        <v>45</v>
      </c>
      <c r="V291" s="18">
        <v>15</v>
      </c>
      <c r="W291" s="17">
        <v>45</v>
      </c>
      <c r="X291" s="18">
        <v>45</v>
      </c>
      <c r="Y291" s="17">
        <v>45</v>
      </c>
      <c r="Z291" s="18">
        <v>13</v>
      </c>
    </row>
    <row r="292" spans="3:26" x14ac:dyDescent="0.15">
      <c r="P292" s="13">
        <v>1380</v>
      </c>
      <c r="Q292" s="14">
        <v>38</v>
      </c>
      <c r="R292" s="15">
        <v>35</v>
      </c>
      <c r="T292" s="13">
        <v>480</v>
      </c>
      <c r="U292" s="14">
        <v>22</v>
      </c>
      <c r="V292" s="15">
        <v>14</v>
      </c>
      <c r="W292" s="14">
        <v>22</v>
      </c>
      <c r="X292" s="15">
        <v>13</v>
      </c>
      <c r="Y292" s="14">
        <v>32</v>
      </c>
      <c r="Z292" s="15">
        <v>13</v>
      </c>
    </row>
    <row r="293" spans="3:26" x14ac:dyDescent="0.15">
      <c r="P293" s="16">
        <v>1430</v>
      </c>
      <c r="Q293" s="17">
        <v>78</v>
      </c>
      <c r="R293" s="18">
        <v>33</v>
      </c>
      <c r="T293" s="16">
        <v>530</v>
      </c>
      <c r="U293" s="17">
        <v>63</v>
      </c>
      <c r="V293" s="18">
        <v>13</v>
      </c>
      <c r="W293" s="17">
        <v>56</v>
      </c>
      <c r="X293" s="18">
        <v>12</v>
      </c>
      <c r="Y293" s="17">
        <v>63</v>
      </c>
      <c r="Z293" s="18">
        <v>12</v>
      </c>
    </row>
    <row r="294" spans="3:26" x14ac:dyDescent="0.15">
      <c r="P294" s="13">
        <v>1480</v>
      </c>
      <c r="Q294" s="14">
        <v>62</v>
      </c>
      <c r="R294" s="15">
        <v>36</v>
      </c>
      <c r="T294" s="13">
        <v>580</v>
      </c>
      <c r="U294" s="14">
        <v>78</v>
      </c>
      <c r="V294" s="15">
        <v>12</v>
      </c>
      <c r="W294" s="14">
        <v>78</v>
      </c>
      <c r="X294" s="15">
        <v>15</v>
      </c>
      <c r="Y294" s="14">
        <v>43</v>
      </c>
      <c r="Z294" s="15">
        <v>15</v>
      </c>
    </row>
    <row r="295" spans="3:26" x14ac:dyDescent="0.15">
      <c r="P295" s="16">
        <v>1530</v>
      </c>
      <c r="Q295" s="17">
        <v>56</v>
      </c>
      <c r="R295" s="18">
        <v>32</v>
      </c>
      <c r="T295" s="16">
        <v>630</v>
      </c>
      <c r="U295" s="17">
        <v>76</v>
      </c>
      <c r="V295" s="18">
        <v>31</v>
      </c>
      <c r="W295" s="17">
        <v>76</v>
      </c>
      <c r="X295" s="18">
        <v>16</v>
      </c>
      <c r="Y295" s="17">
        <v>76</v>
      </c>
      <c r="Z295" s="18">
        <v>16</v>
      </c>
    </row>
    <row r="296" spans="3:26" x14ac:dyDescent="0.15">
      <c r="P296" s="13">
        <v>1580</v>
      </c>
      <c r="Q296" s="14">
        <v>70</v>
      </c>
      <c r="R296" s="15">
        <v>44</v>
      </c>
      <c r="T296" s="13">
        <v>680</v>
      </c>
      <c r="U296" s="14">
        <v>80</v>
      </c>
      <c r="V296" s="15">
        <v>40</v>
      </c>
      <c r="W296" s="14">
        <v>80</v>
      </c>
      <c r="X296" s="15">
        <v>43</v>
      </c>
      <c r="Y296" s="14">
        <v>80</v>
      </c>
      <c r="Z296" s="15">
        <v>24</v>
      </c>
    </row>
    <row r="297" spans="3:26" x14ac:dyDescent="0.15">
      <c r="P297" s="16">
        <v>1630</v>
      </c>
      <c r="Q297" s="17">
        <v>76</v>
      </c>
      <c r="R297" s="18">
        <v>45</v>
      </c>
      <c r="T297" s="16">
        <v>730</v>
      </c>
      <c r="U297" s="17">
        <v>42</v>
      </c>
      <c r="V297" s="18">
        <v>59</v>
      </c>
      <c r="W297" s="17">
        <v>67</v>
      </c>
      <c r="X297" s="18">
        <v>25</v>
      </c>
      <c r="Y297" s="17">
        <v>54</v>
      </c>
      <c r="Z297" s="18">
        <v>25</v>
      </c>
    </row>
    <row r="298" spans="3:26" x14ac:dyDescent="0.15">
      <c r="P298" s="13">
        <v>1680</v>
      </c>
      <c r="Q298" s="14">
        <v>68</v>
      </c>
      <c r="R298" s="15">
        <v>46</v>
      </c>
      <c r="T298" s="13">
        <v>780</v>
      </c>
      <c r="U298" s="14">
        <v>78</v>
      </c>
      <c r="V298" s="15">
        <v>18</v>
      </c>
      <c r="W298" s="14">
        <v>78</v>
      </c>
      <c r="X298" s="15">
        <v>35</v>
      </c>
      <c r="Y298" s="14">
        <v>78</v>
      </c>
      <c r="Z298" s="15">
        <v>35</v>
      </c>
    </row>
    <row r="299" spans="3:26" x14ac:dyDescent="0.15">
      <c r="C299" s="1" t="s">
        <v>145</v>
      </c>
      <c r="D299" s="1" t="s">
        <v>146</v>
      </c>
      <c r="E299" s="1" t="s">
        <v>147</v>
      </c>
      <c r="F299" s="1" t="s">
        <v>148</v>
      </c>
      <c r="G299" s="1" t="s">
        <v>149</v>
      </c>
      <c r="H299" s="1" t="s">
        <v>150</v>
      </c>
      <c r="P299" s="16">
        <v>1730</v>
      </c>
      <c r="Q299" s="17">
        <v>59</v>
      </c>
      <c r="R299" s="18">
        <v>45</v>
      </c>
      <c r="T299" s="16">
        <v>830</v>
      </c>
      <c r="U299" s="17">
        <v>80</v>
      </c>
      <c r="V299" s="18">
        <v>47</v>
      </c>
      <c r="W299" s="17">
        <v>78</v>
      </c>
      <c r="X299" s="18">
        <v>54</v>
      </c>
      <c r="Y299" s="17">
        <v>80</v>
      </c>
      <c r="Z299" s="18">
        <v>43</v>
      </c>
    </row>
    <row r="300" spans="3:26" x14ac:dyDescent="0.15">
      <c r="C300" s="1">
        <f t="shared" ref="C300:H301" si="12">U284</f>
        <v>23</v>
      </c>
      <c r="D300" s="1">
        <f t="shared" si="12"/>
        <v>45</v>
      </c>
      <c r="E300" s="1">
        <f t="shared" si="12"/>
        <v>34</v>
      </c>
      <c r="F300" s="1">
        <f t="shared" si="12"/>
        <v>45</v>
      </c>
      <c r="G300" s="1">
        <f t="shared" si="12"/>
        <v>43</v>
      </c>
      <c r="H300" s="1">
        <f t="shared" si="12"/>
        <v>56</v>
      </c>
      <c r="P300" s="13">
        <v>1780</v>
      </c>
      <c r="Q300" s="14">
        <v>62</v>
      </c>
      <c r="R300" s="15">
        <v>33</v>
      </c>
      <c r="T300" s="13">
        <v>880</v>
      </c>
      <c r="U300" s="14">
        <v>60</v>
      </c>
      <c r="V300" s="15">
        <v>26</v>
      </c>
      <c r="W300" s="14">
        <v>60</v>
      </c>
      <c r="X300" s="15">
        <v>41</v>
      </c>
      <c r="Y300" s="14">
        <v>56</v>
      </c>
      <c r="Z300" s="15">
        <v>41</v>
      </c>
    </row>
    <row r="301" spans="3:26" x14ac:dyDescent="0.15">
      <c r="C301" s="1">
        <f t="shared" si="12"/>
        <v>34</v>
      </c>
      <c r="D301" s="1">
        <f t="shared" si="12"/>
        <v>32</v>
      </c>
      <c r="E301" s="1">
        <f t="shared" si="12"/>
        <v>223</v>
      </c>
      <c r="F301" s="1">
        <f t="shared" si="12"/>
        <v>56</v>
      </c>
      <c r="G301" s="1">
        <f t="shared" si="12"/>
        <v>45</v>
      </c>
      <c r="H301" s="1">
        <f t="shared" si="12"/>
        <v>43</v>
      </c>
      <c r="T301" s="16">
        <v>930</v>
      </c>
      <c r="U301" s="17">
        <v>79</v>
      </c>
      <c r="V301" s="18">
        <v>45</v>
      </c>
      <c r="W301" s="17">
        <v>79</v>
      </c>
      <c r="X301" s="18">
        <v>46</v>
      </c>
      <c r="Y301" s="17">
        <v>79</v>
      </c>
      <c r="Z301" s="18">
        <v>46</v>
      </c>
    </row>
    <row r="302" spans="3:26" x14ac:dyDescent="0.15">
      <c r="T302" s="13">
        <v>980</v>
      </c>
      <c r="U302" s="14">
        <v>63</v>
      </c>
      <c r="V302" s="15">
        <v>14</v>
      </c>
      <c r="W302" s="14">
        <v>54</v>
      </c>
      <c r="X302" s="15">
        <v>32</v>
      </c>
      <c r="Y302" s="14">
        <v>63</v>
      </c>
      <c r="Z302" s="15">
        <v>32</v>
      </c>
    </row>
    <row r="303" spans="3:26" x14ac:dyDescent="0.15">
      <c r="T303" s="16">
        <v>1030</v>
      </c>
      <c r="U303" s="17">
        <v>43</v>
      </c>
      <c r="V303" s="18">
        <v>34</v>
      </c>
      <c r="W303" s="17">
        <v>43</v>
      </c>
      <c r="X303" s="18">
        <v>31</v>
      </c>
      <c r="Y303" s="17">
        <v>43</v>
      </c>
      <c r="Z303" s="18">
        <v>31</v>
      </c>
    </row>
    <row r="304" spans="3:26" x14ac:dyDescent="0.15">
      <c r="T304" s="13">
        <v>1080</v>
      </c>
      <c r="U304" s="14">
        <v>62</v>
      </c>
      <c r="V304" s="15">
        <v>27</v>
      </c>
      <c r="W304" s="14">
        <v>43</v>
      </c>
      <c r="X304" s="15">
        <v>43</v>
      </c>
      <c r="Y304" s="14">
        <v>62</v>
      </c>
      <c r="Z304" s="15">
        <v>37</v>
      </c>
    </row>
    <row r="305" spans="12:26" x14ac:dyDescent="0.15">
      <c r="P305" s="2" t="s">
        <v>154</v>
      </c>
      <c r="Q305" s="19">
        <v>23</v>
      </c>
      <c r="T305" s="16">
        <v>1130</v>
      </c>
      <c r="U305" s="17">
        <v>63</v>
      </c>
      <c r="V305" s="18">
        <v>43</v>
      </c>
      <c r="W305" s="17">
        <v>63</v>
      </c>
      <c r="X305" s="18">
        <v>38</v>
      </c>
      <c r="Y305" s="17">
        <v>67</v>
      </c>
      <c r="Z305" s="18">
        <v>38</v>
      </c>
    </row>
    <row r="306" spans="12:26" x14ac:dyDescent="0.15">
      <c r="P306" s="2" t="s">
        <v>155</v>
      </c>
      <c r="Q306" s="2">
        <v>34</v>
      </c>
      <c r="T306" s="13">
        <v>1180</v>
      </c>
      <c r="U306" s="14">
        <v>58</v>
      </c>
      <c r="V306" s="15">
        <v>31</v>
      </c>
      <c r="W306" s="14">
        <v>58</v>
      </c>
      <c r="X306" s="15">
        <v>34</v>
      </c>
      <c r="Y306" s="14">
        <v>58</v>
      </c>
      <c r="Z306" s="15">
        <v>34</v>
      </c>
    </row>
    <row r="307" spans="12:26" x14ac:dyDescent="0.15">
      <c r="P307" s="2" t="s">
        <v>156</v>
      </c>
      <c r="Q307" s="19">
        <v>45</v>
      </c>
      <c r="T307" s="16">
        <v>1230</v>
      </c>
      <c r="U307" s="17">
        <v>78</v>
      </c>
      <c r="V307" s="18">
        <v>39</v>
      </c>
      <c r="W307" s="17">
        <v>45</v>
      </c>
      <c r="X307" s="18">
        <v>67</v>
      </c>
      <c r="Y307" s="17">
        <v>78</v>
      </c>
      <c r="Z307" s="18">
        <v>42</v>
      </c>
    </row>
    <row r="308" spans="12:26" x14ac:dyDescent="0.15">
      <c r="L308" s="20" t="s">
        <v>157</v>
      </c>
      <c r="M308" s="20"/>
      <c r="N308" s="2">
        <f t="shared" ref="N308:N313" si="13">Q305</f>
        <v>23</v>
      </c>
      <c r="P308" s="2" t="s">
        <v>158</v>
      </c>
      <c r="Q308" s="2">
        <v>56</v>
      </c>
      <c r="T308" s="13">
        <v>1280</v>
      </c>
      <c r="U308" s="14">
        <v>43</v>
      </c>
      <c r="V308" s="15">
        <v>34</v>
      </c>
      <c r="W308" s="14">
        <v>43</v>
      </c>
      <c r="X308" s="15">
        <v>41</v>
      </c>
      <c r="Y308" s="14">
        <v>43</v>
      </c>
      <c r="Z308" s="15">
        <v>41</v>
      </c>
    </row>
    <row r="309" spans="12:26" x14ac:dyDescent="0.15">
      <c r="L309" s="20" t="s">
        <v>179</v>
      </c>
      <c r="M309" s="20"/>
      <c r="N309" s="2">
        <f t="shared" si="13"/>
        <v>34</v>
      </c>
      <c r="P309" s="2" t="s">
        <v>159</v>
      </c>
      <c r="Q309" s="19">
        <v>32</v>
      </c>
      <c r="T309" s="16">
        <v>1330</v>
      </c>
      <c r="U309" s="17">
        <v>58</v>
      </c>
      <c r="V309" s="18">
        <v>48</v>
      </c>
      <c r="W309" s="17">
        <v>58</v>
      </c>
      <c r="X309" s="18">
        <v>21</v>
      </c>
      <c r="Y309" s="17">
        <v>58</v>
      </c>
      <c r="Z309" s="18">
        <v>21</v>
      </c>
    </row>
    <row r="310" spans="12:26" x14ac:dyDescent="0.15">
      <c r="L310" s="20" t="s">
        <v>180</v>
      </c>
      <c r="M310" s="20"/>
      <c r="N310" s="2">
        <f t="shared" si="13"/>
        <v>45</v>
      </c>
      <c r="P310" s="2" t="s">
        <v>160</v>
      </c>
      <c r="Q310" s="2">
        <v>23</v>
      </c>
      <c r="T310" s="13">
        <v>1380</v>
      </c>
      <c r="U310" s="14">
        <v>38</v>
      </c>
      <c r="V310" s="15">
        <v>35</v>
      </c>
      <c r="W310" s="14">
        <v>32</v>
      </c>
      <c r="X310" s="15">
        <v>43</v>
      </c>
      <c r="Y310" s="14">
        <v>54</v>
      </c>
      <c r="Z310" s="15">
        <v>23</v>
      </c>
    </row>
    <row r="311" spans="12:26" x14ac:dyDescent="0.15">
      <c r="L311" s="20" t="s">
        <v>181</v>
      </c>
      <c r="M311" s="20"/>
      <c r="N311" s="2">
        <f t="shared" si="13"/>
        <v>56</v>
      </c>
      <c r="T311" s="16">
        <v>1430</v>
      </c>
      <c r="U311" s="17">
        <v>78</v>
      </c>
      <c r="V311" s="18">
        <v>33</v>
      </c>
      <c r="W311" s="17">
        <v>78</v>
      </c>
      <c r="X311" s="18">
        <v>34</v>
      </c>
      <c r="Y311" s="17">
        <v>78</v>
      </c>
      <c r="Z311" s="18">
        <v>34</v>
      </c>
    </row>
    <row r="312" spans="12:26" x14ac:dyDescent="0.15">
      <c r="L312" s="20" t="s">
        <v>182</v>
      </c>
      <c r="M312" s="20"/>
      <c r="N312" s="2">
        <f t="shared" si="13"/>
        <v>32</v>
      </c>
      <c r="P312" s="9" t="s">
        <v>161</v>
      </c>
      <c r="T312" s="13">
        <v>1480</v>
      </c>
      <c r="U312" s="14">
        <v>62</v>
      </c>
      <c r="V312" s="15">
        <v>36</v>
      </c>
      <c r="W312" s="14">
        <v>43</v>
      </c>
      <c r="X312" s="15">
        <v>32</v>
      </c>
      <c r="Y312" s="14">
        <v>62</v>
      </c>
      <c r="Z312" s="15">
        <v>32</v>
      </c>
    </row>
    <row r="313" spans="12:26" x14ac:dyDescent="0.15">
      <c r="L313" s="20" t="s">
        <v>183</v>
      </c>
      <c r="M313" s="20"/>
      <c r="N313" s="2">
        <f t="shared" si="13"/>
        <v>23</v>
      </c>
      <c r="P313" s="10" t="s">
        <v>117</v>
      </c>
      <c r="Q313" s="11" t="s">
        <v>196</v>
      </c>
      <c r="R313" s="11" t="s">
        <v>162</v>
      </c>
      <c r="T313" s="16">
        <v>1530</v>
      </c>
      <c r="U313" s="17">
        <v>56</v>
      </c>
      <c r="V313" s="18">
        <v>32</v>
      </c>
      <c r="W313" s="17">
        <v>56</v>
      </c>
      <c r="X313" s="18">
        <v>31</v>
      </c>
      <c r="Y313" s="17">
        <v>43</v>
      </c>
      <c r="Z313" s="18">
        <v>31</v>
      </c>
    </row>
    <row r="314" spans="12:26" x14ac:dyDescent="0.15">
      <c r="P314" s="13">
        <v>280</v>
      </c>
      <c r="Q314" s="14">
        <v>23</v>
      </c>
      <c r="R314" s="15">
        <v>1</v>
      </c>
      <c r="T314" s="13">
        <v>1580</v>
      </c>
      <c r="U314" s="14">
        <v>70</v>
      </c>
      <c r="V314" s="15">
        <v>44</v>
      </c>
      <c r="W314" s="14">
        <v>70</v>
      </c>
      <c r="X314" s="15">
        <v>54</v>
      </c>
      <c r="Y314" s="14">
        <v>70</v>
      </c>
      <c r="Z314" s="15">
        <v>23</v>
      </c>
    </row>
    <row r="315" spans="12:26" x14ac:dyDescent="0.15">
      <c r="P315" s="16">
        <v>330</v>
      </c>
      <c r="Q315" s="17">
        <v>25</v>
      </c>
      <c r="R315" s="18">
        <v>17</v>
      </c>
      <c r="T315" s="16">
        <v>1630</v>
      </c>
      <c r="U315" s="17">
        <v>76</v>
      </c>
      <c r="V315" s="18">
        <v>45</v>
      </c>
      <c r="W315" s="17">
        <v>76</v>
      </c>
      <c r="X315" s="18">
        <v>32</v>
      </c>
      <c r="Y315" s="17">
        <v>76</v>
      </c>
      <c r="Z315" s="18">
        <v>34</v>
      </c>
    </row>
    <row r="316" spans="12:26" x14ac:dyDescent="0.15">
      <c r="P316" s="13">
        <v>380</v>
      </c>
      <c r="Q316" s="14">
        <v>43</v>
      </c>
      <c r="R316" s="15">
        <v>16</v>
      </c>
      <c r="T316" s="13">
        <v>1680</v>
      </c>
      <c r="U316" s="14">
        <v>68</v>
      </c>
      <c r="V316" s="15">
        <v>46</v>
      </c>
      <c r="W316" s="14">
        <v>68</v>
      </c>
      <c r="X316" s="15">
        <v>45</v>
      </c>
      <c r="Y316" s="14">
        <v>68</v>
      </c>
      <c r="Z316" s="15">
        <v>45</v>
      </c>
    </row>
    <row r="317" spans="12:26" x14ac:dyDescent="0.15">
      <c r="P317" s="16">
        <v>430</v>
      </c>
      <c r="Q317" s="17">
        <v>45</v>
      </c>
      <c r="R317" s="18">
        <v>15</v>
      </c>
      <c r="T317" s="16">
        <v>1730</v>
      </c>
      <c r="U317" s="17">
        <v>59</v>
      </c>
      <c r="V317" s="18">
        <v>45</v>
      </c>
      <c r="W317" s="17">
        <v>59</v>
      </c>
      <c r="X317" s="18">
        <v>42</v>
      </c>
      <c r="Y317" s="17">
        <v>45</v>
      </c>
      <c r="Z317" s="18">
        <v>42</v>
      </c>
    </row>
    <row r="318" spans="12:26" x14ac:dyDescent="0.15">
      <c r="P318" s="13">
        <v>480</v>
      </c>
      <c r="Q318" s="14">
        <v>22</v>
      </c>
      <c r="R318" s="15">
        <v>14</v>
      </c>
      <c r="T318" s="13">
        <v>1780</v>
      </c>
      <c r="U318" s="14">
        <v>62</v>
      </c>
      <c r="V318" s="15">
        <v>33</v>
      </c>
      <c r="W318" s="14">
        <v>62</v>
      </c>
      <c r="X318" s="15">
        <v>34</v>
      </c>
      <c r="Y318" s="14">
        <v>62</v>
      </c>
      <c r="Z318" s="15">
        <v>41</v>
      </c>
    </row>
    <row r="319" spans="12:26" x14ac:dyDescent="0.15">
      <c r="P319" s="16">
        <v>530</v>
      </c>
      <c r="Q319" s="17">
        <v>63</v>
      </c>
      <c r="R319" s="18">
        <v>13</v>
      </c>
    </row>
    <row r="320" spans="12:26" x14ac:dyDescent="0.15">
      <c r="P320" s="13">
        <v>580</v>
      </c>
      <c r="Q320" s="14">
        <v>78</v>
      </c>
      <c r="R320" s="15">
        <v>12</v>
      </c>
      <c r="T320" s="9" t="s">
        <v>163</v>
      </c>
    </row>
    <row r="321" spans="16:26" x14ac:dyDescent="0.15">
      <c r="P321" s="16">
        <v>630</v>
      </c>
      <c r="Q321" s="17">
        <v>76</v>
      </c>
      <c r="R321" s="18">
        <v>31</v>
      </c>
      <c r="T321" s="10" t="s">
        <v>117</v>
      </c>
      <c r="U321" s="11" t="s">
        <v>190</v>
      </c>
      <c r="V321" s="11" t="s">
        <v>191</v>
      </c>
      <c r="W321" s="11" t="s">
        <v>192</v>
      </c>
      <c r="X321" s="11" t="s">
        <v>193</v>
      </c>
      <c r="Y321" s="11" t="s">
        <v>194</v>
      </c>
      <c r="Z321" s="11" t="s">
        <v>195</v>
      </c>
    </row>
    <row r="322" spans="16:26" x14ac:dyDescent="0.15">
      <c r="P322" s="13">
        <v>680</v>
      </c>
      <c r="Q322" s="14">
        <v>80</v>
      </c>
      <c r="R322" s="15">
        <v>40</v>
      </c>
      <c r="T322" s="13">
        <v>280</v>
      </c>
      <c r="U322" s="14">
        <v>23</v>
      </c>
      <c r="V322" s="15">
        <v>1</v>
      </c>
      <c r="W322" s="14">
        <v>43</v>
      </c>
      <c r="X322" s="15">
        <v>54</v>
      </c>
      <c r="Y322" s="14">
        <v>45</v>
      </c>
      <c r="Z322" s="15">
        <v>34</v>
      </c>
    </row>
    <row r="323" spans="16:26" x14ac:dyDescent="0.15">
      <c r="P323" s="16">
        <v>730</v>
      </c>
      <c r="Q323" s="17">
        <v>42</v>
      </c>
      <c r="R323" s="18">
        <v>59</v>
      </c>
      <c r="T323" s="16">
        <v>330</v>
      </c>
      <c r="U323" s="17">
        <v>25</v>
      </c>
      <c r="V323" s="18">
        <v>17</v>
      </c>
      <c r="W323" s="17">
        <v>25</v>
      </c>
      <c r="X323" s="18">
        <v>56</v>
      </c>
      <c r="Y323" s="17">
        <v>34</v>
      </c>
      <c r="Z323" s="18">
        <v>32</v>
      </c>
    </row>
    <row r="324" spans="16:26" x14ac:dyDescent="0.15">
      <c r="P324" s="13">
        <v>780</v>
      </c>
      <c r="Q324" s="14">
        <v>78</v>
      </c>
      <c r="R324" s="15">
        <v>18</v>
      </c>
      <c r="T324" s="13">
        <v>380</v>
      </c>
      <c r="U324" s="14">
        <v>43</v>
      </c>
      <c r="V324" s="15">
        <v>16</v>
      </c>
      <c r="W324" s="14">
        <v>45</v>
      </c>
      <c r="X324" s="15">
        <v>43</v>
      </c>
      <c r="Y324" s="14">
        <v>21</v>
      </c>
      <c r="Z324" s="15">
        <v>43</v>
      </c>
    </row>
    <row r="325" spans="16:26" x14ac:dyDescent="0.15">
      <c r="P325" s="16">
        <v>830</v>
      </c>
      <c r="Q325" s="17">
        <v>80</v>
      </c>
      <c r="R325" s="18">
        <v>47</v>
      </c>
      <c r="T325" s="16">
        <v>430</v>
      </c>
      <c r="U325" s="17">
        <v>45</v>
      </c>
      <c r="V325" s="18">
        <v>15</v>
      </c>
      <c r="W325" s="17">
        <v>45</v>
      </c>
      <c r="X325" s="18">
        <v>45</v>
      </c>
      <c r="Y325" s="17">
        <v>45</v>
      </c>
      <c r="Z325" s="18">
        <v>13</v>
      </c>
    </row>
    <row r="326" spans="16:26" x14ac:dyDescent="0.15">
      <c r="P326" s="13">
        <v>880</v>
      </c>
      <c r="Q326" s="14">
        <v>60</v>
      </c>
      <c r="R326" s="15">
        <v>26</v>
      </c>
      <c r="T326" s="13">
        <v>480</v>
      </c>
      <c r="U326" s="14">
        <v>22</v>
      </c>
      <c r="V326" s="15">
        <v>14</v>
      </c>
      <c r="W326" s="14">
        <v>22</v>
      </c>
      <c r="X326" s="15">
        <v>13</v>
      </c>
      <c r="Y326" s="14">
        <v>32</v>
      </c>
      <c r="Z326" s="15">
        <v>13</v>
      </c>
    </row>
    <row r="327" spans="16:26" x14ac:dyDescent="0.15">
      <c r="P327" s="16">
        <v>930</v>
      </c>
      <c r="Q327" s="17">
        <v>79</v>
      </c>
      <c r="R327" s="18">
        <v>45</v>
      </c>
      <c r="T327" s="16">
        <v>530</v>
      </c>
      <c r="U327" s="17">
        <v>63</v>
      </c>
      <c r="V327" s="18">
        <v>13</v>
      </c>
      <c r="W327" s="17">
        <v>56</v>
      </c>
      <c r="X327" s="18">
        <v>12</v>
      </c>
      <c r="Y327" s="17">
        <v>63</v>
      </c>
      <c r="Z327" s="18">
        <v>12</v>
      </c>
    </row>
    <row r="328" spans="16:26" x14ac:dyDescent="0.15">
      <c r="P328" s="13">
        <v>980</v>
      </c>
      <c r="Q328" s="14">
        <v>63</v>
      </c>
      <c r="R328" s="15">
        <v>14</v>
      </c>
      <c r="T328" s="13">
        <v>580</v>
      </c>
      <c r="U328" s="14">
        <v>78</v>
      </c>
      <c r="V328" s="15">
        <v>12</v>
      </c>
      <c r="W328" s="14">
        <v>78</v>
      </c>
      <c r="X328" s="15">
        <v>15</v>
      </c>
      <c r="Y328" s="14">
        <v>43</v>
      </c>
      <c r="Z328" s="15">
        <v>15</v>
      </c>
    </row>
    <row r="329" spans="16:26" x14ac:dyDescent="0.15">
      <c r="P329" s="16">
        <v>1030</v>
      </c>
      <c r="Q329" s="17">
        <v>43</v>
      </c>
      <c r="R329" s="18">
        <v>34</v>
      </c>
      <c r="T329" s="16">
        <v>630</v>
      </c>
      <c r="U329" s="17">
        <v>76</v>
      </c>
      <c r="V329" s="18">
        <v>31</v>
      </c>
      <c r="W329" s="17">
        <v>76</v>
      </c>
      <c r="X329" s="18">
        <v>16</v>
      </c>
      <c r="Y329" s="17">
        <v>76</v>
      </c>
      <c r="Z329" s="18">
        <v>16</v>
      </c>
    </row>
    <row r="330" spans="16:26" x14ac:dyDescent="0.15">
      <c r="P330" s="13">
        <v>1080</v>
      </c>
      <c r="Q330" s="14">
        <v>62</v>
      </c>
      <c r="R330" s="15">
        <v>27</v>
      </c>
      <c r="T330" s="13">
        <v>680</v>
      </c>
      <c r="U330" s="14">
        <v>80</v>
      </c>
      <c r="V330" s="15">
        <v>40</v>
      </c>
      <c r="W330" s="14">
        <v>80</v>
      </c>
      <c r="X330" s="15">
        <v>43</v>
      </c>
      <c r="Y330" s="14">
        <v>80</v>
      </c>
      <c r="Z330" s="15">
        <v>24</v>
      </c>
    </row>
    <row r="331" spans="16:26" x14ac:dyDescent="0.15">
      <c r="P331" s="16">
        <v>1130</v>
      </c>
      <c r="Q331" s="17">
        <v>63</v>
      </c>
      <c r="R331" s="18">
        <v>43</v>
      </c>
      <c r="T331" s="16">
        <v>730</v>
      </c>
      <c r="U331" s="17">
        <v>42</v>
      </c>
      <c r="V331" s="18">
        <v>59</v>
      </c>
      <c r="W331" s="17">
        <v>67</v>
      </c>
      <c r="X331" s="18">
        <v>25</v>
      </c>
      <c r="Y331" s="17">
        <v>54</v>
      </c>
      <c r="Z331" s="18">
        <v>25</v>
      </c>
    </row>
    <row r="332" spans="16:26" x14ac:dyDescent="0.15">
      <c r="P332" s="13">
        <v>1180</v>
      </c>
      <c r="Q332" s="14">
        <v>58</v>
      </c>
      <c r="R332" s="15">
        <v>31</v>
      </c>
      <c r="T332" s="13">
        <v>780</v>
      </c>
      <c r="U332" s="14">
        <v>78</v>
      </c>
      <c r="V332" s="15">
        <v>18</v>
      </c>
      <c r="W332" s="14">
        <v>78</v>
      </c>
      <c r="X332" s="15">
        <v>35</v>
      </c>
      <c r="Y332" s="14">
        <v>78</v>
      </c>
      <c r="Z332" s="15">
        <v>35</v>
      </c>
    </row>
    <row r="333" spans="16:26" x14ac:dyDescent="0.15">
      <c r="P333" s="16">
        <v>1230</v>
      </c>
      <c r="Q333" s="17">
        <v>78</v>
      </c>
      <c r="R333" s="18">
        <v>39</v>
      </c>
      <c r="T333" s="16">
        <v>830</v>
      </c>
      <c r="U333" s="17">
        <v>80</v>
      </c>
      <c r="V333" s="18">
        <v>47</v>
      </c>
      <c r="W333" s="17">
        <v>78</v>
      </c>
      <c r="X333" s="18">
        <v>54</v>
      </c>
      <c r="Y333" s="17">
        <v>80</v>
      </c>
      <c r="Z333" s="18">
        <v>43</v>
      </c>
    </row>
    <row r="334" spans="16:26" x14ac:dyDescent="0.15">
      <c r="P334" s="13">
        <v>1280</v>
      </c>
      <c r="Q334" s="14">
        <v>43</v>
      </c>
      <c r="R334" s="15">
        <v>34</v>
      </c>
      <c r="T334" s="13">
        <v>880</v>
      </c>
      <c r="U334" s="14">
        <v>60</v>
      </c>
      <c r="V334" s="15">
        <v>26</v>
      </c>
      <c r="W334" s="14">
        <v>60</v>
      </c>
      <c r="X334" s="15">
        <v>41</v>
      </c>
      <c r="Y334" s="14">
        <v>56</v>
      </c>
      <c r="Z334" s="15">
        <v>41</v>
      </c>
    </row>
    <row r="335" spans="16:26" x14ac:dyDescent="0.15">
      <c r="P335" s="16">
        <v>1330</v>
      </c>
      <c r="Q335" s="17">
        <v>58</v>
      </c>
      <c r="R335" s="18">
        <v>48</v>
      </c>
      <c r="T335" s="16">
        <v>930</v>
      </c>
      <c r="U335" s="17">
        <v>79</v>
      </c>
      <c r="V335" s="18">
        <v>45</v>
      </c>
      <c r="W335" s="17">
        <v>79</v>
      </c>
      <c r="X335" s="18">
        <v>46</v>
      </c>
      <c r="Y335" s="17">
        <v>79</v>
      </c>
      <c r="Z335" s="18">
        <v>46</v>
      </c>
    </row>
    <row r="336" spans="16:26" x14ac:dyDescent="0.15">
      <c r="P336" s="13">
        <v>1380</v>
      </c>
      <c r="Q336" s="14">
        <v>38</v>
      </c>
      <c r="R336" s="15">
        <v>35</v>
      </c>
      <c r="T336" s="13">
        <v>980</v>
      </c>
      <c r="U336" s="14">
        <v>63</v>
      </c>
      <c r="V336" s="15">
        <v>14</v>
      </c>
      <c r="W336" s="14">
        <v>54</v>
      </c>
      <c r="X336" s="15">
        <v>32</v>
      </c>
      <c r="Y336" s="14">
        <v>63</v>
      </c>
      <c r="Z336" s="15">
        <v>32</v>
      </c>
    </row>
    <row r="337" spans="16:26" x14ac:dyDescent="0.15">
      <c r="P337" s="16">
        <v>1430</v>
      </c>
      <c r="Q337" s="17">
        <v>78</v>
      </c>
      <c r="R337" s="18">
        <v>33</v>
      </c>
      <c r="T337" s="16">
        <v>1030</v>
      </c>
      <c r="U337" s="17">
        <v>43</v>
      </c>
      <c r="V337" s="18">
        <v>34</v>
      </c>
      <c r="W337" s="17">
        <v>43</v>
      </c>
      <c r="X337" s="18">
        <v>31</v>
      </c>
      <c r="Y337" s="17">
        <v>43</v>
      </c>
      <c r="Z337" s="18">
        <v>31</v>
      </c>
    </row>
    <row r="338" spans="16:26" x14ac:dyDescent="0.15">
      <c r="P338" s="13">
        <v>1480</v>
      </c>
      <c r="Q338" s="14">
        <v>62</v>
      </c>
      <c r="R338" s="15">
        <v>36</v>
      </c>
      <c r="T338" s="13">
        <v>1080</v>
      </c>
      <c r="U338" s="14">
        <v>62</v>
      </c>
      <c r="V338" s="15">
        <v>27</v>
      </c>
      <c r="W338" s="14">
        <v>43</v>
      </c>
      <c r="X338" s="15">
        <v>43</v>
      </c>
      <c r="Y338" s="14">
        <v>62</v>
      </c>
      <c r="Z338" s="15">
        <v>37</v>
      </c>
    </row>
    <row r="339" spans="16:26" x14ac:dyDescent="0.15">
      <c r="P339" s="16">
        <v>1530</v>
      </c>
      <c r="Q339" s="17">
        <v>56</v>
      </c>
      <c r="R339" s="18">
        <v>32</v>
      </c>
      <c r="T339" s="16">
        <v>1130</v>
      </c>
      <c r="U339" s="17">
        <v>63</v>
      </c>
      <c r="V339" s="18">
        <v>43</v>
      </c>
      <c r="W339" s="17">
        <v>63</v>
      </c>
      <c r="X339" s="18">
        <v>38</v>
      </c>
      <c r="Y339" s="17">
        <v>67</v>
      </c>
      <c r="Z339" s="18">
        <v>38</v>
      </c>
    </row>
    <row r="340" spans="16:26" x14ac:dyDescent="0.15">
      <c r="P340" s="13">
        <v>1580</v>
      </c>
      <c r="Q340" s="14">
        <v>70</v>
      </c>
      <c r="R340" s="15">
        <v>44</v>
      </c>
      <c r="T340" s="13">
        <v>1180</v>
      </c>
      <c r="U340" s="14">
        <v>58</v>
      </c>
      <c r="V340" s="15">
        <v>31</v>
      </c>
      <c r="W340" s="14">
        <v>58</v>
      </c>
      <c r="X340" s="15">
        <v>34</v>
      </c>
      <c r="Y340" s="14">
        <v>58</v>
      </c>
      <c r="Z340" s="15">
        <v>34</v>
      </c>
    </row>
    <row r="341" spans="16:26" x14ac:dyDescent="0.15">
      <c r="P341" s="16">
        <v>1630</v>
      </c>
      <c r="Q341" s="17">
        <v>76</v>
      </c>
      <c r="R341" s="18">
        <v>45</v>
      </c>
      <c r="T341" s="16">
        <v>1230</v>
      </c>
      <c r="U341" s="17">
        <v>78</v>
      </c>
      <c r="V341" s="18">
        <v>39</v>
      </c>
      <c r="W341" s="17">
        <v>45</v>
      </c>
      <c r="X341" s="18">
        <v>67</v>
      </c>
      <c r="Y341" s="17">
        <v>78</v>
      </c>
      <c r="Z341" s="18">
        <v>42</v>
      </c>
    </row>
    <row r="342" spans="16:26" x14ac:dyDescent="0.15">
      <c r="P342" s="13">
        <v>1680</v>
      </c>
      <c r="Q342" s="14">
        <v>68</v>
      </c>
      <c r="R342" s="15">
        <v>46</v>
      </c>
      <c r="T342" s="13">
        <v>1280</v>
      </c>
      <c r="U342" s="14">
        <v>43</v>
      </c>
      <c r="V342" s="15">
        <v>34</v>
      </c>
      <c r="W342" s="14">
        <v>43</v>
      </c>
      <c r="X342" s="15">
        <v>41</v>
      </c>
      <c r="Y342" s="14">
        <v>43</v>
      </c>
      <c r="Z342" s="15">
        <v>41</v>
      </c>
    </row>
    <row r="343" spans="16:26" x14ac:dyDescent="0.15">
      <c r="P343" s="16">
        <v>1730</v>
      </c>
      <c r="Q343" s="17">
        <v>59</v>
      </c>
      <c r="R343" s="18">
        <v>45</v>
      </c>
      <c r="T343" s="16">
        <v>1330</v>
      </c>
      <c r="U343" s="17">
        <v>58</v>
      </c>
      <c r="V343" s="18">
        <v>48</v>
      </c>
      <c r="W343" s="17">
        <v>58</v>
      </c>
      <c r="X343" s="18">
        <v>21</v>
      </c>
      <c r="Y343" s="17">
        <v>58</v>
      </c>
      <c r="Z343" s="18">
        <v>21</v>
      </c>
    </row>
    <row r="344" spans="16:26" x14ac:dyDescent="0.15">
      <c r="P344" s="13">
        <v>1780</v>
      </c>
      <c r="Q344" s="14">
        <v>62</v>
      </c>
      <c r="R344" s="15">
        <v>33</v>
      </c>
      <c r="T344" s="13">
        <v>1380</v>
      </c>
      <c r="U344" s="14">
        <v>38</v>
      </c>
      <c r="V344" s="15">
        <v>35</v>
      </c>
      <c r="W344" s="14">
        <v>32</v>
      </c>
      <c r="X344" s="15">
        <v>43</v>
      </c>
      <c r="Y344" s="14">
        <v>54</v>
      </c>
      <c r="Z344" s="15">
        <v>23</v>
      </c>
    </row>
    <row r="345" spans="16:26" x14ac:dyDescent="0.15">
      <c r="T345" s="16">
        <v>1430</v>
      </c>
      <c r="U345" s="17">
        <v>78</v>
      </c>
      <c r="V345" s="18">
        <v>33</v>
      </c>
      <c r="W345" s="17">
        <v>78</v>
      </c>
      <c r="X345" s="18">
        <v>34</v>
      </c>
      <c r="Y345" s="17">
        <v>78</v>
      </c>
      <c r="Z345" s="18">
        <v>34</v>
      </c>
    </row>
    <row r="346" spans="16:26" x14ac:dyDescent="0.15">
      <c r="T346" s="13">
        <v>1480</v>
      </c>
      <c r="U346" s="14">
        <v>62</v>
      </c>
      <c r="V346" s="15">
        <v>36</v>
      </c>
      <c r="W346" s="14">
        <v>43</v>
      </c>
      <c r="X346" s="15">
        <v>32</v>
      </c>
      <c r="Y346" s="14">
        <v>62</v>
      </c>
      <c r="Z346" s="15">
        <v>32</v>
      </c>
    </row>
    <row r="347" spans="16:26" x14ac:dyDescent="0.15">
      <c r="T347" s="16">
        <v>1530</v>
      </c>
      <c r="U347" s="17">
        <v>56</v>
      </c>
      <c r="V347" s="18">
        <v>32</v>
      </c>
      <c r="W347" s="17">
        <v>56</v>
      </c>
      <c r="X347" s="18">
        <v>31</v>
      </c>
      <c r="Y347" s="17">
        <v>43</v>
      </c>
      <c r="Z347" s="18">
        <v>31</v>
      </c>
    </row>
    <row r="348" spans="16:26" x14ac:dyDescent="0.15">
      <c r="T348" s="13">
        <v>1580</v>
      </c>
      <c r="U348" s="14">
        <v>70</v>
      </c>
      <c r="V348" s="15">
        <v>44</v>
      </c>
      <c r="W348" s="14">
        <v>70</v>
      </c>
      <c r="X348" s="15">
        <v>54</v>
      </c>
      <c r="Y348" s="14">
        <v>70</v>
      </c>
      <c r="Z348" s="15">
        <v>23</v>
      </c>
    </row>
    <row r="349" spans="16:26" x14ac:dyDescent="0.15">
      <c r="T349" s="16">
        <v>1630</v>
      </c>
      <c r="U349" s="17">
        <v>76</v>
      </c>
      <c r="V349" s="18">
        <v>45</v>
      </c>
      <c r="W349" s="17">
        <v>76</v>
      </c>
      <c r="X349" s="18">
        <v>32</v>
      </c>
      <c r="Y349" s="17">
        <v>76</v>
      </c>
      <c r="Z349" s="18">
        <v>34</v>
      </c>
    </row>
    <row r="350" spans="16:26" x14ac:dyDescent="0.15">
      <c r="T350" s="13">
        <v>1680</v>
      </c>
      <c r="U350" s="14">
        <v>68</v>
      </c>
      <c r="V350" s="15">
        <v>46</v>
      </c>
      <c r="W350" s="14">
        <v>68</v>
      </c>
      <c r="X350" s="15">
        <v>45</v>
      </c>
      <c r="Y350" s="14">
        <v>68</v>
      </c>
      <c r="Z350" s="15">
        <v>45</v>
      </c>
    </row>
    <row r="351" spans="16:26" x14ac:dyDescent="0.15">
      <c r="T351" s="16">
        <v>1730</v>
      </c>
      <c r="U351" s="17">
        <v>59</v>
      </c>
      <c r="V351" s="18">
        <v>45</v>
      </c>
      <c r="W351" s="17">
        <v>59</v>
      </c>
      <c r="X351" s="18">
        <v>42</v>
      </c>
      <c r="Y351" s="17">
        <v>45</v>
      </c>
      <c r="Z351" s="18">
        <v>42</v>
      </c>
    </row>
    <row r="352" spans="16:26" x14ac:dyDescent="0.15">
      <c r="T352" s="13">
        <v>1780</v>
      </c>
      <c r="U352" s="14">
        <v>62</v>
      </c>
      <c r="V352" s="15">
        <v>33</v>
      </c>
      <c r="W352" s="14">
        <v>62</v>
      </c>
      <c r="X352" s="15">
        <v>34</v>
      </c>
      <c r="Y352" s="14">
        <v>62</v>
      </c>
      <c r="Z352" s="15">
        <v>41</v>
      </c>
    </row>
  </sheetData>
  <mergeCells count="6">
    <mergeCell ref="L313:M313"/>
    <mergeCell ref="L308:M308"/>
    <mergeCell ref="L309:M309"/>
    <mergeCell ref="L310:M310"/>
    <mergeCell ref="L311:M311"/>
    <mergeCell ref="L312:M312"/>
  </mergeCells>
  <phoneticPr fontId="3" type="noConversion"/>
  <pageMargins left="0.7" right="0.7" top="0.75" bottom="0.75" header="0.3" footer="0.3"/>
  <pageSetup paperSize="9" scale="53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环报表</vt:lpstr>
      <vt:lpstr>环报表!Print_Area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2017-03-08T15:00:21Z</dcterms:modified>
</cp:coreProperties>
</file>