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615"/>
  <workbookPr/>
  <mc:AlternateContent xmlns:mc="http://schemas.openxmlformats.org/markup-compatibility/2006">
    <mc:Choice Requires="x15">
      <x15ac:absPath xmlns:x15ac="http://schemas.microsoft.com/office/spreadsheetml/2010/11/ac" url="https://microsoft.sharepoint.com/teams/ASPNETCorePerfandReliability/Shared Documents/General/"/>
    </mc:Choice>
  </mc:AlternateContent>
  <bookViews>
    <workbookView xWindow="240" yWindow="105" windowWidth="14805" windowHeight="8010" firstSheet="4" activeTab="5" xr2:uid="{00000000-000D-0000-FFFF-FFFF00000000}"/>
  </bookViews>
  <sheets>
    <sheet name="1.1 No Pipeline" sheetId="2" r:id="rId1"/>
    <sheet name="1.0 6-22-final (2)" sheetId="6" r:id="rId2"/>
    <sheet name="1.0 10-27 dup" sheetId="5" r:id="rId3"/>
    <sheet name="1.0 10-27" sheetId="1" r:id="rId4"/>
    <sheet name="1.1" sheetId="4" r:id="rId5"/>
    <sheet name="dev 11-24" sheetId="7" r:id="rId6"/>
  </sheets>
  <calcPr calcId="171026"/>
</workbook>
</file>

<file path=xl/calcChain.xml><?xml version="1.0" encoding="utf-8"?>
<calcChain xmlns="http://schemas.openxmlformats.org/spreadsheetml/2006/main">
  <c r="D19" i="7" l="1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D2" i="4"/>
  <c r="C2" i="4"/>
  <c r="B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<sst xmlns="http://schemas.openxmlformats.org/spreadsheetml/2006/main" count="199" uniqueCount="34">
  <si>
    <t>Scenario</t>
  </si>
  <si>
    <t>Throughput</t>
  </si>
  <si>
    <t>Latency</t>
  </si>
  <si>
    <t>Memory</t>
  </si>
  <si>
    <t>StartupTimeInMs</t>
  </si>
  <si>
    <t>MemoryInMB</t>
  </si>
  <si>
    <t>Reliability</t>
  </si>
  <si>
    <t>CPU%</t>
  </si>
  <si>
    <t>Requests</t>
  </si>
  <si>
    <t>ColdStart</t>
  </si>
  <si>
    <t>WarmStart</t>
  </si>
  <si>
    <t>BasicKestrel-CoreCLR</t>
  </si>
  <si>
    <t>BasicKestrel-CoreCLR-IIS</t>
  </si>
  <si>
    <t>BasicKestrel-CoreCLR-Linux</t>
  </si>
  <si>
    <t>BasicKestrel-CoreCLR-Nginx-Linux</t>
  </si>
  <si>
    <t>BasicKestrel-DesktopCLR</t>
  </si>
  <si>
    <t>BasicKestrel-DesktopCLR-IIS</t>
  </si>
  <si>
    <t>HelloWorldMvc-CoreCLR</t>
  </si>
  <si>
    <t>HelloWorldMvc-CoreCLR-IIS</t>
  </si>
  <si>
    <t>HelloWorldMvc-CoreCLR-Linux</t>
  </si>
  <si>
    <t>HelloWorldMvc-CoreCLR-Nginx-Linux</t>
  </si>
  <si>
    <t>HelloWorldMvc-DesktopCLR</t>
  </si>
  <si>
    <t>HelloWorldMvc-DesktopCLR-IIS</t>
  </si>
  <si>
    <t>MusicStore-CoreCLR</t>
  </si>
  <si>
    <t>MusicStore-CoreCLR-IIS</t>
  </si>
  <si>
    <t>MusicStore-CoreCLR-Linux</t>
  </si>
  <si>
    <t>MusicStore-CoreCLR-Nginx-Linux</t>
  </si>
  <si>
    <t>MusicStore-DesktopCLR</t>
  </si>
  <si>
    <t>MusicStore-DesktopCLR-IIS</t>
  </si>
  <si>
    <t>BaselineCustomHandler</t>
  </si>
  <si>
    <t>BaselineHelloWorldMVC5</t>
  </si>
  <si>
    <t>BaselineMusicStoreMVC5</t>
  </si>
  <si>
    <t>Comments</t>
  </si>
  <si>
    <t>Due to low 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</si>
</sst>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 xr3:uid="{AEA406A1-0E4B-5B11-9CD5-51D6E497D94C}">
      <selection activeCell="H6" sqref="H6"/>
    </sheetView>
  </sheetViews>
  <sheetFormatPr defaultRowHeight="15"/>
  <cols>
    <col min="1" max="1" width="33.42578125" customWidth="1"/>
    <col min="2" max="2" width="11.28515625" customWidth="1"/>
    <col min="3" max="3" width="9.28515625" customWidth="1"/>
    <col min="4" max="4" width="12.140625" customWidth="1"/>
    <col min="5" max="5" width="16.140625" customWidth="1"/>
    <col min="6" max="6" width="11.85546875" customWidth="1"/>
    <col min="7" max="7" width="9.85546875" customWidth="1"/>
    <col min="8" max="8" width="13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>
        <f>ROUND('1.0 10-27'!F5/F2,2)</f>
        <v>3.33</v>
      </c>
      <c r="C2">
        <f>ROUND(G2/'1.0 10-27'!G5,2)</f>
        <v>7.0000000000000007E-2</v>
      </c>
      <c r="D2">
        <f>ROUND(H2/'1.0 10-27'!H5,2)</f>
        <v>2.67</v>
      </c>
      <c r="F2">
        <v>144423</v>
      </c>
      <c r="G2">
        <v>1</v>
      </c>
      <c r="H2">
        <v>561</v>
      </c>
      <c r="I2">
        <v>100</v>
      </c>
      <c r="J2">
        <v>99</v>
      </c>
      <c r="K2">
        <v>5791298</v>
      </c>
    </row>
    <row r="3" spans="1:13">
      <c r="A3" t="s">
        <v>12</v>
      </c>
      <c r="B3">
        <f>ROUND('1.0 10-27'!F6/F3,2)</f>
        <v>1</v>
      </c>
      <c r="C3">
        <f>ROUND(G3/'1.0 10-27'!G6,2)</f>
        <v>0.13</v>
      </c>
      <c r="D3">
        <f>ROUND(H3/'1.0 10-27'!H6,2)</f>
        <v>0.94</v>
      </c>
      <c r="F3">
        <v>15328</v>
      </c>
      <c r="G3">
        <v>17</v>
      </c>
      <c r="H3">
        <v>240</v>
      </c>
      <c r="I3">
        <v>100</v>
      </c>
      <c r="J3">
        <v>94</v>
      </c>
      <c r="K3">
        <v>614570</v>
      </c>
    </row>
    <row r="4" spans="1:13">
      <c r="A4" t="s">
        <v>13</v>
      </c>
      <c r="B4">
        <f>ROUND('1.0 10-27'!F7/F4,2)</f>
        <v>2.93</v>
      </c>
      <c r="C4">
        <f>ROUND(G4/'1.0 10-27'!G7,2)</f>
        <v>0.33</v>
      </c>
      <c r="D4">
        <f>ROUND(H4/'1.0 10-27'!H7,2)</f>
        <v>0.1</v>
      </c>
      <c r="F4">
        <v>123082</v>
      </c>
      <c r="G4">
        <v>2</v>
      </c>
      <c r="H4">
        <v>21</v>
      </c>
      <c r="I4">
        <v>100</v>
      </c>
      <c r="J4">
        <v>92</v>
      </c>
      <c r="K4">
        <v>2473982</v>
      </c>
    </row>
    <row r="5" spans="1:13">
      <c r="A5" t="s">
        <v>14</v>
      </c>
      <c r="B5">
        <f>ROUND('1.0 10-27'!F8/F5,2)</f>
        <v>1.1399999999999999</v>
      </c>
      <c r="C5">
        <f>ROUND(G5/'1.0 10-27'!G8,2)</f>
        <v>0.12</v>
      </c>
      <c r="D5">
        <f>ROUND(H5/'1.0 10-27'!H8,2)</f>
        <v>0.1</v>
      </c>
      <c r="F5">
        <v>14412</v>
      </c>
      <c r="G5">
        <v>19</v>
      </c>
      <c r="H5">
        <v>22</v>
      </c>
      <c r="I5">
        <v>97.1</v>
      </c>
      <c r="J5">
        <v>59.6</v>
      </c>
      <c r="K5">
        <v>289689</v>
      </c>
    </row>
    <row r="6" spans="1:13">
      <c r="A6" t="s">
        <v>15</v>
      </c>
      <c r="B6">
        <f>ROUND('1.0 10-27'!F9/F6,2)</f>
        <v>3.2</v>
      </c>
      <c r="C6">
        <f>ROUND(G6/'1.0 10-27'!G9,2)</f>
        <v>0.1</v>
      </c>
      <c r="D6">
        <f>ROUND(H6/'1.0 10-27'!H9,2)</f>
        <v>0.02</v>
      </c>
      <c r="F6">
        <v>128089</v>
      </c>
      <c r="G6">
        <v>2</v>
      </c>
      <c r="H6">
        <v>5</v>
      </c>
      <c r="I6">
        <v>100</v>
      </c>
      <c r="J6">
        <v>96</v>
      </c>
      <c r="K6">
        <v>5134770</v>
      </c>
    </row>
    <row r="7" spans="1:13">
      <c r="A7" t="s">
        <v>16</v>
      </c>
      <c r="B7">
        <f>ROUND('1.0 10-27'!F10/F7,2)</f>
        <v>1</v>
      </c>
      <c r="C7">
        <f>ROUND(G7/'1.0 10-27'!G10,2)</f>
        <v>0.12</v>
      </c>
      <c r="D7">
        <f>ROUND(H7/'1.0 10-27'!H10,2)</f>
        <v>0.97</v>
      </c>
      <c r="F7">
        <v>15427</v>
      </c>
      <c r="G7">
        <v>17</v>
      </c>
      <c r="H7">
        <v>240</v>
      </c>
      <c r="I7">
        <v>100</v>
      </c>
      <c r="J7">
        <v>100</v>
      </c>
      <c r="K7">
        <v>618636</v>
      </c>
    </row>
    <row r="8" spans="1:13">
      <c r="A8" t="s">
        <v>17</v>
      </c>
      <c r="B8">
        <f>ROUND('1.0 10-27'!F11/F8,2)</f>
        <v>1.06</v>
      </c>
      <c r="C8">
        <f>ROUND(G8/'1.0 10-27'!G11,2)</f>
        <v>0.12</v>
      </c>
      <c r="D8">
        <f>ROUND(H8/'1.0 10-27'!H11,2)</f>
        <v>0.99</v>
      </c>
      <c r="F8">
        <v>35298</v>
      </c>
      <c r="G8">
        <v>7</v>
      </c>
      <c r="H8">
        <v>255</v>
      </c>
      <c r="I8">
        <v>100</v>
      </c>
      <c r="J8">
        <v>95</v>
      </c>
      <c r="K8">
        <v>1415215</v>
      </c>
    </row>
    <row r="9" spans="1:13">
      <c r="A9" t="s">
        <v>18</v>
      </c>
      <c r="B9">
        <f>ROUND('1.0 10-27'!F12/F9,2)</f>
        <v>0.96</v>
      </c>
      <c r="C9">
        <f>ROUND(G9/'1.0 10-27'!G12,2)</f>
        <v>0.12</v>
      </c>
      <c r="D9">
        <f>ROUND(H9/'1.0 10-27'!H12,2)</f>
        <v>1</v>
      </c>
      <c r="F9">
        <v>11133</v>
      </c>
      <c r="G9">
        <v>23</v>
      </c>
      <c r="H9">
        <v>287</v>
      </c>
      <c r="I9">
        <v>100</v>
      </c>
      <c r="J9">
        <v>100</v>
      </c>
      <c r="K9">
        <v>446444</v>
      </c>
    </row>
    <row r="10" spans="1:13">
      <c r="A10" t="s">
        <v>19</v>
      </c>
      <c r="B10">
        <f>ROUND('1.0 10-27'!F13/F10,2)</f>
        <v>0.95</v>
      </c>
      <c r="C10">
        <f>ROUND(G10/'1.0 10-27'!G13,2)</f>
        <v>0.1</v>
      </c>
      <c r="D10">
        <f>ROUND(H10/'1.0 10-27'!H13,2)</f>
        <v>0.08</v>
      </c>
      <c r="F10">
        <v>33052</v>
      </c>
      <c r="G10">
        <v>7</v>
      </c>
      <c r="H10">
        <v>22</v>
      </c>
      <c r="I10">
        <v>100</v>
      </c>
      <c r="J10">
        <v>98.3</v>
      </c>
      <c r="K10">
        <v>664183</v>
      </c>
    </row>
    <row r="11" spans="1:13">
      <c r="A11" t="s">
        <v>20</v>
      </c>
      <c r="B11">
        <f>ROUND('1.0 10-27'!F14/F11,2)</f>
        <v>1.1000000000000001</v>
      </c>
      <c r="C11">
        <f>ROUND(G11/'1.0 10-27'!G14,2)</f>
        <v>0.37</v>
      </c>
      <c r="D11">
        <f>ROUND(H11/'1.0 10-27'!H14,2)</f>
        <v>7.0000000000000007E-2</v>
      </c>
      <c r="F11">
        <v>12263</v>
      </c>
      <c r="G11">
        <v>105</v>
      </c>
      <c r="H11">
        <v>22</v>
      </c>
      <c r="I11">
        <v>100</v>
      </c>
      <c r="J11">
        <v>56.1</v>
      </c>
      <c r="K11">
        <v>246478</v>
      </c>
    </row>
    <row r="12" spans="1:13">
      <c r="A12" t="s">
        <v>21</v>
      </c>
      <c r="B12">
        <f>ROUND('1.0 10-27'!F15/F12,2)</f>
        <v>1.01</v>
      </c>
      <c r="C12">
        <f>ROUND(G12/'1.0 10-27'!G15,2)</f>
        <v>0.54</v>
      </c>
      <c r="D12">
        <f>ROUND(H12/'1.0 10-27'!H15,2)</f>
        <v>1</v>
      </c>
      <c r="F12">
        <v>35171</v>
      </c>
      <c r="G12">
        <v>34</v>
      </c>
      <c r="H12">
        <v>268</v>
      </c>
      <c r="I12">
        <v>100</v>
      </c>
      <c r="J12">
        <v>100</v>
      </c>
      <c r="K12">
        <v>1410333</v>
      </c>
    </row>
    <row r="13" spans="1:13">
      <c r="A13" t="s">
        <v>22</v>
      </c>
      <c r="B13">
        <f>ROUND('1.0 10-27'!F16/F13,2)</f>
        <v>0.98</v>
      </c>
      <c r="C13">
        <f>ROUND(G13/'1.0 10-27'!G16,2)</f>
        <v>0.12</v>
      </c>
      <c r="D13">
        <f>ROUND(H13/'1.0 10-27'!H16,2)</f>
        <v>1.04</v>
      </c>
      <c r="F13">
        <v>10814</v>
      </c>
      <c r="G13">
        <v>24</v>
      </c>
      <c r="H13">
        <v>317</v>
      </c>
      <c r="I13">
        <v>100</v>
      </c>
      <c r="J13">
        <v>96</v>
      </c>
      <c r="K13">
        <v>433649</v>
      </c>
    </row>
    <row r="14" spans="1:13">
      <c r="A14" t="s">
        <v>23</v>
      </c>
      <c r="B14">
        <f>ROUND('1.0 10-27'!F17/F14,2)</f>
        <v>1.1100000000000001</v>
      </c>
      <c r="C14">
        <f>ROUND(G14/'1.0 10-27'!G17,2)</f>
        <v>0.36</v>
      </c>
      <c r="D14">
        <f>ROUND(H14/'1.0 10-27'!H17,2)</f>
        <v>0.93</v>
      </c>
      <c r="F14">
        <v>922</v>
      </c>
      <c r="G14">
        <v>44</v>
      </c>
      <c r="H14">
        <v>157</v>
      </c>
      <c r="I14">
        <v>100</v>
      </c>
      <c r="J14">
        <v>59</v>
      </c>
      <c r="K14">
        <v>36930</v>
      </c>
    </row>
    <row r="15" spans="1:13">
      <c r="A15" t="s">
        <v>24</v>
      </c>
      <c r="B15">
        <f>ROUND('1.0 10-27'!F18/F15,2)</f>
        <v>1.07</v>
      </c>
      <c r="C15">
        <f>ROUND(G15/'1.0 10-27'!G18,2)</f>
        <v>0.23</v>
      </c>
      <c r="D15">
        <f>ROUND(H15/'1.0 10-27'!H18,2)</f>
        <v>0.88</v>
      </c>
      <c r="F15">
        <v>1129</v>
      </c>
      <c r="G15">
        <v>26</v>
      </c>
      <c r="H15">
        <v>163</v>
      </c>
      <c r="I15">
        <v>100</v>
      </c>
      <c r="J15">
        <v>73</v>
      </c>
      <c r="K15">
        <v>45235</v>
      </c>
    </row>
    <row r="16" spans="1:13">
      <c r="A16" t="s">
        <v>25</v>
      </c>
      <c r="B16">
        <f>ROUND('1.0 10-27'!F19/F16,2)</f>
        <v>0.38</v>
      </c>
      <c r="C16">
        <f>ROUND(G16/'1.0 10-27'!G19,2)</f>
        <v>0.12</v>
      </c>
      <c r="D16">
        <f>ROUND(H16/'1.0 10-27'!H19,2)</f>
        <v>1</v>
      </c>
      <c r="F16">
        <v>1415</v>
      </c>
      <c r="G16">
        <v>47</v>
      </c>
      <c r="H16">
        <v>5</v>
      </c>
      <c r="I16">
        <v>100</v>
      </c>
      <c r="J16">
        <v>81.099999999999994</v>
      </c>
      <c r="K16">
        <v>28331</v>
      </c>
    </row>
    <row r="17" spans="1:11">
      <c r="A17" t="s">
        <v>26</v>
      </c>
      <c r="B17">
        <f>ROUND('1.0 10-27'!F20/F17,2)</f>
        <v>0.63</v>
      </c>
      <c r="C17">
        <f>ROUND(G17/'1.0 10-27'!G20,2)</f>
        <v>0.2</v>
      </c>
      <c r="D17">
        <f>ROUND(H17/'1.0 10-27'!H20,2)</f>
        <v>1</v>
      </c>
      <c r="F17">
        <v>1216</v>
      </c>
      <c r="G17">
        <v>41</v>
      </c>
      <c r="H17">
        <v>5</v>
      </c>
      <c r="I17">
        <v>100</v>
      </c>
      <c r="J17">
        <v>71.400000000000006</v>
      </c>
      <c r="K17">
        <v>24364</v>
      </c>
    </row>
    <row r="18" spans="1:11">
      <c r="A18" t="s">
        <v>27</v>
      </c>
      <c r="B18">
        <f>ROUND('1.0 10-27'!F21/F18,2)</f>
        <v>1.03</v>
      </c>
      <c r="C18">
        <f>ROUND(G18/'1.0 10-27'!G21,2)</f>
        <v>0.4</v>
      </c>
      <c r="D18">
        <f>ROUND(H18/'1.0 10-27'!H21,2)</f>
        <v>0.92</v>
      </c>
      <c r="F18">
        <v>807</v>
      </c>
      <c r="G18">
        <v>47</v>
      </c>
      <c r="H18">
        <v>143</v>
      </c>
      <c r="I18">
        <v>100</v>
      </c>
      <c r="J18">
        <v>61</v>
      </c>
      <c r="K18">
        <v>32314</v>
      </c>
    </row>
    <row r="19" spans="1:11">
      <c r="A19" t="s">
        <v>28</v>
      </c>
      <c r="B19">
        <f>ROUND('1.0 10-27'!F22/F19,2)</f>
        <v>1.05</v>
      </c>
      <c r="C19">
        <f>ROUND(G19/'1.0 10-27'!G22,2)</f>
        <v>0.28000000000000003</v>
      </c>
      <c r="D19">
        <f>ROUND(H19/'1.0 10-27'!H22,2)</f>
        <v>0.86</v>
      </c>
      <c r="F19">
        <v>1032</v>
      </c>
      <c r="G19">
        <v>29</v>
      </c>
      <c r="H19">
        <v>170</v>
      </c>
      <c r="I19">
        <v>100</v>
      </c>
      <c r="J19">
        <v>74</v>
      </c>
      <c r="K19">
        <v>41332</v>
      </c>
    </row>
  </sheetData>
  <conditionalFormatting sqref="B2:D19">
    <cfRule type="cellIs" dxfId="11" priority="1" operator="between">
      <formula>1</formula>
      <formula>1.1</formula>
    </cfRule>
    <cfRule type="cellIs" dxfId="10" priority="2" operator="greaterThan">
      <formula>1.1</formula>
    </cfRule>
    <cfRule type="cellIs" dxfId="9" priority="5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 xr3:uid="{958C4451-9541-5A59-BF78-D2F731DF1C81}">
      <selection activeCell="F2" sqref="F2:M16"/>
    </sheetView>
  </sheetViews>
  <sheetFormatPr defaultRowHeight="15"/>
  <cols>
    <col min="1" max="1" width="31.28515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29</v>
      </c>
      <c r="B2">
        <v>1</v>
      </c>
      <c r="C2">
        <v>1</v>
      </c>
      <c r="D2">
        <v>1</v>
      </c>
      <c r="E2">
        <v>1</v>
      </c>
      <c r="F2">
        <v>19564</v>
      </c>
      <c r="G2">
        <v>117</v>
      </c>
      <c r="H2">
        <v>255</v>
      </c>
      <c r="I2">
        <v>100</v>
      </c>
      <c r="J2">
        <v>100</v>
      </c>
      <c r="K2">
        <v>784526</v>
      </c>
      <c r="L2">
        <v>5683</v>
      </c>
      <c r="M2">
        <v>410</v>
      </c>
    </row>
    <row r="3" spans="1:13">
      <c r="A3" t="s">
        <v>30</v>
      </c>
      <c r="B3">
        <v>1</v>
      </c>
      <c r="C3">
        <v>1</v>
      </c>
      <c r="D3">
        <v>1</v>
      </c>
      <c r="E3">
        <v>1</v>
      </c>
      <c r="F3">
        <v>11289</v>
      </c>
      <c r="G3">
        <v>192</v>
      </c>
      <c r="H3">
        <v>244</v>
      </c>
      <c r="I3">
        <v>100</v>
      </c>
      <c r="J3">
        <v>96</v>
      </c>
      <c r="K3">
        <v>452729</v>
      </c>
      <c r="L3">
        <v>6157</v>
      </c>
      <c r="M3">
        <v>895</v>
      </c>
    </row>
    <row r="4" spans="1:13">
      <c r="A4" t="s">
        <v>31</v>
      </c>
      <c r="B4">
        <v>1</v>
      </c>
      <c r="C4">
        <v>1</v>
      </c>
      <c r="D4">
        <v>1</v>
      </c>
      <c r="E4">
        <v>1</v>
      </c>
      <c r="F4">
        <v>764</v>
      </c>
      <c r="G4">
        <v>147</v>
      </c>
      <c r="H4">
        <v>282</v>
      </c>
      <c r="I4">
        <v>100</v>
      </c>
      <c r="J4">
        <v>100</v>
      </c>
      <c r="K4">
        <v>30629</v>
      </c>
      <c r="L4">
        <v>8307</v>
      </c>
      <c r="M4">
        <v>6999</v>
      </c>
    </row>
    <row r="5" spans="1:13">
      <c r="A5" t="s">
        <v>11</v>
      </c>
      <c r="B5">
        <v>0.04</v>
      </c>
      <c r="C5">
        <v>0.11</v>
      </c>
      <c r="D5">
        <v>0.82</v>
      </c>
      <c r="E5">
        <v>0.15</v>
      </c>
      <c r="F5">
        <v>481248</v>
      </c>
      <c r="G5">
        <v>14</v>
      </c>
      <c r="H5">
        <v>210</v>
      </c>
      <c r="I5">
        <v>100</v>
      </c>
      <c r="J5">
        <v>100</v>
      </c>
      <c r="K5">
        <v>19290549</v>
      </c>
      <c r="L5">
        <v>858</v>
      </c>
      <c r="M5">
        <v>743</v>
      </c>
    </row>
    <row r="6" spans="1:13">
      <c r="A6" t="s">
        <v>12</v>
      </c>
      <c r="B6">
        <v>1.27</v>
      </c>
      <c r="C6">
        <v>1.1599999999999999</v>
      </c>
      <c r="D6">
        <v>0.99</v>
      </c>
      <c r="E6">
        <v>0.26</v>
      </c>
      <c r="F6">
        <v>15387</v>
      </c>
      <c r="G6">
        <v>136</v>
      </c>
      <c r="H6">
        <v>254</v>
      </c>
      <c r="I6">
        <v>100</v>
      </c>
      <c r="J6">
        <v>100</v>
      </c>
      <c r="K6">
        <v>616814</v>
      </c>
      <c r="L6">
        <v>1458</v>
      </c>
      <c r="M6">
        <v>922</v>
      </c>
    </row>
    <row r="7" spans="1:13">
      <c r="A7" t="s">
        <v>13</v>
      </c>
      <c r="B7">
        <v>0.05</v>
      </c>
      <c r="C7">
        <v>0.05</v>
      </c>
      <c r="D7">
        <v>0.83</v>
      </c>
      <c r="E7">
        <v>0.12</v>
      </c>
      <c r="F7">
        <v>361022</v>
      </c>
      <c r="G7">
        <v>6</v>
      </c>
      <c r="H7">
        <v>212</v>
      </c>
      <c r="I7">
        <v>100</v>
      </c>
      <c r="J7">
        <v>97</v>
      </c>
      <c r="K7">
        <v>7251059</v>
      </c>
      <c r="L7">
        <v>661</v>
      </c>
      <c r="M7">
        <v>454</v>
      </c>
    </row>
    <row r="8" spans="1:13">
      <c r="A8" t="s">
        <v>14</v>
      </c>
      <c r="B8">
        <v>1.18</v>
      </c>
      <c r="C8">
        <v>1.36</v>
      </c>
      <c r="D8">
        <v>0.83</v>
      </c>
      <c r="E8">
        <v>0.11</v>
      </c>
      <c r="F8">
        <v>16465</v>
      </c>
      <c r="G8">
        <v>160</v>
      </c>
      <c r="H8">
        <v>212</v>
      </c>
      <c r="I8">
        <v>100</v>
      </c>
      <c r="J8">
        <v>51</v>
      </c>
      <c r="K8">
        <v>330942</v>
      </c>
      <c r="L8">
        <v>651</v>
      </c>
      <c r="M8">
        <v>469</v>
      </c>
    </row>
    <row r="9" spans="1:13">
      <c r="A9" t="s">
        <v>15</v>
      </c>
      <c r="B9">
        <v>0.04</v>
      </c>
      <c r="C9">
        <v>0.17</v>
      </c>
      <c r="D9">
        <v>0.85</v>
      </c>
      <c r="E9">
        <v>0.09</v>
      </c>
      <c r="F9">
        <v>410371</v>
      </c>
      <c r="G9">
        <v>20</v>
      </c>
      <c r="H9">
        <v>217</v>
      </c>
      <c r="I9">
        <v>100</v>
      </c>
      <c r="J9">
        <v>100</v>
      </c>
      <c r="K9">
        <v>16454375</v>
      </c>
      <c r="L9">
        <v>508</v>
      </c>
      <c r="M9">
        <v>403</v>
      </c>
    </row>
    <row r="10" spans="1:13">
      <c r="A10" t="s">
        <v>16</v>
      </c>
      <c r="B10">
        <v>1.26</v>
      </c>
      <c r="C10">
        <v>1.17</v>
      </c>
      <c r="D10">
        <v>0.97</v>
      </c>
      <c r="E10">
        <v>0.2</v>
      </c>
      <c r="F10">
        <v>15497</v>
      </c>
      <c r="G10">
        <v>137</v>
      </c>
      <c r="H10">
        <v>248</v>
      </c>
      <c r="I10">
        <v>100</v>
      </c>
      <c r="J10">
        <v>97</v>
      </c>
      <c r="K10">
        <v>621421</v>
      </c>
      <c r="L10">
        <v>1136</v>
      </c>
      <c r="M10">
        <v>627</v>
      </c>
    </row>
    <row r="11" spans="1:13">
      <c r="A11" t="s">
        <v>17</v>
      </c>
      <c r="B11">
        <v>0.3</v>
      </c>
      <c r="C11">
        <v>0.31</v>
      </c>
      <c r="D11">
        <v>1.05</v>
      </c>
      <c r="E11">
        <v>0.6</v>
      </c>
      <c r="F11">
        <v>37307</v>
      </c>
      <c r="G11">
        <v>60</v>
      </c>
      <c r="H11">
        <v>258</v>
      </c>
      <c r="I11">
        <v>100</v>
      </c>
      <c r="J11">
        <v>94</v>
      </c>
      <c r="K11">
        <v>1496017</v>
      </c>
      <c r="L11">
        <v>3675</v>
      </c>
      <c r="M11">
        <v>2783</v>
      </c>
    </row>
    <row r="12" spans="1:13">
      <c r="A12" t="s">
        <v>18</v>
      </c>
      <c r="B12">
        <v>1.05</v>
      </c>
      <c r="C12">
        <v>1.01</v>
      </c>
      <c r="D12">
        <v>1.18</v>
      </c>
      <c r="E12">
        <v>0.62</v>
      </c>
      <c r="F12">
        <v>10654</v>
      </c>
      <c r="G12">
        <v>195</v>
      </c>
      <c r="H12">
        <v>288</v>
      </c>
      <c r="I12">
        <v>100</v>
      </c>
      <c r="J12">
        <v>100</v>
      </c>
      <c r="K12">
        <v>427224</v>
      </c>
      <c r="L12">
        <v>3790</v>
      </c>
      <c r="M12">
        <v>3019</v>
      </c>
    </row>
    <row r="13" spans="1:13">
      <c r="A13" t="s">
        <v>19</v>
      </c>
      <c r="B13">
        <v>0.35</v>
      </c>
      <c r="C13">
        <v>0.36</v>
      </c>
      <c r="D13">
        <v>1.1499999999999999</v>
      </c>
      <c r="E13">
        <v>0.52</v>
      </c>
      <c r="F13">
        <v>31514</v>
      </c>
      <c r="G13">
        <v>71</v>
      </c>
      <c r="H13">
        <v>283</v>
      </c>
      <c r="I13">
        <v>100</v>
      </c>
      <c r="J13">
        <v>96</v>
      </c>
      <c r="K13">
        <v>633203</v>
      </c>
      <c r="L13">
        <v>3230</v>
      </c>
      <c r="M13">
        <v>2876</v>
      </c>
    </row>
    <row r="14" spans="1:13">
      <c r="A14" t="s">
        <v>20</v>
      </c>
      <c r="B14">
        <v>0.83</v>
      </c>
      <c r="C14">
        <v>1.46</v>
      </c>
      <c r="D14">
        <v>1.2</v>
      </c>
      <c r="E14">
        <v>0.53</v>
      </c>
      <c r="F14">
        <v>13498</v>
      </c>
      <c r="G14">
        <v>282</v>
      </c>
      <c r="H14">
        <v>295</v>
      </c>
      <c r="I14">
        <v>100</v>
      </c>
      <c r="J14">
        <v>64</v>
      </c>
      <c r="K14">
        <v>271270</v>
      </c>
      <c r="L14" s="1">
        <v>3244</v>
      </c>
      <c r="M14">
        <v>2816</v>
      </c>
    </row>
    <row r="15" spans="1:13">
      <c r="A15" t="s">
        <v>21</v>
      </c>
      <c r="B15">
        <v>0.31</v>
      </c>
      <c r="C15">
        <v>0.32</v>
      </c>
      <c r="D15">
        <v>1.0900000000000001</v>
      </c>
      <c r="E15">
        <v>0.83</v>
      </c>
      <c r="F15">
        <v>35454</v>
      </c>
      <c r="G15">
        <v>63</v>
      </c>
      <c r="H15">
        <v>267</v>
      </c>
      <c r="I15">
        <v>100</v>
      </c>
      <c r="J15">
        <v>98</v>
      </c>
      <c r="K15">
        <v>1421727</v>
      </c>
      <c r="L15">
        <v>5084</v>
      </c>
      <c r="M15">
        <v>4763</v>
      </c>
    </row>
    <row r="16" spans="1:13">
      <c r="A16" t="s">
        <v>22</v>
      </c>
      <c r="B16">
        <v>1.07</v>
      </c>
      <c r="C16">
        <v>1.01</v>
      </c>
      <c r="D16">
        <v>1.25</v>
      </c>
      <c r="E16">
        <v>0.91</v>
      </c>
      <c r="F16">
        <v>10545</v>
      </c>
      <c r="G16">
        <v>194</v>
      </c>
      <c r="H16">
        <v>306</v>
      </c>
      <c r="I16">
        <v>100</v>
      </c>
      <c r="J16">
        <v>100</v>
      </c>
      <c r="K16">
        <v>422856</v>
      </c>
      <c r="L16">
        <v>5625</v>
      </c>
      <c r="M16">
        <v>5228</v>
      </c>
    </row>
    <row r="17" spans="1:13">
      <c r="A17" t="s">
        <v>23</v>
      </c>
      <c r="B17">
        <v>0.42</v>
      </c>
      <c r="C17">
        <v>0.5</v>
      </c>
      <c r="D17">
        <v>1.1499999999999999</v>
      </c>
      <c r="E17">
        <v>0.88</v>
      </c>
      <c r="F17">
        <v>1815</v>
      </c>
      <c r="G17">
        <v>74</v>
      </c>
      <c r="H17">
        <v>326</v>
      </c>
      <c r="I17">
        <v>100</v>
      </c>
      <c r="J17">
        <v>96</v>
      </c>
      <c r="K17">
        <v>72705</v>
      </c>
      <c r="L17">
        <v>7293</v>
      </c>
      <c r="M17">
        <v>6029</v>
      </c>
    </row>
    <row r="18" spans="1:13">
      <c r="A18" t="s">
        <v>24</v>
      </c>
      <c r="B18">
        <v>0.5</v>
      </c>
      <c r="C18">
        <v>0.65</v>
      </c>
      <c r="D18">
        <v>1.26</v>
      </c>
      <c r="E18">
        <v>0.88</v>
      </c>
      <c r="F18">
        <v>1523</v>
      </c>
      <c r="G18">
        <v>97</v>
      </c>
      <c r="H18">
        <v>357</v>
      </c>
      <c r="I18">
        <v>100</v>
      </c>
      <c r="J18">
        <v>100</v>
      </c>
      <c r="K18">
        <v>60974</v>
      </c>
      <c r="L18">
        <v>7287</v>
      </c>
      <c r="M18">
        <v>6645</v>
      </c>
    </row>
    <row r="19" spans="1:13">
      <c r="A19" t="s">
        <v>25</v>
      </c>
      <c r="B19">
        <v>0.61</v>
      </c>
      <c r="C19">
        <v>1.19</v>
      </c>
      <c r="D19">
        <v>0.54</v>
      </c>
      <c r="E19">
        <v>0.96</v>
      </c>
      <c r="F19">
        <v>1237</v>
      </c>
      <c r="G19">
        <v>176</v>
      </c>
      <c r="H19">
        <v>153</v>
      </c>
      <c r="I19">
        <v>100</v>
      </c>
      <c r="J19">
        <v>73</v>
      </c>
      <c r="K19">
        <v>24777</v>
      </c>
      <c r="L19">
        <v>7969</v>
      </c>
      <c r="M19">
        <v>7102</v>
      </c>
    </row>
    <row r="20" spans="1:13">
      <c r="A20" t="s">
        <v>26</v>
      </c>
      <c r="B20">
        <v>0.66</v>
      </c>
      <c r="C20">
        <v>1</v>
      </c>
      <c r="D20">
        <v>0.51</v>
      </c>
      <c r="E20">
        <v>0.93</v>
      </c>
      <c r="F20">
        <v>1148</v>
      </c>
      <c r="G20">
        <v>147</v>
      </c>
      <c r="H20">
        <v>145</v>
      </c>
      <c r="I20">
        <v>100</v>
      </c>
      <c r="J20">
        <v>66</v>
      </c>
      <c r="K20">
        <v>23003</v>
      </c>
      <c r="L20" s="1">
        <v>7691</v>
      </c>
      <c r="M20">
        <v>7074</v>
      </c>
    </row>
    <row r="21" spans="1:13">
      <c r="A21" t="s">
        <v>27</v>
      </c>
      <c r="B21">
        <v>0.92</v>
      </c>
      <c r="C21">
        <v>0.78</v>
      </c>
      <c r="D21">
        <v>0.49</v>
      </c>
      <c r="E21">
        <v>1.06</v>
      </c>
      <c r="F21">
        <v>822</v>
      </c>
      <c r="G21">
        <v>115</v>
      </c>
      <c r="H21">
        <v>139</v>
      </c>
      <c r="I21">
        <v>100</v>
      </c>
      <c r="J21">
        <v>51</v>
      </c>
      <c r="K21">
        <v>32942</v>
      </c>
      <c r="L21">
        <v>8817</v>
      </c>
      <c r="M21">
        <v>8159</v>
      </c>
    </row>
    <row r="22" spans="1:13">
      <c r="A22" t="s">
        <v>28</v>
      </c>
      <c r="B22">
        <v>0.71</v>
      </c>
      <c r="C22">
        <v>0.72</v>
      </c>
      <c r="D22">
        <v>0.66</v>
      </c>
      <c r="E22">
        <v>1.0900000000000001</v>
      </c>
      <c r="F22">
        <v>1067</v>
      </c>
      <c r="G22">
        <v>107</v>
      </c>
      <c r="H22">
        <v>187</v>
      </c>
      <c r="I22">
        <v>100</v>
      </c>
      <c r="J22">
        <v>73</v>
      </c>
      <c r="K22">
        <v>42732</v>
      </c>
      <c r="L22">
        <v>9087</v>
      </c>
      <c r="M22">
        <v>8650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 xr3:uid="{842E5F09-E766-5B8D-85AF-A39847EA96FD}">
      <selection activeCell="F17" sqref="F17:K22"/>
    </sheetView>
  </sheetViews>
  <sheetFormatPr defaultRowHeight="15"/>
  <cols>
    <col min="1" max="1" width="29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29</v>
      </c>
      <c r="F2">
        <v>19564</v>
      </c>
      <c r="G2">
        <v>117</v>
      </c>
      <c r="H2">
        <v>255</v>
      </c>
      <c r="I2">
        <v>100</v>
      </c>
      <c r="J2">
        <v>100</v>
      </c>
      <c r="K2">
        <v>784526</v>
      </c>
    </row>
    <row r="3" spans="1:13">
      <c r="A3" t="s">
        <v>30</v>
      </c>
      <c r="F3">
        <v>11289</v>
      </c>
      <c r="G3">
        <v>192</v>
      </c>
      <c r="H3">
        <v>244</v>
      </c>
      <c r="I3">
        <v>100</v>
      </c>
      <c r="J3">
        <v>96</v>
      </c>
      <c r="K3">
        <v>452729</v>
      </c>
    </row>
    <row r="4" spans="1:13">
      <c r="A4" t="s">
        <v>31</v>
      </c>
      <c r="F4">
        <v>764</v>
      </c>
      <c r="G4">
        <v>147</v>
      </c>
      <c r="H4">
        <v>282</v>
      </c>
      <c r="I4">
        <v>100</v>
      </c>
      <c r="J4">
        <v>100</v>
      </c>
      <c r="K4">
        <v>30629</v>
      </c>
    </row>
    <row r="5" spans="1:13">
      <c r="A5" t="s">
        <v>11</v>
      </c>
      <c r="F5">
        <v>481248</v>
      </c>
      <c r="G5">
        <v>14</v>
      </c>
      <c r="H5">
        <v>210</v>
      </c>
      <c r="I5">
        <v>100</v>
      </c>
      <c r="J5">
        <v>100</v>
      </c>
      <c r="K5">
        <v>19290549</v>
      </c>
    </row>
    <row r="6" spans="1:13">
      <c r="A6" t="s">
        <v>12</v>
      </c>
      <c r="F6">
        <v>15387</v>
      </c>
      <c r="G6">
        <v>136</v>
      </c>
      <c r="H6">
        <v>254</v>
      </c>
      <c r="I6">
        <v>100</v>
      </c>
      <c r="J6">
        <v>100</v>
      </c>
      <c r="K6">
        <v>616814</v>
      </c>
    </row>
    <row r="7" spans="1:13">
      <c r="A7" t="s">
        <v>13</v>
      </c>
      <c r="F7">
        <v>361022</v>
      </c>
      <c r="G7">
        <v>6</v>
      </c>
      <c r="H7">
        <v>212</v>
      </c>
      <c r="I7">
        <v>100</v>
      </c>
      <c r="J7">
        <v>97</v>
      </c>
      <c r="K7">
        <v>7251059</v>
      </c>
    </row>
    <row r="8" spans="1:13">
      <c r="A8" t="s">
        <v>14</v>
      </c>
      <c r="F8">
        <v>16465</v>
      </c>
      <c r="G8">
        <v>160</v>
      </c>
      <c r="H8">
        <v>212</v>
      </c>
      <c r="I8">
        <v>100</v>
      </c>
      <c r="J8">
        <v>51</v>
      </c>
      <c r="K8">
        <v>330942</v>
      </c>
    </row>
    <row r="9" spans="1:13">
      <c r="A9" t="s">
        <v>15</v>
      </c>
      <c r="F9">
        <v>410371</v>
      </c>
      <c r="G9">
        <v>20</v>
      </c>
      <c r="H9">
        <v>217</v>
      </c>
      <c r="I9">
        <v>100</v>
      </c>
      <c r="J9">
        <v>100</v>
      </c>
      <c r="K9">
        <v>16454375</v>
      </c>
    </row>
    <row r="10" spans="1:13">
      <c r="A10" t="s">
        <v>16</v>
      </c>
      <c r="F10">
        <v>15497</v>
      </c>
      <c r="G10">
        <v>137</v>
      </c>
      <c r="H10">
        <v>248</v>
      </c>
      <c r="I10">
        <v>100</v>
      </c>
      <c r="J10">
        <v>97</v>
      </c>
      <c r="K10">
        <v>621421</v>
      </c>
    </row>
    <row r="11" spans="1:13">
      <c r="A11" t="s">
        <v>17</v>
      </c>
      <c r="F11">
        <v>37307</v>
      </c>
      <c r="G11">
        <v>60</v>
      </c>
      <c r="H11">
        <v>258</v>
      </c>
      <c r="I11">
        <v>100</v>
      </c>
      <c r="J11">
        <v>94</v>
      </c>
      <c r="K11">
        <v>1496017</v>
      </c>
    </row>
    <row r="12" spans="1:13">
      <c r="A12" t="s">
        <v>18</v>
      </c>
      <c r="F12">
        <v>10654</v>
      </c>
      <c r="G12">
        <v>195</v>
      </c>
      <c r="H12">
        <v>288</v>
      </c>
      <c r="I12">
        <v>100</v>
      </c>
      <c r="J12">
        <v>100</v>
      </c>
      <c r="K12">
        <v>427224</v>
      </c>
    </row>
    <row r="13" spans="1:13">
      <c r="A13" t="s">
        <v>19</v>
      </c>
      <c r="F13">
        <v>31514</v>
      </c>
      <c r="G13">
        <v>71</v>
      </c>
      <c r="H13">
        <v>283</v>
      </c>
      <c r="I13">
        <v>100</v>
      </c>
      <c r="J13">
        <v>96</v>
      </c>
      <c r="K13">
        <v>633203</v>
      </c>
    </row>
    <row r="14" spans="1:13">
      <c r="A14" t="s">
        <v>20</v>
      </c>
      <c r="F14">
        <v>13498</v>
      </c>
      <c r="G14">
        <v>282</v>
      </c>
      <c r="H14">
        <v>295</v>
      </c>
      <c r="I14">
        <v>100</v>
      </c>
      <c r="J14">
        <v>64</v>
      </c>
      <c r="K14">
        <v>271270</v>
      </c>
      <c r="L14" s="1"/>
    </row>
    <row r="15" spans="1:13">
      <c r="A15" t="s">
        <v>21</v>
      </c>
      <c r="F15">
        <v>35454</v>
      </c>
      <c r="G15">
        <v>63</v>
      </c>
      <c r="H15">
        <v>267</v>
      </c>
      <c r="I15">
        <v>100</v>
      </c>
      <c r="J15">
        <v>98</v>
      </c>
      <c r="K15">
        <v>1421727</v>
      </c>
    </row>
    <row r="16" spans="1:13">
      <c r="A16" t="s">
        <v>22</v>
      </c>
      <c r="F16">
        <v>10545</v>
      </c>
      <c r="G16">
        <v>194</v>
      </c>
      <c r="H16">
        <v>306</v>
      </c>
      <c r="I16">
        <v>100</v>
      </c>
      <c r="J16">
        <v>100</v>
      </c>
      <c r="K16">
        <v>422856</v>
      </c>
    </row>
    <row r="17" spans="1:12">
      <c r="A17" t="s">
        <v>23</v>
      </c>
      <c r="F17">
        <v>1027</v>
      </c>
      <c r="G17">
        <v>122</v>
      </c>
      <c r="H17">
        <v>168</v>
      </c>
      <c r="I17">
        <v>100</v>
      </c>
      <c r="J17">
        <v>67</v>
      </c>
      <c r="K17">
        <v>41130</v>
      </c>
    </row>
    <row r="18" spans="1:12">
      <c r="A18" t="s">
        <v>24</v>
      </c>
      <c r="F18">
        <v>1210</v>
      </c>
      <c r="G18">
        <v>114</v>
      </c>
      <c r="H18">
        <v>185</v>
      </c>
      <c r="I18">
        <v>100</v>
      </c>
      <c r="J18">
        <v>76</v>
      </c>
      <c r="K18">
        <v>45573</v>
      </c>
    </row>
    <row r="19" spans="1:12">
      <c r="A19" t="s">
        <v>25</v>
      </c>
      <c r="F19">
        <v>537</v>
      </c>
      <c r="G19">
        <v>386</v>
      </c>
      <c r="H19">
        <v>5</v>
      </c>
      <c r="I19">
        <v>100</v>
      </c>
      <c r="J19">
        <v>44.1</v>
      </c>
      <c r="K19">
        <v>10755</v>
      </c>
    </row>
    <row r="20" spans="1:12">
      <c r="A20" t="s">
        <v>26</v>
      </c>
      <c r="F20">
        <v>771</v>
      </c>
      <c r="G20">
        <v>203</v>
      </c>
      <c r="H20">
        <v>5</v>
      </c>
      <c r="I20">
        <v>100</v>
      </c>
      <c r="J20">
        <v>62.5</v>
      </c>
      <c r="K20">
        <v>15455</v>
      </c>
      <c r="L20" s="1"/>
    </row>
    <row r="21" spans="1:12">
      <c r="A21" t="s">
        <v>27</v>
      </c>
      <c r="F21">
        <v>828</v>
      </c>
      <c r="G21">
        <v>117</v>
      </c>
      <c r="H21">
        <v>155</v>
      </c>
      <c r="I21">
        <v>100</v>
      </c>
      <c r="J21">
        <v>53</v>
      </c>
      <c r="K21">
        <v>33171</v>
      </c>
    </row>
    <row r="22" spans="1:12">
      <c r="A22" t="s">
        <v>28</v>
      </c>
      <c r="F22">
        <v>1085</v>
      </c>
      <c r="G22">
        <v>103</v>
      </c>
      <c r="H22">
        <v>198</v>
      </c>
      <c r="I22">
        <v>100</v>
      </c>
      <c r="J22">
        <v>70</v>
      </c>
      <c r="K22">
        <v>43435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 xr3:uid="{51F8DEE0-4D01-5F28-A812-FC0BD7CAC4A5}">
      <selection activeCell="D19" sqref="D19"/>
    </sheetView>
  </sheetViews>
  <sheetFormatPr defaultRowHeight="15"/>
  <cols>
    <col min="1" max="1" width="31.28515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29</v>
      </c>
      <c r="B2">
        <v>1</v>
      </c>
      <c r="C2">
        <v>1</v>
      </c>
      <c r="D2">
        <v>1</v>
      </c>
      <c r="E2">
        <v>1</v>
      </c>
      <c r="F2">
        <v>19564</v>
      </c>
      <c r="G2">
        <v>117</v>
      </c>
      <c r="H2">
        <v>255</v>
      </c>
      <c r="I2">
        <v>100</v>
      </c>
      <c r="J2">
        <v>100</v>
      </c>
      <c r="K2">
        <v>784526</v>
      </c>
      <c r="L2">
        <v>5683</v>
      </c>
      <c r="M2">
        <v>410</v>
      </c>
    </row>
    <row r="3" spans="1:13">
      <c r="A3" t="s">
        <v>30</v>
      </c>
      <c r="B3">
        <v>1</v>
      </c>
      <c r="C3">
        <v>1</v>
      </c>
      <c r="D3">
        <v>1</v>
      </c>
      <c r="E3">
        <v>1</v>
      </c>
      <c r="F3">
        <v>11289</v>
      </c>
      <c r="G3">
        <v>192</v>
      </c>
      <c r="H3">
        <v>244</v>
      </c>
      <c r="I3">
        <v>100</v>
      </c>
      <c r="J3">
        <v>96</v>
      </c>
      <c r="K3">
        <v>452729</v>
      </c>
      <c r="L3">
        <v>6157</v>
      </c>
      <c r="M3">
        <v>895</v>
      </c>
    </row>
    <row r="4" spans="1:13">
      <c r="A4" t="s">
        <v>31</v>
      </c>
      <c r="B4">
        <v>1</v>
      </c>
      <c r="C4">
        <v>1</v>
      </c>
      <c r="D4">
        <v>1</v>
      </c>
      <c r="E4">
        <v>1</v>
      </c>
      <c r="F4">
        <v>764</v>
      </c>
      <c r="G4">
        <v>147</v>
      </c>
      <c r="H4">
        <v>282</v>
      </c>
      <c r="I4">
        <v>100</v>
      </c>
      <c r="J4">
        <v>100</v>
      </c>
      <c r="K4">
        <v>30629</v>
      </c>
      <c r="L4">
        <v>8307</v>
      </c>
      <c r="M4">
        <v>6999</v>
      </c>
    </row>
    <row r="5" spans="1:13">
      <c r="A5" t="s">
        <v>11</v>
      </c>
      <c r="B5">
        <v>0.04</v>
      </c>
      <c r="C5">
        <v>0.11</v>
      </c>
      <c r="D5">
        <v>0.82</v>
      </c>
      <c r="E5">
        <v>0.15</v>
      </c>
      <c r="F5">
        <v>481248</v>
      </c>
      <c r="G5">
        <v>14</v>
      </c>
      <c r="H5">
        <v>210</v>
      </c>
      <c r="I5">
        <v>100</v>
      </c>
      <c r="J5">
        <v>100</v>
      </c>
      <c r="K5">
        <v>19290549</v>
      </c>
      <c r="L5">
        <v>858</v>
      </c>
      <c r="M5">
        <v>743</v>
      </c>
    </row>
    <row r="6" spans="1:13">
      <c r="A6" t="s">
        <v>12</v>
      </c>
      <c r="B6">
        <v>1.27</v>
      </c>
      <c r="C6">
        <v>1.1599999999999999</v>
      </c>
      <c r="D6">
        <v>0.99</v>
      </c>
      <c r="E6">
        <v>0.26</v>
      </c>
      <c r="F6">
        <v>15387</v>
      </c>
      <c r="G6">
        <v>136</v>
      </c>
      <c r="H6">
        <v>254</v>
      </c>
      <c r="I6">
        <v>100</v>
      </c>
      <c r="J6">
        <v>100</v>
      </c>
      <c r="K6">
        <v>616814</v>
      </c>
      <c r="L6">
        <v>1458</v>
      </c>
      <c r="M6">
        <v>922</v>
      </c>
    </row>
    <row r="7" spans="1:13">
      <c r="A7" t="s">
        <v>13</v>
      </c>
      <c r="B7">
        <v>0.05</v>
      </c>
      <c r="C7">
        <v>0.05</v>
      </c>
      <c r="D7">
        <v>0.83</v>
      </c>
      <c r="E7">
        <v>0.12</v>
      </c>
      <c r="F7">
        <v>361022</v>
      </c>
      <c r="G7">
        <v>6</v>
      </c>
      <c r="H7">
        <v>212</v>
      </c>
      <c r="I7">
        <v>100</v>
      </c>
      <c r="J7">
        <v>97</v>
      </c>
      <c r="K7">
        <v>7251059</v>
      </c>
      <c r="L7">
        <v>661</v>
      </c>
      <c r="M7">
        <v>454</v>
      </c>
    </row>
    <row r="8" spans="1:13">
      <c r="A8" t="s">
        <v>14</v>
      </c>
      <c r="B8">
        <v>1.18</v>
      </c>
      <c r="C8">
        <v>1.36</v>
      </c>
      <c r="D8">
        <v>0.83</v>
      </c>
      <c r="E8">
        <v>0.11</v>
      </c>
      <c r="F8">
        <v>16465</v>
      </c>
      <c r="G8">
        <v>160</v>
      </c>
      <c r="H8">
        <v>212</v>
      </c>
      <c r="I8">
        <v>100</v>
      </c>
      <c r="J8">
        <v>51</v>
      </c>
      <c r="K8">
        <v>330942</v>
      </c>
      <c r="L8">
        <v>651</v>
      </c>
      <c r="M8">
        <v>469</v>
      </c>
    </row>
    <row r="9" spans="1:13">
      <c r="A9" t="s">
        <v>15</v>
      </c>
      <c r="B9">
        <v>0.04</v>
      </c>
      <c r="C9">
        <v>0.17</v>
      </c>
      <c r="D9">
        <v>0.85</v>
      </c>
      <c r="E9">
        <v>0.09</v>
      </c>
      <c r="F9">
        <v>410371</v>
      </c>
      <c r="G9">
        <v>20</v>
      </c>
      <c r="H9">
        <v>217</v>
      </c>
      <c r="I9">
        <v>100</v>
      </c>
      <c r="J9">
        <v>100</v>
      </c>
      <c r="K9">
        <v>16454375</v>
      </c>
      <c r="L9">
        <v>508</v>
      </c>
      <c r="M9">
        <v>403</v>
      </c>
    </row>
    <row r="10" spans="1:13">
      <c r="A10" t="s">
        <v>16</v>
      </c>
      <c r="B10">
        <v>1.26</v>
      </c>
      <c r="C10">
        <v>1.17</v>
      </c>
      <c r="D10">
        <v>0.97</v>
      </c>
      <c r="E10">
        <v>0.2</v>
      </c>
      <c r="F10">
        <v>15497</v>
      </c>
      <c r="G10">
        <v>137</v>
      </c>
      <c r="H10">
        <v>248</v>
      </c>
      <c r="I10">
        <v>100</v>
      </c>
      <c r="J10">
        <v>97</v>
      </c>
      <c r="K10">
        <v>621421</v>
      </c>
      <c r="L10">
        <v>1136</v>
      </c>
      <c r="M10">
        <v>627</v>
      </c>
    </row>
    <row r="11" spans="1:13">
      <c r="A11" t="s">
        <v>17</v>
      </c>
      <c r="B11">
        <v>0.3</v>
      </c>
      <c r="C11">
        <v>0.31</v>
      </c>
      <c r="D11">
        <v>1.05</v>
      </c>
      <c r="E11">
        <v>0.6</v>
      </c>
      <c r="F11">
        <v>37307</v>
      </c>
      <c r="G11">
        <v>60</v>
      </c>
      <c r="H11">
        <v>258</v>
      </c>
      <c r="I11">
        <v>100</v>
      </c>
      <c r="J11">
        <v>94</v>
      </c>
      <c r="K11">
        <v>1496017</v>
      </c>
      <c r="L11">
        <v>3675</v>
      </c>
      <c r="M11">
        <v>2783</v>
      </c>
    </row>
    <row r="12" spans="1:13">
      <c r="A12" t="s">
        <v>18</v>
      </c>
      <c r="B12">
        <v>1.05</v>
      </c>
      <c r="C12">
        <v>1.01</v>
      </c>
      <c r="D12">
        <v>1.18</v>
      </c>
      <c r="E12">
        <v>0.62</v>
      </c>
      <c r="F12">
        <v>10654</v>
      </c>
      <c r="G12">
        <v>195</v>
      </c>
      <c r="H12">
        <v>288</v>
      </c>
      <c r="I12">
        <v>100</v>
      </c>
      <c r="J12">
        <v>100</v>
      </c>
      <c r="K12">
        <v>427224</v>
      </c>
      <c r="L12">
        <v>3790</v>
      </c>
      <c r="M12">
        <v>3019</v>
      </c>
    </row>
    <row r="13" spans="1:13">
      <c r="A13" t="s">
        <v>19</v>
      </c>
      <c r="B13">
        <v>0.35</v>
      </c>
      <c r="C13">
        <v>0.36</v>
      </c>
      <c r="D13">
        <v>1.1499999999999999</v>
      </c>
      <c r="E13">
        <v>0.52</v>
      </c>
      <c r="F13">
        <v>31514</v>
      </c>
      <c r="G13">
        <v>71</v>
      </c>
      <c r="H13">
        <v>283</v>
      </c>
      <c r="I13">
        <v>100</v>
      </c>
      <c r="J13">
        <v>96</v>
      </c>
      <c r="K13">
        <v>633203</v>
      </c>
      <c r="L13">
        <v>3230</v>
      </c>
      <c r="M13">
        <v>2876</v>
      </c>
    </row>
    <row r="14" spans="1:13">
      <c r="A14" t="s">
        <v>20</v>
      </c>
      <c r="B14">
        <v>0.83</v>
      </c>
      <c r="C14">
        <v>1.46</v>
      </c>
      <c r="D14">
        <v>1.2</v>
      </c>
      <c r="E14">
        <v>0.53</v>
      </c>
      <c r="F14">
        <v>13498</v>
      </c>
      <c r="G14">
        <v>282</v>
      </c>
      <c r="H14">
        <v>295</v>
      </c>
      <c r="I14">
        <v>100</v>
      </c>
      <c r="J14">
        <v>64</v>
      </c>
      <c r="K14">
        <v>271270</v>
      </c>
      <c r="L14" s="1">
        <v>3244</v>
      </c>
      <c r="M14">
        <v>2816</v>
      </c>
    </row>
    <row r="15" spans="1:13">
      <c r="A15" t="s">
        <v>21</v>
      </c>
      <c r="B15">
        <v>0.31</v>
      </c>
      <c r="C15">
        <v>0.32</v>
      </c>
      <c r="D15">
        <v>1.0900000000000001</v>
      </c>
      <c r="E15">
        <v>0.83</v>
      </c>
      <c r="F15">
        <v>35454</v>
      </c>
      <c r="G15">
        <v>63</v>
      </c>
      <c r="H15">
        <v>267</v>
      </c>
      <c r="I15">
        <v>100</v>
      </c>
      <c r="J15">
        <v>98</v>
      </c>
      <c r="K15">
        <v>1421727</v>
      </c>
      <c r="L15">
        <v>5084</v>
      </c>
      <c r="M15">
        <v>4763</v>
      </c>
    </row>
    <row r="16" spans="1:13">
      <c r="A16" t="s">
        <v>22</v>
      </c>
      <c r="B16">
        <v>1.07</v>
      </c>
      <c r="C16">
        <v>1.01</v>
      </c>
      <c r="D16">
        <v>1.25</v>
      </c>
      <c r="E16">
        <v>0.91</v>
      </c>
      <c r="F16">
        <v>10545</v>
      </c>
      <c r="G16">
        <v>194</v>
      </c>
      <c r="H16">
        <v>306</v>
      </c>
      <c r="I16">
        <v>100</v>
      </c>
      <c r="J16">
        <v>100</v>
      </c>
      <c r="K16">
        <v>422856</v>
      </c>
      <c r="L16">
        <v>5625</v>
      </c>
      <c r="M16">
        <v>5228</v>
      </c>
    </row>
    <row r="17" spans="1:12">
      <c r="A17" t="s">
        <v>23</v>
      </c>
      <c r="B17">
        <v>0.42</v>
      </c>
      <c r="C17">
        <v>0.5</v>
      </c>
      <c r="D17">
        <v>1.1499999999999999</v>
      </c>
      <c r="E17">
        <v>0.88</v>
      </c>
      <c r="F17">
        <v>1027</v>
      </c>
      <c r="G17">
        <v>122</v>
      </c>
      <c r="H17">
        <v>168</v>
      </c>
      <c r="I17">
        <v>100</v>
      </c>
      <c r="J17">
        <v>67</v>
      </c>
      <c r="K17">
        <v>41130</v>
      </c>
    </row>
    <row r="18" spans="1:12">
      <c r="A18" t="s">
        <v>24</v>
      </c>
      <c r="B18">
        <v>0.5</v>
      </c>
      <c r="C18">
        <v>0.65</v>
      </c>
      <c r="D18">
        <v>1.26</v>
      </c>
      <c r="E18">
        <v>0.88</v>
      </c>
      <c r="F18">
        <v>1210</v>
      </c>
      <c r="G18">
        <v>114</v>
      </c>
      <c r="H18">
        <v>185</v>
      </c>
      <c r="I18">
        <v>100</v>
      </c>
      <c r="J18">
        <v>76</v>
      </c>
      <c r="K18">
        <v>45573</v>
      </c>
    </row>
    <row r="19" spans="1:12">
      <c r="A19" t="s">
        <v>25</v>
      </c>
      <c r="B19">
        <v>0.61</v>
      </c>
      <c r="C19">
        <v>1.19</v>
      </c>
      <c r="D19">
        <v>0.54</v>
      </c>
      <c r="E19">
        <v>0.96</v>
      </c>
      <c r="F19">
        <v>537</v>
      </c>
      <c r="G19">
        <v>386</v>
      </c>
      <c r="H19">
        <v>5</v>
      </c>
      <c r="I19">
        <v>100</v>
      </c>
      <c r="J19">
        <v>44.1</v>
      </c>
      <c r="K19">
        <v>10755</v>
      </c>
    </row>
    <row r="20" spans="1:12">
      <c r="A20" t="s">
        <v>26</v>
      </c>
      <c r="B20">
        <v>0.66</v>
      </c>
      <c r="C20">
        <v>1</v>
      </c>
      <c r="D20">
        <v>0.51</v>
      </c>
      <c r="E20">
        <v>0.93</v>
      </c>
      <c r="F20">
        <v>771</v>
      </c>
      <c r="G20">
        <v>203</v>
      </c>
      <c r="H20">
        <v>5</v>
      </c>
      <c r="I20">
        <v>100</v>
      </c>
      <c r="J20">
        <v>62.5</v>
      </c>
      <c r="K20">
        <v>15455</v>
      </c>
      <c r="L20" s="1"/>
    </row>
    <row r="21" spans="1:12">
      <c r="A21" t="s">
        <v>27</v>
      </c>
      <c r="B21">
        <v>0.92</v>
      </c>
      <c r="C21">
        <v>0.78</v>
      </c>
      <c r="D21">
        <v>0.49</v>
      </c>
      <c r="E21">
        <v>1.06</v>
      </c>
      <c r="F21">
        <v>828</v>
      </c>
      <c r="G21">
        <v>117</v>
      </c>
      <c r="H21">
        <v>155</v>
      </c>
      <c r="I21">
        <v>100</v>
      </c>
      <c r="J21">
        <v>53</v>
      </c>
      <c r="K21">
        <v>33171</v>
      </c>
    </row>
    <row r="22" spans="1:12">
      <c r="A22" t="s">
        <v>28</v>
      </c>
      <c r="B22">
        <v>0.71</v>
      </c>
      <c r="C22">
        <v>0.72</v>
      </c>
      <c r="D22">
        <v>0.66</v>
      </c>
      <c r="E22">
        <v>1.0900000000000001</v>
      </c>
      <c r="F22">
        <v>1085</v>
      </c>
      <c r="G22">
        <v>103</v>
      </c>
      <c r="H22">
        <v>198</v>
      </c>
      <c r="I22">
        <v>100</v>
      </c>
      <c r="J22">
        <v>70</v>
      </c>
      <c r="K22">
        <v>43435</v>
      </c>
    </row>
  </sheetData>
  <conditionalFormatting sqref="B2:E22">
    <cfRule type="cellIs" dxfId="8" priority="1" operator="between">
      <formula>1</formula>
      <formula>1.1</formula>
    </cfRule>
    <cfRule type="cellIs" dxfId="7" priority="2" operator="lessThan">
      <formula>1</formula>
    </cfRule>
    <cfRule type="cellIs" dxfId="6" priority="3" operator="greaterThan">
      <formula>1.1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workbookViewId="0" xr3:uid="{F9CF3CF3-643B-5BE6-8B46-32C596A47465}">
      <selection activeCell="I21" sqref="I21"/>
    </sheetView>
  </sheetViews>
  <sheetFormatPr defaultRowHeight="15"/>
  <cols>
    <col min="1" max="1" width="28.28515625" customWidth="1"/>
    <col min="2" max="2" width="12.7109375" customWidth="1"/>
    <col min="14" max="14" width="54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7</v>
      </c>
      <c r="J1" t="s">
        <v>6</v>
      </c>
      <c r="K1" t="s">
        <v>8</v>
      </c>
      <c r="L1" t="s">
        <v>9</v>
      </c>
      <c r="M1" t="s">
        <v>10</v>
      </c>
      <c r="N1" t="s">
        <v>32</v>
      </c>
    </row>
    <row r="2" spans="1:14">
      <c r="A2" t="s">
        <v>11</v>
      </c>
      <c r="B2">
        <f>ROUND('1.0 10-27'!F5/F2,2)</f>
        <v>1.0900000000000001</v>
      </c>
      <c r="C2">
        <f>ROUND(G2/'1.0 10-27'!G5,2)</f>
        <v>1.07</v>
      </c>
      <c r="D2">
        <f>ROUND(H2/'1.0 10-27'!H5,2)</f>
        <v>1.05</v>
      </c>
      <c r="F2">
        <v>442352</v>
      </c>
      <c r="G2">
        <v>15</v>
      </c>
      <c r="H2">
        <v>220</v>
      </c>
      <c r="I2">
        <v>100</v>
      </c>
      <c r="J2">
        <v>100</v>
      </c>
      <c r="K2">
        <v>17738027</v>
      </c>
    </row>
    <row r="3" spans="1:14">
      <c r="A3" t="s">
        <v>12</v>
      </c>
      <c r="B3">
        <f>ROUND('1.0 10-27'!F6/F3,2)</f>
        <v>0.99</v>
      </c>
      <c r="C3">
        <f>ROUND(G3/'1.0 10-27'!G6,2)</f>
        <v>1.02</v>
      </c>
      <c r="D3">
        <f>ROUND(H3/'1.0 10-27'!H6,2)</f>
        <v>1.02</v>
      </c>
      <c r="F3">
        <v>15510</v>
      </c>
      <c r="G3">
        <v>139</v>
      </c>
      <c r="H3">
        <v>258</v>
      </c>
      <c r="I3">
        <v>100</v>
      </c>
      <c r="J3">
        <v>100</v>
      </c>
      <c r="K3">
        <v>621977</v>
      </c>
    </row>
    <row r="4" spans="1:14">
      <c r="A4" t="s">
        <v>13</v>
      </c>
      <c r="B4">
        <f>ROUND('1.0 10-27'!F7/F4,2)</f>
        <v>1.06</v>
      </c>
      <c r="C4">
        <f>ROUND(G4/'1.0 10-27'!G7,2)</f>
        <v>1</v>
      </c>
      <c r="D4">
        <f>ROUND(H4/'1.0 10-27'!H7,2)</f>
        <v>0.1</v>
      </c>
      <c r="F4">
        <v>341082</v>
      </c>
      <c r="G4">
        <v>6</v>
      </c>
      <c r="H4">
        <v>22</v>
      </c>
      <c r="I4">
        <v>97.8</v>
      </c>
      <c r="J4">
        <v>100</v>
      </c>
      <c r="K4">
        <v>6853555</v>
      </c>
    </row>
    <row r="5" spans="1:14">
      <c r="A5" t="s">
        <v>14</v>
      </c>
      <c r="B5">
        <f>ROUND('1.0 10-27'!F8/F5,2)</f>
        <v>1.1399999999999999</v>
      </c>
      <c r="C5">
        <f>ROUND(G5/'1.0 10-27'!G8,2)</f>
        <v>0.98</v>
      </c>
      <c r="D5">
        <f>ROUND(H5/'1.0 10-27'!H8,2)</f>
        <v>0.1</v>
      </c>
      <c r="F5">
        <v>14489</v>
      </c>
      <c r="G5">
        <v>157</v>
      </c>
      <c r="H5">
        <v>22</v>
      </c>
      <c r="I5">
        <v>56.6</v>
      </c>
      <c r="J5">
        <v>100</v>
      </c>
      <c r="K5">
        <v>303633</v>
      </c>
    </row>
    <row r="6" spans="1:14">
      <c r="A6" t="s">
        <v>15</v>
      </c>
      <c r="B6">
        <f>ROUND('1.0 10-27'!F9/F6,2)</f>
        <v>1.1599999999999999</v>
      </c>
      <c r="C6">
        <f>ROUND(G6/'1.0 10-27'!G9,2)</f>
        <v>0.55000000000000004</v>
      </c>
      <c r="D6">
        <f>ROUND(H6/'1.0 10-27'!H9,2)</f>
        <v>0.2</v>
      </c>
      <c r="F6">
        <v>354698</v>
      </c>
      <c r="G6">
        <v>11</v>
      </c>
      <c r="H6">
        <v>44</v>
      </c>
      <c r="I6">
        <v>93</v>
      </c>
      <c r="J6">
        <v>100</v>
      </c>
      <c r="K6">
        <v>14223139</v>
      </c>
    </row>
    <row r="7" spans="1:14">
      <c r="A7" t="s">
        <v>16</v>
      </c>
      <c r="B7">
        <f>ROUND('1.0 10-27'!F10/F7,2)</f>
        <v>1</v>
      </c>
      <c r="C7">
        <f>ROUND(G7/'1.0 10-27'!G10,2)</f>
        <v>1.01</v>
      </c>
      <c r="D7">
        <f>ROUND(H7/'1.0 10-27'!H10,2)</f>
        <v>0.33</v>
      </c>
      <c r="F7">
        <v>15515</v>
      </c>
      <c r="G7">
        <v>139</v>
      </c>
      <c r="H7">
        <v>81</v>
      </c>
      <c r="I7">
        <v>94</v>
      </c>
      <c r="J7">
        <v>100</v>
      </c>
      <c r="K7">
        <v>622101</v>
      </c>
    </row>
    <row r="8" spans="1:14">
      <c r="A8" t="s">
        <v>17</v>
      </c>
      <c r="B8">
        <f>ROUND('1.0 10-27'!F11/F8,2)</f>
        <v>0.88</v>
      </c>
      <c r="C8">
        <f>ROUND(G8/'1.0 10-27'!G11,2)</f>
        <v>0.9</v>
      </c>
      <c r="D8">
        <f>ROUND(H8/'1.0 10-27'!H11,2)</f>
        <v>1.1100000000000001</v>
      </c>
      <c r="F8">
        <v>42360</v>
      </c>
      <c r="G8">
        <v>54</v>
      </c>
      <c r="H8">
        <v>286</v>
      </c>
      <c r="I8">
        <v>93</v>
      </c>
      <c r="J8">
        <v>100</v>
      </c>
      <c r="K8">
        <v>1698628</v>
      </c>
    </row>
    <row r="9" spans="1:14">
      <c r="A9" t="s">
        <v>18</v>
      </c>
      <c r="B9">
        <f>ROUND('1.0 10-27'!F12/F9,2)</f>
        <v>0.96</v>
      </c>
      <c r="C9">
        <f>ROUND(G9/'1.0 10-27'!G12,2)</f>
        <v>0.87</v>
      </c>
      <c r="D9">
        <f>ROUND(H9/'1.0 10-27'!H12,2)</f>
        <v>1.04</v>
      </c>
      <c r="F9">
        <v>11089</v>
      </c>
      <c r="G9">
        <v>169</v>
      </c>
      <c r="H9">
        <v>300</v>
      </c>
      <c r="I9">
        <v>94</v>
      </c>
      <c r="J9">
        <v>100</v>
      </c>
      <c r="K9">
        <v>444646</v>
      </c>
    </row>
    <row r="10" spans="1:14">
      <c r="A10" t="s">
        <v>19</v>
      </c>
      <c r="B10">
        <f>ROUND('1.0 10-27'!F13/F10,2)</f>
        <v>0.93</v>
      </c>
      <c r="C10">
        <f>ROUND(G10/'1.0 10-27'!G13,2)</f>
        <v>0.92</v>
      </c>
      <c r="D10">
        <f>ROUND(H10/'1.0 10-27'!H13,2)</f>
        <v>0.08</v>
      </c>
      <c r="F10">
        <v>34023</v>
      </c>
      <c r="G10">
        <v>65</v>
      </c>
      <c r="H10">
        <v>23</v>
      </c>
      <c r="I10">
        <v>95.4</v>
      </c>
      <c r="J10">
        <v>100</v>
      </c>
      <c r="K10">
        <v>683842</v>
      </c>
    </row>
    <row r="11" spans="1:14">
      <c r="A11" t="s">
        <v>20</v>
      </c>
      <c r="B11">
        <f>ROUND('1.0 10-27'!F14/F11,2)</f>
        <v>1.1100000000000001</v>
      </c>
      <c r="C11">
        <f>ROUND(G11/'1.0 10-27'!G14,2)</f>
        <v>1.1499999999999999</v>
      </c>
      <c r="D11">
        <f>ROUND(H11/'1.0 10-27'!H14,2)</f>
        <v>0.08</v>
      </c>
      <c r="F11">
        <v>12207</v>
      </c>
      <c r="G11">
        <v>324</v>
      </c>
      <c r="H11">
        <v>23</v>
      </c>
      <c r="I11">
        <v>60.4</v>
      </c>
      <c r="J11">
        <v>100</v>
      </c>
      <c r="K11">
        <v>245361</v>
      </c>
    </row>
    <row r="12" spans="1:14">
      <c r="A12" t="s">
        <v>21</v>
      </c>
      <c r="B12">
        <f>ROUND('1.0 10-27'!F15/F12,2)</f>
        <v>0.91</v>
      </c>
      <c r="C12">
        <f>ROUND(G12/'1.0 10-27'!G15,2)</f>
        <v>1.54</v>
      </c>
      <c r="D12">
        <f>ROUND(H12/'1.0 10-27'!H15,2)</f>
        <v>1.1200000000000001</v>
      </c>
      <c r="F12">
        <v>38976</v>
      </c>
      <c r="G12">
        <v>97</v>
      </c>
      <c r="H12">
        <v>300</v>
      </c>
      <c r="I12">
        <v>100</v>
      </c>
      <c r="J12">
        <v>100</v>
      </c>
      <c r="K12">
        <v>1562956</v>
      </c>
    </row>
    <row r="13" spans="1:14">
      <c r="A13" t="s">
        <v>22</v>
      </c>
      <c r="B13">
        <f>ROUND('1.0 10-27'!F16/F13,2)</f>
        <v>0.96</v>
      </c>
      <c r="C13">
        <f>ROUND(G13/'1.0 10-27'!G16,2)</f>
        <v>0.89</v>
      </c>
      <c r="D13">
        <f>ROUND(H13/'1.0 10-27'!H16,2)</f>
        <v>1.04</v>
      </c>
      <c r="F13">
        <v>10956</v>
      </c>
      <c r="G13">
        <v>172</v>
      </c>
      <c r="H13">
        <v>318</v>
      </c>
      <c r="I13">
        <v>96</v>
      </c>
      <c r="J13">
        <v>100</v>
      </c>
      <c r="K13">
        <v>439329</v>
      </c>
    </row>
    <row r="14" spans="1:14">
      <c r="A14" t="s">
        <v>23</v>
      </c>
      <c r="B14">
        <f>ROUND('1.0 10-27'!F17/F14,2)</f>
        <v>0.99</v>
      </c>
      <c r="C14">
        <f>ROUND(G14/'1.0 10-27'!G17,2)</f>
        <v>0.85</v>
      </c>
      <c r="D14">
        <f>ROUND(H14/'1.0 10-27'!H17,2)</f>
        <v>0.99</v>
      </c>
      <c r="F14">
        <v>1038</v>
      </c>
      <c r="G14">
        <v>104</v>
      </c>
      <c r="H14">
        <v>167</v>
      </c>
      <c r="I14">
        <v>57</v>
      </c>
      <c r="J14">
        <v>100</v>
      </c>
      <c r="K14">
        <v>41583</v>
      </c>
      <c r="N14" t="s">
        <v>33</v>
      </c>
    </row>
    <row r="15" spans="1:14">
      <c r="A15" t="s">
        <v>24</v>
      </c>
      <c r="B15">
        <f>ROUND('1.0 10-27'!F18/F15,2)</f>
        <v>1.06</v>
      </c>
      <c r="C15">
        <f>ROUND(G15/'1.0 10-27'!G18,2)</f>
        <v>1.1299999999999999</v>
      </c>
      <c r="D15">
        <f>ROUND(H15/'1.0 10-27'!H18,2)</f>
        <v>0.94</v>
      </c>
      <c r="F15">
        <v>1137</v>
      </c>
      <c r="G15">
        <v>129</v>
      </c>
      <c r="H15">
        <v>173</v>
      </c>
      <c r="I15">
        <v>73</v>
      </c>
      <c r="J15">
        <v>100</v>
      </c>
      <c r="K15">
        <v>45545</v>
      </c>
      <c r="N15" t="s">
        <v>33</v>
      </c>
    </row>
    <row r="16" spans="1:14">
      <c r="A16" t="s">
        <v>25</v>
      </c>
      <c r="B16">
        <f>ROUND('1.0 10-27'!F19/F16,2)</f>
        <v>0.44</v>
      </c>
      <c r="C16">
        <f>ROUND(G16/'1.0 10-27'!G19,2)</f>
        <v>2.48</v>
      </c>
      <c r="D16">
        <f>ROUND(H16/'1.0 10-27'!H19,2)</f>
        <v>1</v>
      </c>
      <c r="F16">
        <v>1223</v>
      </c>
      <c r="G16">
        <v>956</v>
      </c>
      <c r="H16">
        <v>5</v>
      </c>
      <c r="I16">
        <v>74.099999999999994</v>
      </c>
      <c r="J16">
        <v>100</v>
      </c>
      <c r="K16">
        <v>24585</v>
      </c>
    </row>
    <row r="17" spans="1:14">
      <c r="A17" t="s">
        <v>26</v>
      </c>
      <c r="B17">
        <f>ROUND('1.0 10-27'!F20/F17,2)</f>
        <v>0.71</v>
      </c>
      <c r="C17">
        <f>ROUND(G17/'1.0 10-27'!G20,2)</f>
        <v>0</v>
      </c>
      <c r="D17">
        <f>ROUND(H17/'1.0 10-27'!H20,2)</f>
        <v>1</v>
      </c>
      <c r="F17">
        <v>1081</v>
      </c>
      <c r="G17">
        <v>0</v>
      </c>
      <c r="H17">
        <v>5</v>
      </c>
      <c r="I17">
        <v>68.900000000000006</v>
      </c>
      <c r="J17">
        <v>100</v>
      </c>
      <c r="K17">
        <v>21731</v>
      </c>
    </row>
    <row r="18" spans="1:14">
      <c r="A18" t="s">
        <v>27</v>
      </c>
      <c r="B18">
        <f>ROUND('1.0 10-27'!F21/F18,2)</f>
        <v>1.35</v>
      </c>
      <c r="C18">
        <f>ROUND(G18/'1.0 10-27'!G21,2)</f>
        <v>3.42</v>
      </c>
      <c r="D18">
        <f>ROUND(H18/'1.0 10-27'!H21,2)</f>
        <v>0.95</v>
      </c>
      <c r="F18">
        <v>612</v>
      </c>
      <c r="G18">
        <v>400</v>
      </c>
      <c r="H18">
        <v>147</v>
      </c>
      <c r="I18">
        <v>45</v>
      </c>
      <c r="J18">
        <v>100</v>
      </c>
      <c r="K18">
        <v>24531</v>
      </c>
      <c r="N18" t="s">
        <v>33</v>
      </c>
    </row>
    <row r="19" spans="1:14">
      <c r="A19" t="s">
        <v>28</v>
      </c>
      <c r="B19">
        <f>ROUND('1.0 10-27'!F22/F19,2)</f>
        <v>1.06</v>
      </c>
      <c r="C19">
        <f>ROUND(G19/'1.0 10-27'!G22,2)</f>
        <v>1.07</v>
      </c>
      <c r="D19">
        <f>ROUND(H19/'1.0 10-27'!H22,2)</f>
        <v>0.92</v>
      </c>
      <c r="F19">
        <v>1020</v>
      </c>
      <c r="G19">
        <v>110</v>
      </c>
      <c r="H19">
        <v>183</v>
      </c>
      <c r="I19">
        <v>68</v>
      </c>
      <c r="J19">
        <v>100</v>
      </c>
      <c r="K19">
        <v>40875</v>
      </c>
    </row>
  </sheetData>
  <conditionalFormatting sqref="B2:D19">
    <cfRule type="cellIs" dxfId="5" priority="1" operator="between">
      <formula>1</formula>
      <formula>1.1</formula>
    </cfRule>
    <cfRule type="cellIs" dxfId="4" priority="2" operator="greaterThan">
      <formula>1.1</formula>
    </cfRule>
    <cfRule type="cellIs" dxfId="3" priority="3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EE8A-FF76-476D-9EDB-E51D443A2E3D}">
  <dimension ref="A1:M19"/>
  <sheetViews>
    <sheetView tabSelected="1" workbookViewId="0" xr3:uid="{D437BA7F-D8F6-578E-9F7F-1BDE97C71A0F}">
      <selection activeCell="A10" sqref="A10:XFD10"/>
    </sheetView>
  </sheetViews>
  <sheetFormatPr defaultRowHeight="15"/>
  <cols>
    <col min="1" max="1" width="3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7</v>
      </c>
      <c r="J1" t="s">
        <v>6</v>
      </c>
      <c r="K1" t="s">
        <v>8</v>
      </c>
      <c r="L1" t="s">
        <v>9</v>
      </c>
      <c r="M1" t="s">
        <v>10</v>
      </c>
    </row>
    <row r="2" spans="1:13">
      <c r="A2" t="s">
        <v>11</v>
      </c>
      <c r="B2">
        <f>ROUND('1.0 10-27'!F5/F2,2)</f>
        <v>1.06</v>
      </c>
      <c r="C2">
        <f>ROUND(G2/'1.0 10-27'!G5,2)</f>
        <v>1</v>
      </c>
      <c r="D2">
        <f>ROUND(H2/'1.0 10-27'!H5,2)</f>
        <v>1.06</v>
      </c>
      <c r="F2">
        <v>455842</v>
      </c>
      <c r="G2">
        <v>14</v>
      </c>
      <c r="H2">
        <v>222</v>
      </c>
      <c r="I2">
        <v>100</v>
      </c>
      <c r="J2">
        <v>100</v>
      </c>
      <c r="K2">
        <v>18277156</v>
      </c>
    </row>
    <row r="3" spans="1:13">
      <c r="A3" t="s">
        <v>12</v>
      </c>
      <c r="B3">
        <f>ROUND('1.0 10-27'!F6/F3,2)</f>
        <v>0.98</v>
      </c>
      <c r="C3">
        <f>ROUND(G3/'1.0 10-27'!G6,2)</f>
        <v>0.87</v>
      </c>
      <c r="D3">
        <f>ROUND(H3/'1.0 10-27'!H6,2)</f>
        <v>1.03</v>
      </c>
      <c r="F3">
        <v>15695</v>
      </c>
      <c r="G3">
        <v>118</v>
      </c>
      <c r="H3">
        <v>262</v>
      </c>
      <c r="I3">
        <v>97</v>
      </c>
      <c r="J3">
        <v>100</v>
      </c>
      <c r="K3">
        <v>629349</v>
      </c>
    </row>
    <row r="4" spans="1:13">
      <c r="A4" t="s">
        <v>13</v>
      </c>
      <c r="B4">
        <f>ROUND('1.0 10-27'!F7/F4,2)</f>
        <v>0.95</v>
      </c>
      <c r="C4">
        <f>ROUND(G4/'1.0 10-27'!G7,2)</f>
        <v>1</v>
      </c>
      <c r="D4">
        <f>ROUND(H4/'1.0 10-27'!H7,2)</f>
        <v>0.1</v>
      </c>
      <c r="F4">
        <v>379963</v>
      </c>
      <c r="G4">
        <v>6</v>
      </c>
      <c r="H4">
        <v>22</v>
      </c>
      <c r="I4">
        <v>98.8</v>
      </c>
      <c r="J4">
        <v>100</v>
      </c>
      <c r="K4">
        <v>7634174</v>
      </c>
    </row>
    <row r="5" spans="1:13">
      <c r="A5" t="s">
        <v>14</v>
      </c>
      <c r="B5">
        <f>ROUND('1.0 10-27'!F8/F5,2)</f>
        <v>1.17</v>
      </c>
      <c r="C5">
        <f>ROUND(G5/'1.0 10-27'!G8,2)</f>
        <v>0.99</v>
      </c>
      <c r="D5">
        <f>ROUND(H5/'1.0 10-27'!H8,2)</f>
        <v>0.1</v>
      </c>
      <c r="F5">
        <v>14039</v>
      </c>
      <c r="G5">
        <v>159</v>
      </c>
      <c r="H5">
        <v>22</v>
      </c>
      <c r="I5">
        <v>56</v>
      </c>
      <c r="J5">
        <v>100</v>
      </c>
      <c r="K5">
        <v>277838</v>
      </c>
    </row>
    <row r="6" spans="1:13">
      <c r="A6" t="s">
        <v>15</v>
      </c>
      <c r="B6">
        <f>ROUND('1.0 10-27'!F9/F6,2)</f>
        <v>1.1200000000000001</v>
      </c>
      <c r="C6">
        <f>ROUND(G6/'1.0 10-27'!G9,2)</f>
        <v>0.55000000000000004</v>
      </c>
      <c r="D6">
        <f>ROUND(H6/'1.0 10-27'!H9,2)</f>
        <v>0.17</v>
      </c>
      <c r="F6">
        <v>366674</v>
      </c>
      <c r="G6">
        <v>11</v>
      </c>
      <c r="H6">
        <v>37</v>
      </c>
      <c r="I6">
        <v>91</v>
      </c>
      <c r="J6">
        <v>100</v>
      </c>
      <c r="K6">
        <v>14702569</v>
      </c>
    </row>
    <row r="7" spans="1:13">
      <c r="A7" t="s">
        <v>16</v>
      </c>
      <c r="B7">
        <f>ROUND('1.0 10-27'!F10/F7,2)</f>
        <v>1</v>
      </c>
      <c r="C7">
        <f>ROUND(G7/'1.0 10-27'!G10,2)</f>
        <v>0.98</v>
      </c>
      <c r="D7">
        <f>ROUND(H7/'1.0 10-27'!H10,2)</f>
        <v>0.32</v>
      </c>
      <c r="F7">
        <v>15525</v>
      </c>
      <c r="G7">
        <v>134</v>
      </c>
      <c r="H7">
        <v>79</v>
      </c>
      <c r="I7">
        <v>100</v>
      </c>
      <c r="J7">
        <v>100</v>
      </c>
      <c r="K7">
        <v>622534</v>
      </c>
    </row>
    <row r="8" spans="1:13">
      <c r="A8" t="s">
        <v>17</v>
      </c>
      <c r="B8">
        <f>ROUND('1.0 10-27'!F11/F8,2)</f>
        <v>0.91</v>
      </c>
      <c r="C8">
        <f>ROUND(G8/'1.0 10-27'!G11,2)</f>
        <v>0.92</v>
      </c>
      <c r="D8">
        <f>ROUND(H8/'1.0 10-27'!H11,2)</f>
        <v>1.1100000000000001</v>
      </c>
      <c r="F8">
        <v>40883</v>
      </c>
      <c r="G8">
        <v>55</v>
      </c>
      <c r="H8">
        <v>287</v>
      </c>
      <c r="I8">
        <v>91</v>
      </c>
      <c r="J8">
        <v>100</v>
      </c>
      <c r="K8">
        <v>1639412</v>
      </c>
    </row>
    <row r="9" spans="1:13">
      <c r="A9" t="s">
        <v>18</v>
      </c>
      <c r="B9">
        <f>ROUND('1.0 10-27'!F12/F9,2)</f>
        <v>0.94</v>
      </c>
      <c r="C9">
        <f>ROUND(G9/'1.0 10-27'!G12,2)</f>
        <v>0.87</v>
      </c>
      <c r="D9">
        <f>ROUND(H9/'1.0 10-27'!H12,2)</f>
        <v>1.06</v>
      </c>
      <c r="F9">
        <v>11278</v>
      </c>
      <c r="G9">
        <v>170</v>
      </c>
      <c r="H9">
        <v>305</v>
      </c>
      <c r="I9">
        <v>99</v>
      </c>
      <c r="J9">
        <v>100</v>
      </c>
      <c r="K9">
        <v>452276</v>
      </c>
    </row>
    <row r="10" spans="1:13">
      <c r="A10" t="s">
        <v>19</v>
      </c>
      <c r="B10">
        <f>ROUND('1.0 10-27'!F13/F10,2)</f>
        <v>1.07</v>
      </c>
      <c r="C10">
        <f>ROUND(G10/'1.0 10-27'!G13,2)</f>
        <v>0.9</v>
      </c>
      <c r="D10">
        <f>ROUND(H10/'1.0 10-27'!H13,2)</f>
        <v>0.08</v>
      </c>
      <c r="F10">
        <v>29397</v>
      </c>
      <c r="G10">
        <v>64</v>
      </c>
      <c r="H10">
        <v>23</v>
      </c>
      <c r="I10">
        <v>97.5</v>
      </c>
      <c r="J10">
        <v>100</v>
      </c>
      <c r="K10">
        <v>588747</v>
      </c>
    </row>
    <row r="11" spans="1:13">
      <c r="A11" t="s">
        <v>20</v>
      </c>
      <c r="B11">
        <f>ROUND('1.0 10-27'!F14/F11,2)</f>
        <v>1.21</v>
      </c>
      <c r="C11">
        <f>ROUND(G11/'1.0 10-27'!G14,2)</f>
        <v>0.79</v>
      </c>
      <c r="D11">
        <f>ROUND(H11/'1.0 10-27'!H14,2)</f>
        <v>7.0000000000000007E-2</v>
      </c>
      <c r="F11">
        <v>11137</v>
      </c>
      <c r="G11">
        <v>224</v>
      </c>
      <c r="H11">
        <v>22</v>
      </c>
      <c r="I11">
        <v>97</v>
      </c>
      <c r="J11">
        <v>100</v>
      </c>
      <c r="K11">
        <v>223868</v>
      </c>
    </row>
    <row r="12" spans="1:13">
      <c r="A12" t="s">
        <v>21</v>
      </c>
      <c r="B12">
        <f>ROUND('1.0 10-27'!F15/F12,2)</f>
        <v>0.78</v>
      </c>
      <c r="C12">
        <f>ROUND(G12/'1.0 10-27'!G15,2)</f>
        <v>0.97</v>
      </c>
      <c r="D12">
        <f>ROUND(H12/'1.0 10-27'!H15,2)</f>
        <v>0.76</v>
      </c>
      <c r="F12">
        <v>45210</v>
      </c>
      <c r="G12">
        <v>61</v>
      </c>
      <c r="H12">
        <v>203</v>
      </c>
      <c r="I12">
        <v>100</v>
      </c>
      <c r="J12">
        <v>100</v>
      </c>
      <c r="K12">
        <v>1812971</v>
      </c>
    </row>
    <row r="13" spans="1:13">
      <c r="A13" t="s">
        <v>22</v>
      </c>
      <c r="B13">
        <f>ROUND('1.0 10-27'!F16/F13,2)</f>
        <v>0.96</v>
      </c>
      <c r="C13">
        <f>ROUND(G13/'1.0 10-27'!G16,2)</f>
        <v>0.76</v>
      </c>
      <c r="D13">
        <f>ROUND(H13/'1.0 10-27'!H16,2)</f>
        <v>1</v>
      </c>
      <c r="F13">
        <v>10961</v>
      </c>
      <c r="G13">
        <v>148</v>
      </c>
      <c r="H13">
        <v>305</v>
      </c>
      <c r="I13">
        <v>100</v>
      </c>
      <c r="J13">
        <v>100</v>
      </c>
      <c r="K13">
        <v>439532</v>
      </c>
    </row>
    <row r="14" spans="1:13">
      <c r="A14" t="s">
        <v>23</v>
      </c>
      <c r="B14">
        <f>ROUND('1.0 10-27'!F17/F14,2)</f>
        <v>0.93</v>
      </c>
      <c r="C14">
        <f>ROUND(G14/'1.0 10-27'!G17,2)</f>
        <v>1.44</v>
      </c>
      <c r="D14">
        <f>ROUND(H14/'1.0 10-27'!H17,2)</f>
        <v>0.99</v>
      </c>
      <c r="F14">
        <v>1105</v>
      </c>
      <c r="G14">
        <v>176</v>
      </c>
      <c r="H14">
        <v>167</v>
      </c>
      <c r="I14">
        <v>60</v>
      </c>
      <c r="J14">
        <v>100</v>
      </c>
      <c r="K14">
        <v>44262</v>
      </c>
    </row>
    <row r="15" spans="1:13">
      <c r="A15" t="s">
        <v>24</v>
      </c>
      <c r="B15">
        <f>ROUND('1.0 10-27'!F18/F15,2)</f>
        <v>1.04</v>
      </c>
      <c r="C15">
        <f>ROUND(G15/'1.0 10-27'!G18,2)</f>
        <v>1.18</v>
      </c>
      <c r="D15">
        <f>ROUND(H15/'1.0 10-27'!H18,2)</f>
        <v>0.94</v>
      </c>
      <c r="F15">
        <v>1164</v>
      </c>
      <c r="G15">
        <v>134</v>
      </c>
      <c r="H15">
        <v>173</v>
      </c>
      <c r="I15">
        <v>81</v>
      </c>
      <c r="J15">
        <v>100</v>
      </c>
      <c r="K15">
        <v>46602</v>
      </c>
    </row>
    <row r="16" spans="1:13">
      <c r="A16" t="s">
        <v>25</v>
      </c>
      <c r="B16">
        <f>ROUND('1.0 10-27'!F19/F16,2)</f>
        <v>0.57999999999999996</v>
      </c>
      <c r="C16">
        <f>ROUND(G16/'1.0 10-27'!G19,2)</f>
        <v>2.34</v>
      </c>
      <c r="D16">
        <f>ROUND(H16/'1.0 10-27'!H19,2)</f>
        <v>1</v>
      </c>
      <c r="F16">
        <v>923</v>
      </c>
      <c r="G16">
        <v>904</v>
      </c>
      <c r="H16">
        <v>5</v>
      </c>
      <c r="I16">
        <v>71</v>
      </c>
      <c r="J16">
        <v>100</v>
      </c>
      <c r="K16">
        <v>18516</v>
      </c>
    </row>
    <row r="17" spans="1:11">
      <c r="A17" t="s">
        <v>26</v>
      </c>
      <c r="B17">
        <f>ROUND('1.0 10-27'!F20/F17,2)</f>
        <v>1.25</v>
      </c>
      <c r="C17">
        <f>ROUND(G17/'1.0 10-27'!G20,2)</f>
        <v>0</v>
      </c>
      <c r="D17">
        <f>ROUND(H17/'1.0 10-27'!H20,2)</f>
        <v>1</v>
      </c>
      <c r="F17">
        <v>617</v>
      </c>
      <c r="G17">
        <v>0</v>
      </c>
      <c r="H17">
        <v>5</v>
      </c>
      <c r="I17">
        <v>59</v>
      </c>
      <c r="J17">
        <v>100</v>
      </c>
      <c r="K17">
        <v>12362</v>
      </c>
    </row>
    <row r="18" spans="1:11">
      <c r="A18" t="s">
        <v>27</v>
      </c>
      <c r="B18">
        <f>ROUND('1.0 10-27'!F21/F18,2)</f>
        <v>1.06</v>
      </c>
      <c r="C18">
        <f>ROUND(G18/'1.0 10-27'!G21,2)</f>
        <v>1.06</v>
      </c>
      <c r="D18">
        <f>ROUND(H18/'1.0 10-27'!H21,2)</f>
        <v>0.95</v>
      </c>
      <c r="F18">
        <v>784</v>
      </c>
      <c r="G18">
        <v>124</v>
      </c>
      <c r="H18">
        <v>147</v>
      </c>
      <c r="I18">
        <v>53</v>
      </c>
      <c r="J18">
        <v>100</v>
      </c>
      <c r="K18">
        <v>31402</v>
      </c>
    </row>
    <row r="19" spans="1:11">
      <c r="A19" t="s">
        <v>28</v>
      </c>
      <c r="B19">
        <f>ROUND('1.0 10-27'!F22/F19,2)</f>
        <v>1.1000000000000001</v>
      </c>
      <c r="C19">
        <f>ROUND(G19/'1.0 10-27'!G22,2)</f>
        <v>1.21</v>
      </c>
      <c r="D19">
        <f>ROUND(H19/'1.0 10-27'!H22,2)</f>
        <v>0.92</v>
      </c>
      <c r="F19">
        <v>985</v>
      </c>
      <c r="G19">
        <v>125</v>
      </c>
      <c r="H19">
        <v>183</v>
      </c>
      <c r="I19">
        <v>72</v>
      </c>
      <c r="J19">
        <v>100</v>
      </c>
      <c r="K19">
        <v>39193</v>
      </c>
    </row>
  </sheetData>
  <conditionalFormatting sqref="B2:D19">
    <cfRule type="cellIs" dxfId="2" priority="1" operator="between">
      <formula>1</formula>
      <formula>1.1</formula>
    </cfRule>
    <cfRule type="cellIs" dxfId="1" priority="2" operator="greaterThan">
      <formula>1.1</formula>
    </cfRule>
    <cfRule type="cellIs" dxfId="0" priority="3" operator="lessThan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E66AD7CD90B498B757A180BCF2509" ma:contentTypeVersion="0" ma:contentTypeDescription="Create a new document." ma:contentTypeScope="" ma:versionID="93bf35901183dad9de3e19478cc17c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d3ae3bcd76cf8aa9bb37b420095fdf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6AF151-4D65-496B-ABB2-06F2655230FB}"/>
</file>

<file path=customXml/itemProps2.xml><?xml version="1.0" encoding="utf-8"?>
<ds:datastoreItem xmlns:ds="http://schemas.openxmlformats.org/officeDocument/2006/customXml" ds:itemID="{1953EF01-D90F-481B-914A-DA27C61D0E1B}"/>
</file>

<file path=customXml/itemProps3.xml><?xml version="1.0" encoding="utf-8"?>
<ds:datastoreItem xmlns:ds="http://schemas.openxmlformats.org/officeDocument/2006/customXml" ds:itemID="{FE1B2433-DC9E-44E3-964F-E3CE15BC8E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 Luo</cp:lastModifiedBy>
  <cp:revision/>
  <dcterms:created xsi:type="dcterms:W3CDTF">2006-09-16T00:00:00Z</dcterms:created>
  <dcterms:modified xsi:type="dcterms:W3CDTF">2016-11-25T07:46:55Z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0x0101001C8E66AD7CD90B498B757A180BCF2509</vt:lpwstr>
  </property>
</Properties>
</file>