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613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tWHoXtIztely9UnTIUHRR/mxbiBNBIrM0Kmm0I7mQZw="/>
    </ext>
  </extLst>
</workbook>
</file>

<file path=xl/sharedStrings.xml><?xml version="1.0" encoding="utf-8"?>
<sst xmlns="http://schemas.openxmlformats.org/spreadsheetml/2006/main" count="329" uniqueCount="127">
  <si>
    <t>Date of Fund Arrived</t>
  </si>
  <si>
    <t>Investor Name</t>
  </si>
  <si>
    <t>Investment Amount</t>
  </si>
  <si>
    <t>Dividend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</si>
  <si>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</si>
  <si>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</si>
  <si>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</si>
  <si>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</si>
  <si>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</si>
  <si>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</si>
  <si>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</si>
  <si>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 应发股息</t>
  </si>
  <si>
    <t>2nd 实际发息</t>
  </si>
  <si>
    <t>Cover Start date</t>
  </si>
  <si>
    <t>Cover End date</t>
  </si>
  <si>
    <t>3rd 应发股息</t>
  </si>
  <si>
    <t>3rd 实际发息</t>
  </si>
  <si>
    <t>4th 应发股息</t>
  </si>
  <si>
    <t>4th 实际发息</t>
  </si>
  <si>
    <t>5th 应发股息</t>
  </si>
  <si>
    <t>5th 实际发息</t>
  </si>
  <si>
    <t>Principal Repayment Amount</t>
  </si>
  <si>
    <t>Method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</si>
  <si>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</si>
  <si>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</si>
  <si>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</si>
  <si>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</si>
  <si>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</si>
  <si>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</si>
  <si>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</si>
  <si>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</si>
  <si>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Haiyan Wu</t>
  </si>
  <si>
    <t>TD ACH</t>
  </si>
  <si>
    <t>ACH</t>
  </si>
  <si>
    <t>TDACH</t>
  </si>
  <si>
    <t>Chase CFH ACH</t>
  </si>
  <si>
    <t>Chase Wire</t>
  </si>
  <si>
    <t>Domestic</t>
  </si>
  <si>
    <t>090-88-3342</t>
  </si>
  <si>
    <t>3 Folie Ct, Manhasset, NY, 11030</t>
  </si>
  <si>
    <t>Dongping Zhang</t>
  </si>
  <si>
    <t>103-84-4172</t>
  </si>
  <si>
    <t>17 Lawson Lane, Great Neck, NY, 11023</t>
  </si>
  <si>
    <t>Fengjie Hao</t>
  </si>
  <si>
    <t>067-92-5631</t>
  </si>
  <si>
    <t>600 West 111 st 4E, New York, NY 10025</t>
  </si>
  <si>
    <t>Song Huang</t>
  </si>
  <si>
    <t>017-82-3859</t>
  </si>
  <si>
    <t>2700 Broadway, Apt 10A, New York, NY, 10025</t>
  </si>
  <si>
    <t>Yuchi Li / Rui Yang</t>
  </si>
  <si>
    <t>206-64-0682</t>
  </si>
  <si>
    <t>Wire</t>
  </si>
  <si>
    <t>12 Wilmington Drive, , Melville, NY, 11747</t>
  </si>
  <si>
    <t>Yitong Deng</t>
  </si>
  <si>
    <t>125-90-9197</t>
  </si>
  <si>
    <t>94-11 65th Road, 3C, Rego Park, NY, 11374</t>
  </si>
  <si>
    <t>AA Plus Medical PLLC (Yumei Ding)</t>
  </si>
  <si>
    <t>-</t>
  </si>
  <si>
    <t>Domestic/Entity</t>
  </si>
  <si>
    <t>27-0953665</t>
  </si>
  <si>
    <t>124 I.U. Willets Road, Roslyn, NY, 11576</t>
  </si>
  <si>
    <t>Qian Xia</t>
  </si>
  <si>
    <t>不用发，已退出</t>
  </si>
  <si>
    <t>Exit on 11/4/2022</t>
  </si>
  <si>
    <t>已提前退出</t>
  </si>
  <si>
    <t>Principal paid on 11/7/2022</t>
  </si>
  <si>
    <t>127-94-6461</t>
  </si>
  <si>
    <t>4265 Kissena Blvd, 534, Flushing, NY, 11355</t>
  </si>
  <si>
    <t>Hui Lin Ho</t>
  </si>
  <si>
    <t>第一期和第二期利息派发还未进钱</t>
  </si>
  <si>
    <t>102-76-0331</t>
  </si>
  <si>
    <t>18 Talbot Dr, Great Neck, NY, 11020</t>
  </si>
  <si>
    <t>Dongyan Li</t>
  </si>
  <si>
    <t>International</t>
  </si>
  <si>
    <t>100 Glen St, Apt 2425, Glen Cove, NY, 11542</t>
  </si>
  <si>
    <t>Steve Shay</t>
  </si>
  <si>
    <t>81-1527634</t>
  </si>
  <si>
    <t>88 Cuttermill Road 402, Great Neck, NY, 11021</t>
  </si>
  <si>
    <t>Jian Zhong</t>
  </si>
  <si>
    <t>255-77-8248</t>
  </si>
  <si>
    <t>4 Briarwood Ct, Whippany, NJ, 07981</t>
  </si>
  <si>
    <t>Deming Zhang</t>
  </si>
  <si>
    <t>220 Ansun Road, No. 38, Room 100, Shanghai, China, 200051</t>
  </si>
  <si>
    <t>SCOTTY FASHION NY CORP. (Chun Liu)</t>
  </si>
  <si>
    <t>81-1696872</t>
  </si>
  <si>
    <t>6968 229 St, Oakland Garden, NY, 11364</t>
  </si>
  <si>
    <t>Wanyi Chen</t>
  </si>
  <si>
    <t>还没进来</t>
  </si>
  <si>
    <t>No. 119, Gan Bu Di Yi Xin Cun, Qing Yang, Jin Jiang, Fu Jian, CN, 362200</t>
  </si>
  <si>
    <t>CrowdFunz Holding LLC</t>
  </si>
  <si>
    <t>CrowdFunz received $29,960.00 interest on 5/9/2023 and received $20,083.33 interest on  8/24/2023</t>
  </si>
  <si>
    <t>47-5508633</t>
  </si>
  <si>
    <t>CROWDFUNZ, 2807 Jackson Ave, FL 5, Long Island City, NY 11101</t>
  </si>
  <si>
    <t>KZZ Management LLC</t>
  </si>
  <si>
    <t>KZZ Management LLC received $0 interest from the investment</t>
  </si>
  <si>
    <t>83-1651044</t>
  </si>
  <si>
    <t>150 Betty Rd, New Hyde Park, NY, 11040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</si>
  <si>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</si>
  <si>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</si>
  <si>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</si>
  <si>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Fiscal Year 2020</t>
  </si>
  <si>
    <t>% of Capital Contribution</t>
  </si>
  <si>
    <t>AA Plus Medical PLLC</t>
  </si>
  <si>
    <t>Total Capital Contribution:</t>
  </si>
  <si>
    <t>Fiscal Year 2021</t>
  </si>
  <si>
    <t>Invest-in Equity</t>
  </si>
  <si>
    <t>Huilin Ho</t>
  </si>
  <si>
    <t>DEMING ZHANG</t>
  </si>
  <si>
    <t>Fiscal Year 2022</t>
  </si>
  <si>
    <t>Exit Equity</t>
  </si>
  <si>
    <t xml:space="preserve">              </t>
  </si>
  <si>
    <t>SCOTTY FASHION NY CORP.</t>
  </si>
  <si>
    <t>Fiscal Year 2023</t>
  </si>
  <si>
    <t>KZZ MANAGEMENT LLC</t>
  </si>
  <si>
    <t>Contingency &amp;  Intracompany Transactions</t>
  </si>
  <si>
    <t>ABSSV GROUP INC.</t>
  </si>
  <si>
    <t>*Developer paid $400,000.00 principal on 5/8/2023</t>
  </si>
  <si>
    <t>CrowdFunz 822 LLC</t>
  </si>
  <si>
    <t>*CrowdFunz 822 LLC invested $500,000.00 principal on 5/8/2023</t>
  </si>
  <si>
    <t>From:</t>
  </si>
  <si>
    <t>To:</t>
  </si>
  <si>
    <t>Developer</t>
  </si>
  <si>
    <t>*Developer paid $29,960.00 prepaid interest on 5/8/2023</t>
  </si>
  <si>
    <t>*KZZ Management LLC invested $500,000.00 principal on 5/9/2023</t>
  </si>
  <si>
    <t>*Developer paid $1,000,000.00 principal plus $20,083.33 interest on 8/24/2023</t>
  </si>
  <si>
    <t>*KZZ Management LLC received $500,000.00 principal on 8/24/2023; the principal has no interest/dividend return</t>
  </si>
  <si>
    <t>CrowdFunz 825 LLC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</si>
</sst>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.00_);_(&quot;$&quot;* \(#,##0.00\);_(&quot;$&quot;* &quot;-&quot;??_);_(@_)"/>
    <numFmt numFmtId="165" formatCode="&quot;$&quot;#,##0.00"/>
    <numFmt numFmtId="166" formatCode="0.0000%"/>
  </numFmts>
  <fonts count="12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FF0000"/>
      <name val="Calibri"/>
    </font>
    <font>
      <color theme="1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b/>
      <i/>
      <sz val="11.0"/>
      <color rgb="FF000000"/>
      <name val="Calibri"/>
    </font>
    <font>
      <b/>
      <sz val="10.0"/>
      <color theme="1"/>
      <name val="Arial"/>
    </font>
    <font>
      <b/>
      <i/>
      <sz val="10.0"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/>
    <border>
      <left style="thin">
        <color rgb="FF000000"/>
      </left>
    </border>
    <border>
      <left/>
      <right/>
      <top/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2" numFmtId="1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1" fillId="0" fontId="2" numFmtId="164" xfId="0" applyAlignment="1" applyBorder="1" applyFont="1" applyNumberFormat="1">
      <alignment horizontal="center"/>
    </xf>
    <xf borderId="0" fillId="0" fontId="2" numFmtId="14" xfId="0" applyAlignment="1" applyFont="1" applyNumberFormat="1">
      <alignment horizontal="center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shrinkToFit="0" wrapText="1"/>
    </xf>
    <xf borderId="0" fillId="0" fontId="2" numFmtId="14" xfId="0" applyAlignment="1" applyFont="1" applyNumberFormat="1">
      <alignment horizontal="right"/>
    </xf>
    <xf borderId="1" fillId="0" fontId="2" numFmtId="14" xfId="0" applyAlignment="1" applyBorder="1" applyFont="1" applyNumberFormat="1">
      <alignment horizontal="center"/>
    </xf>
    <xf borderId="0" fillId="0" fontId="3" numFmtId="1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10" xfId="0" applyAlignment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horizontal="right"/>
    </xf>
    <xf borderId="1" fillId="0" fontId="3" numFmtId="0" xfId="0" applyAlignment="1" applyBorder="1" applyFont="1">
      <alignment horizontal="center"/>
    </xf>
    <xf borderId="2" fillId="2" fontId="2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/>
    </xf>
    <xf borderId="0" fillId="0" fontId="4" numFmtId="14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0" fontId="4" numFmtId="10" xfId="0" applyAlignment="1" applyFont="1" applyNumberFormat="1">
      <alignment horizontal="center"/>
    </xf>
    <xf borderId="1" fillId="0" fontId="4" numFmtId="0" xfId="0" applyAlignment="1" applyBorder="1" applyFont="1">
      <alignment horizontal="center"/>
    </xf>
    <xf borderId="1" fillId="0" fontId="4" numFmtId="164" xfId="0" applyAlignment="1" applyBorder="1" applyFont="1" applyNumberFormat="1">
      <alignment horizontal="center"/>
    </xf>
    <xf borderId="0" fillId="0" fontId="4" numFmtId="14" xfId="0" applyAlignment="1" applyFont="1" applyNumberFormat="1">
      <alignment horizontal="center" readingOrder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shrinkToFit="0" wrapText="1"/>
    </xf>
    <xf borderId="0" fillId="0" fontId="4" numFmtId="14" xfId="0" applyAlignment="1" applyFont="1" applyNumberFormat="1">
      <alignment horizontal="right"/>
    </xf>
    <xf borderId="1" fillId="0" fontId="4" numFmtId="14" xfId="0" applyAlignment="1" applyBorder="1" applyFont="1" applyNumberFormat="1">
      <alignment horizontal="center"/>
    </xf>
    <xf borderId="0" fillId="0" fontId="3" numFmtId="14" xfId="0" applyAlignment="1" applyFont="1" applyNumberFormat="1">
      <alignment horizontal="center" readingOrder="0"/>
    </xf>
    <xf borderId="1" fillId="0" fontId="5" numFmtId="0" xfId="0" applyBorder="1" applyFont="1"/>
    <xf borderId="0" fillId="0" fontId="6" numFmtId="14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0" fillId="0" fontId="6" numFmtId="164" xfId="0" applyFont="1" applyNumberFormat="1"/>
    <xf borderId="0" fillId="0" fontId="6" numFmtId="0" xfId="0" applyAlignment="1" applyFont="1">
      <alignment horizontal="left"/>
    </xf>
    <xf borderId="1" fillId="0" fontId="6" numFmtId="164" xfId="0" applyBorder="1" applyFont="1" applyNumberFormat="1"/>
    <xf borderId="2" fillId="3" fontId="7" numFmtId="14" xfId="0" applyAlignment="1" applyBorder="1" applyFill="1" applyFont="1" applyNumberFormat="1">
      <alignment horizontal="center"/>
    </xf>
    <xf borderId="0" fillId="0" fontId="6" numFmtId="0" xfId="0" applyAlignment="1" applyFont="1">
      <alignment horizontal="left" shrinkToFit="0" wrapText="1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left"/>
    </xf>
    <xf borderId="0" fillId="0" fontId="9" numFmtId="0" xfId="0" applyFont="1"/>
    <xf borderId="0" fillId="0" fontId="2" numFmtId="165" xfId="0" applyAlignment="1" applyFont="1" applyNumberFormat="1">
      <alignment horizontal="center"/>
    </xf>
    <xf borderId="0" fillId="0" fontId="6" numFmtId="166" xfId="0" applyFont="1" applyNumberFormat="1"/>
    <xf borderId="0" fillId="0" fontId="10" numFmtId="0" xfId="0" applyFont="1"/>
    <xf borderId="0" fillId="0" fontId="6" numFmtId="14" xfId="0" applyFont="1" applyNumberFormat="1"/>
    <xf borderId="0" fillId="0" fontId="6" numFmtId="165" xfId="0" applyFont="1" applyNumberFormat="1"/>
    <xf borderId="2" fillId="3" fontId="7" numFmtId="14" xfId="0" applyAlignment="1" applyBorder="1" applyFont="1" applyNumberFormat="1">
      <alignment horizontal="right"/>
    </xf>
    <xf borderId="0" fillId="0" fontId="6" numFmtId="4" xfId="0" applyFont="1" applyNumberFormat="1"/>
    <xf borderId="2" fillId="4" fontId="1" numFmtId="0" xfId="0" applyAlignment="1" applyBorder="1" applyFill="1" applyFont="1">
      <alignment horizontal="center"/>
    </xf>
    <xf borderId="2" fillId="4" fontId="2" numFmtId="0" xfId="0" applyAlignment="1" applyBorder="1" applyFont="1">
      <alignment horizontal="center"/>
    </xf>
    <xf borderId="2" fillId="4" fontId="2" numFmtId="164" xfId="0" applyAlignment="1" applyBorder="1" applyFont="1" applyNumberFormat="1">
      <alignment horizontal="center"/>
    </xf>
    <xf borderId="2" fillId="4" fontId="2" numFmtId="10" xfId="0" applyAlignment="1" applyBorder="1" applyFont="1" applyNumberFormat="1">
      <alignment horizontal="center"/>
    </xf>
    <xf borderId="2" fillId="4" fontId="6" numFmtId="166" xfId="0" applyBorder="1" applyFont="1" applyNumberFormat="1"/>
    <xf borderId="2" fillId="4" fontId="6" numFmtId="0" xfId="0" applyBorder="1" applyFont="1"/>
    <xf borderId="2" fillId="4" fontId="2" numFmtId="14" xfId="0" applyAlignment="1" applyBorder="1" applyFont="1" applyNumberFormat="1">
      <alignment horizontal="center"/>
    </xf>
    <xf borderId="2" fillId="4" fontId="4" numFmtId="0" xfId="0" applyAlignment="1" applyBorder="1" applyFont="1">
      <alignment horizontal="center"/>
    </xf>
    <xf borderId="0" fillId="0" fontId="6" numFmtId="0" xfId="0" applyFont="1"/>
    <xf borderId="2" fillId="4" fontId="3" numFmtId="0" xfId="0" applyAlignment="1" applyBorder="1" applyFont="1">
      <alignment horizontal="center"/>
    </xf>
    <xf borderId="0" fillId="2" fontId="6" numFmtId="14" xfId="0" applyAlignment="1" applyFont="1" applyNumberFormat="1">
      <alignment horizontal="center"/>
    </xf>
    <xf borderId="0" fillId="2" fontId="6" numFmtId="0" xfId="0" applyAlignment="1" applyFont="1">
      <alignment horizontal="center"/>
    </xf>
    <xf borderId="0" fillId="2" fontId="6" numFmtId="164" xfId="0" applyFont="1" applyNumberFormat="1"/>
    <xf borderId="0" fillId="2" fontId="11" numFmtId="0" xfId="0" applyFont="1"/>
    <xf borderId="0" fillId="0" fontId="9" numFmtId="0" xfId="0" applyAlignment="1" applyFont="1">
      <alignment horizontal="left"/>
    </xf>
    <xf borderId="0" fillId="0" fontId="7" numFmtId="1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2495550</xdr:colOff>
      <xdr:row>107</xdr:row>
      <xdr:rowOff>171450</xdr:rowOff>
    </xdr:from>
    <xdr:ext cx="11087100" cy="6191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2495550</xdr:colOff>
      <xdr:row>114</xdr:row>
      <xdr:rowOff>190500</xdr:rowOff>
    </xdr:from>
    <xdr:ext cx="3724275" cy="15716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2495550</xdr:colOff>
      <xdr:row>103</xdr:row>
      <xdr:rowOff>190500</xdr:rowOff>
    </xdr:from>
    <xdr:ext cx="11087100" cy="39052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2495550</xdr:colOff>
      <xdr:row>99</xdr:row>
      <xdr:rowOff>180975</xdr:rowOff>
    </xdr:from>
    <xdr:ext cx="11087100" cy="39052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1.88"/>
    <col customWidth="1" min="2" max="2" width="32.13"/>
    <col customWidth="1" min="3" max="3" width="17.63"/>
    <col customWidth="1" min="4" max="4" width="13.0"/>
    <col customWidth="1" min="5" max="7" width="11.0"/>
    <col customWidth="1" min="8" max="8" width="12.75"/>
    <col customWidth="1" min="9" max="9" width="12.25"/>
    <col customWidth="1" min="10" max="14" width="11.0"/>
    <col customWidth="1" min="16" max="37" width="11.0"/>
    <col customWidth="1" min="38" max="38" width="15.25"/>
    <col customWidth="1" min="39" max="39" width="14.38"/>
    <col customWidth="1" min="40" max="40" width="27.13"/>
    <col customWidth="1" min="41" max="41" width="13.63"/>
    <col customWidth="1" min="42" max="42" width="20.5"/>
    <col customWidth="1" min="43" max="43" width="34.25"/>
    <col customWidth="1" min="44" max="51" width="14.38"/>
    <col customWidth="1" min="52" max="52" width="67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1" t="s">
        <v>10</v>
      </c>
      <c r="S1" s="2" t="s">
        <v>15</v>
      </c>
      <c r="T1" s="1" t="s">
        <v>16</v>
      </c>
      <c r="U1" s="1" t="s">
        <v>6</v>
      </c>
      <c r="V1" s="1" t="s">
        <v>13</v>
      </c>
      <c r="W1" s="1" t="s">
        <v>14</v>
      </c>
      <c r="X1" s="1" t="s">
        <v>9</v>
      </c>
      <c r="Y1" s="1" t="s">
        <v>10</v>
      </c>
      <c r="Z1" s="2" t="s">
        <v>17</v>
      </c>
      <c r="AA1" s="1" t="s">
        <v>18</v>
      </c>
      <c r="AB1" s="1" t="s">
        <v>6</v>
      </c>
      <c r="AC1" s="1" t="s">
        <v>13</v>
      </c>
      <c r="AD1" s="1" t="s">
        <v>14</v>
      </c>
      <c r="AE1" s="1" t="s">
        <v>9</v>
      </c>
      <c r="AF1" s="1" t="s">
        <v>10</v>
      </c>
      <c r="AG1" s="2" t="s">
        <v>19</v>
      </c>
      <c r="AH1" s="1" t="s">
        <v>20</v>
      </c>
      <c r="AI1" s="1" t="s">
        <v>6</v>
      </c>
      <c r="AJ1" s="1" t="s">
        <v>13</v>
      </c>
      <c r="AK1" s="1" t="s">
        <v>14</v>
      </c>
      <c r="AL1" s="1" t="s">
        <v>9</v>
      </c>
      <c r="AM1" s="1" t="s">
        <v>10</v>
      </c>
      <c r="AN1" s="2" t="s">
        <v>21</v>
      </c>
      <c r="AO1" s="1" t="s">
        <v>6</v>
      </c>
      <c r="AP1" s="1" t="s">
        <v>22</v>
      </c>
      <c r="AQ1" s="3" t="s">
        <v>10</v>
      </c>
      <c r="AR1" s="1"/>
      <c r="AS1" s="2" t="s">
        <v>23</v>
      </c>
      <c r="AT1" s="1" t="s">
        <v>24</v>
      </c>
      <c r="AU1" s="1" t="s">
        <v>25</v>
      </c>
      <c r="AV1" s="1" t="s">
        <v>26</v>
      </c>
      <c r="AW1" s="1" t="s">
        <v>27</v>
      </c>
      <c r="AX1" s="1" t="s">
        <v>28</v>
      </c>
      <c r="AY1" s="1" t="s">
        <v>29</v>
      </c>
      <c r="AZ1" s="1" t="s">
        <v>30</v>
      </c>
    </row>
    <row r="2" ht="15.75" customHeight="1">
      <c r="A2" s="4">
        <v>44138.0</v>
      </c>
      <c r="B2" s="5" t="s">
        <v>31</v>
      </c>
      <c r="C2" s="6">
        <v>200000.0</v>
      </c>
      <c r="D2" s="7">
        <v>0.0775</v>
      </c>
      <c r="E2" s="8">
        <v>7750.0</v>
      </c>
      <c r="F2" s="6">
        <v>7750.0</v>
      </c>
      <c r="G2" s="4">
        <v>44151.0</v>
      </c>
      <c r="H2" s="4">
        <v>44139.0</v>
      </c>
      <c r="I2" s="4">
        <v>43954.0</v>
      </c>
      <c r="J2" s="5" t="s">
        <v>32</v>
      </c>
      <c r="K2" s="5"/>
      <c r="L2" s="8">
        <v>7750.0</v>
      </c>
      <c r="M2" s="6">
        <v>7750.0</v>
      </c>
      <c r="N2" s="4">
        <v>44337.0</v>
      </c>
      <c r="O2" s="4">
        <v>44320.0</v>
      </c>
      <c r="P2" s="4">
        <v>44503.0</v>
      </c>
      <c r="Q2" s="5" t="s">
        <v>32</v>
      </c>
      <c r="R2" s="5"/>
      <c r="S2" s="8">
        <v>7750.0</v>
      </c>
      <c r="T2" s="6">
        <v>7750.0</v>
      </c>
      <c r="U2" s="4">
        <v>44516.0</v>
      </c>
      <c r="V2" s="4">
        <v>44504.0</v>
      </c>
      <c r="W2" s="4">
        <v>44684.0</v>
      </c>
      <c r="X2" s="5" t="s">
        <v>33</v>
      </c>
      <c r="Y2" s="5"/>
      <c r="Z2" s="8">
        <v>7750.0</v>
      </c>
      <c r="AA2" s="6">
        <v>7750.0</v>
      </c>
      <c r="AB2" s="4">
        <v>44687.0</v>
      </c>
      <c r="AC2" s="4">
        <v>44685.0</v>
      </c>
      <c r="AD2" s="4">
        <v>44868.0</v>
      </c>
      <c r="AE2" s="5" t="s">
        <v>34</v>
      </c>
      <c r="AF2" s="5"/>
      <c r="AG2" s="8">
        <v>7750.0</v>
      </c>
      <c r="AH2" s="6">
        <v>7750.0</v>
      </c>
      <c r="AI2" s="4">
        <v>44869.0</v>
      </c>
      <c r="AJ2" s="4">
        <v>44869.0</v>
      </c>
      <c r="AK2" s="9">
        <v>45049.0</v>
      </c>
      <c r="AL2" s="5" t="s">
        <v>35</v>
      </c>
      <c r="AM2" s="10"/>
      <c r="AN2" s="8">
        <v>200000.0</v>
      </c>
      <c r="AO2" s="4">
        <v>45055.0</v>
      </c>
      <c r="AP2" s="5" t="s">
        <v>36</v>
      </c>
      <c r="AQ2" s="11"/>
      <c r="AR2" s="12"/>
      <c r="AS2" s="13">
        <v>24397.0</v>
      </c>
      <c r="AT2" s="5" t="s">
        <v>37</v>
      </c>
      <c r="AU2" s="5" t="s">
        <v>38</v>
      </c>
      <c r="AV2" s="5"/>
      <c r="AW2" s="5" t="s">
        <v>33</v>
      </c>
      <c r="AX2" s="5">
        <v>3.4913991E7</v>
      </c>
      <c r="AY2" s="5">
        <v>2.1000089E7</v>
      </c>
      <c r="AZ2" s="10" t="s">
        <v>39</v>
      </c>
    </row>
    <row r="3" ht="15.75" customHeight="1">
      <c r="A3" s="4">
        <v>44138.0</v>
      </c>
      <c r="B3" s="5" t="s">
        <v>40</v>
      </c>
      <c r="C3" s="6">
        <v>180000.0</v>
      </c>
      <c r="D3" s="7">
        <v>0.075</v>
      </c>
      <c r="E3" s="8">
        <v>6750.0</v>
      </c>
      <c r="F3" s="6">
        <v>6750.0</v>
      </c>
      <c r="G3" s="4">
        <v>44151.0</v>
      </c>
      <c r="H3" s="4">
        <v>44139.0</v>
      </c>
      <c r="I3" s="4">
        <v>43954.0</v>
      </c>
      <c r="J3" s="5" t="s">
        <v>32</v>
      </c>
      <c r="K3" s="5"/>
      <c r="L3" s="8">
        <v>6750.0</v>
      </c>
      <c r="M3" s="6">
        <v>6750.0</v>
      </c>
      <c r="N3" s="4">
        <v>44335.0</v>
      </c>
      <c r="O3" s="4">
        <v>44320.0</v>
      </c>
      <c r="P3" s="4">
        <v>44503.0</v>
      </c>
      <c r="Q3" s="5" t="s">
        <v>32</v>
      </c>
      <c r="R3" s="5"/>
      <c r="S3" s="8">
        <v>6750.0</v>
      </c>
      <c r="T3" s="6">
        <v>6750.0</v>
      </c>
      <c r="U3" s="4">
        <v>44515.0</v>
      </c>
      <c r="V3" s="4">
        <v>44504.0</v>
      </c>
      <c r="W3" s="4">
        <v>44684.0</v>
      </c>
      <c r="X3" s="5" t="s">
        <v>33</v>
      </c>
      <c r="Y3" s="5"/>
      <c r="Z3" s="8">
        <v>6750.0</v>
      </c>
      <c r="AA3" s="6">
        <v>6750.0</v>
      </c>
      <c r="AB3" s="4">
        <v>44686.0</v>
      </c>
      <c r="AC3" s="4">
        <v>44685.0</v>
      </c>
      <c r="AD3" s="4">
        <v>44868.0</v>
      </c>
      <c r="AE3" s="5" t="s">
        <v>34</v>
      </c>
      <c r="AF3" s="5"/>
      <c r="AG3" s="8">
        <v>6750.0</v>
      </c>
      <c r="AH3" s="6">
        <v>6750.0</v>
      </c>
      <c r="AI3" s="4">
        <v>44869.0</v>
      </c>
      <c r="AJ3" s="4">
        <v>44869.0</v>
      </c>
      <c r="AK3" s="9">
        <v>45049.0</v>
      </c>
      <c r="AL3" s="5" t="s">
        <v>35</v>
      </c>
      <c r="AM3" s="10"/>
      <c r="AN3" s="8">
        <v>180000.0</v>
      </c>
      <c r="AO3" s="4">
        <v>45055.0</v>
      </c>
      <c r="AP3" s="5" t="s">
        <v>36</v>
      </c>
      <c r="AQ3" s="11"/>
      <c r="AR3" s="12"/>
      <c r="AS3" s="13">
        <v>25749.0</v>
      </c>
      <c r="AT3" s="5" t="s">
        <v>37</v>
      </c>
      <c r="AU3" s="5" t="s">
        <v>41</v>
      </c>
      <c r="AV3" s="5"/>
      <c r="AW3" s="5" t="s">
        <v>33</v>
      </c>
      <c r="AX3" s="5">
        <v>9.2011797E8</v>
      </c>
      <c r="AY3" s="5">
        <v>2.1001088E7</v>
      </c>
      <c r="AZ3" s="10" t="s">
        <v>42</v>
      </c>
    </row>
    <row r="4" ht="15.75" customHeight="1">
      <c r="A4" s="4">
        <v>44138.0</v>
      </c>
      <c r="B4" s="5" t="s">
        <v>43</v>
      </c>
      <c r="C4" s="6">
        <v>60000.0</v>
      </c>
      <c r="D4" s="7">
        <v>0.075</v>
      </c>
      <c r="E4" s="8">
        <v>2250.0</v>
      </c>
      <c r="F4" s="6">
        <v>2250.0</v>
      </c>
      <c r="G4" s="4">
        <v>44148.0</v>
      </c>
      <c r="H4" s="4">
        <v>44139.0</v>
      </c>
      <c r="I4" s="4">
        <v>43954.0</v>
      </c>
      <c r="J4" s="5" t="s">
        <v>32</v>
      </c>
      <c r="K4" s="5"/>
      <c r="L4" s="8">
        <v>2250.0</v>
      </c>
      <c r="M4" s="6">
        <v>2250.0</v>
      </c>
      <c r="N4" s="4">
        <v>44335.0</v>
      </c>
      <c r="O4" s="4">
        <v>44320.0</v>
      </c>
      <c r="P4" s="4">
        <v>44503.0</v>
      </c>
      <c r="Q4" s="5" t="s">
        <v>32</v>
      </c>
      <c r="R4" s="5"/>
      <c r="S4" s="8">
        <v>2250.0</v>
      </c>
      <c r="T4" s="6">
        <v>2250.0</v>
      </c>
      <c r="U4" s="4">
        <v>44515.0</v>
      </c>
      <c r="V4" s="4">
        <v>44504.0</v>
      </c>
      <c r="W4" s="4">
        <v>44684.0</v>
      </c>
      <c r="X4" s="5" t="s">
        <v>33</v>
      </c>
      <c r="Y4" s="5"/>
      <c r="Z4" s="8">
        <v>2250.0</v>
      </c>
      <c r="AA4" s="6">
        <v>2250.0</v>
      </c>
      <c r="AB4" s="4">
        <v>44686.0</v>
      </c>
      <c r="AC4" s="4">
        <v>44685.0</v>
      </c>
      <c r="AD4" s="4">
        <v>44868.0</v>
      </c>
      <c r="AE4" s="5" t="s">
        <v>34</v>
      </c>
      <c r="AF4" s="5"/>
      <c r="AG4" s="8">
        <v>2250.0</v>
      </c>
      <c r="AH4" s="6">
        <v>2250.0</v>
      </c>
      <c r="AI4" s="4">
        <v>44869.0</v>
      </c>
      <c r="AJ4" s="4">
        <v>44869.0</v>
      </c>
      <c r="AK4" s="9">
        <v>45049.0</v>
      </c>
      <c r="AL4" s="5" t="s">
        <v>35</v>
      </c>
      <c r="AM4" s="10"/>
      <c r="AN4" s="8">
        <v>60000.0</v>
      </c>
      <c r="AO4" s="4">
        <v>45055.0</v>
      </c>
      <c r="AP4" s="5" t="s">
        <v>36</v>
      </c>
      <c r="AQ4" s="11"/>
      <c r="AR4" s="12"/>
      <c r="AS4" s="13">
        <v>28478.0</v>
      </c>
      <c r="AT4" s="5" t="s">
        <v>37</v>
      </c>
      <c r="AU4" s="5" t="s">
        <v>44</v>
      </c>
      <c r="AV4" s="5"/>
      <c r="AW4" s="5" t="s">
        <v>33</v>
      </c>
      <c r="AX4" s="5">
        <v>6.925768E7</v>
      </c>
      <c r="AY4" s="5">
        <v>2.1000089E7</v>
      </c>
      <c r="AZ4" s="10" t="s">
        <v>45</v>
      </c>
    </row>
    <row r="5" ht="15.75" customHeight="1">
      <c r="A5" s="4">
        <v>44138.0</v>
      </c>
      <c r="B5" s="5" t="s">
        <v>46</v>
      </c>
      <c r="C5" s="6">
        <v>50000.0</v>
      </c>
      <c r="D5" s="7">
        <v>0.075</v>
      </c>
      <c r="E5" s="8">
        <v>1875.0</v>
      </c>
      <c r="F5" s="6">
        <v>1875.0</v>
      </c>
      <c r="G5" s="4">
        <v>44148.0</v>
      </c>
      <c r="H5" s="4">
        <v>44139.0</v>
      </c>
      <c r="I5" s="4">
        <v>43954.0</v>
      </c>
      <c r="J5" s="5" t="s">
        <v>32</v>
      </c>
      <c r="K5" s="5"/>
      <c r="L5" s="8">
        <v>1875.0</v>
      </c>
      <c r="M5" s="6">
        <v>1875.0</v>
      </c>
      <c r="N5" s="4">
        <v>44335.0</v>
      </c>
      <c r="O5" s="4">
        <v>44320.0</v>
      </c>
      <c r="P5" s="4">
        <v>44503.0</v>
      </c>
      <c r="Q5" s="5" t="s">
        <v>32</v>
      </c>
      <c r="R5" s="5"/>
      <c r="S5" s="8">
        <v>1875.0</v>
      </c>
      <c r="T5" s="6">
        <v>1875.0</v>
      </c>
      <c r="U5" s="4">
        <v>44515.0</v>
      </c>
      <c r="V5" s="4">
        <v>44504.0</v>
      </c>
      <c r="W5" s="4">
        <v>44684.0</v>
      </c>
      <c r="X5" s="5" t="s">
        <v>33</v>
      </c>
      <c r="Y5" s="5"/>
      <c r="Z5" s="8">
        <v>1875.0</v>
      </c>
      <c r="AA5" s="6">
        <v>1875.0</v>
      </c>
      <c r="AB5" s="4">
        <v>44686.0</v>
      </c>
      <c r="AC5" s="4">
        <v>44685.0</v>
      </c>
      <c r="AD5" s="4">
        <v>44868.0</v>
      </c>
      <c r="AE5" s="5" t="s">
        <v>34</v>
      </c>
      <c r="AF5" s="5"/>
      <c r="AG5" s="8">
        <v>1875.0</v>
      </c>
      <c r="AH5" s="6">
        <v>1875.0</v>
      </c>
      <c r="AI5" s="4">
        <v>44869.0</v>
      </c>
      <c r="AJ5" s="4">
        <v>44869.0</v>
      </c>
      <c r="AK5" s="9">
        <v>45049.0</v>
      </c>
      <c r="AL5" s="5" t="s">
        <v>35</v>
      </c>
      <c r="AM5" s="10"/>
      <c r="AN5" s="8">
        <v>50000.0</v>
      </c>
      <c r="AO5" s="4">
        <v>45055.0</v>
      </c>
      <c r="AP5" s="5" t="s">
        <v>36</v>
      </c>
      <c r="AQ5" s="11"/>
      <c r="AR5" s="12"/>
      <c r="AS5" s="13">
        <v>27212.0</v>
      </c>
      <c r="AT5" s="5" t="s">
        <v>37</v>
      </c>
      <c r="AU5" s="5" t="s">
        <v>47</v>
      </c>
      <c r="AV5" s="5"/>
      <c r="AW5" s="5" t="s">
        <v>33</v>
      </c>
      <c r="AX5" s="5">
        <v>1.4790115E7</v>
      </c>
      <c r="AY5" s="5">
        <v>1.1000138E7</v>
      </c>
      <c r="AZ5" s="10" t="s">
        <v>48</v>
      </c>
    </row>
    <row r="6" ht="15.75" customHeight="1">
      <c r="A6" s="4">
        <v>44138.0</v>
      </c>
      <c r="B6" s="5" t="s">
        <v>49</v>
      </c>
      <c r="C6" s="6">
        <v>20000.0</v>
      </c>
      <c r="D6" s="7">
        <v>0.075</v>
      </c>
      <c r="E6" s="8">
        <v>750.0</v>
      </c>
      <c r="F6" s="6">
        <v>750.0</v>
      </c>
      <c r="G6" s="4">
        <v>44148.0</v>
      </c>
      <c r="H6" s="4">
        <v>44139.0</v>
      </c>
      <c r="I6" s="4">
        <v>43954.0</v>
      </c>
      <c r="J6" s="5" t="s">
        <v>32</v>
      </c>
      <c r="K6" s="5"/>
      <c r="L6" s="8">
        <v>750.0</v>
      </c>
      <c r="M6" s="6">
        <v>750.0</v>
      </c>
      <c r="N6" s="4">
        <v>44335.0</v>
      </c>
      <c r="O6" s="4">
        <v>44320.0</v>
      </c>
      <c r="P6" s="4">
        <v>44503.0</v>
      </c>
      <c r="Q6" s="5" t="s">
        <v>32</v>
      </c>
      <c r="R6" s="5"/>
      <c r="S6" s="8">
        <v>750.0</v>
      </c>
      <c r="T6" s="6">
        <v>750.0</v>
      </c>
      <c r="U6" s="4">
        <v>44515.0</v>
      </c>
      <c r="V6" s="4">
        <v>44504.0</v>
      </c>
      <c r="W6" s="4">
        <v>44684.0</v>
      </c>
      <c r="X6" s="5" t="s">
        <v>33</v>
      </c>
      <c r="Y6" s="5"/>
      <c r="Z6" s="8">
        <v>750.0</v>
      </c>
      <c r="AA6" s="6">
        <v>750.0</v>
      </c>
      <c r="AB6" s="4">
        <v>44686.0</v>
      </c>
      <c r="AC6" s="4">
        <v>44685.0</v>
      </c>
      <c r="AD6" s="4">
        <v>44868.0</v>
      </c>
      <c r="AE6" s="5" t="s">
        <v>34</v>
      </c>
      <c r="AF6" s="5"/>
      <c r="AG6" s="8">
        <v>750.0</v>
      </c>
      <c r="AH6" s="6">
        <v>750.0</v>
      </c>
      <c r="AI6" s="4">
        <v>44869.0</v>
      </c>
      <c r="AJ6" s="4">
        <v>44869.0</v>
      </c>
      <c r="AK6" s="9">
        <v>45049.0</v>
      </c>
      <c r="AL6" s="5" t="s">
        <v>35</v>
      </c>
      <c r="AM6" s="10"/>
      <c r="AN6" s="8">
        <v>20000.0</v>
      </c>
      <c r="AO6" s="4">
        <v>45055.0</v>
      </c>
      <c r="AP6" s="5" t="s">
        <v>36</v>
      </c>
      <c r="AQ6" s="11"/>
      <c r="AR6" s="12"/>
      <c r="AS6" s="13">
        <v>21850.0</v>
      </c>
      <c r="AT6" s="5" t="s">
        <v>37</v>
      </c>
      <c r="AU6" s="5" t="s">
        <v>50</v>
      </c>
      <c r="AV6" s="5"/>
      <c r="AW6" s="5" t="s">
        <v>51</v>
      </c>
      <c r="AX6" s="5">
        <v>8.27869181E8</v>
      </c>
      <c r="AY6" s="5">
        <v>2.1000021E7</v>
      </c>
      <c r="AZ6" s="10" t="s">
        <v>52</v>
      </c>
    </row>
    <row r="7" ht="15.75" customHeight="1">
      <c r="A7" s="4">
        <v>44138.0</v>
      </c>
      <c r="B7" s="5" t="s">
        <v>53</v>
      </c>
      <c r="C7" s="6">
        <v>20000.0</v>
      </c>
      <c r="D7" s="7">
        <v>0.075</v>
      </c>
      <c r="E7" s="8">
        <v>750.0</v>
      </c>
      <c r="F7" s="6">
        <v>750.0</v>
      </c>
      <c r="G7" s="4">
        <v>44148.0</v>
      </c>
      <c r="H7" s="4">
        <v>44139.0</v>
      </c>
      <c r="I7" s="4">
        <v>43954.0</v>
      </c>
      <c r="J7" s="5" t="s">
        <v>32</v>
      </c>
      <c r="K7" s="5"/>
      <c r="L7" s="8">
        <v>750.0</v>
      </c>
      <c r="M7" s="6">
        <v>750.0</v>
      </c>
      <c r="N7" s="4">
        <v>44335.0</v>
      </c>
      <c r="O7" s="4">
        <v>44320.0</v>
      </c>
      <c r="P7" s="4">
        <v>44503.0</v>
      </c>
      <c r="Q7" s="5" t="s">
        <v>32</v>
      </c>
      <c r="R7" s="5"/>
      <c r="S7" s="8">
        <v>750.0</v>
      </c>
      <c r="T7" s="6">
        <v>750.0</v>
      </c>
      <c r="U7" s="4">
        <v>44515.0</v>
      </c>
      <c r="V7" s="4">
        <v>44504.0</v>
      </c>
      <c r="W7" s="4">
        <v>44684.0</v>
      </c>
      <c r="X7" s="5" t="s">
        <v>33</v>
      </c>
      <c r="Y7" s="5"/>
      <c r="Z7" s="8">
        <v>750.0</v>
      </c>
      <c r="AA7" s="6">
        <v>750.0</v>
      </c>
      <c r="AB7" s="4">
        <v>44686.0</v>
      </c>
      <c r="AC7" s="4">
        <v>44685.0</v>
      </c>
      <c r="AD7" s="4">
        <v>44868.0</v>
      </c>
      <c r="AE7" s="5" t="s">
        <v>34</v>
      </c>
      <c r="AF7" s="5"/>
      <c r="AG7" s="8">
        <v>750.0</v>
      </c>
      <c r="AH7" s="6">
        <v>750.0</v>
      </c>
      <c r="AI7" s="4">
        <v>44869.0</v>
      </c>
      <c r="AJ7" s="4">
        <v>44869.0</v>
      </c>
      <c r="AK7" s="9">
        <v>45049.0</v>
      </c>
      <c r="AL7" s="5" t="s">
        <v>35</v>
      </c>
      <c r="AM7" s="10"/>
      <c r="AN7" s="8">
        <v>20000.0</v>
      </c>
      <c r="AO7" s="4">
        <v>45055.0</v>
      </c>
      <c r="AP7" s="5" t="s">
        <v>36</v>
      </c>
      <c r="AQ7" s="11"/>
      <c r="AR7" s="12"/>
      <c r="AS7" s="13">
        <v>24641.0</v>
      </c>
      <c r="AT7" s="5" t="s">
        <v>37</v>
      </c>
      <c r="AU7" s="5" t="s">
        <v>54</v>
      </c>
      <c r="AV7" s="5"/>
      <c r="AW7" s="5" t="s">
        <v>51</v>
      </c>
      <c r="AX7" s="5">
        <v>5.08119567E8</v>
      </c>
      <c r="AY7" s="5">
        <v>1.2220395E8</v>
      </c>
      <c r="AZ7" s="10" t="s">
        <v>55</v>
      </c>
    </row>
    <row r="8" ht="15.75" customHeight="1">
      <c r="A8" s="14">
        <v>44139.0</v>
      </c>
      <c r="B8" s="15" t="s">
        <v>56</v>
      </c>
      <c r="C8" s="16">
        <v>200000.0</v>
      </c>
      <c r="D8" s="17">
        <v>0.0775</v>
      </c>
      <c r="E8" s="18">
        <v>7750.0</v>
      </c>
      <c r="F8" s="16">
        <v>7750.0</v>
      </c>
      <c r="G8" s="14">
        <v>44148.0</v>
      </c>
      <c r="H8" s="14">
        <v>44139.0</v>
      </c>
      <c r="I8" s="14">
        <v>43954.0</v>
      </c>
      <c r="J8" s="15" t="s">
        <v>32</v>
      </c>
      <c r="K8" s="15"/>
      <c r="L8" s="18">
        <v>7750.0</v>
      </c>
      <c r="M8" s="16">
        <v>7750.0</v>
      </c>
      <c r="N8" s="14">
        <v>44336.0</v>
      </c>
      <c r="O8" s="14">
        <v>44320.0</v>
      </c>
      <c r="P8" s="14">
        <v>44503.0</v>
      </c>
      <c r="Q8" s="15" t="s">
        <v>32</v>
      </c>
      <c r="R8" s="15"/>
      <c r="S8" s="18">
        <v>7750.0</v>
      </c>
      <c r="T8" s="16">
        <v>7750.0</v>
      </c>
      <c r="U8" s="14">
        <v>44517.0</v>
      </c>
      <c r="V8" s="14">
        <v>44504.0</v>
      </c>
      <c r="W8" s="14">
        <v>44684.0</v>
      </c>
      <c r="X8" s="15" t="s">
        <v>33</v>
      </c>
      <c r="Y8" s="15"/>
      <c r="Z8" s="18">
        <v>7750.0</v>
      </c>
      <c r="AA8" s="16">
        <v>7750.0</v>
      </c>
      <c r="AB8" s="14">
        <v>44690.0</v>
      </c>
      <c r="AC8" s="14">
        <v>44685.0</v>
      </c>
      <c r="AD8" s="14">
        <v>44868.0</v>
      </c>
      <c r="AE8" s="15" t="s">
        <v>34</v>
      </c>
      <c r="AF8" s="15"/>
      <c r="AG8" s="18">
        <v>7750.0</v>
      </c>
      <c r="AH8" s="16">
        <v>7750.0</v>
      </c>
      <c r="AI8" s="14">
        <v>44869.0</v>
      </c>
      <c r="AJ8" s="14">
        <v>44869.0</v>
      </c>
      <c r="AK8" s="9">
        <v>45049.0</v>
      </c>
      <c r="AL8" s="15" t="s">
        <v>35</v>
      </c>
      <c r="AM8" s="19"/>
      <c r="AN8" s="18">
        <v>200000.0</v>
      </c>
      <c r="AO8" s="14">
        <v>45055.0</v>
      </c>
      <c r="AP8" s="15" t="s">
        <v>36</v>
      </c>
      <c r="AQ8" s="20"/>
      <c r="AR8" s="21"/>
      <c r="AS8" s="22" t="s">
        <v>57</v>
      </c>
      <c r="AT8" s="15" t="s">
        <v>58</v>
      </c>
      <c r="AU8" s="15"/>
      <c r="AV8" s="15" t="s">
        <v>59</v>
      </c>
      <c r="AW8" s="15" t="s">
        <v>33</v>
      </c>
      <c r="AX8" s="15">
        <v>4.83027854186E11</v>
      </c>
      <c r="AY8" s="15">
        <v>2.1000322E7</v>
      </c>
      <c r="AZ8" s="19" t="s">
        <v>60</v>
      </c>
    </row>
    <row r="9" ht="15.75" customHeight="1">
      <c r="A9" s="4">
        <v>44139.0</v>
      </c>
      <c r="B9" s="23" t="s">
        <v>61</v>
      </c>
      <c r="C9" s="6">
        <v>20000.0</v>
      </c>
      <c r="D9" s="7">
        <v>0.075</v>
      </c>
      <c r="E9" s="8">
        <v>750.0</v>
      </c>
      <c r="F9" s="6">
        <v>750.0</v>
      </c>
      <c r="G9" s="4">
        <v>44148.0</v>
      </c>
      <c r="H9" s="4">
        <v>44139.0</v>
      </c>
      <c r="I9" s="4">
        <v>43954.0</v>
      </c>
      <c r="J9" s="5" t="s">
        <v>32</v>
      </c>
      <c r="K9" s="5"/>
      <c r="L9" s="8">
        <v>750.0</v>
      </c>
      <c r="M9" s="6">
        <v>750.0</v>
      </c>
      <c r="N9" s="4">
        <v>44335.0</v>
      </c>
      <c r="O9" s="4">
        <v>44320.0</v>
      </c>
      <c r="P9" s="4">
        <v>44503.0</v>
      </c>
      <c r="Q9" s="5" t="s">
        <v>32</v>
      </c>
      <c r="R9" s="5"/>
      <c r="S9" s="8">
        <v>750.0</v>
      </c>
      <c r="T9" s="6">
        <v>750.0</v>
      </c>
      <c r="U9" s="4">
        <v>44515.0</v>
      </c>
      <c r="V9" s="4">
        <v>44504.0</v>
      </c>
      <c r="W9" s="4">
        <v>44684.0</v>
      </c>
      <c r="X9" s="5" t="s">
        <v>33</v>
      </c>
      <c r="Y9" s="5"/>
      <c r="Z9" s="8">
        <v>750.0</v>
      </c>
      <c r="AA9" s="6">
        <v>750.0</v>
      </c>
      <c r="AB9" s="4">
        <v>44686.0</v>
      </c>
      <c r="AC9" s="4">
        <v>44685.0</v>
      </c>
      <c r="AD9" s="4">
        <v>44868.0</v>
      </c>
      <c r="AE9" s="5" t="s">
        <v>34</v>
      </c>
      <c r="AF9" s="5"/>
      <c r="AG9" s="24" t="s">
        <v>62</v>
      </c>
      <c r="AL9" s="5" t="s">
        <v>35</v>
      </c>
      <c r="AM9" s="10" t="s">
        <v>63</v>
      </c>
      <c r="AN9" s="8">
        <v>20000.0</v>
      </c>
      <c r="AO9" s="4">
        <v>45055.0</v>
      </c>
      <c r="AP9" s="5" t="s">
        <v>64</v>
      </c>
      <c r="AQ9" s="11" t="s">
        <v>65</v>
      </c>
      <c r="AR9" s="12"/>
      <c r="AS9" s="13">
        <v>26216.0</v>
      </c>
      <c r="AT9" s="5" t="s">
        <v>37</v>
      </c>
      <c r="AU9" s="5" t="s">
        <v>66</v>
      </c>
      <c r="AV9" s="5"/>
      <c r="AW9" s="5" t="s">
        <v>33</v>
      </c>
      <c r="AX9" s="5">
        <v>5.3290015311E10</v>
      </c>
      <c r="AY9" s="5">
        <v>2.26071004E8</v>
      </c>
      <c r="AZ9" s="10" t="s">
        <v>67</v>
      </c>
    </row>
    <row r="10" ht="15.75" customHeight="1">
      <c r="A10" s="4">
        <v>44495.0</v>
      </c>
      <c r="B10" s="5" t="s">
        <v>68</v>
      </c>
      <c r="C10" s="6">
        <v>200000.0</v>
      </c>
      <c r="D10" s="7">
        <v>0.0775</v>
      </c>
      <c r="E10" s="24" t="s">
        <v>69</v>
      </c>
      <c r="K10" s="5"/>
      <c r="L10" s="24" t="s">
        <v>69</v>
      </c>
      <c r="R10" s="5"/>
      <c r="S10" s="8">
        <v>7750.0</v>
      </c>
      <c r="T10" s="6">
        <v>7750.0</v>
      </c>
      <c r="U10" s="4">
        <v>44517.0</v>
      </c>
      <c r="V10" s="4">
        <v>44504.0</v>
      </c>
      <c r="W10" s="4">
        <v>44684.0</v>
      </c>
      <c r="X10" s="5" t="s">
        <v>33</v>
      </c>
      <c r="Y10" s="5"/>
      <c r="Z10" s="8">
        <v>7750.0</v>
      </c>
      <c r="AA10" s="6">
        <v>7750.0</v>
      </c>
      <c r="AB10" s="4">
        <v>44691.0</v>
      </c>
      <c r="AC10" s="4">
        <v>44685.0</v>
      </c>
      <c r="AD10" s="4">
        <v>44868.0</v>
      </c>
      <c r="AE10" s="5" t="s">
        <v>34</v>
      </c>
      <c r="AF10" s="5"/>
      <c r="AG10" s="8">
        <v>7750.0</v>
      </c>
      <c r="AH10" s="6">
        <v>7750.0</v>
      </c>
      <c r="AI10" s="4">
        <v>44869.0</v>
      </c>
      <c r="AJ10" s="4">
        <v>44869.0</v>
      </c>
      <c r="AK10" s="9">
        <v>45049.0</v>
      </c>
      <c r="AL10" s="5" t="s">
        <v>35</v>
      </c>
      <c r="AM10" s="10"/>
      <c r="AN10" s="8">
        <v>200000.0</v>
      </c>
      <c r="AO10" s="4">
        <v>45055.0</v>
      </c>
      <c r="AP10" s="5" t="s">
        <v>36</v>
      </c>
      <c r="AQ10" s="11"/>
      <c r="AR10" s="12"/>
      <c r="AS10" s="13">
        <v>23865.0</v>
      </c>
      <c r="AT10" s="5" t="s">
        <v>37</v>
      </c>
      <c r="AU10" s="5" t="s">
        <v>70</v>
      </c>
      <c r="AV10" s="5"/>
      <c r="AW10" s="5" t="s">
        <v>33</v>
      </c>
      <c r="AX10" s="5">
        <v>1.8066299365E10</v>
      </c>
      <c r="AY10" s="5">
        <v>2.1000021E7</v>
      </c>
      <c r="AZ10" s="10" t="s">
        <v>71</v>
      </c>
    </row>
    <row r="11" ht="15.75" customHeight="1">
      <c r="A11" s="25">
        <v>44498.0</v>
      </c>
      <c r="B11" s="26" t="s">
        <v>72</v>
      </c>
      <c r="C11" s="27">
        <v>50000.0</v>
      </c>
      <c r="D11" s="28">
        <v>0.075</v>
      </c>
      <c r="E11" s="29" t="s">
        <v>69</v>
      </c>
      <c r="K11" s="26"/>
      <c r="L11" s="29" t="s">
        <v>69</v>
      </c>
      <c r="R11" s="26"/>
      <c r="S11" s="30">
        <v>1875.0</v>
      </c>
      <c r="T11" s="27">
        <v>1687.5</v>
      </c>
      <c r="U11" s="25">
        <v>44516.0</v>
      </c>
      <c r="V11" s="25">
        <v>44504.0</v>
      </c>
      <c r="W11" s="25">
        <v>44684.0</v>
      </c>
      <c r="X11" s="26" t="s">
        <v>33</v>
      </c>
      <c r="Y11" s="26"/>
      <c r="Z11" s="30">
        <v>1875.0</v>
      </c>
      <c r="AA11" s="27">
        <v>1687.5</v>
      </c>
      <c r="AB11" s="25">
        <v>44687.0</v>
      </c>
      <c r="AC11" s="25">
        <v>44685.0</v>
      </c>
      <c r="AD11" s="25">
        <v>44868.0</v>
      </c>
      <c r="AE11" s="26" t="s">
        <v>34</v>
      </c>
      <c r="AF11" s="26"/>
      <c r="AG11" s="30">
        <v>1875.0</v>
      </c>
      <c r="AH11" s="27">
        <v>1687.5</v>
      </c>
      <c r="AI11" s="25">
        <v>44869.0</v>
      </c>
      <c r="AJ11" s="25">
        <v>44869.0</v>
      </c>
      <c r="AK11" s="31">
        <v>45049.0</v>
      </c>
      <c r="AL11" s="26" t="s">
        <v>35</v>
      </c>
      <c r="AM11" s="32"/>
      <c r="AN11" s="30">
        <v>50000.0</v>
      </c>
      <c r="AO11" s="25">
        <v>45055.0</v>
      </c>
      <c r="AP11" s="26" t="s">
        <v>36</v>
      </c>
      <c r="AQ11" s="33"/>
      <c r="AR11" s="34"/>
      <c r="AS11" s="35">
        <v>25154.0</v>
      </c>
      <c r="AT11" s="26" t="s">
        <v>73</v>
      </c>
      <c r="AU11" s="26" t="s">
        <v>57</v>
      </c>
      <c r="AV11" s="26"/>
      <c r="AW11" s="26" t="s">
        <v>33</v>
      </c>
      <c r="AX11" s="26">
        <v>6.862201452E9</v>
      </c>
      <c r="AY11" s="26">
        <v>2.1000089E7</v>
      </c>
      <c r="AZ11" s="32" t="s">
        <v>74</v>
      </c>
    </row>
    <row r="12" ht="15.75" customHeight="1">
      <c r="A12" s="14">
        <v>44498.0</v>
      </c>
      <c r="B12" s="15" t="s">
        <v>75</v>
      </c>
      <c r="C12" s="16">
        <v>30000.0</v>
      </c>
      <c r="D12" s="17">
        <v>0.075</v>
      </c>
      <c r="E12" s="22" t="s">
        <v>69</v>
      </c>
      <c r="K12" s="15"/>
      <c r="L12" s="22" t="s">
        <v>69</v>
      </c>
      <c r="R12" s="15"/>
      <c r="S12" s="18">
        <v>1125.0</v>
      </c>
      <c r="T12" s="16">
        <v>1125.0</v>
      </c>
      <c r="U12" s="14">
        <v>44516.0</v>
      </c>
      <c r="V12" s="14">
        <v>44504.0</v>
      </c>
      <c r="W12" s="14">
        <v>44684.0</v>
      </c>
      <c r="X12" s="15" t="s">
        <v>33</v>
      </c>
      <c r="Y12" s="15"/>
      <c r="Z12" s="18">
        <v>1125.0</v>
      </c>
      <c r="AA12" s="16">
        <v>1125.0</v>
      </c>
      <c r="AB12" s="14">
        <v>44687.0</v>
      </c>
      <c r="AC12" s="14">
        <v>44685.0</v>
      </c>
      <c r="AD12" s="14">
        <v>44868.0</v>
      </c>
      <c r="AE12" s="15" t="s">
        <v>34</v>
      </c>
      <c r="AF12" s="15"/>
      <c r="AG12" s="18">
        <v>1125.0</v>
      </c>
      <c r="AH12" s="16">
        <v>1125.0</v>
      </c>
      <c r="AI12" s="14">
        <v>44869.0</v>
      </c>
      <c r="AJ12" s="14">
        <v>44869.0</v>
      </c>
      <c r="AK12" s="36">
        <v>45049.0</v>
      </c>
      <c r="AL12" s="15" t="s">
        <v>35</v>
      </c>
      <c r="AM12" s="19"/>
      <c r="AN12" s="18">
        <v>30000.0</v>
      </c>
      <c r="AO12" s="14">
        <v>45055.0</v>
      </c>
      <c r="AP12" s="15" t="s">
        <v>36</v>
      </c>
      <c r="AQ12" s="20"/>
      <c r="AR12" s="21"/>
      <c r="AS12" s="22" t="s">
        <v>57</v>
      </c>
      <c r="AT12" s="15" t="s">
        <v>58</v>
      </c>
      <c r="AU12" s="15"/>
      <c r="AV12" s="15" t="s">
        <v>76</v>
      </c>
      <c r="AW12" s="15" t="s">
        <v>33</v>
      </c>
      <c r="AX12" s="15">
        <v>6.794384524E9</v>
      </c>
      <c r="AY12" s="15">
        <v>2.1000089E7</v>
      </c>
      <c r="AZ12" s="19" t="s">
        <v>77</v>
      </c>
    </row>
    <row r="13" ht="15.75" customHeight="1">
      <c r="A13" s="4">
        <v>44505.0</v>
      </c>
      <c r="B13" s="5" t="s">
        <v>78</v>
      </c>
      <c r="C13" s="6">
        <v>50000.0</v>
      </c>
      <c r="D13" s="7">
        <v>0.075</v>
      </c>
      <c r="E13" s="24" t="s">
        <v>69</v>
      </c>
      <c r="K13" s="5"/>
      <c r="L13" s="24" t="s">
        <v>69</v>
      </c>
      <c r="R13" s="5"/>
      <c r="S13" s="8">
        <v>1849.32</v>
      </c>
      <c r="T13" s="6">
        <v>1849.32</v>
      </c>
      <c r="U13" s="4">
        <v>44516.0</v>
      </c>
      <c r="V13" s="4">
        <v>44504.0</v>
      </c>
      <c r="W13" s="4">
        <v>44684.0</v>
      </c>
      <c r="X13" s="5" t="s">
        <v>33</v>
      </c>
      <c r="Y13" s="5"/>
      <c r="Z13" s="8">
        <v>1875.0</v>
      </c>
      <c r="AA13" s="6">
        <v>1875.0</v>
      </c>
      <c r="AB13" s="4">
        <v>44687.0</v>
      </c>
      <c r="AC13" s="4">
        <v>44685.0</v>
      </c>
      <c r="AD13" s="4">
        <v>44868.0</v>
      </c>
      <c r="AE13" s="5" t="s">
        <v>34</v>
      </c>
      <c r="AF13" s="5"/>
      <c r="AG13" s="8">
        <v>1875.0</v>
      </c>
      <c r="AH13" s="6">
        <v>1875.0</v>
      </c>
      <c r="AI13" s="4">
        <v>44869.0</v>
      </c>
      <c r="AJ13" s="4">
        <v>44869.0</v>
      </c>
      <c r="AK13" s="9">
        <v>45049.0</v>
      </c>
      <c r="AL13" s="5" t="s">
        <v>35</v>
      </c>
      <c r="AM13" s="10"/>
      <c r="AN13" s="8">
        <v>50000.0</v>
      </c>
      <c r="AO13" s="4">
        <v>45055.0</v>
      </c>
      <c r="AP13" s="5" t="s">
        <v>36</v>
      </c>
      <c r="AQ13" s="11"/>
      <c r="AR13" s="12"/>
      <c r="AS13" s="13">
        <v>22868.0</v>
      </c>
      <c r="AT13" s="5" t="s">
        <v>37</v>
      </c>
      <c r="AU13" s="5" t="s">
        <v>79</v>
      </c>
      <c r="AV13" s="5"/>
      <c r="AW13" s="5" t="s">
        <v>33</v>
      </c>
      <c r="AX13" s="5">
        <v>6.104042544E9</v>
      </c>
      <c r="AY13" s="5">
        <v>2.1202337E7</v>
      </c>
      <c r="AZ13" s="10" t="s">
        <v>80</v>
      </c>
    </row>
    <row r="14" ht="15.75" customHeight="1">
      <c r="A14" s="25">
        <v>44505.0</v>
      </c>
      <c r="B14" s="26" t="s">
        <v>81</v>
      </c>
      <c r="C14" s="27">
        <v>50000.0</v>
      </c>
      <c r="D14" s="28">
        <v>0.075</v>
      </c>
      <c r="E14" s="29" t="s">
        <v>69</v>
      </c>
      <c r="K14" s="26"/>
      <c r="L14" s="29" t="s">
        <v>69</v>
      </c>
      <c r="R14" s="26"/>
      <c r="S14" s="30">
        <v>1849.32</v>
      </c>
      <c r="T14" s="27">
        <v>1664.38</v>
      </c>
      <c r="U14" s="25">
        <v>44516.0</v>
      </c>
      <c r="V14" s="25">
        <v>44504.0</v>
      </c>
      <c r="W14" s="25">
        <v>44684.0</v>
      </c>
      <c r="X14" s="26" t="s">
        <v>33</v>
      </c>
      <c r="Y14" s="26"/>
      <c r="Z14" s="30">
        <v>1875.0</v>
      </c>
      <c r="AA14" s="27">
        <v>1687.5</v>
      </c>
      <c r="AB14" s="25">
        <v>44687.0</v>
      </c>
      <c r="AC14" s="25">
        <v>44685.0</v>
      </c>
      <c r="AD14" s="25">
        <v>44868.0</v>
      </c>
      <c r="AE14" s="26" t="s">
        <v>34</v>
      </c>
      <c r="AF14" s="26"/>
      <c r="AG14" s="30">
        <v>1875.0</v>
      </c>
      <c r="AH14" s="27">
        <v>1687.5</v>
      </c>
      <c r="AI14" s="25">
        <v>44869.0</v>
      </c>
      <c r="AJ14" s="25">
        <v>44869.0</v>
      </c>
      <c r="AK14" s="31">
        <v>45049.0</v>
      </c>
      <c r="AL14" s="26" t="s">
        <v>35</v>
      </c>
      <c r="AM14" s="32"/>
      <c r="AN14" s="30">
        <v>50000.0</v>
      </c>
      <c r="AO14" s="25">
        <v>45055.0</v>
      </c>
      <c r="AP14" s="26" t="s">
        <v>36</v>
      </c>
      <c r="AQ14" s="33"/>
      <c r="AR14" s="34"/>
      <c r="AS14" s="35">
        <v>13287.0</v>
      </c>
      <c r="AT14" s="26" t="s">
        <v>73</v>
      </c>
      <c r="AU14" s="26" t="s">
        <v>57</v>
      </c>
      <c r="AV14" s="26"/>
      <c r="AW14" s="26" t="s">
        <v>33</v>
      </c>
      <c r="AX14" s="26">
        <v>9.345807441E9</v>
      </c>
      <c r="AY14" s="26">
        <v>2.1272655E7</v>
      </c>
      <c r="AZ14" s="32" t="s">
        <v>82</v>
      </c>
    </row>
    <row r="15" ht="15.75" customHeight="1">
      <c r="A15" s="14">
        <v>44649.0</v>
      </c>
      <c r="B15" s="15" t="s">
        <v>83</v>
      </c>
      <c r="C15" s="16">
        <v>270000.0</v>
      </c>
      <c r="D15" s="17">
        <v>0.08</v>
      </c>
      <c r="E15" s="22" t="s">
        <v>69</v>
      </c>
      <c r="K15" s="15"/>
      <c r="L15" s="22" t="s">
        <v>69</v>
      </c>
      <c r="R15" s="15"/>
      <c r="S15" s="37"/>
      <c r="Z15" s="18">
        <v>12782.47</v>
      </c>
      <c r="AA15" s="16">
        <v>12782.47</v>
      </c>
      <c r="AB15" s="14">
        <v>44665.0</v>
      </c>
      <c r="AC15" s="14">
        <v>44652.0</v>
      </c>
      <c r="AD15" s="14">
        <v>44868.0</v>
      </c>
      <c r="AE15" s="15" t="s">
        <v>34</v>
      </c>
      <c r="AF15" s="15"/>
      <c r="AG15" s="18">
        <v>10800.0</v>
      </c>
      <c r="AH15" s="16">
        <v>10800.0</v>
      </c>
      <c r="AI15" s="14">
        <v>44869.0</v>
      </c>
      <c r="AJ15" s="14">
        <v>44869.0</v>
      </c>
      <c r="AK15" s="36">
        <v>45049.0</v>
      </c>
      <c r="AL15" s="15" t="s">
        <v>35</v>
      </c>
      <c r="AM15" s="19"/>
      <c r="AN15" s="18">
        <v>270000.0</v>
      </c>
      <c r="AO15" s="14">
        <v>45055.0</v>
      </c>
      <c r="AP15" s="15" t="s">
        <v>36</v>
      </c>
      <c r="AQ15" s="20"/>
      <c r="AR15" s="21"/>
      <c r="AS15" s="22" t="s">
        <v>57</v>
      </c>
      <c r="AT15" s="15" t="s">
        <v>58</v>
      </c>
      <c r="AU15" s="15"/>
      <c r="AV15" s="15" t="s">
        <v>84</v>
      </c>
      <c r="AW15" s="15" t="s">
        <v>33</v>
      </c>
      <c r="AX15" s="15">
        <v>4.83059080368E11</v>
      </c>
      <c r="AY15" s="15">
        <v>2.1000322E7</v>
      </c>
      <c r="AZ15" s="19" t="s">
        <v>85</v>
      </c>
    </row>
    <row r="16" ht="15.75" customHeight="1">
      <c r="A16" s="25">
        <v>44869.0</v>
      </c>
      <c r="B16" s="26" t="s">
        <v>86</v>
      </c>
      <c r="C16" s="27">
        <v>20000.0</v>
      </c>
      <c r="D16" s="28">
        <v>0.0825</v>
      </c>
      <c r="E16" s="29" t="s">
        <v>87</v>
      </c>
      <c r="F16" s="26"/>
      <c r="G16" s="26"/>
      <c r="H16" s="26"/>
      <c r="I16" s="26"/>
      <c r="J16" s="26"/>
      <c r="K16" s="26"/>
      <c r="L16" s="29"/>
      <c r="M16" s="26"/>
      <c r="N16" s="26"/>
      <c r="O16" s="26"/>
      <c r="P16" s="26"/>
      <c r="Q16" s="26"/>
      <c r="R16" s="26"/>
      <c r="S16" s="29"/>
      <c r="T16" s="26"/>
      <c r="U16" s="26"/>
      <c r="V16" s="26"/>
      <c r="W16" s="26"/>
      <c r="X16" s="26"/>
      <c r="Y16" s="26"/>
      <c r="Z16" s="29"/>
      <c r="AA16" s="26"/>
      <c r="AB16" s="26"/>
      <c r="AC16" s="26"/>
      <c r="AD16" s="26"/>
      <c r="AE16" s="26"/>
      <c r="AF16" s="26"/>
      <c r="AG16" s="30">
        <v>825.0</v>
      </c>
      <c r="AH16" s="27">
        <v>742.5</v>
      </c>
      <c r="AI16" s="25">
        <v>44869.0</v>
      </c>
      <c r="AJ16" s="25">
        <v>44869.0</v>
      </c>
      <c r="AK16" s="31">
        <v>45049.0</v>
      </c>
      <c r="AL16" s="26" t="s">
        <v>35</v>
      </c>
      <c r="AM16" s="32"/>
      <c r="AN16" s="30">
        <v>20000.0</v>
      </c>
      <c r="AO16" s="25">
        <v>45055.0</v>
      </c>
      <c r="AP16" s="26" t="s">
        <v>36</v>
      </c>
      <c r="AQ16" s="33"/>
      <c r="AR16" s="34"/>
      <c r="AS16" s="35">
        <v>23826.0</v>
      </c>
      <c r="AT16" s="26" t="s">
        <v>73</v>
      </c>
      <c r="AU16" s="26" t="s">
        <v>57</v>
      </c>
      <c r="AV16" s="26"/>
      <c r="AW16" s="26" t="s">
        <v>33</v>
      </c>
      <c r="AX16" s="26">
        <v>1.4790126E7</v>
      </c>
      <c r="AY16" s="26">
        <v>2.6013673E7</v>
      </c>
      <c r="AZ16" s="32" t="s">
        <v>88</v>
      </c>
    </row>
    <row r="17" ht="41.25" customHeight="1">
      <c r="A17" s="38">
        <v>45054.0</v>
      </c>
      <c r="B17" s="39" t="s">
        <v>89</v>
      </c>
      <c r="C17" s="40">
        <v>500000.0</v>
      </c>
      <c r="D17" s="39" t="s">
        <v>57</v>
      </c>
      <c r="E17" s="37"/>
      <c r="L17" s="37"/>
      <c r="S17" s="37"/>
      <c r="Z17" s="37"/>
      <c r="AG17" s="37"/>
      <c r="AM17" s="41"/>
      <c r="AN17" s="42">
        <v>500000.0</v>
      </c>
      <c r="AO17" s="43">
        <v>45162.0</v>
      </c>
      <c r="AP17" s="5" t="s">
        <v>57</v>
      </c>
      <c r="AQ17" s="44" t="s">
        <v>90</v>
      </c>
      <c r="AR17" s="41"/>
      <c r="AS17" s="22" t="s">
        <v>57</v>
      </c>
      <c r="AT17" s="15" t="s">
        <v>58</v>
      </c>
      <c r="AU17" s="41"/>
      <c r="AV17" s="39" t="s">
        <v>91</v>
      </c>
      <c r="AW17" s="41"/>
      <c r="AX17" s="41"/>
      <c r="AY17" s="41"/>
      <c r="AZ17" s="41" t="s">
        <v>92</v>
      </c>
    </row>
    <row r="18" ht="53.25" customHeight="1">
      <c r="A18" s="38">
        <v>45054.0</v>
      </c>
      <c r="B18" s="39" t="s">
        <v>93</v>
      </c>
      <c r="C18" s="40">
        <v>500000.0</v>
      </c>
      <c r="D18" s="39" t="s">
        <v>57</v>
      </c>
      <c r="E18" s="37"/>
      <c r="L18" s="37"/>
      <c r="S18" s="37"/>
      <c r="Z18" s="37"/>
      <c r="AG18" s="37"/>
      <c r="AM18" s="41"/>
      <c r="AN18" s="42">
        <v>500000.0</v>
      </c>
      <c r="AO18" s="43">
        <v>45162.0</v>
      </c>
      <c r="AP18" s="15" t="s">
        <v>36</v>
      </c>
      <c r="AQ18" s="44" t="s">
        <v>94</v>
      </c>
      <c r="AR18" s="41"/>
      <c r="AS18" s="22" t="s">
        <v>57</v>
      </c>
      <c r="AT18" s="15" t="s">
        <v>58</v>
      </c>
      <c r="AU18" s="41"/>
      <c r="AV18" s="45" t="s">
        <v>95</v>
      </c>
      <c r="AW18" s="5" t="s">
        <v>33</v>
      </c>
      <c r="AX18" s="39">
        <v>8.85056686E8</v>
      </c>
      <c r="AY18" s="39">
        <v>2.1000021E7</v>
      </c>
      <c r="AZ18" s="10" t="s">
        <v>96</v>
      </c>
    </row>
    <row r="19" ht="15.75" customHeight="1">
      <c r="AM19" s="41"/>
      <c r="AQ19" s="44"/>
      <c r="AR19" s="41"/>
      <c r="AS19" s="41"/>
      <c r="AT19" s="41"/>
      <c r="AU19" s="41"/>
      <c r="AV19" s="41"/>
      <c r="AW19" s="41"/>
      <c r="AX19" s="41"/>
      <c r="AY19" s="41"/>
      <c r="AZ19" s="41"/>
    </row>
    <row r="20" ht="15.75" customHeight="1">
      <c r="AM20" s="41"/>
      <c r="AQ20" s="44"/>
      <c r="AR20" s="41"/>
      <c r="AS20" s="41"/>
      <c r="AT20" s="41"/>
      <c r="AU20" s="41"/>
      <c r="AV20" s="41"/>
      <c r="AW20" s="41"/>
      <c r="AX20" s="41"/>
      <c r="AY20" s="41"/>
      <c r="AZ20" s="41"/>
    </row>
    <row r="21" ht="15.75" customHeight="1">
      <c r="C21" s="10" t="s">
        <v>97</v>
      </c>
      <c r="AM21" s="41"/>
      <c r="AQ21" s="44"/>
      <c r="AR21" s="41"/>
      <c r="AS21" s="41"/>
      <c r="AT21" s="41"/>
      <c r="AU21" s="41"/>
      <c r="AV21" s="41"/>
      <c r="AW21" s="41"/>
      <c r="AX21" s="41"/>
      <c r="AY21" s="41"/>
      <c r="AZ21" s="41"/>
    </row>
    <row r="22" ht="15.75" customHeight="1">
      <c r="C22" s="10" t="s">
        <v>98</v>
      </c>
      <c r="AM22" s="41"/>
      <c r="AQ22" s="44"/>
      <c r="AR22" s="41"/>
      <c r="AS22" s="41"/>
      <c r="AT22" s="41"/>
      <c r="AU22" s="41"/>
      <c r="AV22" s="41"/>
      <c r="AW22" s="41"/>
      <c r="AX22" s="41"/>
      <c r="AY22" s="41"/>
      <c r="AZ22" s="41"/>
    </row>
    <row r="23" ht="15.75" customHeight="1">
      <c r="AM23" s="41"/>
      <c r="AQ23" s="44"/>
      <c r="AR23" s="41"/>
      <c r="AS23" s="41"/>
      <c r="AT23" s="41"/>
      <c r="AU23" s="41"/>
      <c r="AV23" s="41"/>
      <c r="AW23" s="41"/>
      <c r="AX23" s="41"/>
      <c r="AY23" s="41"/>
      <c r="AZ23" s="41"/>
    </row>
    <row r="24" ht="15.75" customHeight="1">
      <c r="AM24" s="41"/>
      <c r="AQ24" s="44"/>
      <c r="AR24" s="41"/>
      <c r="AS24" s="41"/>
      <c r="AT24" s="41"/>
      <c r="AU24" s="41"/>
      <c r="AV24" s="41"/>
      <c r="AW24" s="41"/>
      <c r="AX24" s="41"/>
      <c r="AY24" s="41"/>
      <c r="AZ24" s="41"/>
    </row>
    <row r="25" ht="15.75" customHeight="1">
      <c r="A25" s="46"/>
      <c r="E25" s="47"/>
      <c r="AM25" s="41"/>
      <c r="AQ25" s="44"/>
      <c r="AR25" s="41"/>
      <c r="AS25" s="41"/>
      <c r="AT25" s="41"/>
      <c r="AU25" s="41"/>
      <c r="AV25" s="41"/>
      <c r="AW25" s="41"/>
      <c r="AX25" s="41"/>
      <c r="AY25" s="41"/>
      <c r="AZ25" s="41"/>
    </row>
    <row r="26" ht="15.75" customHeight="1">
      <c r="A26" s="4"/>
      <c r="B26" s="5"/>
      <c r="C26" s="48"/>
      <c r="D26" s="7"/>
      <c r="E26" s="49"/>
      <c r="AM26" s="41"/>
      <c r="AQ26" s="44"/>
      <c r="AR26" s="41"/>
      <c r="AS26" s="41"/>
      <c r="AT26" s="41"/>
      <c r="AU26" s="41"/>
      <c r="AV26" s="41"/>
      <c r="AW26" s="41"/>
      <c r="AX26" s="41"/>
      <c r="AY26" s="41"/>
      <c r="AZ26" s="41"/>
    </row>
    <row r="27" ht="15.75" customHeight="1">
      <c r="A27" s="4"/>
      <c r="B27" s="5"/>
      <c r="C27" s="48"/>
      <c r="D27" s="7"/>
      <c r="E27" s="49"/>
      <c r="AM27" s="41"/>
      <c r="AQ27" s="44"/>
      <c r="AR27" s="41"/>
      <c r="AS27" s="41"/>
      <c r="AT27" s="41"/>
      <c r="AU27" s="41"/>
      <c r="AV27" s="41"/>
      <c r="AW27" s="41"/>
      <c r="AX27" s="41"/>
      <c r="AY27" s="41"/>
      <c r="AZ27" s="41"/>
    </row>
    <row r="28" ht="15.75" customHeight="1">
      <c r="A28" s="4"/>
      <c r="B28" s="5"/>
      <c r="C28" s="48"/>
      <c r="D28" s="7"/>
      <c r="E28" s="49"/>
      <c r="AM28" s="41"/>
      <c r="AQ28" s="44"/>
      <c r="AR28" s="41"/>
      <c r="AS28" s="41"/>
      <c r="AT28" s="41"/>
      <c r="AU28" s="41"/>
      <c r="AV28" s="41"/>
      <c r="AW28" s="41"/>
      <c r="AX28" s="41"/>
      <c r="AY28" s="41"/>
      <c r="AZ28" s="41"/>
    </row>
    <row r="29" ht="15.75" customHeight="1">
      <c r="A29" s="4"/>
      <c r="B29" s="5"/>
      <c r="C29" s="48"/>
      <c r="D29" s="7"/>
      <c r="E29" s="49"/>
      <c r="AM29" s="41"/>
      <c r="AQ29" s="44"/>
      <c r="AR29" s="41"/>
      <c r="AS29" s="41"/>
      <c r="AT29" s="41"/>
      <c r="AU29" s="41"/>
      <c r="AV29" s="41"/>
      <c r="AW29" s="41"/>
      <c r="AX29" s="41"/>
      <c r="AY29" s="41"/>
      <c r="AZ29" s="41"/>
    </row>
    <row r="30" ht="15.75" customHeight="1">
      <c r="A30" s="4"/>
      <c r="B30" s="5"/>
      <c r="C30" s="48"/>
      <c r="D30" s="7"/>
      <c r="E30" s="49"/>
      <c r="AM30" s="41"/>
      <c r="AQ30" s="44"/>
      <c r="AR30" s="41"/>
      <c r="AS30" s="41"/>
      <c r="AT30" s="41"/>
      <c r="AU30" s="41"/>
      <c r="AV30" s="41"/>
      <c r="AW30" s="41"/>
      <c r="AX30" s="41"/>
      <c r="AY30" s="41"/>
      <c r="AZ30" s="41"/>
    </row>
    <row r="31" ht="15.75" customHeight="1">
      <c r="A31" s="4"/>
      <c r="B31" s="5"/>
      <c r="C31" s="48"/>
      <c r="D31" s="7"/>
      <c r="E31" s="49"/>
      <c r="AM31" s="41"/>
      <c r="AQ31" s="44"/>
      <c r="AR31" s="41"/>
      <c r="AS31" s="41"/>
      <c r="AT31" s="41"/>
      <c r="AU31" s="41"/>
      <c r="AV31" s="41"/>
      <c r="AW31" s="41"/>
      <c r="AX31" s="41"/>
      <c r="AY31" s="41"/>
      <c r="AZ31" s="41"/>
    </row>
    <row r="32" ht="15.75" customHeight="1">
      <c r="A32" s="4"/>
      <c r="B32" s="5"/>
      <c r="C32" s="48"/>
      <c r="D32" s="7"/>
      <c r="E32" s="49"/>
      <c r="AM32" s="41"/>
      <c r="AQ32" s="44"/>
      <c r="AR32" s="41"/>
      <c r="AS32" s="41"/>
      <c r="AT32" s="41"/>
      <c r="AU32" s="41"/>
      <c r="AV32" s="41"/>
      <c r="AW32" s="41"/>
      <c r="AX32" s="41"/>
      <c r="AY32" s="41"/>
      <c r="AZ32" s="41"/>
    </row>
    <row r="33" ht="15.75" customHeight="1">
      <c r="A33" s="4"/>
      <c r="B33" s="5"/>
      <c r="C33" s="48"/>
      <c r="D33" s="7"/>
      <c r="E33" s="49"/>
      <c r="AM33" s="41"/>
      <c r="AQ33" s="44"/>
      <c r="AR33" s="41"/>
      <c r="AS33" s="41"/>
      <c r="AT33" s="41"/>
      <c r="AU33" s="41"/>
      <c r="AV33" s="41"/>
      <c r="AW33" s="41"/>
      <c r="AX33" s="41"/>
      <c r="AY33" s="41"/>
      <c r="AZ33" s="41"/>
    </row>
    <row r="34" ht="15.75" customHeight="1">
      <c r="AM34" s="41"/>
      <c r="AQ34" s="44"/>
      <c r="AR34" s="41"/>
      <c r="AS34" s="41"/>
      <c r="AT34" s="41"/>
      <c r="AU34" s="41"/>
      <c r="AV34" s="41"/>
      <c r="AW34" s="41"/>
      <c r="AX34" s="41"/>
      <c r="AY34" s="41"/>
      <c r="AZ34" s="41"/>
    </row>
    <row r="35" ht="15.75" customHeight="1">
      <c r="B35" s="50"/>
      <c r="AM35" s="41"/>
      <c r="AQ35" s="44"/>
      <c r="AR35" s="41"/>
      <c r="AS35" s="41"/>
      <c r="AT35" s="41"/>
      <c r="AU35" s="41"/>
      <c r="AV35" s="41"/>
      <c r="AW35" s="41"/>
      <c r="AX35" s="41"/>
      <c r="AY35" s="41"/>
      <c r="AZ35" s="41"/>
    </row>
    <row r="36" ht="15.75" customHeight="1">
      <c r="AM36" s="41"/>
      <c r="AQ36" s="44"/>
      <c r="AR36" s="41"/>
      <c r="AS36" s="41"/>
      <c r="AT36" s="41"/>
      <c r="AU36" s="41"/>
      <c r="AV36" s="41"/>
      <c r="AW36" s="41"/>
      <c r="AX36" s="41"/>
      <c r="AY36" s="41"/>
      <c r="AZ36" s="41"/>
    </row>
    <row r="37" ht="15.75" customHeight="1">
      <c r="AM37" s="41"/>
      <c r="AQ37" s="44"/>
      <c r="AR37" s="41"/>
      <c r="AS37" s="41"/>
      <c r="AT37" s="41"/>
      <c r="AU37" s="41"/>
      <c r="AV37" s="41"/>
      <c r="AW37" s="41"/>
      <c r="AX37" s="41"/>
      <c r="AY37" s="41"/>
      <c r="AZ37" s="41"/>
    </row>
    <row r="38" ht="15.75" customHeight="1">
      <c r="AM38" s="41"/>
      <c r="AQ38" s="44"/>
      <c r="AR38" s="41"/>
      <c r="AS38" s="41"/>
      <c r="AT38" s="41"/>
      <c r="AU38" s="41"/>
      <c r="AV38" s="41"/>
      <c r="AW38" s="41"/>
      <c r="AX38" s="41"/>
      <c r="AY38" s="41"/>
      <c r="AZ38" s="41"/>
    </row>
    <row r="39" ht="15.75" customHeight="1">
      <c r="AM39" s="41"/>
      <c r="AQ39" s="44"/>
      <c r="AR39" s="41"/>
      <c r="AS39" s="41"/>
      <c r="AT39" s="41"/>
      <c r="AU39" s="41"/>
      <c r="AV39" s="41"/>
      <c r="AW39" s="41"/>
      <c r="AX39" s="41"/>
      <c r="AY39" s="41"/>
      <c r="AZ39" s="41"/>
    </row>
    <row r="40" ht="15.75" customHeight="1">
      <c r="A40" s="46"/>
      <c r="E40" s="47"/>
      <c r="AM40" s="41"/>
      <c r="AQ40" s="44"/>
      <c r="AR40" s="41"/>
      <c r="AS40" s="41"/>
      <c r="AT40" s="41"/>
      <c r="AU40" s="41"/>
      <c r="AV40" s="41"/>
      <c r="AW40" s="41"/>
      <c r="AX40" s="41"/>
      <c r="AY40" s="41"/>
      <c r="AZ40" s="41"/>
    </row>
    <row r="41" ht="15.75" customHeight="1">
      <c r="A41" s="4"/>
      <c r="B41" s="5"/>
      <c r="C41" s="48"/>
      <c r="D41" s="7"/>
      <c r="E41" s="49"/>
      <c r="AM41" s="41"/>
      <c r="AQ41" s="44"/>
      <c r="AR41" s="41"/>
      <c r="AS41" s="41"/>
      <c r="AT41" s="41"/>
      <c r="AU41" s="41"/>
      <c r="AV41" s="41"/>
      <c r="AW41" s="41"/>
      <c r="AX41" s="41"/>
      <c r="AY41" s="41"/>
      <c r="AZ41" s="41"/>
    </row>
    <row r="42" ht="15.75" customHeight="1">
      <c r="A42" s="4"/>
      <c r="B42" s="5"/>
      <c r="C42" s="48"/>
      <c r="D42" s="7"/>
      <c r="E42" s="49"/>
      <c r="AM42" s="41"/>
      <c r="AQ42" s="44"/>
      <c r="AR42" s="41"/>
      <c r="AS42" s="41"/>
      <c r="AT42" s="41"/>
      <c r="AU42" s="41"/>
      <c r="AV42" s="41"/>
      <c r="AW42" s="41"/>
      <c r="AX42" s="41"/>
      <c r="AY42" s="41"/>
      <c r="AZ42" s="41"/>
    </row>
    <row r="43" ht="15.75" customHeight="1">
      <c r="A43" s="4"/>
      <c r="B43" s="5"/>
      <c r="C43" s="48"/>
      <c r="D43" s="7"/>
      <c r="E43" s="49"/>
      <c r="AM43" s="41"/>
      <c r="AQ43" s="44"/>
      <c r="AR43" s="41"/>
      <c r="AS43" s="41"/>
      <c r="AT43" s="41"/>
      <c r="AU43" s="41"/>
      <c r="AV43" s="41"/>
      <c r="AW43" s="41"/>
      <c r="AX43" s="41"/>
      <c r="AY43" s="41"/>
      <c r="AZ43" s="41"/>
    </row>
    <row r="44" ht="15.75" customHeight="1">
      <c r="A44" s="4"/>
      <c r="B44" s="5"/>
      <c r="C44" s="48"/>
      <c r="D44" s="7"/>
      <c r="E44" s="49"/>
      <c r="AM44" s="41"/>
      <c r="AQ44" s="44"/>
      <c r="AR44" s="41"/>
      <c r="AS44" s="41"/>
      <c r="AT44" s="41"/>
      <c r="AU44" s="41"/>
      <c r="AV44" s="41"/>
      <c r="AW44" s="41"/>
      <c r="AX44" s="41"/>
      <c r="AY44" s="41"/>
      <c r="AZ44" s="41"/>
    </row>
    <row r="45" ht="15.75" customHeight="1">
      <c r="A45" s="4"/>
      <c r="B45" s="5"/>
      <c r="C45" s="48"/>
      <c r="D45" s="7"/>
      <c r="E45" s="49"/>
      <c r="AM45" s="41"/>
      <c r="AQ45" s="44"/>
      <c r="AR45" s="41"/>
      <c r="AS45" s="41"/>
      <c r="AT45" s="41"/>
      <c r="AU45" s="41"/>
      <c r="AV45" s="41"/>
      <c r="AW45" s="41"/>
      <c r="AX45" s="41"/>
      <c r="AY45" s="41"/>
      <c r="AZ45" s="41"/>
    </row>
    <row r="46" ht="15.75" customHeight="1">
      <c r="A46" s="4"/>
      <c r="B46" s="5"/>
      <c r="C46" s="48"/>
      <c r="D46" s="7"/>
      <c r="E46" s="49"/>
      <c r="AM46" s="41"/>
      <c r="AQ46" s="44"/>
      <c r="AR46" s="41"/>
      <c r="AS46" s="41"/>
      <c r="AT46" s="41"/>
      <c r="AU46" s="41"/>
      <c r="AV46" s="41"/>
      <c r="AW46" s="41"/>
      <c r="AX46" s="41"/>
      <c r="AY46" s="41"/>
      <c r="AZ46" s="41"/>
    </row>
    <row r="47" ht="15.75" customHeight="1">
      <c r="A47" s="4"/>
      <c r="B47" s="5"/>
      <c r="C47" s="48"/>
      <c r="D47" s="7"/>
      <c r="E47" s="49"/>
      <c r="AM47" s="41"/>
      <c r="AQ47" s="44"/>
      <c r="AR47" s="41"/>
      <c r="AS47" s="41"/>
      <c r="AT47" s="41"/>
      <c r="AU47" s="41"/>
      <c r="AV47" s="41"/>
      <c r="AW47" s="41"/>
      <c r="AX47" s="41"/>
      <c r="AY47" s="41"/>
      <c r="AZ47" s="41"/>
    </row>
    <row r="48" ht="15.75" customHeight="1">
      <c r="A48" s="4"/>
      <c r="B48" s="5"/>
      <c r="C48" s="48"/>
      <c r="D48" s="7"/>
      <c r="E48" s="49"/>
      <c r="AM48" s="41"/>
      <c r="AQ48" s="44"/>
      <c r="AR48" s="41"/>
      <c r="AS48" s="41"/>
      <c r="AT48" s="41"/>
      <c r="AU48" s="41"/>
      <c r="AV48" s="41"/>
      <c r="AW48" s="41"/>
      <c r="AX48" s="41"/>
      <c r="AY48" s="41"/>
      <c r="AZ48" s="41"/>
    </row>
    <row r="49" ht="15.75" customHeight="1">
      <c r="A49" s="1"/>
      <c r="B49" s="5"/>
      <c r="C49" s="48"/>
      <c r="D49" s="7"/>
      <c r="E49" s="49"/>
      <c r="AM49" s="41"/>
      <c r="AQ49" s="44"/>
      <c r="AR49" s="41"/>
      <c r="AS49" s="41"/>
      <c r="AT49" s="41"/>
      <c r="AU49" s="41"/>
      <c r="AV49" s="41"/>
      <c r="AW49" s="41"/>
      <c r="AX49" s="41"/>
      <c r="AY49" s="41"/>
      <c r="AZ49" s="41"/>
    </row>
    <row r="50" ht="15.75" customHeight="1">
      <c r="A50" s="4"/>
      <c r="B50" s="5"/>
      <c r="C50" s="48"/>
      <c r="D50" s="7"/>
      <c r="E50" s="49"/>
      <c r="AM50" s="41"/>
      <c r="AQ50" s="44"/>
      <c r="AR50" s="41"/>
      <c r="AS50" s="41"/>
      <c r="AT50" s="41"/>
      <c r="AU50" s="41"/>
      <c r="AV50" s="41"/>
      <c r="AW50" s="41"/>
      <c r="AX50" s="41"/>
      <c r="AY50" s="41"/>
      <c r="AZ50" s="41"/>
    </row>
    <row r="51" ht="15.75" customHeight="1">
      <c r="A51" s="4"/>
      <c r="B51" s="26"/>
      <c r="C51" s="48"/>
      <c r="D51" s="7"/>
      <c r="E51" s="49"/>
      <c r="AM51" s="41"/>
      <c r="AQ51" s="44"/>
      <c r="AR51" s="41"/>
      <c r="AS51" s="41"/>
      <c r="AT51" s="41"/>
      <c r="AU51" s="41"/>
      <c r="AV51" s="41"/>
      <c r="AW51" s="41"/>
      <c r="AX51" s="41"/>
      <c r="AY51" s="41"/>
      <c r="AZ51" s="41"/>
    </row>
    <row r="52" ht="15.75" customHeight="1">
      <c r="A52" s="4"/>
      <c r="B52" s="5"/>
      <c r="C52" s="48"/>
      <c r="D52" s="7"/>
      <c r="E52" s="49"/>
      <c r="AM52" s="41"/>
      <c r="AQ52" s="44"/>
      <c r="AR52" s="41"/>
      <c r="AS52" s="41"/>
      <c r="AT52" s="41"/>
      <c r="AU52" s="41"/>
      <c r="AV52" s="41"/>
      <c r="AW52" s="41"/>
      <c r="AX52" s="41"/>
      <c r="AY52" s="41"/>
      <c r="AZ52" s="41"/>
    </row>
    <row r="53" ht="15.75" customHeight="1">
      <c r="A53" s="4"/>
      <c r="B53" s="5"/>
      <c r="C53" s="48"/>
      <c r="D53" s="7"/>
      <c r="E53" s="49"/>
      <c r="AM53" s="41"/>
      <c r="AQ53" s="44"/>
      <c r="AR53" s="41"/>
      <c r="AS53" s="41"/>
      <c r="AT53" s="41"/>
      <c r="AU53" s="41"/>
      <c r="AV53" s="41"/>
      <c r="AW53" s="41"/>
      <c r="AX53" s="41"/>
      <c r="AY53" s="41"/>
      <c r="AZ53" s="41"/>
    </row>
    <row r="54" ht="15.75" customHeight="1">
      <c r="A54" s="4"/>
      <c r="B54" s="26"/>
      <c r="C54" s="48"/>
      <c r="D54" s="7"/>
      <c r="E54" s="49"/>
      <c r="AM54" s="41"/>
      <c r="AQ54" s="44"/>
      <c r="AR54" s="41"/>
      <c r="AS54" s="41"/>
      <c r="AT54" s="41"/>
      <c r="AU54" s="41"/>
      <c r="AV54" s="41"/>
      <c r="AW54" s="41"/>
      <c r="AX54" s="41"/>
      <c r="AY54" s="41"/>
      <c r="AZ54" s="41"/>
    </row>
    <row r="55" ht="15.75" customHeight="1">
      <c r="AM55" s="41"/>
      <c r="AQ55" s="44"/>
      <c r="AR55" s="41"/>
      <c r="AS55" s="41"/>
      <c r="AT55" s="41"/>
      <c r="AU55" s="41"/>
      <c r="AV55" s="41"/>
      <c r="AW55" s="41"/>
      <c r="AX55" s="41"/>
      <c r="AY55" s="41"/>
      <c r="AZ55" s="41"/>
    </row>
    <row r="56" ht="15.75" customHeight="1">
      <c r="B56" s="50"/>
      <c r="AM56" s="41"/>
      <c r="AQ56" s="44"/>
      <c r="AR56" s="41"/>
      <c r="AS56" s="41"/>
      <c r="AT56" s="41"/>
      <c r="AU56" s="41"/>
      <c r="AV56" s="41"/>
      <c r="AW56" s="41"/>
      <c r="AX56" s="41"/>
      <c r="AY56" s="41"/>
      <c r="AZ56" s="41"/>
    </row>
    <row r="57" ht="15.75" customHeight="1">
      <c r="AM57" s="41"/>
      <c r="AQ57" s="44"/>
      <c r="AR57" s="41"/>
      <c r="AS57" s="41"/>
      <c r="AT57" s="41"/>
      <c r="AU57" s="41"/>
      <c r="AV57" s="41"/>
      <c r="AW57" s="41"/>
      <c r="AX57" s="41"/>
      <c r="AY57" s="41"/>
      <c r="AZ57" s="41"/>
    </row>
    <row r="58" ht="15.75" customHeight="1">
      <c r="AM58" s="41"/>
      <c r="AQ58" s="44"/>
      <c r="AR58" s="41"/>
      <c r="AS58" s="41"/>
      <c r="AT58" s="41"/>
      <c r="AU58" s="41"/>
      <c r="AV58" s="41"/>
      <c r="AW58" s="41"/>
      <c r="AX58" s="41"/>
      <c r="AY58" s="41"/>
      <c r="AZ58" s="41"/>
    </row>
    <row r="59" ht="15.75" customHeight="1">
      <c r="AM59" s="41"/>
      <c r="AQ59" s="44"/>
      <c r="AR59" s="41"/>
      <c r="AS59" s="41"/>
      <c r="AT59" s="41"/>
      <c r="AU59" s="41"/>
      <c r="AV59" s="41"/>
      <c r="AW59" s="41"/>
      <c r="AX59" s="41"/>
      <c r="AY59" s="41"/>
      <c r="AZ59" s="41"/>
    </row>
    <row r="60" ht="15.75" customHeight="1">
      <c r="AM60" s="41"/>
      <c r="AQ60" s="44"/>
      <c r="AR60" s="41"/>
      <c r="AS60" s="41"/>
      <c r="AT60" s="41"/>
      <c r="AU60" s="41"/>
      <c r="AV60" s="41"/>
      <c r="AW60" s="41"/>
      <c r="AX60" s="41"/>
      <c r="AY60" s="41"/>
      <c r="AZ60" s="41"/>
    </row>
    <row r="61" ht="15.75" customHeight="1">
      <c r="A61" s="46"/>
      <c r="E61" s="47"/>
      <c r="AM61" s="41"/>
      <c r="AQ61" s="44"/>
      <c r="AR61" s="41"/>
      <c r="AS61" s="41"/>
      <c r="AT61" s="41"/>
      <c r="AU61" s="41"/>
      <c r="AV61" s="41"/>
      <c r="AW61" s="41"/>
      <c r="AX61" s="41"/>
      <c r="AY61" s="41"/>
      <c r="AZ61" s="41"/>
    </row>
    <row r="62" ht="15.75" customHeight="1">
      <c r="A62" s="1"/>
      <c r="B62" s="5"/>
      <c r="C62" s="48"/>
      <c r="D62" s="7"/>
      <c r="E62" s="49"/>
      <c r="AM62" s="41"/>
      <c r="AQ62" s="44"/>
      <c r="AR62" s="41"/>
      <c r="AS62" s="41"/>
      <c r="AT62" s="41"/>
      <c r="AU62" s="41"/>
      <c r="AV62" s="41"/>
      <c r="AW62" s="41"/>
      <c r="AX62" s="41"/>
      <c r="AY62" s="41"/>
      <c r="AZ62" s="41"/>
    </row>
    <row r="63" ht="15.75" customHeight="1">
      <c r="A63" s="4"/>
      <c r="B63" s="5"/>
      <c r="C63" s="48"/>
      <c r="D63" s="7"/>
      <c r="E63" s="49"/>
      <c r="AM63" s="41"/>
      <c r="AQ63" s="44"/>
      <c r="AR63" s="41"/>
      <c r="AS63" s="41"/>
      <c r="AT63" s="41"/>
      <c r="AU63" s="41"/>
      <c r="AV63" s="41"/>
      <c r="AW63" s="41"/>
      <c r="AX63" s="41"/>
      <c r="AY63" s="41"/>
      <c r="AZ63" s="41"/>
    </row>
    <row r="64" ht="15.75" customHeight="1">
      <c r="A64" s="4"/>
      <c r="B64" s="5"/>
      <c r="C64" s="48"/>
      <c r="D64" s="7"/>
      <c r="E64" s="49"/>
      <c r="AM64" s="41"/>
      <c r="AQ64" s="44"/>
      <c r="AR64" s="41"/>
      <c r="AS64" s="41"/>
      <c r="AT64" s="41"/>
      <c r="AU64" s="41"/>
      <c r="AV64" s="41"/>
      <c r="AW64" s="41"/>
      <c r="AX64" s="41"/>
      <c r="AY64" s="41"/>
      <c r="AZ64" s="41"/>
    </row>
    <row r="65" ht="15.75" customHeight="1">
      <c r="A65" s="4"/>
      <c r="B65" s="5"/>
      <c r="C65" s="48"/>
      <c r="D65" s="7"/>
      <c r="E65" s="49"/>
      <c r="AM65" s="41"/>
      <c r="AQ65" s="44"/>
      <c r="AR65" s="41"/>
      <c r="AS65" s="41"/>
      <c r="AT65" s="41"/>
      <c r="AU65" s="41"/>
      <c r="AV65" s="41"/>
      <c r="AW65" s="41"/>
      <c r="AX65" s="41"/>
      <c r="AY65" s="41"/>
      <c r="AZ65" s="41"/>
    </row>
    <row r="66" ht="15.75" customHeight="1">
      <c r="A66" s="4"/>
      <c r="B66" s="5"/>
      <c r="C66" s="48"/>
      <c r="D66" s="7"/>
      <c r="E66" s="49"/>
      <c r="AM66" s="41"/>
      <c r="AQ66" s="44"/>
      <c r="AR66" s="41"/>
      <c r="AS66" s="41"/>
      <c r="AT66" s="41"/>
      <c r="AU66" s="41"/>
      <c r="AV66" s="41"/>
      <c r="AW66" s="41"/>
      <c r="AX66" s="41"/>
      <c r="AY66" s="41"/>
      <c r="AZ66" s="41"/>
    </row>
    <row r="67" ht="15.75" customHeight="1">
      <c r="A67" s="4"/>
      <c r="B67" s="5"/>
      <c r="C67" s="48"/>
      <c r="D67" s="7"/>
      <c r="E67" s="49"/>
      <c r="AM67" s="41"/>
      <c r="AQ67" s="44"/>
      <c r="AR67" s="41"/>
      <c r="AS67" s="41"/>
      <c r="AT67" s="41"/>
      <c r="AU67" s="41"/>
      <c r="AV67" s="41"/>
      <c r="AW67" s="41"/>
      <c r="AX67" s="41"/>
      <c r="AY67" s="41"/>
      <c r="AZ67" s="41"/>
    </row>
    <row r="68" ht="15.75" customHeight="1">
      <c r="A68" s="4"/>
      <c r="B68" s="5"/>
      <c r="C68" s="48"/>
      <c r="D68" s="7"/>
      <c r="E68" s="49"/>
      <c r="AM68" s="41"/>
      <c r="AQ68" s="44"/>
      <c r="AR68" s="41"/>
      <c r="AS68" s="41"/>
      <c r="AT68" s="41"/>
      <c r="AU68" s="41"/>
      <c r="AV68" s="41"/>
      <c r="AW68" s="41"/>
      <c r="AX68" s="41"/>
      <c r="AY68" s="41"/>
      <c r="AZ68" s="41"/>
    </row>
    <row r="69" ht="15.75" customHeight="1">
      <c r="A69" s="4"/>
      <c r="B69" s="5"/>
      <c r="C69" s="48"/>
      <c r="D69" s="7"/>
      <c r="E69" s="49"/>
      <c r="AM69" s="41"/>
      <c r="AQ69" s="44"/>
      <c r="AR69" s="41"/>
      <c r="AS69" s="41"/>
      <c r="AT69" s="41"/>
      <c r="AU69" s="41"/>
      <c r="AV69" s="41"/>
      <c r="AW69" s="41"/>
      <c r="AX69" s="41"/>
      <c r="AY69" s="41"/>
      <c r="AZ69" s="41"/>
    </row>
    <row r="70" ht="15.75" customHeight="1">
      <c r="A70" s="4"/>
      <c r="B70" s="5"/>
      <c r="C70" s="48"/>
      <c r="D70" s="7"/>
      <c r="E70" s="49"/>
      <c r="AM70" s="41"/>
      <c r="AQ70" s="44"/>
      <c r="AR70" s="41"/>
      <c r="AS70" s="41"/>
      <c r="AT70" s="41"/>
      <c r="AU70" s="41"/>
      <c r="AV70" s="41"/>
      <c r="AW70" s="41"/>
      <c r="AX70" s="41"/>
      <c r="AY70" s="41"/>
      <c r="AZ70" s="41"/>
    </row>
    <row r="71" ht="15.75" customHeight="1">
      <c r="A71" s="4"/>
      <c r="B71" s="5"/>
      <c r="C71" s="48"/>
      <c r="D71" s="7"/>
      <c r="E71" s="49"/>
      <c r="AM71" s="41"/>
      <c r="AQ71" s="44"/>
      <c r="AR71" s="41"/>
      <c r="AS71" s="41"/>
      <c r="AT71" s="41"/>
      <c r="AU71" s="41"/>
      <c r="AV71" s="41"/>
      <c r="AW71" s="41"/>
      <c r="AX71" s="41"/>
      <c r="AY71" s="41"/>
      <c r="AZ71" s="41"/>
    </row>
    <row r="72" ht="15.75" customHeight="1">
      <c r="A72" s="4"/>
      <c r="B72" s="5"/>
      <c r="C72" s="48"/>
      <c r="D72" s="7"/>
      <c r="E72" s="49"/>
      <c r="AM72" s="41"/>
      <c r="AQ72" s="44"/>
      <c r="AR72" s="41"/>
      <c r="AS72" s="41"/>
      <c r="AT72" s="41"/>
      <c r="AU72" s="41"/>
      <c r="AV72" s="41"/>
      <c r="AW72" s="41"/>
      <c r="AX72" s="41"/>
      <c r="AY72" s="41"/>
      <c r="AZ72" s="41"/>
    </row>
    <row r="73" ht="15.75" customHeight="1">
      <c r="A73" s="4"/>
      <c r="B73" s="26"/>
      <c r="C73" s="48"/>
      <c r="D73" s="7"/>
      <c r="E73" s="49"/>
      <c r="AM73" s="41"/>
      <c r="AQ73" s="44"/>
      <c r="AR73" s="41"/>
      <c r="AS73" s="41"/>
      <c r="AT73" s="41"/>
      <c r="AU73" s="41"/>
      <c r="AV73" s="41"/>
      <c r="AW73" s="41"/>
      <c r="AX73" s="41"/>
      <c r="AY73" s="41"/>
      <c r="AZ73" s="41"/>
    </row>
    <row r="74" ht="15.75" customHeight="1">
      <c r="A74" s="4"/>
      <c r="B74" s="5"/>
      <c r="C74" s="48"/>
      <c r="D74" s="7"/>
      <c r="E74" s="49"/>
      <c r="AM74" s="41"/>
      <c r="AQ74" s="44"/>
      <c r="AR74" s="41"/>
      <c r="AS74" s="41"/>
      <c r="AT74" s="41"/>
      <c r="AU74" s="41"/>
      <c r="AV74" s="41"/>
      <c r="AW74" s="41"/>
      <c r="AX74" s="41"/>
      <c r="AY74" s="41"/>
      <c r="AZ74" s="41"/>
    </row>
    <row r="75" ht="15.75" customHeight="1">
      <c r="A75" s="4"/>
      <c r="B75" s="5"/>
      <c r="C75" s="48"/>
      <c r="D75" s="7"/>
      <c r="E75" s="49"/>
      <c r="AM75" s="41"/>
      <c r="AQ75" s="44"/>
      <c r="AR75" s="41"/>
      <c r="AS75" s="41"/>
      <c r="AT75" s="41"/>
      <c r="AU75" s="41"/>
      <c r="AV75" s="41"/>
      <c r="AW75" s="41"/>
      <c r="AX75" s="41"/>
      <c r="AY75" s="41"/>
      <c r="AZ75" s="41"/>
    </row>
    <row r="76" ht="15.75" customHeight="1">
      <c r="A76" s="4"/>
      <c r="B76" s="26"/>
      <c r="C76" s="48"/>
      <c r="D76" s="7"/>
      <c r="E76" s="49"/>
      <c r="AM76" s="41"/>
      <c r="AQ76" s="44"/>
      <c r="AR76" s="41"/>
      <c r="AS76" s="41"/>
      <c r="AT76" s="41"/>
      <c r="AU76" s="41"/>
      <c r="AV76" s="41"/>
      <c r="AW76" s="41"/>
      <c r="AX76" s="41"/>
      <c r="AY76" s="41"/>
      <c r="AZ76" s="41"/>
    </row>
    <row r="77" ht="15.75" customHeight="1">
      <c r="A77" s="1"/>
      <c r="B77" s="15"/>
      <c r="C77" s="48"/>
      <c r="D77" s="7"/>
      <c r="E77" s="49"/>
      <c r="AM77" s="41"/>
      <c r="AQ77" s="44"/>
      <c r="AR77" s="41"/>
      <c r="AS77" s="41"/>
      <c r="AT77" s="41"/>
      <c r="AU77" s="41"/>
      <c r="AV77" s="41"/>
      <c r="AW77" s="41"/>
      <c r="AX77" s="41"/>
      <c r="AY77" s="41"/>
      <c r="AZ77" s="41"/>
    </row>
    <row r="78" ht="15.75" customHeight="1">
      <c r="A78" s="4"/>
      <c r="B78" s="15"/>
      <c r="C78" s="48"/>
      <c r="D78" s="7"/>
      <c r="E78" s="49"/>
      <c r="AM78" s="41"/>
      <c r="AQ78" s="44"/>
      <c r="AR78" s="41"/>
      <c r="AS78" s="41"/>
      <c r="AT78" s="41"/>
      <c r="AU78" s="41"/>
      <c r="AV78" s="41"/>
      <c r="AW78" s="41"/>
      <c r="AX78" s="41"/>
      <c r="AY78" s="41"/>
      <c r="AZ78" s="41"/>
    </row>
    <row r="79" ht="15.75" customHeight="1">
      <c r="A79" s="4"/>
      <c r="B79" s="26"/>
      <c r="C79" s="48"/>
      <c r="D79" s="7"/>
      <c r="E79" s="49"/>
      <c r="AM79" s="41"/>
      <c r="AQ79" s="44"/>
      <c r="AR79" s="41"/>
      <c r="AS79" s="41"/>
      <c r="AT79" s="41"/>
      <c r="AU79" s="41"/>
      <c r="AV79" s="41"/>
      <c r="AW79" s="41"/>
      <c r="AX79" s="41"/>
      <c r="AY79" s="41"/>
      <c r="AZ79" s="41"/>
    </row>
    <row r="80" ht="15.75" customHeight="1">
      <c r="AM80" s="41"/>
      <c r="AQ80" s="44"/>
      <c r="AR80" s="41"/>
      <c r="AS80" s="41"/>
      <c r="AT80" s="41"/>
      <c r="AU80" s="41"/>
      <c r="AV80" s="41"/>
      <c r="AW80" s="41"/>
      <c r="AX80" s="41"/>
      <c r="AY80" s="41"/>
      <c r="AZ80" s="41"/>
    </row>
    <row r="81" ht="15.75" customHeight="1">
      <c r="B81" s="50"/>
      <c r="AM81" s="41"/>
      <c r="AQ81" s="44"/>
      <c r="AR81" s="41"/>
      <c r="AS81" s="41"/>
      <c r="AT81" s="41"/>
      <c r="AU81" s="41"/>
      <c r="AV81" s="41"/>
      <c r="AW81" s="41"/>
      <c r="AX81" s="41"/>
      <c r="AY81" s="41"/>
      <c r="AZ81" s="41"/>
    </row>
    <row r="82" ht="15.75" customHeight="1">
      <c r="AM82" s="41"/>
      <c r="AQ82" s="44"/>
      <c r="AR82" s="41"/>
      <c r="AS82" s="41"/>
      <c r="AT82" s="41"/>
      <c r="AU82" s="41"/>
      <c r="AV82" s="41"/>
      <c r="AW82" s="41"/>
      <c r="AX82" s="41"/>
      <c r="AY82" s="41"/>
      <c r="AZ82" s="41"/>
    </row>
    <row r="83" ht="15.75" customHeight="1">
      <c r="AM83" s="41"/>
      <c r="AQ83" s="44"/>
      <c r="AR83" s="41"/>
      <c r="AS83" s="41"/>
      <c r="AT83" s="41"/>
      <c r="AU83" s="41"/>
      <c r="AV83" s="41"/>
      <c r="AW83" s="41"/>
      <c r="AX83" s="41"/>
      <c r="AY83" s="41"/>
      <c r="AZ83" s="41"/>
    </row>
    <row r="84" ht="15.75" customHeight="1">
      <c r="AM84" s="41"/>
      <c r="AQ84" s="44"/>
      <c r="AR84" s="41"/>
      <c r="AS84" s="41"/>
      <c r="AT84" s="41"/>
      <c r="AU84" s="41"/>
      <c r="AV84" s="41"/>
      <c r="AW84" s="41"/>
      <c r="AX84" s="41"/>
      <c r="AY84" s="41"/>
      <c r="AZ84" s="41"/>
    </row>
    <row r="85" ht="15.75" customHeight="1">
      <c r="AM85" s="41"/>
      <c r="AQ85" s="44"/>
      <c r="AR85" s="41"/>
      <c r="AS85" s="41"/>
      <c r="AT85" s="41"/>
      <c r="AU85" s="41"/>
      <c r="AV85" s="41"/>
      <c r="AW85" s="41"/>
      <c r="AX85" s="41"/>
      <c r="AY85" s="41"/>
      <c r="AZ85" s="41"/>
    </row>
    <row r="86" ht="15.75" customHeight="1">
      <c r="A86" s="47"/>
      <c r="AM86" s="41"/>
      <c r="AQ86" s="44"/>
      <c r="AR86" s="41"/>
      <c r="AS86" s="41"/>
      <c r="AT86" s="41"/>
      <c r="AU86" s="41"/>
      <c r="AV86" s="41"/>
      <c r="AW86" s="41"/>
      <c r="AX86" s="41"/>
      <c r="AY86" s="41"/>
      <c r="AZ86" s="41"/>
    </row>
    <row r="87" ht="15.75" customHeight="1">
      <c r="A87" s="51"/>
      <c r="B87" s="39"/>
      <c r="C87" s="52"/>
      <c r="AM87" s="41"/>
      <c r="AQ87" s="44"/>
      <c r="AR87" s="41"/>
      <c r="AS87" s="41"/>
      <c r="AT87" s="41"/>
      <c r="AU87" s="41"/>
      <c r="AV87" s="41"/>
      <c r="AW87" s="41"/>
      <c r="AX87" s="41"/>
      <c r="AY87" s="41"/>
      <c r="AZ87" s="41"/>
    </row>
    <row r="88" ht="15.75" customHeight="1">
      <c r="A88" s="51"/>
      <c r="B88" s="39"/>
      <c r="C88" s="52"/>
      <c r="AM88" s="41"/>
      <c r="AQ88" s="44"/>
      <c r="AR88" s="41"/>
      <c r="AS88" s="41"/>
      <c r="AT88" s="41"/>
      <c r="AU88" s="41"/>
      <c r="AV88" s="41"/>
      <c r="AW88" s="41"/>
      <c r="AX88" s="41"/>
      <c r="AY88" s="41"/>
      <c r="AZ88" s="41"/>
    </row>
    <row r="89" ht="15.75" customHeight="1">
      <c r="AM89" s="41"/>
      <c r="AQ89" s="44"/>
      <c r="AR89" s="41"/>
      <c r="AS89" s="41"/>
      <c r="AT89" s="41"/>
      <c r="AU89" s="41"/>
      <c r="AV89" s="41"/>
      <c r="AW89" s="41"/>
      <c r="AX89" s="41"/>
      <c r="AY89" s="41"/>
      <c r="AZ89" s="41"/>
    </row>
    <row r="90" ht="15.75" customHeight="1">
      <c r="AM90" s="41"/>
      <c r="AQ90" s="44"/>
      <c r="AR90" s="41"/>
      <c r="AS90" s="41"/>
      <c r="AT90" s="41"/>
      <c r="AU90" s="41"/>
      <c r="AV90" s="41"/>
      <c r="AW90" s="41"/>
      <c r="AX90" s="41"/>
      <c r="AY90" s="41"/>
      <c r="AZ90" s="41"/>
    </row>
    <row r="91" ht="15.75" customHeight="1">
      <c r="AM91" s="41"/>
      <c r="AQ91" s="44"/>
      <c r="AR91" s="41"/>
      <c r="AS91" s="41"/>
      <c r="AT91" s="41"/>
      <c r="AU91" s="41"/>
      <c r="AV91" s="41"/>
      <c r="AW91" s="41"/>
      <c r="AX91" s="41"/>
      <c r="AY91" s="41"/>
      <c r="AZ91" s="41"/>
    </row>
    <row r="92" ht="15.75" customHeight="1">
      <c r="A92" s="51"/>
      <c r="B92" s="39"/>
      <c r="C92" s="52"/>
      <c r="AM92" s="41"/>
      <c r="AQ92" s="44"/>
      <c r="AR92" s="41"/>
      <c r="AS92" s="41"/>
      <c r="AT92" s="41"/>
      <c r="AU92" s="41"/>
      <c r="AV92" s="41"/>
      <c r="AW92" s="41"/>
      <c r="AX92" s="41"/>
      <c r="AY92" s="41"/>
      <c r="AZ92" s="41"/>
    </row>
    <row r="93" ht="15.75" customHeight="1">
      <c r="AM93" s="41"/>
      <c r="AQ93" s="44"/>
      <c r="AR93" s="41"/>
      <c r="AS93" s="41"/>
      <c r="AT93" s="41"/>
      <c r="AU93" s="41"/>
      <c r="AV93" s="41"/>
      <c r="AW93" s="41"/>
      <c r="AX93" s="41"/>
      <c r="AY93" s="41"/>
      <c r="AZ93" s="41"/>
    </row>
    <row r="94" ht="15.75" customHeight="1">
      <c r="AM94" s="41"/>
      <c r="AQ94" s="44"/>
      <c r="AR94" s="41"/>
      <c r="AS94" s="41"/>
      <c r="AT94" s="41"/>
      <c r="AU94" s="41"/>
      <c r="AV94" s="41"/>
      <c r="AW94" s="41"/>
      <c r="AX94" s="41"/>
      <c r="AY94" s="41"/>
      <c r="AZ94" s="41"/>
    </row>
    <row r="95" ht="15.75" customHeight="1">
      <c r="AM95" s="41"/>
      <c r="AQ95" s="44"/>
      <c r="AR95" s="41"/>
      <c r="AS95" s="41"/>
      <c r="AT95" s="41"/>
      <c r="AU95" s="41"/>
      <c r="AV95" s="41"/>
      <c r="AW95" s="41"/>
      <c r="AX95" s="41"/>
      <c r="AY95" s="41"/>
      <c r="AZ95" s="41"/>
    </row>
    <row r="96" ht="15.75" customHeight="1">
      <c r="AM96" s="41"/>
      <c r="AQ96" s="44"/>
      <c r="AR96" s="41"/>
      <c r="AS96" s="41"/>
      <c r="AT96" s="41"/>
      <c r="AU96" s="41"/>
      <c r="AV96" s="41"/>
      <c r="AW96" s="41"/>
      <c r="AX96" s="41"/>
      <c r="AY96" s="41"/>
      <c r="AZ96" s="41"/>
    </row>
    <row r="97" ht="15.75" customHeight="1">
      <c r="A97" s="51"/>
      <c r="B97" s="39"/>
      <c r="C97" s="52"/>
      <c r="AM97" s="41"/>
      <c r="AQ97" s="44"/>
      <c r="AR97" s="41"/>
      <c r="AS97" s="41"/>
      <c r="AT97" s="41"/>
      <c r="AU97" s="41"/>
      <c r="AV97" s="41"/>
      <c r="AW97" s="41"/>
      <c r="AX97" s="41"/>
      <c r="AY97" s="41"/>
      <c r="AZ97" s="41"/>
    </row>
    <row r="98" ht="15.75" customHeight="1">
      <c r="AM98" s="41"/>
      <c r="AQ98" s="44"/>
      <c r="AR98" s="41"/>
      <c r="AS98" s="41"/>
      <c r="AT98" s="41"/>
      <c r="AU98" s="41"/>
      <c r="AV98" s="41"/>
      <c r="AW98" s="41"/>
      <c r="AX98" s="41"/>
      <c r="AY98" s="41"/>
      <c r="AZ98" s="41"/>
    </row>
    <row r="99" ht="15.75" customHeight="1">
      <c r="A99" s="53"/>
      <c r="B99" s="39"/>
      <c r="C99" s="52"/>
      <c r="AM99" s="41"/>
      <c r="AQ99" s="44"/>
      <c r="AR99" s="41"/>
      <c r="AS99" s="41"/>
      <c r="AT99" s="41"/>
      <c r="AU99" s="41"/>
      <c r="AV99" s="41"/>
      <c r="AW99" s="41"/>
      <c r="AX99" s="41"/>
      <c r="AY99" s="41"/>
      <c r="AZ99" s="41"/>
    </row>
    <row r="100" ht="15.75" customHeight="1">
      <c r="A100" s="53"/>
      <c r="B100" s="39"/>
      <c r="C100" s="52"/>
      <c r="AM100" s="41"/>
      <c r="AQ100" s="44"/>
      <c r="AR100" s="41"/>
      <c r="AS100" s="41"/>
      <c r="AT100" s="41"/>
      <c r="AU100" s="41"/>
      <c r="AV100" s="41"/>
      <c r="AW100" s="41"/>
      <c r="AX100" s="41"/>
      <c r="AY100" s="41"/>
      <c r="AZ100" s="41"/>
    </row>
    <row r="101" ht="15.75" customHeight="1">
      <c r="AM101" s="41"/>
      <c r="AQ101" s="44"/>
      <c r="AR101" s="41"/>
      <c r="AS101" s="41"/>
      <c r="AT101" s="41"/>
      <c r="AU101" s="41"/>
      <c r="AV101" s="41"/>
      <c r="AW101" s="41"/>
      <c r="AX101" s="41"/>
      <c r="AY101" s="41"/>
      <c r="AZ101" s="41"/>
    </row>
    <row r="102" ht="15.75" customHeight="1">
      <c r="A102" s="53"/>
      <c r="C102" s="52"/>
      <c r="AM102" s="41"/>
      <c r="AQ102" s="44"/>
      <c r="AR102" s="41"/>
      <c r="AS102" s="41"/>
      <c r="AT102" s="41"/>
      <c r="AU102" s="41"/>
      <c r="AV102" s="41"/>
      <c r="AW102" s="41"/>
      <c r="AX102" s="41"/>
      <c r="AY102" s="41"/>
      <c r="AZ102" s="41"/>
    </row>
    <row r="103" ht="15.75" customHeight="1">
      <c r="A103" s="53"/>
      <c r="C103" s="52"/>
      <c r="AM103" s="41"/>
      <c r="AQ103" s="44"/>
      <c r="AR103" s="41"/>
      <c r="AS103" s="41"/>
      <c r="AT103" s="41"/>
      <c r="AU103" s="41"/>
      <c r="AV103" s="41"/>
      <c r="AW103" s="41"/>
      <c r="AX103" s="41"/>
      <c r="AY103" s="41"/>
      <c r="AZ103" s="41"/>
    </row>
    <row r="104" ht="15.75" customHeight="1">
      <c r="A104" s="53"/>
      <c r="C104" s="52"/>
      <c r="AM104" s="41"/>
      <c r="AQ104" s="44"/>
      <c r="AR104" s="41"/>
      <c r="AS104" s="41"/>
      <c r="AT104" s="41"/>
      <c r="AU104" s="41"/>
      <c r="AV104" s="41"/>
      <c r="AW104" s="41"/>
      <c r="AX104" s="41"/>
      <c r="AY104" s="41"/>
      <c r="AZ104" s="41"/>
    </row>
    <row r="105" ht="15.75" customHeight="1">
      <c r="A105" s="51"/>
      <c r="C105" s="52"/>
      <c r="AM105" s="41"/>
      <c r="AQ105" s="44"/>
      <c r="AR105" s="41"/>
      <c r="AS105" s="41"/>
      <c r="AT105" s="41"/>
      <c r="AU105" s="41"/>
      <c r="AV105" s="41"/>
      <c r="AW105" s="41"/>
      <c r="AX105" s="41"/>
      <c r="AY105" s="41"/>
      <c r="AZ105" s="41"/>
    </row>
    <row r="106" ht="15.75" customHeight="1">
      <c r="AM106" s="41"/>
      <c r="AQ106" s="44"/>
      <c r="AR106" s="41"/>
      <c r="AS106" s="41"/>
      <c r="AT106" s="41"/>
      <c r="AU106" s="41"/>
      <c r="AV106" s="41"/>
      <c r="AW106" s="41"/>
      <c r="AX106" s="41"/>
      <c r="AY106" s="41"/>
      <c r="AZ106" s="41"/>
    </row>
    <row r="107" ht="15.75" customHeight="1">
      <c r="J107" s="54"/>
      <c r="AM107" s="41"/>
      <c r="AQ107" s="44"/>
      <c r="AR107" s="41"/>
      <c r="AS107" s="41"/>
      <c r="AT107" s="41"/>
      <c r="AU107" s="41"/>
      <c r="AV107" s="41"/>
      <c r="AW107" s="41"/>
      <c r="AX107" s="41"/>
      <c r="AY107" s="41"/>
      <c r="AZ107" s="41"/>
    </row>
    <row r="108" ht="15.75" customHeight="1">
      <c r="AM108" s="41"/>
      <c r="AQ108" s="44"/>
      <c r="AR108" s="41"/>
      <c r="AS108" s="41"/>
      <c r="AT108" s="41"/>
      <c r="AU108" s="41"/>
      <c r="AV108" s="41"/>
      <c r="AW108" s="41"/>
      <c r="AX108" s="41"/>
      <c r="AY108" s="41"/>
      <c r="AZ108" s="41"/>
    </row>
    <row r="109" ht="15.75" customHeight="1">
      <c r="AM109" s="41"/>
      <c r="AQ109" s="44"/>
      <c r="AR109" s="41"/>
      <c r="AS109" s="41"/>
      <c r="AT109" s="41"/>
      <c r="AU109" s="41"/>
      <c r="AV109" s="41"/>
      <c r="AW109" s="41"/>
      <c r="AX109" s="41"/>
      <c r="AY109" s="41"/>
      <c r="AZ109" s="41"/>
    </row>
    <row r="110" ht="15.75" customHeight="1">
      <c r="AM110" s="41"/>
      <c r="AQ110" s="44"/>
      <c r="AR110" s="41"/>
      <c r="AS110" s="41"/>
      <c r="AT110" s="41"/>
      <c r="AU110" s="41"/>
      <c r="AV110" s="41"/>
      <c r="AW110" s="41"/>
      <c r="AX110" s="41"/>
      <c r="AY110" s="41"/>
      <c r="AZ110" s="41"/>
    </row>
    <row r="111" ht="15.75" customHeight="1">
      <c r="AM111" s="41"/>
      <c r="AQ111" s="44"/>
      <c r="AR111" s="41"/>
      <c r="AS111" s="41"/>
      <c r="AT111" s="41"/>
      <c r="AU111" s="41"/>
      <c r="AV111" s="41"/>
      <c r="AW111" s="41"/>
      <c r="AX111" s="41"/>
      <c r="AY111" s="41"/>
      <c r="AZ111" s="41"/>
    </row>
    <row r="112" ht="15.75" customHeight="1">
      <c r="AM112" s="41"/>
      <c r="AQ112" s="44"/>
      <c r="AR112" s="41"/>
      <c r="AS112" s="41"/>
      <c r="AT112" s="41"/>
      <c r="AU112" s="41"/>
      <c r="AV112" s="41"/>
      <c r="AW112" s="41"/>
      <c r="AX112" s="41"/>
      <c r="AY112" s="41"/>
      <c r="AZ112" s="41"/>
    </row>
    <row r="113" ht="15.75" customHeight="1">
      <c r="AM113" s="41"/>
      <c r="AQ113" s="44"/>
      <c r="AR113" s="41"/>
      <c r="AS113" s="41"/>
      <c r="AT113" s="41"/>
      <c r="AU113" s="41"/>
      <c r="AV113" s="41"/>
      <c r="AW113" s="41"/>
      <c r="AX113" s="41"/>
      <c r="AY113" s="41"/>
      <c r="AZ113" s="41"/>
    </row>
    <row r="114" ht="15.75" customHeight="1">
      <c r="AM114" s="41"/>
      <c r="AQ114" s="44"/>
      <c r="AR114" s="41"/>
      <c r="AS114" s="41"/>
      <c r="AT114" s="41"/>
      <c r="AU114" s="41"/>
      <c r="AV114" s="41"/>
      <c r="AW114" s="41"/>
      <c r="AX114" s="41"/>
      <c r="AY114" s="41"/>
      <c r="AZ114" s="41"/>
    </row>
    <row r="115" ht="15.75" customHeight="1">
      <c r="AM115" s="41"/>
      <c r="AQ115" s="44"/>
      <c r="AR115" s="41"/>
      <c r="AS115" s="41"/>
      <c r="AT115" s="41"/>
      <c r="AU115" s="41"/>
      <c r="AV115" s="41"/>
      <c r="AW115" s="41"/>
      <c r="AX115" s="41"/>
      <c r="AY115" s="41"/>
      <c r="AZ115" s="41"/>
    </row>
    <row r="116" ht="15.75" customHeight="1">
      <c r="AM116" s="41"/>
      <c r="AQ116" s="44"/>
      <c r="AR116" s="41"/>
      <c r="AS116" s="41"/>
      <c r="AT116" s="41"/>
      <c r="AU116" s="41"/>
      <c r="AV116" s="41"/>
      <c r="AW116" s="41"/>
      <c r="AX116" s="41"/>
      <c r="AY116" s="41"/>
      <c r="AZ116" s="41"/>
    </row>
    <row r="117" ht="15.75" customHeight="1">
      <c r="AM117" s="41"/>
      <c r="AQ117" s="44"/>
      <c r="AR117" s="41"/>
      <c r="AS117" s="41"/>
      <c r="AT117" s="41"/>
      <c r="AU117" s="41"/>
      <c r="AV117" s="41"/>
      <c r="AW117" s="41"/>
      <c r="AX117" s="41"/>
      <c r="AY117" s="41"/>
      <c r="AZ117" s="41"/>
    </row>
    <row r="118" ht="15.75" customHeight="1">
      <c r="AM118" s="41"/>
      <c r="AQ118" s="44"/>
      <c r="AR118" s="41"/>
      <c r="AS118" s="41"/>
      <c r="AT118" s="41"/>
      <c r="AU118" s="41"/>
      <c r="AV118" s="41"/>
      <c r="AW118" s="41"/>
      <c r="AX118" s="41"/>
      <c r="AY118" s="41"/>
      <c r="AZ118" s="41"/>
    </row>
    <row r="119" ht="15.75" customHeight="1">
      <c r="AM119" s="41"/>
      <c r="AQ119" s="44"/>
      <c r="AR119" s="41"/>
      <c r="AS119" s="41"/>
      <c r="AT119" s="41"/>
      <c r="AU119" s="41"/>
      <c r="AV119" s="41"/>
      <c r="AW119" s="41"/>
      <c r="AX119" s="41"/>
      <c r="AY119" s="41"/>
      <c r="AZ119" s="41"/>
    </row>
    <row r="120" ht="15.75" customHeight="1">
      <c r="AM120" s="41"/>
      <c r="AQ120" s="44"/>
      <c r="AR120" s="41"/>
      <c r="AS120" s="41"/>
      <c r="AT120" s="41"/>
      <c r="AU120" s="41"/>
      <c r="AV120" s="41"/>
      <c r="AW120" s="41"/>
      <c r="AX120" s="41"/>
      <c r="AY120" s="41"/>
      <c r="AZ120" s="41"/>
    </row>
    <row r="121" ht="15.75" customHeight="1">
      <c r="AM121" s="41"/>
      <c r="AQ121" s="44"/>
      <c r="AR121" s="41"/>
      <c r="AS121" s="41"/>
      <c r="AT121" s="41"/>
      <c r="AU121" s="41"/>
      <c r="AV121" s="41"/>
      <c r="AW121" s="41"/>
      <c r="AX121" s="41"/>
      <c r="AY121" s="41"/>
      <c r="AZ121" s="41"/>
    </row>
    <row r="122" ht="15.75" customHeight="1">
      <c r="AM122" s="41"/>
      <c r="AQ122" s="44"/>
      <c r="AR122" s="41"/>
      <c r="AS122" s="41"/>
      <c r="AT122" s="41"/>
      <c r="AU122" s="41"/>
      <c r="AV122" s="41"/>
      <c r="AW122" s="41"/>
      <c r="AX122" s="41"/>
      <c r="AY122" s="41"/>
      <c r="AZ122" s="41"/>
    </row>
    <row r="123" ht="15.75" customHeight="1">
      <c r="AM123" s="41"/>
      <c r="AQ123" s="44"/>
      <c r="AR123" s="41"/>
      <c r="AS123" s="41"/>
      <c r="AT123" s="41"/>
      <c r="AU123" s="41"/>
      <c r="AV123" s="41"/>
      <c r="AW123" s="41"/>
      <c r="AX123" s="41"/>
      <c r="AY123" s="41"/>
      <c r="AZ123" s="41"/>
    </row>
    <row r="124" ht="15.75" customHeight="1">
      <c r="AM124" s="41"/>
      <c r="AQ124" s="44"/>
      <c r="AR124" s="41"/>
      <c r="AS124" s="41"/>
      <c r="AT124" s="41"/>
      <c r="AU124" s="41"/>
      <c r="AV124" s="41"/>
      <c r="AW124" s="41"/>
      <c r="AX124" s="41"/>
      <c r="AY124" s="41"/>
      <c r="AZ124" s="41"/>
    </row>
    <row r="125" ht="15.75" customHeight="1">
      <c r="AM125" s="41"/>
      <c r="AQ125" s="44"/>
      <c r="AR125" s="41"/>
      <c r="AS125" s="41"/>
      <c r="AT125" s="41"/>
      <c r="AU125" s="41"/>
      <c r="AV125" s="41"/>
      <c r="AW125" s="41"/>
      <c r="AX125" s="41"/>
      <c r="AY125" s="41"/>
      <c r="AZ125" s="41"/>
    </row>
    <row r="126" ht="15.75" customHeight="1">
      <c r="AM126" s="41"/>
      <c r="AQ126" s="44"/>
      <c r="AR126" s="41"/>
      <c r="AS126" s="41"/>
      <c r="AT126" s="41"/>
      <c r="AU126" s="41"/>
      <c r="AV126" s="41"/>
      <c r="AW126" s="41"/>
      <c r="AX126" s="41"/>
      <c r="AY126" s="41"/>
      <c r="AZ126" s="41"/>
    </row>
    <row r="127" ht="15.75" customHeight="1">
      <c r="AM127" s="41"/>
      <c r="AQ127" s="44"/>
      <c r="AR127" s="41"/>
      <c r="AS127" s="41"/>
      <c r="AT127" s="41"/>
      <c r="AU127" s="41"/>
      <c r="AV127" s="41"/>
      <c r="AW127" s="41"/>
      <c r="AX127" s="41"/>
      <c r="AY127" s="41"/>
      <c r="AZ127" s="41"/>
    </row>
    <row r="128" ht="15.75" customHeight="1">
      <c r="AM128" s="41"/>
      <c r="AQ128" s="44"/>
      <c r="AR128" s="41"/>
      <c r="AS128" s="41"/>
      <c r="AT128" s="41"/>
      <c r="AU128" s="41"/>
      <c r="AV128" s="41"/>
      <c r="AW128" s="41"/>
      <c r="AX128" s="41"/>
      <c r="AY128" s="41"/>
      <c r="AZ128" s="41"/>
    </row>
    <row r="129" ht="15.75" customHeight="1">
      <c r="AM129" s="41"/>
      <c r="AQ129" s="44"/>
      <c r="AR129" s="41"/>
      <c r="AS129" s="41"/>
      <c r="AT129" s="41"/>
      <c r="AU129" s="41"/>
      <c r="AV129" s="41"/>
      <c r="AW129" s="41"/>
      <c r="AX129" s="41"/>
      <c r="AY129" s="41"/>
      <c r="AZ129" s="41"/>
    </row>
    <row r="130" ht="15.75" customHeight="1">
      <c r="AM130" s="41"/>
      <c r="AQ130" s="44"/>
      <c r="AR130" s="41"/>
      <c r="AS130" s="41"/>
      <c r="AT130" s="41"/>
      <c r="AU130" s="41"/>
      <c r="AV130" s="41"/>
      <c r="AW130" s="41"/>
      <c r="AX130" s="41"/>
      <c r="AY130" s="41"/>
      <c r="AZ130" s="41"/>
    </row>
    <row r="131" ht="15.75" customHeight="1">
      <c r="AM131" s="41"/>
      <c r="AQ131" s="44"/>
      <c r="AR131" s="41"/>
      <c r="AS131" s="41"/>
      <c r="AT131" s="41"/>
      <c r="AU131" s="41"/>
      <c r="AV131" s="41"/>
      <c r="AW131" s="41"/>
      <c r="AX131" s="41"/>
      <c r="AY131" s="41"/>
      <c r="AZ131" s="41"/>
    </row>
    <row r="132" ht="15.75" customHeight="1">
      <c r="AM132" s="41"/>
      <c r="AQ132" s="44"/>
      <c r="AR132" s="41"/>
      <c r="AS132" s="41"/>
      <c r="AT132" s="41"/>
      <c r="AU132" s="41"/>
      <c r="AV132" s="41"/>
      <c r="AW132" s="41"/>
      <c r="AX132" s="41"/>
      <c r="AY132" s="41"/>
      <c r="AZ132" s="41"/>
    </row>
    <row r="133" ht="15.75" customHeight="1">
      <c r="AM133" s="41"/>
      <c r="AQ133" s="44"/>
      <c r="AR133" s="41"/>
      <c r="AS133" s="41"/>
      <c r="AT133" s="41"/>
      <c r="AU133" s="41"/>
      <c r="AV133" s="41"/>
      <c r="AW133" s="41"/>
      <c r="AX133" s="41"/>
      <c r="AY133" s="41"/>
      <c r="AZ133" s="41"/>
    </row>
    <row r="134" ht="15.75" customHeight="1">
      <c r="AM134" s="41"/>
      <c r="AQ134" s="44"/>
      <c r="AR134" s="41"/>
      <c r="AS134" s="41"/>
      <c r="AT134" s="41"/>
      <c r="AU134" s="41"/>
      <c r="AV134" s="41"/>
      <c r="AW134" s="41"/>
      <c r="AX134" s="41"/>
      <c r="AY134" s="41"/>
      <c r="AZ134" s="41"/>
    </row>
    <row r="135" ht="15.75" customHeight="1">
      <c r="AM135" s="41"/>
      <c r="AQ135" s="44"/>
      <c r="AR135" s="41"/>
      <c r="AS135" s="41"/>
      <c r="AT135" s="41"/>
      <c r="AU135" s="41"/>
      <c r="AV135" s="41"/>
      <c r="AW135" s="41"/>
      <c r="AX135" s="41"/>
      <c r="AY135" s="41"/>
      <c r="AZ135" s="41"/>
    </row>
    <row r="136" ht="15.75" customHeight="1">
      <c r="AM136" s="41"/>
      <c r="AQ136" s="44"/>
      <c r="AR136" s="41"/>
      <c r="AS136" s="41"/>
      <c r="AT136" s="41"/>
      <c r="AU136" s="41"/>
      <c r="AV136" s="41"/>
      <c r="AW136" s="41"/>
      <c r="AX136" s="41"/>
      <c r="AY136" s="41"/>
      <c r="AZ136" s="41"/>
    </row>
    <row r="137" ht="15.75" customHeight="1">
      <c r="AM137" s="41"/>
      <c r="AQ137" s="44"/>
      <c r="AR137" s="41"/>
      <c r="AS137" s="41"/>
      <c r="AT137" s="41"/>
      <c r="AU137" s="41"/>
      <c r="AV137" s="41"/>
      <c r="AW137" s="41"/>
      <c r="AX137" s="41"/>
      <c r="AY137" s="41"/>
      <c r="AZ137" s="41"/>
    </row>
    <row r="138" ht="15.75" customHeight="1">
      <c r="AM138" s="41"/>
      <c r="AQ138" s="44"/>
      <c r="AR138" s="41"/>
      <c r="AS138" s="41"/>
      <c r="AT138" s="41"/>
      <c r="AU138" s="41"/>
      <c r="AV138" s="41"/>
      <c r="AW138" s="41"/>
      <c r="AX138" s="41"/>
      <c r="AY138" s="41"/>
      <c r="AZ138" s="41"/>
    </row>
    <row r="139" ht="15.75" customHeight="1">
      <c r="AM139" s="41"/>
      <c r="AQ139" s="44"/>
      <c r="AR139" s="41"/>
      <c r="AS139" s="41"/>
      <c r="AT139" s="41"/>
      <c r="AU139" s="41"/>
      <c r="AV139" s="41"/>
      <c r="AW139" s="41"/>
      <c r="AX139" s="41"/>
      <c r="AY139" s="41"/>
      <c r="AZ139" s="41"/>
    </row>
    <row r="140" ht="15.75" customHeight="1">
      <c r="AM140" s="41"/>
      <c r="AQ140" s="44"/>
      <c r="AR140" s="41"/>
      <c r="AS140" s="41"/>
      <c r="AT140" s="41"/>
      <c r="AU140" s="41"/>
      <c r="AV140" s="41"/>
      <c r="AW140" s="41"/>
      <c r="AX140" s="41"/>
      <c r="AY140" s="41"/>
      <c r="AZ140" s="41"/>
    </row>
    <row r="141" ht="15.75" customHeight="1">
      <c r="AM141" s="41"/>
      <c r="AQ141" s="44"/>
      <c r="AR141" s="41"/>
      <c r="AS141" s="41"/>
      <c r="AT141" s="41"/>
      <c r="AU141" s="41"/>
      <c r="AV141" s="41"/>
      <c r="AW141" s="41"/>
      <c r="AX141" s="41"/>
      <c r="AY141" s="41"/>
      <c r="AZ141" s="41"/>
    </row>
    <row r="142" ht="15.75" customHeight="1">
      <c r="AM142" s="41"/>
      <c r="AQ142" s="44"/>
      <c r="AR142" s="41"/>
      <c r="AS142" s="41"/>
      <c r="AT142" s="41"/>
      <c r="AU142" s="41"/>
      <c r="AV142" s="41"/>
      <c r="AW142" s="41"/>
      <c r="AX142" s="41"/>
      <c r="AY142" s="41"/>
      <c r="AZ142" s="41"/>
    </row>
    <row r="143" ht="15.75" customHeight="1">
      <c r="AM143" s="41"/>
      <c r="AQ143" s="44"/>
      <c r="AR143" s="41"/>
      <c r="AS143" s="41"/>
      <c r="AT143" s="41"/>
      <c r="AU143" s="41"/>
      <c r="AV143" s="41"/>
      <c r="AW143" s="41"/>
      <c r="AX143" s="41"/>
      <c r="AY143" s="41"/>
      <c r="AZ143" s="41"/>
    </row>
    <row r="144" ht="15.75" customHeight="1">
      <c r="AM144" s="41"/>
      <c r="AQ144" s="44"/>
      <c r="AR144" s="41"/>
      <c r="AS144" s="41"/>
      <c r="AT144" s="41"/>
      <c r="AU144" s="41"/>
      <c r="AV144" s="41"/>
      <c r="AW144" s="41"/>
      <c r="AX144" s="41"/>
      <c r="AY144" s="41"/>
      <c r="AZ144" s="41"/>
    </row>
    <row r="145" ht="15.75" customHeight="1">
      <c r="AM145" s="41"/>
      <c r="AQ145" s="44"/>
      <c r="AR145" s="41"/>
      <c r="AS145" s="41"/>
      <c r="AT145" s="41"/>
      <c r="AU145" s="41"/>
      <c r="AV145" s="41"/>
      <c r="AW145" s="41"/>
      <c r="AX145" s="41"/>
      <c r="AY145" s="41"/>
      <c r="AZ145" s="41"/>
    </row>
    <row r="146" ht="15.75" customHeight="1">
      <c r="AM146" s="41"/>
      <c r="AQ146" s="44"/>
      <c r="AR146" s="41"/>
      <c r="AS146" s="41"/>
      <c r="AT146" s="41"/>
      <c r="AU146" s="41"/>
      <c r="AV146" s="41"/>
      <c r="AW146" s="41"/>
      <c r="AX146" s="41"/>
      <c r="AY146" s="41"/>
      <c r="AZ146" s="41"/>
    </row>
    <row r="147" ht="15.75" customHeight="1">
      <c r="AM147" s="41"/>
      <c r="AQ147" s="44"/>
      <c r="AR147" s="41"/>
      <c r="AS147" s="41"/>
      <c r="AT147" s="41"/>
      <c r="AU147" s="41"/>
      <c r="AV147" s="41"/>
      <c r="AW147" s="41"/>
      <c r="AX147" s="41"/>
      <c r="AY147" s="41"/>
      <c r="AZ147" s="41"/>
    </row>
    <row r="148" ht="15.75" customHeight="1">
      <c r="AM148" s="41"/>
      <c r="AQ148" s="44"/>
      <c r="AR148" s="41"/>
      <c r="AS148" s="41"/>
      <c r="AT148" s="41"/>
      <c r="AU148" s="41"/>
      <c r="AV148" s="41"/>
      <c r="AW148" s="41"/>
      <c r="AX148" s="41"/>
      <c r="AY148" s="41"/>
      <c r="AZ148" s="41"/>
    </row>
    <row r="149" ht="15.75" customHeight="1">
      <c r="AM149" s="41"/>
      <c r="AQ149" s="44"/>
      <c r="AR149" s="41"/>
      <c r="AS149" s="41"/>
      <c r="AT149" s="41"/>
      <c r="AU149" s="41"/>
      <c r="AV149" s="41"/>
      <c r="AW149" s="41"/>
      <c r="AX149" s="41"/>
      <c r="AY149" s="41"/>
      <c r="AZ149" s="41"/>
    </row>
    <row r="150" ht="15.75" customHeight="1">
      <c r="AM150" s="41"/>
      <c r="AQ150" s="44"/>
      <c r="AR150" s="41"/>
      <c r="AS150" s="41"/>
      <c r="AT150" s="41"/>
      <c r="AU150" s="41"/>
      <c r="AV150" s="41"/>
      <c r="AW150" s="41"/>
      <c r="AX150" s="41"/>
      <c r="AY150" s="41"/>
      <c r="AZ150" s="41"/>
    </row>
    <row r="151" ht="15.75" customHeight="1">
      <c r="AM151" s="41"/>
      <c r="AQ151" s="44"/>
      <c r="AR151" s="41"/>
      <c r="AS151" s="41"/>
      <c r="AT151" s="41"/>
      <c r="AU151" s="41"/>
      <c r="AV151" s="41"/>
      <c r="AW151" s="41"/>
      <c r="AX151" s="41"/>
      <c r="AY151" s="41"/>
      <c r="AZ151" s="41"/>
    </row>
    <row r="152" ht="15.75" customHeight="1">
      <c r="AM152" s="41"/>
      <c r="AQ152" s="44"/>
      <c r="AR152" s="41"/>
      <c r="AS152" s="41"/>
      <c r="AT152" s="41"/>
      <c r="AU152" s="41"/>
      <c r="AV152" s="41"/>
      <c r="AW152" s="41"/>
      <c r="AX152" s="41"/>
      <c r="AY152" s="41"/>
      <c r="AZ152" s="41"/>
    </row>
    <row r="153" ht="15.75" customHeight="1">
      <c r="AM153" s="41"/>
      <c r="AQ153" s="44"/>
      <c r="AR153" s="41"/>
      <c r="AS153" s="41"/>
      <c r="AT153" s="41"/>
      <c r="AU153" s="41"/>
      <c r="AV153" s="41"/>
      <c r="AW153" s="41"/>
      <c r="AX153" s="41"/>
      <c r="AY153" s="41"/>
      <c r="AZ153" s="41"/>
    </row>
    <row r="154" ht="15.75" customHeight="1">
      <c r="AM154" s="41"/>
      <c r="AQ154" s="44"/>
      <c r="AR154" s="41"/>
      <c r="AS154" s="41"/>
      <c r="AT154" s="41"/>
      <c r="AU154" s="41"/>
      <c r="AV154" s="41"/>
      <c r="AW154" s="41"/>
      <c r="AX154" s="41"/>
      <c r="AY154" s="41"/>
      <c r="AZ154" s="41"/>
    </row>
    <row r="155" ht="15.75" customHeight="1">
      <c r="AM155" s="41"/>
      <c r="AQ155" s="44"/>
      <c r="AR155" s="41"/>
      <c r="AS155" s="41"/>
      <c r="AT155" s="41"/>
      <c r="AU155" s="41"/>
      <c r="AV155" s="41"/>
      <c r="AW155" s="41"/>
      <c r="AX155" s="41"/>
      <c r="AY155" s="41"/>
      <c r="AZ155" s="41"/>
    </row>
    <row r="156" ht="15.75" customHeight="1">
      <c r="AM156" s="41"/>
      <c r="AQ156" s="44"/>
      <c r="AR156" s="41"/>
      <c r="AS156" s="41"/>
      <c r="AT156" s="41"/>
      <c r="AU156" s="41"/>
      <c r="AV156" s="41"/>
      <c r="AW156" s="41"/>
      <c r="AX156" s="41"/>
      <c r="AY156" s="41"/>
      <c r="AZ156" s="41"/>
    </row>
    <row r="157" ht="15.75" customHeight="1">
      <c r="AM157" s="41"/>
      <c r="AQ157" s="44"/>
      <c r="AR157" s="41"/>
      <c r="AS157" s="41"/>
      <c r="AT157" s="41"/>
      <c r="AU157" s="41"/>
      <c r="AV157" s="41"/>
      <c r="AW157" s="41"/>
      <c r="AX157" s="41"/>
      <c r="AY157" s="41"/>
      <c r="AZ157" s="41"/>
    </row>
    <row r="158" ht="15.75" customHeight="1">
      <c r="AM158" s="41"/>
      <c r="AQ158" s="44"/>
      <c r="AR158" s="41"/>
      <c r="AS158" s="41"/>
      <c r="AT158" s="41"/>
      <c r="AU158" s="41"/>
      <c r="AV158" s="41"/>
      <c r="AW158" s="41"/>
      <c r="AX158" s="41"/>
      <c r="AY158" s="41"/>
      <c r="AZ158" s="41"/>
    </row>
    <row r="159" ht="15.75" customHeight="1">
      <c r="AM159" s="41"/>
      <c r="AQ159" s="44"/>
      <c r="AR159" s="41"/>
      <c r="AS159" s="41"/>
      <c r="AT159" s="41"/>
      <c r="AU159" s="41"/>
      <c r="AV159" s="41"/>
      <c r="AW159" s="41"/>
      <c r="AX159" s="41"/>
      <c r="AY159" s="41"/>
      <c r="AZ159" s="41"/>
    </row>
    <row r="160" ht="15.75" customHeight="1">
      <c r="AM160" s="41"/>
      <c r="AQ160" s="44"/>
      <c r="AR160" s="41"/>
      <c r="AS160" s="41"/>
      <c r="AT160" s="41"/>
      <c r="AU160" s="41"/>
      <c r="AV160" s="41"/>
      <c r="AW160" s="41"/>
      <c r="AX160" s="41"/>
      <c r="AY160" s="41"/>
      <c r="AZ160" s="41"/>
    </row>
    <row r="161" ht="15.75" customHeight="1">
      <c r="AM161" s="41"/>
      <c r="AQ161" s="44"/>
      <c r="AR161" s="41"/>
      <c r="AS161" s="41"/>
      <c r="AT161" s="41"/>
      <c r="AU161" s="41"/>
      <c r="AV161" s="41"/>
      <c r="AW161" s="41"/>
      <c r="AX161" s="41"/>
      <c r="AY161" s="41"/>
      <c r="AZ161" s="41"/>
    </row>
    <row r="162" ht="15.75" customHeight="1">
      <c r="AM162" s="41"/>
      <c r="AQ162" s="44"/>
      <c r="AR162" s="41"/>
      <c r="AS162" s="41"/>
      <c r="AT162" s="41"/>
      <c r="AU162" s="41"/>
      <c r="AV162" s="41"/>
      <c r="AW162" s="41"/>
      <c r="AX162" s="41"/>
      <c r="AY162" s="41"/>
      <c r="AZ162" s="41"/>
    </row>
    <row r="163" ht="15.75" customHeight="1">
      <c r="AM163" s="41"/>
      <c r="AQ163" s="44"/>
      <c r="AR163" s="41"/>
      <c r="AS163" s="41"/>
      <c r="AT163" s="41"/>
      <c r="AU163" s="41"/>
      <c r="AV163" s="41"/>
      <c r="AW163" s="41"/>
      <c r="AX163" s="41"/>
      <c r="AY163" s="41"/>
      <c r="AZ163" s="41"/>
    </row>
    <row r="164" ht="15.75" customHeight="1">
      <c r="AM164" s="41"/>
      <c r="AQ164" s="44"/>
      <c r="AR164" s="41"/>
      <c r="AS164" s="41"/>
      <c r="AT164" s="41"/>
      <c r="AU164" s="41"/>
      <c r="AV164" s="41"/>
      <c r="AW164" s="41"/>
      <c r="AX164" s="41"/>
      <c r="AY164" s="41"/>
      <c r="AZ164" s="41"/>
    </row>
    <row r="165" ht="15.75" customHeight="1">
      <c r="AM165" s="41"/>
      <c r="AQ165" s="44"/>
      <c r="AR165" s="41"/>
      <c r="AS165" s="41"/>
      <c r="AT165" s="41"/>
      <c r="AU165" s="41"/>
      <c r="AV165" s="41"/>
      <c r="AW165" s="41"/>
      <c r="AX165" s="41"/>
      <c r="AY165" s="41"/>
      <c r="AZ165" s="41"/>
    </row>
    <row r="166" ht="15.75" customHeight="1">
      <c r="AM166" s="41"/>
      <c r="AQ166" s="44"/>
      <c r="AR166" s="41"/>
      <c r="AS166" s="41"/>
      <c r="AT166" s="41"/>
      <c r="AU166" s="41"/>
      <c r="AV166" s="41"/>
      <c r="AW166" s="41"/>
      <c r="AX166" s="41"/>
      <c r="AY166" s="41"/>
      <c r="AZ166" s="41"/>
    </row>
    <row r="167" ht="15.75" customHeight="1">
      <c r="AM167" s="41"/>
      <c r="AQ167" s="44"/>
      <c r="AR167" s="41"/>
      <c r="AS167" s="41"/>
      <c r="AT167" s="41"/>
      <c r="AU167" s="41"/>
      <c r="AV167" s="41"/>
      <c r="AW167" s="41"/>
      <c r="AX167" s="41"/>
      <c r="AY167" s="41"/>
      <c r="AZ167" s="41"/>
    </row>
    <row r="168" ht="15.75" customHeight="1">
      <c r="AM168" s="41"/>
      <c r="AQ168" s="44"/>
      <c r="AR168" s="41"/>
      <c r="AS168" s="41"/>
      <c r="AT168" s="41"/>
      <c r="AU168" s="41"/>
      <c r="AV168" s="41"/>
      <c r="AW168" s="41"/>
      <c r="AX168" s="41"/>
      <c r="AY168" s="41"/>
      <c r="AZ168" s="41"/>
    </row>
    <row r="169" ht="15.75" customHeight="1">
      <c r="AM169" s="41"/>
      <c r="AQ169" s="44"/>
      <c r="AR169" s="41"/>
      <c r="AS169" s="41"/>
      <c r="AT169" s="41"/>
      <c r="AU169" s="41"/>
      <c r="AV169" s="41"/>
      <c r="AW169" s="41"/>
      <c r="AX169" s="41"/>
      <c r="AY169" s="41"/>
      <c r="AZ169" s="41"/>
    </row>
    <row r="170" ht="15.75" customHeight="1">
      <c r="AM170" s="41"/>
      <c r="AQ170" s="44"/>
      <c r="AR170" s="41"/>
      <c r="AS170" s="41"/>
      <c r="AT170" s="41"/>
      <c r="AU170" s="41"/>
      <c r="AV170" s="41"/>
      <c r="AW170" s="41"/>
      <c r="AX170" s="41"/>
      <c r="AY170" s="41"/>
      <c r="AZ170" s="41"/>
    </row>
    <row r="171" ht="15.75" customHeight="1">
      <c r="AM171" s="41"/>
      <c r="AQ171" s="44"/>
      <c r="AR171" s="41"/>
      <c r="AS171" s="41"/>
      <c r="AT171" s="41"/>
      <c r="AU171" s="41"/>
      <c r="AV171" s="41"/>
      <c r="AW171" s="41"/>
      <c r="AX171" s="41"/>
      <c r="AY171" s="41"/>
      <c r="AZ171" s="41"/>
    </row>
    <row r="172" ht="15.75" customHeight="1">
      <c r="AM172" s="41"/>
      <c r="AQ172" s="44"/>
      <c r="AR172" s="41"/>
      <c r="AS172" s="41"/>
      <c r="AT172" s="41"/>
      <c r="AU172" s="41"/>
      <c r="AV172" s="41"/>
      <c r="AW172" s="41"/>
      <c r="AX172" s="41"/>
      <c r="AY172" s="41"/>
      <c r="AZ172" s="41"/>
    </row>
    <row r="173" ht="15.75" customHeight="1">
      <c r="AM173" s="41"/>
      <c r="AQ173" s="44"/>
      <c r="AR173" s="41"/>
      <c r="AS173" s="41"/>
      <c r="AT173" s="41"/>
      <c r="AU173" s="41"/>
      <c r="AV173" s="41"/>
      <c r="AW173" s="41"/>
      <c r="AX173" s="41"/>
      <c r="AY173" s="41"/>
      <c r="AZ173" s="41"/>
    </row>
    <row r="174" ht="15.75" customHeight="1">
      <c r="AM174" s="41"/>
      <c r="AQ174" s="44"/>
      <c r="AR174" s="41"/>
      <c r="AS174" s="41"/>
      <c r="AT174" s="41"/>
      <c r="AU174" s="41"/>
      <c r="AV174" s="41"/>
      <c r="AW174" s="41"/>
      <c r="AX174" s="41"/>
      <c r="AY174" s="41"/>
      <c r="AZ174" s="41"/>
    </row>
    <row r="175" ht="15.75" customHeight="1">
      <c r="AM175" s="41"/>
      <c r="AQ175" s="44"/>
      <c r="AR175" s="41"/>
      <c r="AS175" s="41"/>
      <c r="AT175" s="41"/>
      <c r="AU175" s="41"/>
      <c r="AV175" s="41"/>
      <c r="AW175" s="41"/>
      <c r="AX175" s="41"/>
      <c r="AY175" s="41"/>
      <c r="AZ175" s="41"/>
    </row>
    <row r="176" ht="15.75" customHeight="1">
      <c r="AM176" s="41"/>
      <c r="AQ176" s="44"/>
      <c r="AR176" s="41"/>
      <c r="AS176" s="41"/>
      <c r="AT176" s="41"/>
      <c r="AU176" s="41"/>
      <c r="AV176" s="41"/>
      <c r="AW176" s="41"/>
      <c r="AX176" s="41"/>
      <c r="AY176" s="41"/>
      <c r="AZ176" s="41"/>
    </row>
    <row r="177" ht="15.75" customHeight="1">
      <c r="AM177" s="41"/>
      <c r="AQ177" s="44"/>
      <c r="AR177" s="41"/>
      <c r="AS177" s="41"/>
      <c r="AT177" s="41"/>
      <c r="AU177" s="41"/>
      <c r="AV177" s="41"/>
      <c r="AW177" s="41"/>
      <c r="AX177" s="41"/>
      <c r="AY177" s="41"/>
      <c r="AZ177" s="41"/>
    </row>
    <row r="178" ht="15.75" customHeight="1">
      <c r="AM178" s="41"/>
      <c r="AQ178" s="44"/>
      <c r="AR178" s="41"/>
      <c r="AS178" s="41"/>
      <c r="AT178" s="41"/>
      <c r="AU178" s="41"/>
      <c r="AV178" s="41"/>
      <c r="AW178" s="41"/>
      <c r="AX178" s="41"/>
      <c r="AY178" s="41"/>
      <c r="AZ178" s="41"/>
    </row>
    <row r="179" ht="15.75" customHeight="1">
      <c r="AM179" s="41"/>
      <c r="AQ179" s="44"/>
      <c r="AR179" s="41"/>
      <c r="AS179" s="41"/>
      <c r="AT179" s="41"/>
      <c r="AU179" s="41"/>
      <c r="AV179" s="41"/>
      <c r="AW179" s="41"/>
      <c r="AX179" s="41"/>
      <c r="AY179" s="41"/>
      <c r="AZ179" s="41"/>
    </row>
    <row r="180" ht="15.75" customHeight="1">
      <c r="AM180" s="41"/>
      <c r="AQ180" s="44"/>
      <c r="AR180" s="41"/>
      <c r="AS180" s="41"/>
      <c r="AT180" s="41"/>
      <c r="AU180" s="41"/>
      <c r="AV180" s="41"/>
      <c r="AW180" s="41"/>
      <c r="AX180" s="41"/>
      <c r="AY180" s="41"/>
      <c r="AZ180" s="41"/>
    </row>
    <row r="181" ht="15.75" customHeight="1">
      <c r="AM181" s="41"/>
      <c r="AQ181" s="44"/>
      <c r="AR181" s="41"/>
      <c r="AS181" s="41"/>
      <c r="AT181" s="41"/>
      <c r="AU181" s="41"/>
      <c r="AV181" s="41"/>
      <c r="AW181" s="41"/>
      <c r="AX181" s="41"/>
      <c r="AY181" s="41"/>
      <c r="AZ181" s="41"/>
    </row>
    <row r="182" ht="15.75" customHeight="1">
      <c r="AM182" s="41"/>
      <c r="AQ182" s="44"/>
      <c r="AR182" s="41"/>
      <c r="AS182" s="41"/>
      <c r="AT182" s="41"/>
      <c r="AU182" s="41"/>
      <c r="AV182" s="41"/>
      <c r="AW182" s="41"/>
      <c r="AX182" s="41"/>
      <c r="AY182" s="41"/>
      <c r="AZ182" s="41"/>
    </row>
    <row r="183" ht="15.75" customHeight="1">
      <c r="AM183" s="41"/>
      <c r="AQ183" s="44"/>
      <c r="AR183" s="41"/>
      <c r="AS183" s="41"/>
      <c r="AT183" s="41"/>
      <c r="AU183" s="41"/>
      <c r="AV183" s="41"/>
      <c r="AW183" s="41"/>
      <c r="AX183" s="41"/>
      <c r="AY183" s="41"/>
      <c r="AZ183" s="41"/>
    </row>
    <row r="184" ht="15.75" customHeight="1">
      <c r="AM184" s="41"/>
      <c r="AQ184" s="44"/>
      <c r="AR184" s="41"/>
      <c r="AS184" s="41"/>
      <c r="AT184" s="41"/>
      <c r="AU184" s="41"/>
      <c r="AV184" s="41"/>
      <c r="AW184" s="41"/>
      <c r="AX184" s="41"/>
      <c r="AY184" s="41"/>
      <c r="AZ184" s="41"/>
    </row>
    <row r="185" ht="15.75" customHeight="1">
      <c r="AM185" s="41"/>
      <c r="AQ185" s="44"/>
      <c r="AR185" s="41"/>
      <c r="AS185" s="41"/>
      <c r="AT185" s="41"/>
      <c r="AU185" s="41"/>
      <c r="AV185" s="41"/>
      <c r="AW185" s="41"/>
      <c r="AX185" s="41"/>
      <c r="AY185" s="41"/>
      <c r="AZ185" s="41"/>
    </row>
    <row r="186" ht="15.75" customHeight="1">
      <c r="AM186" s="41"/>
      <c r="AQ186" s="44"/>
      <c r="AR186" s="41"/>
      <c r="AS186" s="41"/>
      <c r="AT186" s="41"/>
      <c r="AU186" s="41"/>
      <c r="AV186" s="41"/>
      <c r="AW186" s="41"/>
      <c r="AX186" s="41"/>
      <c r="AY186" s="41"/>
      <c r="AZ186" s="41"/>
    </row>
    <row r="187" ht="15.75" customHeight="1">
      <c r="AM187" s="41"/>
      <c r="AQ187" s="44"/>
      <c r="AR187" s="41"/>
      <c r="AS187" s="41"/>
      <c r="AT187" s="41"/>
      <c r="AU187" s="41"/>
      <c r="AV187" s="41"/>
      <c r="AW187" s="41"/>
      <c r="AX187" s="41"/>
      <c r="AY187" s="41"/>
      <c r="AZ187" s="41"/>
    </row>
    <row r="188" ht="15.75" customHeight="1">
      <c r="AM188" s="41"/>
      <c r="AQ188" s="44"/>
      <c r="AR188" s="41"/>
      <c r="AS188" s="41"/>
      <c r="AT188" s="41"/>
      <c r="AU188" s="41"/>
      <c r="AV188" s="41"/>
      <c r="AW188" s="41"/>
      <c r="AX188" s="41"/>
      <c r="AY188" s="41"/>
      <c r="AZ188" s="41"/>
    </row>
    <row r="189" ht="15.75" customHeight="1">
      <c r="AM189" s="41"/>
      <c r="AQ189" s="44"/>
      <c r="AR189" s="41"/>
      <c r="AS189" s="41"/>
      <c r="AT189" s="41"/>
      <c r="AU189" s="41"/>
      <c r="AV189" s="41"/>
      <c r="AW189" s="41"/>
      <c r="AX189" s="41"/>
      <c r="AY189" s="41"/>
      <c r="AZ189" s="41"/>
    </row>
    <row r="190" ht="15.75" customHeight="1">
      <c r="AM190" s="41"/>
      <c r="AQ190" s="44"/>
      <c r="AR190" s="41"/>
      <c r="AS190" s="41"/>
      <c r="AT190" s="41"/>
      <c r="AU190" s="41"/>
      <c r="AV190" s="41"/>
      <c r="AW190" s="41"/>
      <c r="AX190" s="41"/>
      <c r="AY190" s="41"/>
      <c r="AZ190" s="41"/>
    </row>
    <row r="191" ht="15.75" customHeight="1">
      <c r="AM191" s="41"/>
      <c r="AQ191" s="44"/>
      <c r="AR191" s="41"/>
      <c r="AS191" s="41"/>
      <c r="AT191" s="41"/>
      <c r="AU191" s="41"/>
      <c r="AV191" s="41"/>
      <c r="AW191" s="41"/>
      <c r="AX191" s="41"/>
      <c r="AY191" s="41"/>
      <c r="AZ191" s="41"/>
    </row>
    <row r="192" ht="15.75" customHeight="1">
      <c r="AM192" s="41"/>
      <c r="AQ192" s="44"/>
      <c r="AR192" s="41"/>
      <c r="AS192" s="41"/>
      <c r="AT192" s="41"/>
      <c r="AU192" s="41"/>
      <c r="AV192" s="41"/>
      <c r="AW192" s="41"/>
      <c r="AX192" s="41"/>
      <c r="AY192" s="41"/>
      <c r="AZ192" s="41"/>
    </row>
    <row r="193" ht="15.75" customHeight="1">
      <c r="AM193" s="41"/>
      <c r="AQ193" s="44"/>
      <c r="AR193" s="41"/>
      <c r="AS193" s="41"/>
      <c r="AT193" s="41"/>
      <c r="AU193" s="41"/>
      <c r="AV193" s="41"/>
      <c r="AW193" s="41"/>
      <c r="AX193" s="41"/>
      <c r="AY193" s="41"/>
      <c r="AZ193" s="41"/>
    </row>
    <row r="194" ht="15.75" customHeight="1">
      <c r="AM194" s="41"/>
      <c r="AQ194" s="44"/>
      <c r="AR194" s="41"/>
      <c r="AS194" s="41"/>
      <c r="AT194" s="41"/>
      <c r="AU194" s="41"/>
      <c r="AV194" s="41"/>
      <c r="AW194" s="41"/>
      <c r="AX194" s="41"/>
      <c r="AY194" s="41"/>
      <c r="AZ194" s="41"/>
    </row>
    <row r="195" ht="15.75" customHeight="1">
      <c r="AM195" s="41"/>
      <c r="AQ195" s="44"/>
      <c r="AR195" s="41"/>
      <c r="AS195" s="41"/>
      <c r="AT195" s="41"/>
      <c r="AU195" s="41"/>
      <c r="AV195" s="41"/>
      <c r="AW195" s="41"/>
      <c r="AX195" s="41"/>
      <c r="AY195" s="41"/>
      <c r="AZ195" s="41"/>
    </row>
    <row r="196" ht="15.75" customHeight="1">
      <c r="AM196" s="41"/>
      <c r="AQ196" s="44"/>
      <c r="AR196" s="41"/>
      <c r="AS196" s="41"/>
      <c r="AT196" s="41"/>
      <c r="AU196" s="41"/>
      <c r="AV196" s="41"/>
      <c r="AW196" s="41"/>
      <c r="AX196" s="41"/>
      <c r="AY196" s="41"/>
      <c r="AZ196" s="41"/>
    </row>
    <row r="197" ht="15.75" customHeight="1">
      <c r="AM197" s="41"/>
      <c r="AQ197" s="44"/>
      <c r="AR197" s="41"/>
      <c r="AS197" s="41"/>
      <c r="AT197" s="41"/>
      <c r="AU197" s="41"/>
      <c r="AV197" s="41"/>
      <c r="AW197" s="41"/>
      <c r="AX197" s="41"/>
      <c r="AY197" s="41"/>
      <c r="AZ197" s="41"/>
    </row>
    <row r="198" ht="15.75" customHeight="1">
      <c r="AM198" s="41"/>
      <c r="AQ198" s="44"/>
      <c r="AR198" s="41"/>
      <c r="AS198" s="41"/>
      <c r="AT198" s="41"/>
      <c r="AU198" s="41"/>
      <c r="AV198" s="41"/>
      <c r="AW198" s="41"/>
      <c r="AX198" s="41"/>
      <c r="AY198" s="41"/>
      <c r="AZ198" s="41"/>
    </row>
    <row r="199" ht="15.75" customHeight="1">
      <c r="AM199" s="41"/>
      <c r="AQ199" s="44"/>
      <c r="AR199" s="41"/>
      <c r="AS199" s="41"/>
      <c r="AT199" s="41"/>
      <c r="AU199" s="41"/>
      <c r="AV199" s="41"/>
      <c r="AW199" s="41"/>
      <c r="AX199" s="41"/>
      <c r="AY199" s="41"/>
      <c r="AZ199" s="41"/>
    </row>
    <row r="200" ht="15.75" customHeight="1">
      <c r="AM200" s="41"/>
      <c r="AQ200" s="44"/>
      <c r="AR200" s="41"/>
      <c r="AS200" s="41"/>
      <c r="AT200" s="41"/>
      <c r="AU200" s="41"/>
      <c r="AV200" s="41"/>
      <c r="AW200" s="41"/>
      <c r="AX200" s="41"/>
      <c r="AY200" s="41"/>
      <c r="AZ200" s="41"/>
    </row>
    <row r="201" ht="15.75" customHeight="1">
      <c r="AM201" s="41"/>
      <c r="AQ201" s="44"/>
      <c r="AR201" s="41"/>
      <c r="AS201" s="41"/>
      <c r="AT201" s="41"/>
      <c r="AU201" s="41"/>
      <c r="AV201" s="41"/>
      <c r="AW201" s="41"/>
      <c r="AX201" s="41"/>
      <c r="AY201" s="41"/>
      <c r="AZ201" s="41"/>
    </row>
    <row r="202" ht="15.75" customHeight="1">
      <c r="AM202" s="41"/>
      <c r="AQ202" s="44"/>
      <c r="AR202" s="41"/>
      <c r="AS202" s="41"/>
      <c r="AT202" s="41"/>
      <c r="AU202" s="41"/>
      <c r="AV202" s="41"/>
      <c r="AW202" s="41"/>
      <c r="AX202" s="41"/>
      <c r="AY202" s="41"/>
      <c r="AZ202" s="41"/>
    </row>
    <row r="203" ht="15.75" customHeight="1">
      <c r="AM203" s="41"/>
      <c r="AQ203" s="44"/>
      <c r="AR203" s="41"/>
      <c r="AS203" s="41"/>
      <c r="AT203" s="41"/>
      <c r="AU203" s="41"/>
      <c r="AV203" s="41"/>
      <c r="AW203" s="41"/>
      <c r="AX203" s="41"/>
      <c r="AY203" s="41"/>
      <c r="AZ203" s="41"/>
    </row>
    <row r="204" ht="15.75" customHeight="1">
      <c r="AM204" s="41"/>
      <c r="AQ204" s="44"/>
      <c r="AR204" s="41"/>
      <c r="AS204" s="41"/>
      <c r="AT204" s="41"/>
      <c r="AU204" s="41"/>
      <c r="AV204" s="41"/>
      <c r="AW204" s="41"/>
      <c r="AX204" s="41"/>
      <c r="AY204" s="41"/>
      <c r="AZ204" s="41"/>
    </row>
    <row r="205" ht="15.75" customHeight="1">
      <c r="AM205" s="41"/>
      <c r="AQ205" s="44"/>
      <c r="AR205" s="41"/>
      <c r="AS205" s="41"/>
      <c r="AT205" s="41"/>
      <c r="AU205" s="41"/>
      <c r="AV205" s="41"/>
      <c r="AW205" s="41"/>
      <c r="AX205" s="41"/>
      <c r="AY205" s="41"/>
      <c r="AZ205" s="41"/>
    </row>
    <row r="206" ht="15.75" customHeight="1">
      <c r="AM206" s="41"/>
      <c r="AQ206" s="44"/>
      <c r="AR206" s="41"/>
      <c r="AS206" s="41"/>
      <c r="AT206" s="41"/>
      <c r="AU206" s="41"/>
      <c r="AV206" s="41"/>
      <c r="AW206" s="41"/>
      <c r="AX206" s="41"/>
      <c r="AY206" s="41"/>
      <c r="AZ206" s="41"/>
    </row>
    <row r="207" ht="15.75" customHeight="1">
      <c r="AM207" s="41"/>
      <c r="AQ207" s="44"/>
      <c r="AR207" s="41"/>
      <c r="AS207" s="41"/>
      <c r="AT207" s="41"/>
      <c r="AU207" s="41"/>
      <c r="AV207" s="41"/>
      <c r="AW207" s="41"/>
      <c r="AX207" s="41"/>
      <c r="AY207" s="41"/>
      <c r="AZ207" s="41"/>
    </row>
    <row r="208" ht="15.75" customHeight="1">
      <c r="AM208" s="41"/>
      <c r="AQ208" s="44"/>
      <c r="AR208" s="41"/>
      <c r="AS208" s="41"/>
      <c r="AT208" s="41"/>
      <c r="AU208" s="41"/>
      <c r="AV208" s="41"/>
      <c r="AW208" s="41"/>
      <c r="AX208" s="41"/>
      <c r="AY208" s="41"/>
      <c r="AZ208" s="41"/>
    </row>
    <row r="209" ht="15.75" customHeight="1">
      <c r="AM209" s="41"/>
      <c r="AQ209" s="44"/>
      <c r="AR209" s="41"/>
      <c r="AS209" s="41"/>
      <c r="AT209" s="41"/>
      <c r="AU209" s="41"/>
      <c r="AV209" s="41"/>
      <c r="AW209" s="41"/>
      <c r="AX209" s="41"/>
      <c r="AY209" s="41"/>
      <c r="AZ209" s="41"/>
    </row>
    <row r="210" ht="15.75" customHeight="1">
      <c r="AM210" s="41"/>
      <c r="AQ210" s="44"/>
      <c r="AR210" s="41"/>
      <c r="AS210" s="41"/>
      <c r="AT210" s="41"/>
      <c r="AU210" s="41"/>
      <c r="AV210" s="41"/>
      <c r="AW210" s="41"/>
      <c r="AX210" s="41"/>
      <c r="AY210" s="41"/>
      <c r="AZ210" s="41"/>
    </row>
    <row r="211" ht="15.75" customHeight="1">
      <c r="AM211" s="41"/>
      <c r="AQ211" s="44"/>
      <c r="AR211" s="41"/>
      <c r="AS211" s="41"/>
      <c r="AT211" s="41"/>
      <c r="AU211" s="41"/>
      <c r="AV211" s="41"/>
      <c r="AW211" s="41"/>
      <c r="AX211" s="41"/>
      <c r="AY211" s="41"/>
      <c r="AZ211" s="41"/>
    </row>
    <row r="212" ht="15.75" customHeight="1">
      <c r="AM212" s="41"/>
      <c r="AQ212" s="44"/>
      <c r="AR212" s="41"/>
      <c r="AS212" s="41"/>
      <c r="AT212" s="41"/>
      <c r="AU212" s="41"/>
      <c r="AV212" s="41"/>
      <c r="AW212" s="41"/>
      <c r="AX212" s="41"/>
      <c r="AY212" s="41"/>
      <c r="AZ212" s="41"/>
    </row>
    <row r="213" ht="15.75" customHeight="1">
      <c r="AM213" s="41"/>
      <c r="AQ213" s="44"/>
      <c r="AR213" s="41"/>
      <c r="AS213" s="41"/>
      <c r="AT213" s="41"/>
      <c r="AU213" s="41"/>
      <c r="AV213" s="41"/>
      <c r="AW213" s="41"/>
      <c r="AX213" s="41"/>
      <c r="AY213" s="41"/>
      <c r="AZ213" s="41"/>
    </row>
    <row r="214" ht="15.75" customHeight="1">
      <c r="AM214" s="41"/>
      <c r="AQ214" s="44"/>
      <c r="AR214" s="41"/>
      <c r="AS214" s="41"/>
      <c r="AT214" s="41"/>
      <c r="AU214" s="41"/>
      <c r="AV214" s="41"/>
      <c r="AW214" s="41"/>
      <c r="AX214" s="41"/>
      <c r="AY214" s="41"/>
      <c r="AZ214" s="41"/>
    </row>
    <row r="215" ht="15.75" customHeight="1">
      <c r="AM215" s="41"/>
      <c r="AQ215" s="44"/>
      <c r="AR215" s="41"/>
      <c r="AS215" s="41"/>
      <c r="AT215" s="41"/>
      <c r="AU215" s="41"/>
      <c r="AV215" s="41"/>
      <c r="AW215" s="41"/>
      <c r="AX215" s="41"/>
      <c r="AY215" s="41"/>
      <c r="AZ215" s="41"/>
    </row>
    <row r="216" ht="15.75" customHeight="1">
      <c r="AM216" s="41"/>
      <c r="AQ216" s="44"/>
      <c r="AR216" s="41"/>
      <c r="AS216" s="41"/>
      <c r="AT216" s="41"/>
      <c r="AU216" s="41"/>
      <c r="AV216" s="41"/>
      <c r="AW216" s="41"/>
      <c r="AX216" s="41"/>
      <c r="AY216" s="41"/>
      <c r="AZ216" s="41"/>
    </row>
    <row r="217" ht="15.75" customHeight="1">
      <c r="AM217" s="41"/>
      <c r="AQ217" s="44"/>
      <c r="AR217" s="41"/>
      <c r="AS217" s="41"/>
      <c r="AT217" s="41"/>
      <c r="AU217" s="41"/>
      <c r="AV217" s="41"/>
      <c r="AW217" s="41"/>
      <c r="AX217" s="41"/>
      <c r="AY217" s="41"/>
      <c r="AZ217" s="41"/>
    </row>
    <row r="218" ht="15.75" customHeight="1">
      <c r="AM218" s="41"/>
      <c r="AQ218" s="44"/>
      <c r="AR218" s="41"/>
      <c r="AS218" s="41"/>
      <c r="AT218" s="41"/>
      <c r="AU218" s="41"/>
      <c r="AV218" s="41"/>
      <c r="AW218" s="41"/>
      <c r="AX218" s="41"/>
      <c r="AY218" s="41"/>
      <c r="AZ218" s="41"/>
    </row>
    <row r="219" ht="15.75" customHeight="1">
      <c r="AM219" s="41"/>
      <c r="AQ219" s="44"/>
      <c r="AR219" s="41"/>
      <c r="AS219" s="41"/>
      <c r="AT219" s="41"/>
      <c r="AU219" s="41"/>
      <c r="AV219" s="41"/>
      <c r="AW219" s="41"/>
      <c r="AX219" s="41"/>
      <c r="AY219" s="41"/>
      <c r="AZ219" s="41"/>
    </row>
    <row r="220" ht="15.75" customHeight="1">
      <c r="AM220" s="41"/>
      <c r="AQ220" s="44"/>
      <c r="AR220" s="41"/>
      <c r="AS220" s="41"/>
      <c r="AT220" s="41"/>
      <c r="AU220" s="41"/>
      <c r="AV220" s="41"/>
      <c r="AW220" s="41"/>
      <c r="AX220" s="41"/>
      <c r="AY220" s="41"/>
      <c r="AZ220" s="41"/>
    </row>
    <row r="221" ht="15.75" customHeight="1">
      <c r="AM221" s="41"/>
      <c r="AQ221" s="44"/>
      <c r="AR221" s="41"/>
      <c r="AS221" s="41"/>
      <c r="AT221" s="41"/>
      <c r="AU221" s="41"/>
      <c r="AV221" s="41"/>
      <c r="AW221" s="41"/>
      <c r="AX221" s="41"/>
      <c r="AY221" s="41"/>
      <c r="AZ221" s="41"/>
    </row>
    <row r="222" ht="15.75" customHeight="1">
      <c r="AM222" s="41"/>
      <c r="AQ222" s="44"/>
      <c r="AR222" s="41"/>
      <c r="AS222" s="41"/>
      <c r="AT222" s="41"/>
      <c r="AU222" s="41"/>
      <c r="AV222" s="41"/>
      <c r="AW222" s="41"/>
      <c r="AX222" s="41"/>
      <c r="AY222" s="41"/>
      <c r="AZ222" s="4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L12:Q12"/>
    <mergeCell ref="L13:Q13"/>
    <mergeCell ref="L14:Q14"/>
    <mergeCell ref="L15:Q15"/>
    <mergeCell ref="E13:J13"/>
    <mergeCell ref="E12:J12"/>
    <mergeCell ref="E15:J15"/>
    <mergeCell ref="E14:J14"/>
    <mergeCell ref="AG9:AK9"/>
    <mergeCell ref="L10:Q10"/>
    <mergeCell ref="L11:Q11"/>
    <mergeCell ref="E11:J11"/>
    <mergeCell ref="E10:J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75"/>
    <col customWidth="1" min="2" max="2" width="31.63"/>
    <col customWidth="1" min="3" max="3" width="18.25"/>
    <col customWidth="1" min="4" max="32" width="11.0"/>
  </cols>
  <sheetData>
    <row r="1" ht="15.75" customHeight="1">
      <c r="A1" s="1" t="s">
        <v>99</v>
      </c>
      <c r="B1" s="1" t="s">
        <v>1</v>
      </c>
      <c r="C1" s="1" t="s">
        <v>2</v>
      </c>
      <c r="D1" s="1" t="s">
        <v>3</v>
      </c>
    </row>
    <row r="2" ht="15.75" customHeight="1">
      <c r="C2" s="40"/>
    </row>
    <row r="3" ht="15.75" customHeight="1">
      <c r="C3" s="40"/>
    </row>
    <row r="4" ht="15.75" customHeight="1">
      <c r="A4" s="46" t="s">
        <v>100</v>
      </c>
      <c r="C4" s="40"/>
      <c r="E4" s="47" t="s">
        <v>101</v>
      </c>
    </row>
    <row r="5" ht="15.75" customHeight="1">
      <c r="A5" s="4">
        <v>44138.0</v>
      </c>
      <c r="B5" s="5" t="s">
        <v>31</v>
      </c>
      <c r="C5" s="6">
        <v>200000.0</v>
      </c>
      <c r="D5" s="7">
        <v>0.0775</v>
      </c>
      <c r="E5" s="49">
        <f t="shared" ref="E5:E12" si="1">C5/$C$14</f>
        <v>0.2666666667</v>
      </c>
    </row>
    <row r="6" ht="15.75" customHeight="1">
      <c r="A6" s="4">
        <v>44138.0</v>
      </c>
      <c r="B6" s="5" t="s">
        <v>40</v>
      </c>
      <c r="C6" s="6">
        <v>180000.0</v>
      </c>
      <c r="D6" s="7">
        <v>0.075</v>
      </c>
      <c r="E6" s="49">
        <f t="shared" si="1"/>
        <v>0.24</v>
      </c>
    </row>
    <row r="7" ht="15.75" customHeight="1">
      <c r="A7" s="4">
        <v>44138.0</v>
      </c>
      <c r="B7" s="5" t="s">
        <v>43</v>
      </c>
      <c r="C7" s="6">
        <v>60000.0</v>
      </c>
      <c r="D7" s="7">
        <v>0.075</v>
      </c>
      <c r="E7" s="49">
        <f t="shared" si="1"/>
        <v>0.08</v>
      </c>
    </row>
    <row r="8" ht="15.75" customHeight="1">
      <c r="A8" s="4">
        <v>44138.0</v>
      </c>
      <c r="B8" s="5" t="s">
        <v>46</v>
      </c>
      <c r="C8" s="6">
        <v>50000.0</v>
      </c>
      <c r="D8" s="7">
        <v>0.075</v>
      </c>
      <c r="E8" s="49">
        <f t="shared" si="1"/>
        <v>0.06666666667</v>
      </c>
    </row>
    <row r="9" ht="15.75" customHeight="1">
      <c r="A9" s="4">
        <v>44138.0</v>
      </c>
      <c r="B9" s="5" t="s">
        <v>49</v>
      </c>
      <c r="C9" s="6">
        <v>20000.0</v>
      </c>
      <c r="D9" s="7">
        <v>0.075</v>
      </c>
      <c r="E9" s="49">
        <f t="shared" si="1"/>
        <v>0.02666666667</v>
      </c>
    </row>
    <row r="10" ht="15.75" customHeight="1">
      <c r="A10" s="4">
        <v>44138.0</v>
      </c>
      <c r="B10" s="5" t="s">
        <v>53</v>
      </c>
      <c r="C10" s="6">
        <v>20000.0</v>
      </c>
      <c r="D10" s="7">
        <v>0.075</v>
      </c>
      <c r="E10" s="49">
        <f t="shared" si="1"/>
        <v>0.02666666667</v>
      </c>
    </row>
    <row r="11" ht="15.75" customHeight="1">
      <c r="A11" s="4">
        <v>44139.0</v>
      </c>
      <c r="B11" s="5" t="s">
        <v>102</v>
      </c>
      <c r="C11" s="6">
        <v>200000.0</v>
      </c>
      <c r="D11" s="7">
        <v>0.0775</v>
      </c>
      <c r="E11" s="49">
        <f t="shared" si="1"/>
        <v>0.2666666667</v>
      </c>
    </row>
    <row r="12" ht="15.75" customHeight="1">
      <c r="A12" s="4">
        <v>44139.0</v>
      </c>
      <c r="B12" s="23" t="s">
        <v>61</v>
      </c>
      <c r="C12" s="6">
        <v>20000.0</v>
      </c>
      <c r="D12" s="7">
        <v>0.075</v>
      </c>
      <c r="E12" s="49">
        <f t="shared" si="1"/>
        <v>0.02666666667</v>
      </c>
    </row>
    <row r="13" ht="15.75" customHeight="1">
      <c r="C13" s="40"/>
    </row>
    <row r="14" ht="15.75" customHeight="1">
      <c r="B14" s="50" t="s">
        <v>103</v>
      </c>
      <c r="C14" s="40">
        <f>SUM(C5:C12)</f>
        <v>750000</v>
      </c>
      <c r="E14" s="49">
        <f>SUM(E5:E12)</f>
        <v>1</v>
      </c>
    </row>
    <row r="15" ht="15.75" customHeight="1">
      <c r="C15" s="40"/>
    </row>
    <row r="16" ht="15.75" customHeight="1">
      <c r="C16" s="40"/>
    </row>
    <row r="17" ht="15.75" customHeight="1">
      <c r="C17" s="40"/>
    </row>
    <row r="18" ht="15.75" customHeight="1">
      <c r="C18" s="40"/>
    </row>
    <row r="19" ht="15.75" customHeight="1">
      <c r="A19" s="46" t="s">
        <v>104</v>
      </c>
      <c r="C19" s="40"/>
      <c r="E19" s="47" t="s">
        <v>101</v>
      </c>
    </row>
    <row r="20" ht="15.75" customHeight="1">
      <c r="A20" s="4">
        <v>44138.0</v>
      </c>
      <c r="B20" s="5" t="s">
        <v>31</v>
      </c>
      <c r="C20" s="6">
        <v>200000.0</v>
      </c>
      <c r="D20" s="7">
        <v>0.0775</v>
      </c>
      <c r="E20" s="49">
        <f t="shared" ref="E20:E27" si="2">C20/$C$35</f>
        <v>0.1769911504</v>
      </c>
    </row>
    <row r="21" ht="15.75" customHeight="1">
      <c r="A21" s="4">
        <v>44138.0</v>
      </c>
      <c r="B21" s="5" t="s">
        <v>40</v>
      </c>
      <c r="C21" s="6">
        <v>180000.0</v>
      </c>
      <c r="D21" s="7">
        <v>0.075</v>
      </c>
      <c r="E21" s="49">
        <f t="shared" si="2"/>
        <v>0.1592920354</v>
      </c>
    </row>
    <row r="22" ht="15.75" customHeight="1">
      <c r="A22" s="4">
        <v>44138.0</v>
      </c>
      <c r="B22" s="5" t="s">
        <v>43</v>
      </c>
      <c r="C22" s="6">
        <v>60000.0</v>
      </c>
      <c r="D22" s="7">
        <v>0.075</v>
      </c>
      <c r="E22" s="49">
        <f t="shared" si="2"/>
        <v>0.05309734513</v>
      </c>
    </row>
    <row r="23" ht="15.75" customHeight="1">
      <c r="A23" s="4">
        <v>44138.0</v>
      </c>
      <c r="B23" s="5" t="s">
        <v>46</v>
      </c>
      <c r="C23" s="6">
        <v>50000.0</v>
      </c>
      <c r="D23" s="7">
        <v>0.075</v>
      </c>
      <c r="E23" s="49">
        <f t="shared" si="2"/>
        <v>0.04424778761</v>
      </c>
    </row>
    <row r="24" ht="15.75" customHeight="1">
      <c r="A24" s="4">
        <v>44138.0</v>
      </c>
      <c r="B24" s="5" t="s">
        <v>49</v>
      </c>
      <c r="C24" s="6">
        <v>20000.0</v>
      </c>
      <c r="D24" s="7">
        <v>0.075</v>
      </c>
      <c r="E24" s="49">
        <f t="shared" si="2"/>
        <v>0.01769911504</v>
      </c>
    </row>
    <row r="25" ht="15.75" customHeight="1">
      <c r="A25" s="4">
        <v>44138.0</v>
      </c>
      <c r="B25" s="5" t="s">
        <v>53</v>
      </c>
      <c r="C25" s="6">
        <v>20000.0</v>
      </c>
      <c r="D25" s="7">
        <v>0.075</v>
      </c>
      <c r="E25" s="49">
        <f t="shared" si="2"/>
        <v>0.01769911504</v>
      </c>
    </row>
    <row r="26" ht="15.75" customHeight="1">
      <c r="A26" s="4">
        <v>44139.0</v>
      </c>
      <c r="B26" s="5" t="s">
        <v>102</v>
      </c>
      <c r="C26" s="6">
        <v>200000.0</v>
      </c>
      <c r="D26" s="7">
        <v>0.0775</v>
      </c>
      <c r="E26" s="49">
        <f t="shared" si="2"/>
        <v>0.1769911504</v>
      </c>
    </row>
    <row r="27" ht="15.75" customHeight="1">
      <c r="A27" s="4">
        <v>44139.0</v>
      </c>
      <c r="B27" s="23" t="s">
        <v>61</v>
      </c>
      <c r="C27" s="6">
        <v>20000.0</v>
      </c>
      <c r="D27" s="7">
        <v>0.075</v>
      </c>
      <c r="E27" s="49">
        <f t="shared" si="2"/>
        <v>0.01769911504</v>
      </c>
    </row>
    <row r="28" ht="15.75" customHeight="1">
      <c r="A28" s="55" t="s">
        <v>105</v>
      </c>
      <c r="B28" s="56"/>
      <c r="C28" s="57"/>
      <c r="D28" s="58"/>
      <c r="E28" s="59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</row>
    <row r="29" ht="15.75" customHeight="1">
      <c r="A29" s="61">
        <v>44495.0</v>
      </c>
      <c r="B29" s="56" t="s">
        <v>106</v>
      </c>
      <c r="C29" s="57">
        <v>200000.0</v>
      </c>
      <c r="D29" s="58">
        <v>0.0775</v>
      </c>
      <c r="E29" s="59">
        <f t="shared" ref="E29:E33" si="3">C29/$C$35</f>
        <v>0.1769911504</v>
      </c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</row>
    <row r="30" ht="15.75" customHeight="1">
      <c r="A30" s="61">
        <v>44498.0</v>
      </c>
      <c r="B30" s="62" t="s">
        <v>72</v>
      </c>
      <c r="C30" s="57">
        <v>50000.0</v>
      </c>
      <c r="D30" s="58">
        <v>0.075</v>
      </c>
      <c r="E30" s="59">
        <f t="shared" si="3"/>
        <v>0.04424778761</v>
      </c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</row>
    <row r="31" ht="15.75" customHeight="1">
      <c r="A31" s="61">
        <v>44498.0</v>
      </c>
      <c r="B31" s="56" t="s">
        <v>75</v>
      </c>
      <c r="C31" s="57">
        <v>30000.0</v>
      </c>
      <c r="D31" s="58">
        <v>0.075</v>
      </c>
      <c r="E31" s="59">
        <f t="shared" si="3"/>
        <v>0.02654867257</v>
      </c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</row>
    <row r="32" ht="15.75" customHeight="1">
      <c r="A32" s="61">
        <v>44505.0</v>
      </c>
      <c r="B32" s="56" t="s">
        <v>78</v>
      </c>
      <c r="C32" s="57">
        <v>50000.0</v>
      </c>
      <c r="D32" s="58">
        <v>0.075</v>
      </c>
      <c r="E32" s="59">
        <f t="shared" si="3"/>
        <v>0.04424778761</v>
      </c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</row>
    <row r="33" ht="15.75" customHeight="1">
      <c r="A33" s="61">
        <v>44505.0</v>
      </c>
      <c r="B33" s="62" t="s">
        <v>107</v>
      </c>
      <c r="C33" s="57">
        <v>50000.0</v>
      </c>
      <c r="D33" s="58">
        <v>0.075</v>
      </c>
      <c r="E33" s="59">
        <f t="shared" si="3"/>
        <v>0.04424778761</v>
      </c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</row>
    <row r="34" ht="15.75" customHeight="1">
      <c r="C34" s="40"/>
    </row>
    <row r="35" ht="15.75" customHeight="1">
      <c r="B35" s="50" t="s">
        <v>103</v>
      </c>
      <c r="C35" s="40">
        <f>SUM(C20:C33)</f>
        <v>1130000</v>
      </c>
      <c r="E35" s="49">
        <f>SUM(E20:E33)</f>
        <v>1</v>
      </c>
    </row>
    <row r="36" ht="15.75" customHeight="1">
      <c r="C36" s="40"/>
    </row>
    <row r="37" ht="15.75" customHeight="1">
      <c r="C37" s="40"/>
    </row>
    <row r="38" ht="15.75" customHeight="1">
      <c r="C38" s="40"/>
    </row>
    <row r="39" ht="15.75" customHeight="1">
      <c r="C39" s="40"/>
    </row>
    <row r="40" ht="15.75" customHeight="1">
      <c r="A40" s="46" t="s">
        <v>108</v>
      </c>
      <c r="C40" s="40"/>
      <c r="E40" s="47" t="s">
        <v>101</v>
      </c>
    </row>
    <row r="41" ht="15.75" customHeight="1">
      <c r="A41" s="1" t="s">
        <v>109</v>
      </c>
      <c r="B41" s="5"/>
      <c r="C41" s="6"/>
      <c r="D41" s="7"/>
      <c r="E41" s="49"/>
    </row>
    <row r="42" ht="15.75" customHeight="1">
      <c r="A42" s="4">
        <v>44869.0</v>
      </c>
      <c r="B42" s="23" t="s">
        <v>61</v>
      </c>
      <c r="C42" s="6">
        <v>20000.0</v>
      </c>
      <c r="D42" s="7">
        <v>0.075</v>
      </c>
      <c r="E42" s="49"/>
    </row>
    <row r="43" ht="15.75" customHeight="1">
      <c r="A43" s="4"/>
      <c r="B43" s="5"/>
      <c r="C43" s="6"/>
      <c r="D43" s="7"/>
      <c r="E43" s="49"/>
      <c r="F43" s="63" t="s">
        <v>110</v>
      </c>
    </row>
    <row r="44" ht="15.75" customHeight="1">
      <c r="A44" s="4">
        <v>44138.0</v>
      </c>
      <c r="B44" s="5" t="s">
        <v>31</v>
      </c>
      <c r="C44" s="6">
        <v>200000.0</v>
      </c>
      <c r="D44" s="7">
        <v>0.0775</v>
      </c>
      <c r="E44" s="49">
        <f t="shared" ref="E44:E58" si="4">C44/$C$60</f>
        <v>0.1428571429</v>
      </c>
    </row>
    <row r="45" ht="15.75" customHeight="1">
      <c r="A45" s="4">
        <v>44138.0</v>
      </c>
      <c r="B45" s="5" t="s">
        <v>40</v>
      </c>
      <c r="C45" s="6">
        <v>180000.0</v>
      </c>
      <c r="D45" s="7">
        <v>0.075</v>
      </c>
      <c r="E45" s="49">
        <f t="shared" si="4"/>
        <v>0.1285714286</v>
      </c>
    </row>
    <row r="46" ht="15.75" customHeight="1">
      <c r="A46" s="4">
        <v>44138.0</v>
      </c>
      <c r="B46" s="5" t="s">
        <v>43</v>
      </c>
      <c r="C46" s="6">
        <v>60000.0</v>
      </c>
      <c r="D46" s="7">
        <v>0.075</v>
      </c>
      <c r="E46" s="49">
        <f t="shared" si="4"/>
        <v>0.04285714286</v>
      </c>
    </row>
    <row r="47" ht="15.75" customHeight="1">
      <c r="A47" s="4">
        <v>44138.0</v>
      </c>
      <c r="B47" s="5" t="s">
        <v>46</v>
      </c>
      <c r="C47" s="6">
        <v>50000.0</v>
      </c>
      <c r="D47" s="7">
        <v>0.075</v>
      </c>
      <c r="E47" s="49">
        <f t="shared" si="4"/>
        <v>0.03571428571</v>
      </c>
    </row>
    <row r="48" ht="15.75" customHeight="1">
      <c r="A48" s="4">
        <v>44138.0</v>
      </c>
      <c r="B48" s="5" t="s">
        <v>49</v>
      </c>
      <c r="C48" s="6">
        <v>20000.0</v>
      </c>
      <c r="D48" s="7">
        <v>0.075</v>
      </c>
      <c r="E48" s="49">
        <f t="shared" si="4"/>
        <v>0.01428571429</v>
      </c>
    </row>
    <row r="49" ht="15.75" customHeight="1">
      <c r="A49" s="4">
        <v>44138.0</v>
      </c>
      <c r="B49" s="5" t="s">
        <v>53</v>
      </c>
      <c r="C49" s="6">
        <v>20000.0</v>
      </c>
      <c r="D49" s="7">
        <v>0.075</v>
      </c>
      <c r="E49" s="49">
        <f t="shared" si="4"/>
        <v>0.01428571429</v>
      </c>
    </row>
    <row r="50" ht="15.75" customHeight="1">
      <c r="A50" s="4">
        <v>44139.0</v>
      </c>
      <c r="B50" s="5" t="s">
        <v>102</v>
      </c>
      <c r="C50" s="6">
        <v>200000.0</v>
      </c>
      <c r="D50" s="7">
        <v>0.0775</v>
      </c>
      <c r="E50" s="49">
        <f t="shared" si="4"/>
        <v>0.1428571429</v>
      </c>
    </row>
    <row r="51" ht="15.75" customHeight="1">
      <c r="A51" s="4">
        <v>44495.0</v>
      </c>
      <c r="B51" s="5" t="s">
        <v>106</v>
      </c>
      <c r="C51" s="6">
        <v>200000.0</v>
      </c>
      <c r="D51" s="7">
        <v>0.0775</v>
      </c>
      <c r="E51" s="49">
        <f t="shared" si="4"/>
        <v>0.1428571429</v>
      </c>
    </row>
    <row r="52" ht="15.75" customHeight="1">
      <c r="A52" s="4">
        <v>44498.0</v>
      </c>
      <c r="B52" s="26" t="s">
        <v>72</v>
      </c>
      <c r="C52" s="6">
        <v>50000.0</v>
      </c>
      <c r="D52" s="7">
        <v>0.075</v>
      </c>
      <c r="E52" s="49">
        <f t="shared" si="4"/>
        <v>0.03571428571</v>
      </c>
    </row>
    <row r="53" ht="15.75" customHeight="1">
      <c r="A53" s="4">
        <v>44498.0</v>
      </c>
      <c r="B53" s="5" t="s">
        <v>75</v>
      </c>
      <c r="C53" s="6">
        <v>30000.0</v>
      </c>
      <c r="D53" s="7">
        <v>0.075</v>
      </c>
      <c r="E53" s="49">
        <f t="shared" si="4"/>
        <v>0.02142857143</v>
      </c>
    </row>
    <row r="54" ht="15.75" customHeight="1">
      <c r="A54" s="4">
        <v>44505.0</v>
      </c>
      <c r="B54" s="5" t="s">
        <v>78</v>
      </c>
      <c r="C54" s="6">
        <v>50000.0</v>
      </c>
      <c r="D54" s="7">
        <v>0.075</v>
      </c>
      <c r="E54" s="49">
        <f t="shared" si="4"/>
        <v>0.03571428571</v>
      </c>
    </row>
    <row r="55" ht="15.75" customHeight="1">
      <c r="A55" s="4">
        <v>44505.0</v>
      </c>
      <c r="B55" s="26" t="s">
        <v>107</v>
      </c>
      <c r="C55" s="6">
        <v>50000.0</v>
      </c>
      <c r="D55" s="7">
        <v>0.075</v>
      </c>
      <c r="E55" s="49">
        <f t="shared" si="4"/>
        <v>0.03571428571</v>
      </c>
    </row>
    <row r="56" ht="15.75" customHeight="1">
      <c r="A56" s="55" t="s">
        <v>105</v>
      </c>
      <c r="B56" s="64"/>
      <c r="C56" s="57"/>
      <c r="D56" s="58"/>
      <c r="E56" s="59">
        <f t="shared" si="4"/>
        <v>0</v>
      </c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</row>
    <row r="57" ht="15.75" customHeight="1">
      <c r="A57" s="61">
        <v>44649.0</v>
      </c>
      <c r="B57" s="64" t="s">
        <v>111</v>
      </c>
      <c r="C57" s="57">
        <v>270000.0</v>
      </c>
      <c r="D57" s="58">
        <v>0.08</v>
      </c>
      <c r="E57" s="59">
        <f t="shared" si="4"/>
        <v>0.1928571429</v>
      </c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</row>
    <row r="58" ht="15.75" customHeight="1">
      <c r="A58" s="61">
        <v>44869.0</v>
      </c>
      <c r="B58" s="62" t="s">
        <v>86</v>
      </c>
      <c r="C58" s="57">
        <v>20000.0</v>
      </c>
      <c r="D58" s="58">
        <v>0.0825</v>
      </c>
      <c r="E58" s="59">
        <f t="shared" si="4"/>
        <v>0.01428571429</v>
      </c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</row>
    <row r="59" ht="15.75" customHeight="1">
      <c r="C59" s="40"/>
    </row>
    <row r="60" ht="15.75" customHeight="1">
      <c r="B60" s="50" t="s">
        <v>103</v>
      </c>
      <c r="C60" s="40">
        <f>SUM(C44:C58)</f>
        <v>1400000</v>
      </c>
      <c r="E60" s="49">
        <f>SUM(E44:E58)</f>
        <v>1</v>
      </c>
    </row>
    <row r="61" ht="15.75" customHeight="1">
      <c r="C61" s="40"/>
    </row>
    <row r="62" ht="15.75" customHeight="1">
      <c r="C62" s="40"/>
    </row>
    <row r="63" ht="15.75" customHeight="1">
      <c r="C63" s="40"/>
    </row>
    <row r="64" ht="15.75" customHeight="1">
      <c r="C64" s="40"/>
    </row>
    <row r="65" ht="15.75" customHeight="1">
      <c r="A65" s="46" t="s">
        <v>112</v>
      </c>
      <c r="C65" s="40"/>
      <c r="E65" s="47" t="s">
        <v>101</v>
      </c>
    </row>
    <row r="66" ht="15.75" customHeight="1">
      <c r="A66" s="4">
        <v>44138.0</v>
      </c>
      <c r="B66" s="5" t="s">
        <v>31</v>
      </c>
      <c r="C66" s="6">
        <v>200000.0</v>
      </c>
      <c r="D66" s="7">
        <v>0.0775</v>
      </c>
      <c r="E66" s="49">
        <f t="shared" ref="E66:E79" si="5">C66/$C$60</f>
        <v>0.1428571429</v>
      </c>
    </row>
    <row r="67" ht="15.75" customHeight="1">
      <c r="A67" s="4">
        <v>44138.0</v>
      </c>
      <c r="B67" s="5" t="s">
        <v>40</v>
      </c>
      <c r="C67" s="6">
        <v>180000.0</v>
      </c>
      <c r="D67" s="7">
        <v>0.075</v>
      </c>
      <c r="E67" s="49">
        <f t="shared" si="5"/>
        <v>0.1285714286</v>
      </c>
    </row>
    <row r="68" ht="15.75" customHeight="1">
      <c r="A68" s="4">
        <v>44138.0</v>
      </c>
      <c r="B68" s="5" t="s">
        <v>43</v>
      </c>
      <c r="C68" s="6">
        <v>60000.0</v>
      </c>
      <c r="D68" s="7">
        <v>0.075</v>
      </c>
      <c r="E68" s="49">
        <f t="shared" si="5"/>
        <v>0.04285714286</v>
      </c>
    </row>
    <row r="69" ht="15.75" customHeight="1">
      <c r="A69" s="4">
        <v>44138.0</v>
      </c>
      <c r="B69" s="5" t="s">
        <v>46</v>
      </c>
      <c r="C69" s="6">
        <v>50000.0</v>
      </c>
      <c r="D69" s="7">
        <v>0.075</v>
      </c>
      <c r="E69" s="49">
        <f t="shared" si="5"/>
        <v>0.03571428571</v>
      </c>
    </row>
    <row r="70" ht="15.75" customHeight="1">
      <c r="A70" s="4">
        <v>44138.0</v>
      </c>
      <c r="B70" s="5" t="s">
        <v>49</v>
      </c>
      <c r="C70" s="6">
        <v>20000.0</v>
      </c>
      <c r="D70" s="7">
        <v>0.075</v>
      </c>
      <c r="E70" s="49">
        <f t="shared" si="5"/>
        <v>0.01428571429</v>
      </c>
    </row>
    <row r="71" ht="15.75" customHeight="1">
      <c r="A71" s="4">
        <v>44138.0</v>
      </c>
      <c r="B71" s="5" t="s">
        <v>53</v>
      </c>
      <c r="C71" s="6">
        <v>20000.0</v>
      </c>
      <c r="D71" s="7">
        <v>0.075</v>
      </c>
      <c r="E71" s="49">
        <f t="shared" si="5"/>
        <v>0.01428571429</v>
      </c>
    </row>
    <row r="72" ht="15.75" customHeight="1">
      <c r="A72" s="4">
        <v>44139.0</v>
      </c>
      <c r="B72" s="5" t="s">
        <v>102</v>
      </c>
      <c r="C72" s="6">
        <v>200000.0</v>
      </c>
      <c r="D72" s="7">
        <v>0.0775</v>
      </c>
      <c r="E72" s="49">
        <f t="shared" si="5"/>
        <v>0.1428571429</v>
      </c>
    </row>
    <row r="73" ht="15.75" customHeight="1">
      <c r="A73" s="4">
        <v>44495.0</v>
      </c>
      <c r="B73" s="5" t="s">
        <v>106</v>
      </c>
      <c r="C73" s="6">
        <v>200000.0</v>
      </c>
      <c r="D73" s="7">
        <v>0.0775</v>
      </c>
      <c r="E73" s="49">
        <f t="shared" si="5"/>
        <v>0.1428571429</v>
      </c>
    </row>
    <row r="74" ht="15.75" customHeight="1">
      <c r="A74" s="4">
        <v>44498.0</v>
      </c>
      <c r="B74" s="26" t="s">
        <v>72</v>
      </c>
      <c r="C74" s="6">
        <v>50000.0</v>
      </c>
      <c r="D74" s="7">
        <v>0.075</v>
      </c>
      <c r="E74" s="49">
        <f t="shared" si="5"/>
        <v>0.03571428571</v>
      </c>
    </row>
    <row r="75" ht="15.75" customHeight="1">
      <c r="A75" s="4">
        <v>44498.0</v>
      </c>
      <c r="B75" s="5" t="s">
        <v>75</v>
      </c>
      <c r="C75" s="6">
        <v>30000.0</v>
      </c>
      <c r="D75" s="7">
        <v>0.075</v>
      </c>
      <c r="E75" s="49">
        <f t="shared" si="5"/>
        <v>0.02142857143</v>
      </c>
    </row>
    <row r="76" ht="15.75" customHeight="1">
      <c r="A76" s="4">
        <v>44505.0</v>
      </c>
      <c r="B76" s="5" t="s">
        <v>78</v>
      </c>
      <c r="C76" s="6">
        <v>50000.0</v>
      </c>
      <c r="D76" s="7">
        <v>0.075</v>
      </c>
      <c r="E76" s="49">
        <f t="shared" si="5"/>
        <v>0.03571428571</v>
      </c>
    </row>
    <row r="77" ht="15.75" customHeight="1">
      <c r="A77" s="4">
        <v>44505.0</v>
      </c>
      <c r="B77" s="26" t="s">
        <v>107</v>
      </c>
      <c r="C77" s="6">
        <v>50000.0</v>
      </c>
      <c r="D77" s="7">
        <v>0.075</v>
      </c>
      <c r="E77" s="49">
        <f t="shared" si="5"/>
        <v>0.03571428571</v>
      </c>
    </row>
    <row r="78" ht="15.75" customHeight="1">
      <c r="A78" s="4">
        <v>44649.0</v>
      </c>
      <c r="B78" s="15" t="s">
        <v>111</v>
      </c>
      <c r="C78" s="6">
        <v>270000.0</v>
      </c>
      <c r="D78" s="7">
        <v>0.08</v>
      </c>
      <c r="E78" s="49">
        <f t="shared" si="5"/>
        <v>0.1928571429</v>
      </c>
    </row>
    <row r="79" ht="15.75" customHeight="1">
      <c r="A79" s="4">
        <v>44869.0</v>
      </c>
      <c r="B79" s="26" t="s">
        <v>86</v>
      </c>
      <c r="C79" s="6">
        <v>20000.0</v>
      </c>
      <c r="D79" s="7">
        <v>0.0825</v>
      </c>
      <c r="E79" s="49">
        <f t="shared" si="5"/>
        <v>0.01428571429</v>
      </c>
    </row>
    <row r="80" ht="18.0" customHeight="1">
      <c r="A80" s="55" t="s">
        <v>105</v>
      </c>
      <c r="C80" s="40"/>
    </row>
    <row r="81" ht="15.75" customHeight="1">
      <c r="A81" s="65">
        <v>45054.0</v>
      </c>
      <c r="B81" s="66" t="s">
        <v>89</v>
      </c>
      <c r="C81" s="67">
        <v>500000.0</v>
      </c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</row>
    <row r="82" ht="15.75" customHeight="1">
      <c r="A82" s="65">
        <v>45055.0</v>
      </c>
      <c r="B82" s="66" t="s">
        <v>113</v>
      </c>
      <c r="C82" s="67">
        <v>500000.0</v>
      </c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</row>
    <row r="83" ht="15.75" customHeight="1">
      <c r="A83" s="43"/>
      <c r="C83" s="40"/>
    </row>
    <row r="84" ht="15.75" customHeight="1">
      <c r="A84" s="43"/>
      <c r="C84" s="40"/>
    </row>
    <row r="85" ht="15.75" customHeight="1">
      <c r="A85" s="38"/>
      <c r="C85" s="40"/>
    </row>
    <row r="86" ht="15.75" customHeight="1">
      <c r="C86" s="40"/>
    </row>
    <row r="87" ht="15.75" customHeight="1">
      <c r="C87" s="40"/>
      <c r="J87" s="54"/>
    </row>
    <row r="88" ht="15.75" customHeight="1">
      <c r="C88" s="40"/>
    </row>
    <row r="89" ht="15.75" customHeight="1">
      <c r="B89" s="50" t="s">
        <v>103</v>
      </c>
      <c r="C89" s="40">
        <f>SUM(C66:C79)</f>
        <v>1400000</v>
      </c>
      <c r="E89" s="49">
        <f>SUM(E66:E79)</f>
        <v>1</v>
      </c>
    </row>
    <row r="90" ht="15.75" customHeight="1">
      <c r="C90" s="40"/>
    </row>
    <row r="91" ht="15.75" customHeight="1">
      <c r="C91" s="40"/>
    </row>
    <row r="92" ht="15.75" customHeight="1">
      <c r="A92" s="46"/>
      <c r="C92" s="40"/>
      <c r="E92" s="47"/>
    </row>
    <row r="93" ht="15.75" customHeight="1">
      <c r="A93" s="4"/>
      <c r="B93" s="5"/>
      <c r="C93" s="6"/>
      <c r="D93" s="7"/>
      <c r="E93" s="49"/>
    </row>
    <row r="94" ht="15.75" customHeight="1">
      <c r="A94" s="4"/>
      <c r="B94" s="5"/>
      <c r="C94" s="6"/>
      <c r="D94" s="7"/>
      <c r="E94" s="49"/>
    </row>
    <row r="95" ht="15.75" customHeight="1">
      <c r="A95" s="4"/>
      <c r="B95" s="5"/>
      <c r="C95" s="6"/>
      <c r="D95" s="7"/>
      <c r="E95" s="49"/>
    </row>
    <row r="96" ht="15.75" customHeight="1">
      <c r="A96" s="4"/>
      <c r="B96" s="5"/>
      <c r="C96" s="6"/>
      <c r="D96" s="7"/>
      <c r="E96" s="49"/>
    </row>
    <row r="97" ht="15.75" customHeight="1">
      <c r="A97" s="47" t="s">
        <v>114</v>
      </c>
      <c r="C97" s="40"/>
    </row>
    <row r="98" ht="15.75" customHeight="1">
      <c r="A98" s="38">
        <v>45054.0</v>
      </c>
      <c r="B98" s="39" t="s">
        <v>115</v>
      </c>
      <c r="C98" s="40">
        <v>400000.0</v>
      </c>
      <c r="E98" s="63" t="s">
        <v>116</v>
      </c>
    </row>
    <row r="99" ht="15.75" customHeight="1">
      <c r="A99" s="38">
        <v>45054.0</v>
      </c>
      <c r="B99" s="39" t="s">
        <v>117</v>
      </c>
      <c r="C99" s="40">
        <v>500000.0</v>
      </c>
      <c r="E99" s="63" t="s">
        <v>118</v>
      </c>
    </row>
    <row r="100" ht="15.75" customHeight="1">
      <c r="A100" s="39"/>
      <c r="B100" s="63" t="s">
        <v>119</v>
      </c>
      <c r="C100" s="40"/>
    </row>
    <row r="101" ht="15.75" customHeight="1">
      <c r="A101" s="39"/>
      <c r="C101" s="40"/>
    </row>
    <row r="102" ht="15.75" customHeight="1">
      <c r="A102" s="39"/>
      <c r="C102" s="40"/>
    </row>
    <row r="103" ht="15.75" customHeight="1">
      <c r="A103" s="39"/>
      <c r="B103" s="63"/>
      <c r="C103" s="40"/>
    </row>
    <row r="104" ht="15.75" customHeight="1">
      <c r="A104" s="39"/>
      <c r="B104" s="63" t="s">
        <v>120</v>
      </c>
      <c r="C104" s="40"/>
    </row>
    <row r="105" ht="15.75" customHeight="1">
      <c r="A105" s="39"/>
      <c r="C105" s="40"/>
    </row>
    <row r="106" ht="15.75" customHeight="1">
      <c r="A106" s="39"/>
      <c r="C106" s="40"/>
    </row>
    <row r="107" ht="15.75" customHeight="1">
      <c r="A107" s="39"/>
      <c r="C107" s="40"/>
    </row>
    <row r="108" ht="15.75" customHeight="1">
      <c r="A108" s="38">
        <v>45055.0</v>
      </c>
      <c r="B108" s="39" t="s">
        <v>121</v>
      </c>
      <c r="C108" s="40">
        <v>29960.0</v>
      </c>
      <c r="E108" s="63" t="s">
        <v>122</v>
      </c>
    </row>
    <row r="109" ht="15.75" customHeight="1">
      <c r="A109" s="39"/>
      <c r="C109" s="40"/>
    </row>
    <row r="110" ht="15.75" customHeight="1">
      <c r="A110" s="39"/>
      <c r="C110" s="40"/>
    </row>
    <row r="111" ht="15.75" customHeight="1">
      <c r="A111" s="39"/>
      <c r="C111" s="40"/>
    </row>
    <row r="112" ht="15.75" customHeight="1">
      <c r="A112" s="38"/>
      <c r="B112" s="39"/>
      <c r="C112" s="40"/>
      <c r="E112" s="63"/>
    </row>
    <row r="113" ht="15.75" customHeight="1">
      <c r="A113" s="38">
        <v>45055.0</v>
      </c>
      <c r="B113" s="39" t="s">
        <v>113</v>
      </c>
      <c r="C113" s="40">
        <v>500000.0</v>
      </c>
      <c r="E113" s="63" t="s">
        <v>123</v>
      </c>
    </row>
    <row r="114" ht="15.75" customHeight="1">
      <c r="A114" s="39"/>
      <c r="C114" s="40"/>
    </row>
    <row r="115" ht="15.75" customHeight="1">
      <c r="A115" s="43">
        <v>45162.0</v>
      </c>
      <c r="B115" s="39" t="s">
        <v>121</v>
      </c>
      <c r="C115" s="40">
        <v>1020083.33</v>
      </c>
      <c r="E115" s="63" t="s">
        <v>124</v>
      </c>
      <c r="L115" s="40">
        <f>C113+C99-C115</f>
        <v>-20083.33</v>
      </c>
    </row>
    <row r="116" ht="135.0" customHeight="1">
      <c r="A116" s="43"/>
      <c r="B116" s="39"/>
      <c r="C116" s="40"/>
      <c r="E116" s="63"/>
    </row>
    <row r="117" ht="15.75" customHeight="1">
      <c r="A117" s="43">
        <v>45162.0</v>
      </c>
      <c r="B117" s="39" t="s">
        <v>113</v>
      </c>
      <c r="C117" s="40">
        <v>-500000.0</v>
      </c>
      <c r="E117" s="63" t="s">
        <v>125</v>
      </c>
    </row>
    <row r="118" ht="15.75" customHeight="1">
      <c r="A118" s="69"/>
      <c r="C118" s="40"/>
    </row>
    <row r="119" ht="15.75" customHeight="1">
      <c r="A119" s="43">
        <v>45167.0</v>
      </c>
      <c r="B119" s="63" t="s">
        <v>126</v>
      </c>
      <c r="C119" s="40">
        <v>-20000.0</v>
      </c>
    </row>
    <row r="120" ht="15.75" customHeight="1">
      <c r="A120" s="43">
        <v>45167.0</v>
      </c>
      <c r="B120" s="63" t="s">
        <v>126</v>
      </c>
      <c r="C120" s="40">
        <v>-20000.0</v>
      </c>
    </row>
    <row r="121" ht="15.75" customHeight="1">
      <c r="A121" s="43">
        <v>45168.0</v>
      </c>
      <c r="B121" s="63" t="s">
        <v>126</v>
      </c>
      <c r="C121" s="40">
        <v>20000.0</v>
      </c>
    </row>
    <row r="122" ht="15.75" customHeight="1">
      <c r="A122" s="38">
        <v>45250.0</v>
      </c>
      <c r="B122" s="63" t="s">
        <v>89</v>
      </c>
      <c r="C122" s="40">
        <v>-100000.0</v>
      </c>
    </row>
    <row r="123" ht="15.75" customHeight="1">
      <c r="C123" s="40"/>
    </row>
    <row r="124" ht="15.75" customHeight="1">
      <c r="C124" s="40">
        <f>SUM(C119:C122)</f>
        <v>-120000</v>
      </c>
      <c r="J124" s="54"/>
    </row>
    <row r="125" ht="15.75" customHeight="1"/>
    <row r="126" ht="15.75" customHeight="1"/>
    <row r="127" ht="15.75" customHeight="1"/>
    <row r="128" ht="15.75" customHeight="1"/>
    <row r="129" ht="15.75" customHeight="1">
      <c r="A129" s="46"/>
      <c r="E129" s="47"/>
    </row>
    <row r="130" ht="15.75" customHeight="1">
      <c r="A130" s="4"/>
      <c r="B130" s="5"/>
      <c r="C130" s="48"/>
      <c r="D130" s="7"/>
      <c r="E130" s="49"/>
    </row>
    <row r="131" ht="15.75" customHeight="1">
      <c r="A131" s="4"/>
      <c r="B131" s="5"/>
      <c r="C131" s="48"/>
      <c r="D131" s="7"/>
      <c r="E131" s="49"/>
    </row>
    <row r="132" ht="15.75" customHeight="1">
      <c r="A132" s="4"/>
      <c r="B132" s="5"/>
      <c r="C132" s="48"/>
      <c r="D132" s="7"/>
      <c r="E132" s="49"/>
    </row>
    <row r="133" ht="15.75" customHeight="1">
      <c r="A133" s="4"/>
      <c r="B133" s="5"/>
      <c r="C133" s="48"/>
      <c r="D133" s="7"/>
      <c r="E133" s="49"/>
    </row>
    <row r="134" ht="15.75" customHeight="1">
      <c r="A134" s="4"/>
      <c r="B134" s="5"/>
      <c r="C134" s="48"/>
      <c r="D134" s="7"/>
      <c r="E134" s="49"/>
    </row>
    <row r="135" ht="15.75" customHeight="1">
      <c r="A135" s="4"/>
      <c r="B135" s="5"/>
      <c r="C135" s="48"/>
      <c r="D135" s="7"/>
      <c r="E135" s="49"/>
    </row>
    <row r="136" ht="15.75" customHeight="1">
      <c r="A136" s="4"/>
      <c r="B136" s="5"/>
      <c r="C136" s="48"/>
      <c r="D136" s="7"/>
      <c r="E136" s="49"/>
    </row>
    <row r="137" ht="15.75" customHeight="1">
      <c r="A137" s="4"/>
      <c r="B137" s="5"/>
      <c r="C137" s="48"/>
      <c r="D137" s="7"/>
      <c r="E137" s="49"/>
    </row>
    <row r="138" ht="15.75" customHeight="1">
      <c r="A138" s="4"/>
      <c r="B138" s="5"/>
      <c r="C138" s="48"/>
      <c r="D138" s="7"/>
      <c r="E138" s="49"/>
    </row>
    <row r="139" ht="15.75" customHeight="1">
      <c r="A139" s="4"/>
      <c r="B139" s="5"/>
      <c r="C139" s="48"/>
      <c r="D139" s="7"/>
      <c r="E139" s="49"/>
    </row>
    <row r="140" ht="15.75" customHeight="1">
      <c r="A140" s="4"/>
      <c r="B140" s="26"/>
      <c r="C140" s="48"/>
      <c r="D140" s="7"/>
      <c r="E140" s="49"/>
    </row>
    <row r="141" ht="15.75" customHeight="1">
      <c r="A141" s="4"/>
      <c r="B141" s="5"/>
      <c r="C141" s="48"/>
      <c r="D141" s="7"/>
      <c r="E141" s="49"/>
    </row>
    <row r="142" ht="15.75" customHeight="1">
      <c r="A142" s="4"/>
      <c r="B142" s="5"/>
      <c r="C142" s="48"/>
      <c r="D142" s="7"/>
      <c r="E142" s="49"/>
    </row>
    <row r="143" ht="15.75" customHeight="1">
      <c r="A143" s="4"/>
      <c r="B143" s="26"/>
      <c r="C143" s="48"/>
      <c r="D143" s="7"/>
      <c r="E143" s="49"/>
    </row>
    <row r="144" ht="15.75" customHeight="1">
      <c r="A144" s="1"/>
      <c r="B144" s="15"/>
      <c r="C144" s="48"/>
      <c r="D144" s="7"/>
      <c r="E144" s="49"/>
    </row>
    <row r="145" ht="15.75" customHeight="1">
      <c r="A145" s="4"/>
      <c r="B145" s="15"/>
      <c r="C145" s="48"/>
      <c r="D145" s="7"/>
      <c r="E145" s="49"/>
    </row>
    <row r="146" ht="15.75" customHeight="1">
      <c r="A146" s="4"/>
      <c r="B146" s="26"/>
      <c r="C146" s="48"/>
      <c r="D146" s="7"/>
      <c r="E146" s="49"/>
    </row>
    <row r="147" ht="15.75" customHeight="1"/>
    <row r="148" ht="15.75" customHeight="1">
      <c r="B148" s="50"/>
    </row>
    <row r="149" ht="15.75" customHeight="1"/>
    <row r="150" ht="15.75" customHeight="1"/>
    <row r="151" ht="15.75" customHeight="1"/>
    <row r="152" ht="15.75" customHeight="1"/>
    <row r="153" ht="15.75" customHeight="1">
      <c r="A153" s="47"/>
    </row>
    <row r="154" ht="15.75" customHeight="1">
      <c r="A154" s="51"/>
      <c r="B154" s="39"/>
      <c r="C154" s="52"/>
    </row>
    <row r="155" ht="15.75" customHeight="1">
      <c r="A155" s="51"/>
      <c r="B155" s="39"/>
      <c r="C155" s="52"/>
    </row>
    <row r="156" ht="15.75" customHeight="1"/>
    <row r="157" ht="15.75" customHeight="1"/>
    <row r="158" ht="15.75" customHeight="1"/>
    <row r="159" ht="15.75" customHeight="1">
      <c r="A159" s="51"/>
      <c r="B159" s="39"/>
      <c r="C159" s="52"/>
    </row>
    <row r="160" ht="15.75" customHeight="1"/>
    <row r="161" ht="15.75" customHeight="1"/>
    <row r="162" ht="15.75" customHeight="1"/>
    <row r="163" ht="15.75" customHeight="1"/>
    <row r="164" ht="15.75" customHeight="1">
      <c r="A164" s="51"/>
      <c r="B164" s="39"/>
      <c r="C164" s="52"/>
    </row>
    <row r="165" ht="15.75" customHeight="1"/>
    <row r="166" ht="15.75" customHeight="1">
      <c r="A166" s="70"/>
      <c r="B166" s="39"/>
      <c r="C166" s="52"/>
    </row>
    <row r="167" ht="15.75" customHeight="1">
      <c r="A167" s="70"/>
      <c r="B167" s="39"/>
      <c r="C167" s="52"/>
    </row>
    <row r="168" ht="15.75" customHeight="1"/>
    <row r="169" ht="15.75" customHeight="1">
      <c r="A169" s="70"/>
      <c r="C169" s="52"/>
    </row>
    <row r="170" ht="15.75" customHeight="1">
      <c r="A170" s="70"/>
      <c r="C170" s="52"/>
    </row>
    <row r="171" ht="15.75" customHeight="1">
      <c r="A171" s="70"/>
      <c r="C171" s="52"/>
    </row>
    <row r="172" ht="15.75" customHeight="1">
      <c r="A172" s="51"/>
      <c r="C172" s="52"/>
    </row>
    <row r="173" ht="15.75" customHeight="1"/>
    <row r="174" ht="15.75" customHeight="1">
      <c r="J174" s="54"/>
    </row>
    <row r="175" ht="15.75" customHeight="1"/>
    <row r="176" ht="15.75" customHeight="1"/>
    <row r="177" ht="15.75" customHeight="1"/>
    <row r="178" ht="15.75" customHeight="1"/>
    <row r="179" ht="15.75" customHeight="1">
      <c r="A179" s="46"/>
      <c r="E179" s="47"/>
    </row>
    <row r="180" ht="15.75" customHeight="1">
      <c r="A180" s="4"/>
      <c r="B180" s="5"/>
      <c r="C180" s="48"/>
      <c r="D180" s="7"/>
      <c r="E180" s="49"/>
    </row>
    <row r="181" ht="15.75" customHeight="1">
      <c r="A181" s="4"/>
      <c r="B181" s="5"/>
      <c r="C181" s="48"/>
      <c r="D181" s="7"/>
      <c r="E181" s="49"/>
    </row>
    <row r="182" ht="15.75" customHeight="1">
      <c r="A182" s="4"/>
      <c r="B182" s="5"/>
      <c r="C182" s="48"/>
      <c r="D182" s="7"/>
      <c r="E182" s="49"/>
    </row>
    <row r="183" ht="15.75" customHeight="1">
      <c r="A183" s="4"/>
      <c r="B183" s="5"/>
      <c r="C183" s="48"/>
      <c r="D183" s="7"/>
      <c r="E183" s="49"/>
    </row>
    <row r="184" ht="15.75" customHeight="1">
      <c r="A184" s="4"/>
      <c r="B184" s="5"/>
      <c r="C184" s="48"/>
      <c r="D184" s="7"/>
      <c r="E184" s="49"/>
    </row>
    <row r="185" ht="15.75" customHeight="1">
      <c r="A185" s="4"/>
      <c r="B185" s="5"/>
      <c r="C185" s="48"/>
      <c r="D185" s="7"/>
      <c r="E185" s="49"/>
    </row>
    <row r="186" ht="15.75" customHeight="1">
      <c r="A186" s="4"/>
      <c r="B186" s="5"/>
      <c r="C186" s="48"/>
      <c r="D186" s="7"/>
      <c r="E186" s="49"/>
    </row>
    <row r="187" ht="15.75" customHeight="1">
      <c r="A187" s="4"/>
      <c r="B187" s="5"/>
      <c r="C187" s="48"/>
      <c r="D187" s="7"/>
      <c r="E187" s="49"/>
    </row>
    <row r="188" ht="15.75" customHeight="1"/>
    <row r="189" ht="15.75" customHeight="1">
      <c r="B189" s="50"/>
    </row>
    <row r="190" ht="15.75" customHeight="1"/>
    <row r="191" ht="15.75" customHeight="1"/>
    <row r="192" ht="15.75" customHeight="1"/>
    <row r="193" ht="15.75" customHeight="1"/>
    <row r="194" ht="15.75" customHeight="1">
      <c r="A194" s="46"/>
      <c r="E194" s="47"/>
    </row>
    <row r="195" ht="15.75" customHeight="1">
      <c r="A195" s="4"/>
      <c r="B195" s="5"/>
      <c r="C195" s="48"/>
      <c r="D195" s="7"/>
      <c r="E195" s="49"/>
    </row>
    <row r="196" ht="15.75" customHeight="1">
      <c r="A196" s="4"/>
      <c r="B196" s="5"/>
      <c r="C196" s="48"/>
      <c r="D196" s="7"/>
      <c r="E196" s="49"/>
    </row>
    <row r="197" ht="15.75" customHeight="1">
      <c r="A197" s="4"/>
      <c r="B197" s="5"/>
      <c r="C197" s="48"/>
      <c r="D197" s="7"/>
      <c r="E197" s="49"/>
    </row>
    <row r="198" ht="15.75" customHeight="1">
      <c r="A198" s="4"/>
      <c r="B198" s="5"/>
      <c r="C198" s="48"/>
      <c r="D198" s="7"/>
      <c r="E198" s="49"/>
    </row>
    <row r="199" ht="15.75" customHeight="1">
      <c r="A199" s="4"/>
      <c r="B199" s="5"/>
      <c r="C199" s="48"/>
      <c r="D199" s="7"/>
      <c r="E199" s="49"/>
    </row>
    <row r="200" ht="15.75" customHeight="1">
      <c r="A200" s="4"/>
      <c r="B200" s="5"/>
      <c r="C200" s="48"/>
      <c r="D200" s="7"/>
      <c r="E200" s="49"/>
    </row>
    <row r="201" ht="15.75" customHeight="1">
      <c r="A201" s="4"/>
      <c r="B201" s="5"/>
      <c r="C201" s="48"/>
      <c r="D201" s="7"/>
      <c r="E201" s="49"/>
    </row>
    <row r="202" ht="15.75" customHeight="1">
      <c r="A202" s="4"/>
      <c r="B202" s="5"/>
      <c r="C202" s="48"/>
      <c r="D202" s="7"/>
      <c r="E202" s="49"/>
    </row>
    <row r="203" ht="15.75" customHeight="1">
      <c r="A203" s="1"/>
      <c r="B203" s="5"/>
      <c r="C203" s="48"/>
      <c r="D203" s="7"/>
      <c r="E203" s="49"/>
    </row>
    <row r="204" ht="15.75" customHeight="1">
      <c r="A204" s="4"/>
      <c r="B204" s="5"/>
      <c r="C204" s="48"/>
      <c r="D204" s="7"/>
      <c r="E204" s="49"/>
    </row>
    <row r="205" ht="15.75" customHeight="1">
      <c r="A205" s="4"/>
      <c r="B205" s="26"/>
      <c r="C205" s="48"/>
      <c r="D205" s="7"/>
      <c r="E205" s="49"/>
    </row>
    <row r="206" ht="15.75" customHeight="1">
      <c r="A206" s="4"/>
      <c r="B206" s="5"/>
      <c r="C206" s="48"/>
      <c r="D206" s="7"/>
      <c r="E206" s="49"/>
    </row>
    <row r="207" ht="15.75" customHeight="1">
      <c r="A207" s="4"/>
      <c r="B207" s="5"/>
      <c r="C207" s="48"/>
      <c r="D207" s="7"/>
      <c r="E207" s="49"/>
    </row>
    <row r="208" ht="15.75" customHeight="1">
      <c r="A208" s="4"/>
      <c r="B208" s="26"/>
      <c r="C208" s="48"/>
      <c r="D208" s="7"/>
      <c r="E208" s="49"/>
    </row>
    <row r="209" ht="15.75" customHeight="1"/>
    <row r="210" ht="15.75" customHeight="1">
      <c r="B210" s="50"/>
    </row>
    <row r="211" ht="15.75" customHeight="1"/>
    <row r="212" ht="15.75" customHeight="1"/>
    <row r="213" ht="15.75" customHeight="1"/>
    <row r="214" ht="15.75" customHeight="1"/>
    <row r="215" ht="15.75" customHeight="1">
      <c r="A215" s="46"/>
      <c r="E215" s="47"/>
    </row>
    <row r="216" ht="15.75" customHeight="1">
      <c r="A216" s="1"/>
      <c r="B216" s="5"/>
      <c r="C216" s="48"/>
      <c r="D216" s="7"/>
      <c r="E216" s="49"/>
    </row>
    <row r="217" ht="15.75" customHeight="1">
      <c r="A217" s="4"/>
      <c r="B217" s="5"/>
      <c r="C217" s="48"/>
      <c r="D217" s="7"/>
      <c r="E217" s="49"/>
    </row>
    <row r="218" ht="15.75" customHeight="1">
      <c r="A218" s="4"/>
      <c r="B218" s="5"/>
      <c r="C218" s="48"/>
      <c r="D218" s="7"/>
      <c r="E218" s="49"/>
    </row>
    <row r="219" ht="15.75" customHeight="1">
      <c r="A219" s="4"/>
      <c r="B219" s="5"/>
      <c r="C219" s="48"/>
      <c r="D219" s="7"/>
      <c r="E219" s="49"/>
    </row>
    <row r="220" ht="15.75" customHeight="1">
      <c r="A220" s="4"/>
      <c r="B220" s="5"/>
      <c r="C220" s="48"/>
      <c r="D220" s="7"/>
      <c r="E220" s="49"/>
    </row>
    <row r="221" ht="15.75" customHeight="1">
      <c r="A221" s="4"/>
      <c r="B221" s="5"/>
      <c r="C221" s="48"/>
      <c r="D221" s="7"/>
      <c r="E221" s="49"/>
    </row>
    <row r="222" ht="15.75" customHeight="1">
      <c r="A222" s="4"/>
      <c r="B222" s="5"/>
      <c r="C222" s="48"/>
      <c r="D222" s="7"/>
      <c r="E222" s="49"/>
    </row>
    <row r="223" ht="15.75" customHeight="1">
      <c r="A223" s="4"/>
      <c r="B223" s="5"/>
      <c r="C223" s="48"/>
      <c r="D223" s="7"/>
      <c r="E223" s="49"/>
    </row>
    <row r="224" ht="15.75" customHeight="1">
      <c r="A224" s="4"/>
      <c r="B224" s="5"/>
      <c r="C224" s="48"/>
      <c r="D224" s="7"/>
      <c r="E224" s="49"/>
    </row>
    <row r="225" ht="15.75" customHeight="1">
      <c r="A225" s="4"/>
      <c r="B225" s="5"/>
      <c r="C225" s="48"/>
      <c r="D225" s="7"/>
      <c r="E225" s="49"/>
    </row>
    <row r="226" ht="15.75" customHeight="1">
      <c r="A226" s="4"/>
      <c r="B226" s="5"/>
      <c r="C226" s="48"/>
      <c r="D226" s="7"/>
      <c r="E226" s="49"/>
    </row>
    <row r="227" ht="15.75" customHeight="1">
      <c r="A227" s="4"/>
      <c r="B227" s="26"/>
      <c r="C227" s="48"/>
      <c r="D227" s="7"/>
      <c r="E227" s="49"/>
    </row>
    <row r="228" ht="15.75" customHeight="1">
      <c r="A228" s="4"/>
      <c r="B228" s="5"/>
      <c r="C228" s="48"/>
      <c r="D228" s="7"/>
      <c r="E228" s="49"/>
    </row>
    <row r="229" ht="15.75" customHeight="1">
      <c r="A229" s="4"/>
      <c r="B229" s="5"/>
      <c r="C229" s="48"/>
      <c r="D229" s="7"/>
      <c r="E229" s="49"/>
    </row>
    <row r="230" ht="15.75" customHeight="1">
      <c r="A230" s="4"/>
      <c r="B230" s="26"/>
      <c r="C230" s="48"/>
      <c r="D230" s="7"/>
      <c r="E230" s="49"/>
    </row>
    <row r="231" ht="15.75" customHeight="1">
      <c r="A231" s="1"/>
      <c r="B231" s="15"/>
      <c r="C231" s="48"/>
      <c r="D231" s="7"/>
      <c r="E231" s="49"/>
    </row>
    <row r="232" ht="15.75" customHeight="1">
      <c r="A232" s="4"/>
      <c r="B232" s="15"/>
      <c r="C232" s="48"/>
      <c r="D232" s="7"/>
      <c r="E232" s="49"/>
    </row>
    <row r="233" ht="15.75" customHeight="1">
      <c r="A233" s="4"/>
      <c r="B233" s="26"/>
      <c r="C233" s="48"/>
      <c r="D233" s="7"/>
      <c r="E233" s="49"/>
    </row>
    <row r="234" ht="15.75" customHeight="1"/>
    <row r="235" ht="15.75" customHeight="1">
      <c r="B235" s="50"/>
    </row>
    <row r="236" ht="15.75" customHeight="1"/>
    <row r="237" ht="15.75" customHeight="1"/>
    <row r="238" ht="15.75" customHeight="1"/>
    <row r="239" ht="15.75" customHeight="1"/>
    <row r="240" ht="15.75" customHeight="1">
      <c r="A240" s="47"/>
    </row>
    <row r="241" ht="15.75" customHeight="1">
      <c r="A241" s="51"/>
      <c r="B241" s="39"/>
      <c r="C241" s="52"/>
    </row>
    <row r="242" ht="15.75" customHeight="1">
      <c r="A242" s="51"/>
      <c r="B242" s="39"/>
      <c r="C242" s="52"/>
    </row>
    <row r="243" ht="15.75" customHeight="1"/>
    <row r="244" ht="15.75" customHeight="1"/>
    <row r="245" ht="15.75" customHeight="1"/>
    <row r="246" ht="15.75" customHeight="1">
      <c r="A246" s="51"/>
      <c r="B246" s="39"/>
      <c r="C246" s="52"/>
    </row>
    <row r="247" ht="15.75" customHeight="1"/>
    <row r="248" ht="15.75" customHeight="1"/>
    <row r="249" ht="15.75" customHeight="1"/>
    <row r="250" ht="15.75" customHeight="1"/>
    <row r="251" ht="15.75" customHeight="1">
      <c r="A251" s="51"/>
      <c r="B251" s="39"/>
      <c r="C251" s="52"/>
    </row>
    <row r="252" ht="15.75" customHeight="1"/>
    <row r="253" ht="15.75" customHeight="1">
      <c r="A253" s="70"/>
      <c r="B253" s="39"/>
      <c r="C253" s="52"/>
    </row>
    <row r="254" ht="15.75" customHeight="1">
      <c r="A254" s="70"/>
      <c r="B254" s="39"/>
      <c r="C254" s="52"/>
    </row>
    <row r="255" ht="15.75" customHeight="1"/>
    <row r="256" ht="15.75" customHeight="1">
      <c r="A256" s="70"/>
      <c r="C256" s="52"/>
    </row>
    <row r="257" ht="15.75" customHeight="1">
      <c r="A257" s="70"/>
      <c r="C257" s="52"/>
    </row>
    <row r="258" ht="15.75" customHeight="1">
      <c r="A258" s="70"/>
      <c r="C258" s="52"/>
    </row>
    <row r="259" ht="15.75" customHeight="1">
      <c r="A259" s="51"/>
      <c r="C259" s="52"/>
    </row>
    <row r="260" ht="15.75" customHeight="1"/>
    <row r="261" ht="15.75" customHeight="1">
      <c r="J261" s="54"/>
    </row>
    <row r="262" ht="15.75" customHeight="1"/>
    <row r="263" ht="15.75" customHeight="1"/>
    <row r="264" ht="15.75" customHeight="1"/>
    <row r="265" ht="15.75" customHeight="1"/>
    <row r="266" ht="15.75" customHeight="1">
      <c r="A266" s="46"/>
      <c r="E266" s="47"/>
    </row>
    <row r="267" ht="15.75" customHeight="1">
      <c r="A267" s="4"/>
      <c r="B267" s="5"/>
      <c r="C267" s="48"/>
      <c r="D267" s="7"/>
      <c r="E267" s="49"/>
    </row>
    <row r="268" ht="15.75" customHeight="1">
      <c r="A268" s="4"/>
      <c r="B268" s="5"/>
      <c r="C268" s="48"/>
      <c r="D268" s="7"/>
      <c r="E268" s="49"/>
    </row>
    <row r="269" ht="15.75" customHeight="1">
      <c r="A269" s="4"/>
      <c r="B269" s="5"/>
      <c r="C269" s="48"/>
      <c r="D269" s="7"/>
      <c r="E269" s="49"/>
    </row>
    <row r="270" ht="15.75" customHeight="1">
      <c r="A270" s="4"/>
      <c r="B270" s="5"/>
      <c r="C270" s="48"/>
      <c r="D270" s="7"/>
      <c r="E270" s="49"/>
    </row>
    <row r="271" ht="15.75" customHeight="1">
      <c r="A271" s="4"/>
      <c r="B271" s="5"/>
      <c r="C271" s="48"/>
      <c r="D271" s="7"/>
      <c r="E271" s="49"/>
    </row>
    <row r="272" ht="15.75" customHeight="1">
      <c r="A272" s="4"/>
      <c r="B272" s="5"/>
      <c r="C272" s="48"/>
      <c r="D272" s="7"/>
      <c r="E272" s="49"/>
    </row>
    <row r="273" ht="15.75" customHeight="1">
      <c r="A273" s="4"/>
      <c r="B273" s="5"/>
      <c r="C273" s="48"/>
      <c r="D273" s="7"/>
      <c r="E273" s="49"/>
    </row>
    <row r="274" ht="15.75" customHeight="1">
      <c r="A274" s="4"/>
      <c r="B274" s="5"/>
      <c r="C274" s="48"/>
      <c r="D274" s="7"/>
      <c r="E274" s="49"/>
    </row>
    <row r="275" ht="15.75" customHeight="1"/>
    <row r="276" ht="15.75" customHeight="1">
      <c r="B276" s="50"/>
    </row>
    <row r="277" ht="15.75" customHeight="1"/>
    <row r="278" ht="15.75" customHeight="1"/>
    <row r="279" ht="15.75" customHeight="1"/>
    <row r="280" ht="15.75" customHeight="1"/>
    <row r="281" ht="15.75" customHeight="1">
      <c r="A281" s="46"/>
      <c r="E281" s="47"/>
    </row>
    <row r="282" ht="15.75" customHeight="1">
      <c r="A282" s="4"/>
      <c r="B282" s="5"/>
      <c r="C282" s="48"/>
      <c r="D282" s="7"/>
      <c r="E282" s="49"/>
    </row>
    <row r="283" ht="15.75" customHeight="1">
      <c r="A283" s="4"/>
      <c r="B283" s="5"/>
      <c r="C283" s="48"/>
      <c r="D283" s="7"/>
      <c r="E283" s="49"/>
    </row>
    <row r="284" ht="15.75" customHeight="1">
      <c r="A284" s="4"/>
      <c r="B284" s="5"/>
      <c r="C284" s="48"/>
      <c r="D284" s="7"/>
      <c r="E284" s="49"/>
    </row>
    <row r="285" ht="15.75" customHeight="1">
      <c r="A285" s="4"/>
      <c r="B285" s="5"/>
      <c r="C285" s="48"/>
      <c r="D285" s="7"/>
      <c r="E285" s="49"/>
    </row>
    <row r="286" ht="15.75" customHeight="1">
      <c r="A286" s="4"/>
      <c r="B286" s="5"/>
      <c r="C286" s="48"/>
      <c r="D286" s="7"/>
      <c r="E286" s="49"/>
    </row>
    <row r="287" ht="15.75" customHeight="1">
      <c r="A287" s="4"/>
      <c r="B287" s="5"/>
      <c r="C287" s="48"/>
      <c r="D287" s="7"/>
      <c r="E287" s="49"/>
    </row>
    <row r="288" ht="15.75" customHeight="1">
      <c r="A288" s="4"/>
      <c r="B288" s="5"/>
      <c r="C288" s="48"/>
      <c r="D288" s="7"/>
      <c r="E288" s="49"/>
    </row>
    <row r="289" ht="15.75" customHeight="1">
      <c r="A289" s="4"/>
      <c r="B289" s="5"/>
      <c r="C289" s="48"/>
      <c r="D289" s="7"/>
      <c r="E289" s="49"/>
    </row>
    <row r="290" ht="15.75" customHeight="1">
      <c r="A290" s="1"/>
      <c r="B290" s="5"/>
      <c r="C290" s="48"/>
      <c r="D290" s="7"/>
      <c r="E290" s="49"/>
    </row>
    <row r="291" ht="15.75" customHeight="1">
      <c r="A291" s="4"/>
      <c r="B291" s="5"/>
      <c r="C291" s="48"/>
      <c r="D291" s="7"/>
      <c r="E291" s="49"/>
    </row>
    <row r="292" ht="15.75" customHeight="1">
      <c r="A292" s="4"/>
      <c r="B292" s="26"/>
      <c r="C292" s="48"/>
      <c r="D292" s="7"/>
      <c r="E292" s="49"/>
    </row>
    <row r="293" ht="15.75" customHeight="1">
      <c r="A293" s="4"/>
      <c r="B293" s="5"/>
      <c r="C293" s="48"/>
      <c r="D293" s="7"/>
      <c r="E293" s="49"/>
    </row>
    <row r="294" ht="15.75" customHeight="1">
      <c r="A294" s="4"/>
      <c r="B294" s="5"/>
      <c r="C294" s="48"/>
      <c r="D294" s="7"/>
      <c r="E294" s="49"/>
    </row>
    <row r="295" ht="15.75" customHeight="1">
      <c r="A295" s="4"/>
      <c r="B295" s="26"/>
      <c r="C295" s="48"/>
      <c r="D295" s="7"/>
      <c r="E295" s="49"/>
    </row>
    <row r="296" ht="15.75" customHeight="1"/>
    <row r="297" ht="15.75" customHeight="1">
      <c r="B297" s="50"/>
    </row>
    <row r="298" ht="15.75" customHeight="1"/>
    <row r="299" ht="15.75" customHeight="1"/>
    <row r="300" ht="15.75" customHeight="1"/>
    <row r="301" ht="15.75" customHeight="1"/>
    <row r="302" ht="15.75" customHeight="1">
      <c r="A302" s="46"/>
      <c r="E302" s="47"/>
    </row>
    <row r="303" ht="15.75" customHeight="1">
      <c r="A303" s="1"/>
      <c r="B303" s="5"/>
      <c r="C303" s="48"/>
      <c r="D303" s="7"/>
      <c r="E303" s="49"/>
    </row>
    <row r="304" ht="15.75" customHeight="1">
      <c r="A304" s="4"/>
      <c r="B304" s="5"/>
      <c r="C304" s="48"/>
      <c r="D304" s="7"/>
      <c r="E304" s="49"/>
    </row>
    <row r="305" ht="15.75" customHeight="1">
      <c r="A305" s="4"/>
      <c r="B305" s="5"/>
      <c r="C305" s="48"/>
      <c r="D305" s="7"/>
      <c r="E305" s="49"/>
    </row>
    <row r="306" ht="15.75" customHeight="1">
      <c r="A306" s="4"/>
      <c r="B306" s="5"/>
      <c r="C306" s="48"/>
      <c r="D306" s="7"/>
      <c r="E306" s="49"/>
    </row>
    <row r="307" ht="15.75" customHeight="1">
      <c r="A307" s="4"/>
      <c r="B307" s="5"/>
      <c r="C307" s="48"/>
      <c r="D307" s="7"/>
      <c r="E307" s="49"/>
    </row>
    <row r="308" ht="15.75" customHeight="1">
      <c r="A308" s="4"/>
      <c r="B308" s="5"/>
      <c r="C308" s="48"/>
      <c r="D308" s="7"/>
      <c r="E308" s="49"/>
    </row>
    <row r="309" ht="15.75" customHeight="1">
      <c r="A309" s="4"/>
      <c r="B309" s="5"/>
      <c r="C309" s="48"/>
      <c r="D309" s="7"/>
      <c r="E309" s="49"/>
    </row>
    <row r="310" ht="15.75" customHeight="1">
      <c r="A310" s="4"/>
      <c r="B310" s="5"/>
      <c r="C310" s="48"/>
      <c r="D310" s="7"/>
      <c r="E310" s="49"/>
    </row>
    <row r="311" ht="15.75" customHeight="1">
      <c r="A311" s="4"/>
      <c r="B311" s="5"/>
      <c r="C311" s="48"/>
      <c r="D311" s="7"/>
      <c r="E311" s="49"/>
    </row>
    <row r="312" ht="15.75" customHeight="1">
      <c r="A312" s="4"/>
      <c r="B312" s="5"/>
      <c r="C312" s="48"/>
      <c r="D312" s="7"/>
      <c r="E312" s="49"/>
    </row>
    <row r="313" ht="15.75" customHeight="1">
      <c r="A313" s="4"/>
      <c r="B313" s="5"/>
      <c r="C313" s="48"/>
      <c r="D313" s="7"/>
      <c r="E313" s="49"/>
    </row>
    <row r="314" ht="15.75" customHeight="1">
      <c r="A314" s="4"/>
      <c r="B314" s="26"/>
      <c r="C314" s="48"/>
      <c r="D314" s="7"/>
      <c r="E314" s="49"/>
    </row>
    <row r="315" ht="15.75" customHeight="1">
      <c r="A315" s="4"/>
      <c r="B315" s="5"/>
      <c r="C315" s="48"/>
      <c r="D315" s="7"/>
      <c r="E315" s="49"/>
    </row>
    <row r="316" ht="15.75" customHeight="1">
      <c r="A316" s="4"/>
      <c r="B316" s="5"/>
      <c r="C316" s="48"/>
      <c r="D316" s="7"/>
      <c r="E316" s="49"/>
    </row>
    <row r="317" ht="15.75" customHeight="1">
      <c r="A317" s="4"/>
      <c r="B317" s="26"/>
      <c r="C317" s="48"/>
      <c r="D317" s="7"/>
      <c r="E317" s="49"/>
    </row>
    <row r="318" ht="15.75" customHeight="1">
      <c r="A318" s="1"/>
      <c r="B318" s="15"/>
      <c r="C318" s="48"/>
      <c r="D318" s="7"/>
      <c r="E318" s="49"/>
    </row>
    <row r="319" ht="15.75" customHeight="1">
      <c r="A319" s="4"/>
      <c r="B319" s="15"/>
      <c r="C319" s="48"/>
      <c r="D319" s="7"/>
      <c r="E319" s="49"/>
    </row>
    <row r="320" ht="15.75" customHeight="1">
      <c r="A320" s="4"/>
      <c r="B320" s="26"/>
      <c r="C320" s="48"/>
      <c r="D320" s="7"/>
      <c r="E320" s="49"/>
    </row>
    <row r="321" ht="15.75" customHeight="1"/>
    <row r="322" ht="15.75" customHeight="1">
      <c r="B322" s="50"/>
    </row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