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617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ZgDKUhnqEYLrb1suWHwgxfTL1VyZd5qQDO8E6OlHcI4="/>
    </ext>
  </extLst>
</workbook>
</file>

<file path=xl/sharedStrings.xml><?xml version="1.0" encoding="utf-8"?>
<sst xmlns="http://schemas.openxmlformats.org/spreadsheetml/2006/main" count="100" uniqueCount="56">
  <si>
    <t>Date of Fund Arrived</t>
  </si>
  <si>
    <t>Investor Name</t>
  </si>
  <si>
    <t>Investment Amount</t>
  </si>
  <si>
    <t>Interest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</si>
  <si>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</si>
  <si>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</si>
  <si>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</si>
  <si>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</si>
  <si>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</si>
  <si>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</si>
  <si>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</si>
  <si>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2nd应发股息</t>
  </si>
  <si>
    <t>2nd实际发息</t>
  </si>
  <si>
    <t>Cover Start date</t>
  </si>
  <si>
    <t>Cover End date</t>
  </si>
  <si>
    <t>3rd应发股息</t>
  </si>
  <si>
    <t>3rd实际发息</t>
  </si>
  <si>
    <t>4th 应发股息</t>
  </si>
  <si>
    <t>4th 实际发息</t>
  </si>
  <si>
    <t>Principal Repayment</t>
  </si>
  <si>
    <t>Mothord</t>
  </si>
  <si>
    <t>Investor Category</t>
  </si>
  <si>
    <t>Personal Tax ID</t>
  </si>
  <si>
    <t>Company EIN</t>
  </si>
  <si>
    <t>Account Number</t>
  </si>
  <si>
    <t>Routing Number</t>
  </si>
  <si>
    <t>Address</t>
  </si>
  <si>
    <t>R001 Multifamily Fixed Income LLC</t>
  </si>
  <si>
    <t>Chase CFH ACH</t>
  </si>
  <si>
    <t>Chase 617 ACH</t>
  </si>
  <si>
    <t>Domestic/Entity</t>
  </si>
  <si>
    <t>92-0364020</t>
  </si>
  <si>
    <t>2034823192</t>
  </si>
  <si>
    <t>26015024</t>
  </si>
  <si>
    <t>1 Ferry Building, Ste 201, San Francisco, CA 94111</t>
  </si>
  <si>
    <t>Dongping Zhang</t>
  </si>
  <si>
    <t>Domestic</t>
  </si>
  <si>
    <t>10-3844172</t>
  </si>
  <si>
    <t>920117970</t>
  </si>
  <si>
    <t>021001088</t>
  </si>
  <si>
    <t>17 Lawson Lane, Great Neck, NY, 11023</t>
  </si>
  <si>
    <t>SPRING TOWER LLC (Chun Liu)</t>
  </si>
  <si>
    <t>returned on 10-14-2022 and resend on 10-20-2022</t>
  </si>
  <si>
    <t xml:space="preserve"> 47-3032779 
</t>
  </si>
  <si>
    <t>483059080368</t>
  </si>
  <si>
    <t>021000322</t>
  </si>
  <si>
    <t>33 Gracewood Dr, Manhasset, NY 11030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</si>
  <si>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</si>
  <si>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</si>
  <si>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</si>
  <si>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Dividend Rate</t>
  </si>
  <si>
    <t>Fiscal Year 2022</t>
  </si>
  <si>
    <t>% of Capital Contribution</t>
  </si>
  <si>
    <t>Total Capital Contribution:</t>
  </si>
  <si>
    <t>Fiscal Year 2023</t>
  </si>
  <si>
    <t>Fiscal Year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</si>
</sst>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_(&quot;$&quot;* #,##0.00_);_(&quot;$&quot;* \(#,##0.00\);_(&quot;$&quot;* &quot;-&quot;??_);_(@_)"/>
    <numFmt numFmtId="166" formatCode="m/d/yyyy"/>
    <numFmt numFmtId="167" formatCode="0.0000%"/>
  </numFmts>
  <fonts count="14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sz val="10.0"/>
      <color rgb="FF000000"/>
      <name val="Arial"/>
    </font>
    <font>
      <color theme="1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  <font>
      <b/>
      <sz val="10.0"/>
      <color theme="1"/>
      <name val="Arial"/>
    </font>
    <font>
      <color theme="1"/>
      <name val="Arial"/>
    </font>
    <font>
      <sz val="11.0"/>
      <color rgb="FFFF0000"/>
      <name val="Calibri"/>
    </font>
    <font>
      <b/>
      <i/>
      <sz val="11.0"/>
      <color theme="1"/>
      <name val="Calibri"/>
    </font>
    <font>
      <b/>
      <i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0" fillId="0" fontId="1" numFmtId="164" xfId="0" applyAlignment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 shrinkToFit="0" wrapText="1"/>
    </xf>
    <xf borderId="2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 vertical="bottom"/>
    </xf>
    <xf borderId="2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2" fillId="0" fontId="2" numFmtId="0" xfId="0" applyAlignment="1" applyBorder="1" applyFont="1">
      <alignment horizontal="center" vertical="bottom"/>
    </xf>
    <xf borderId="0" fillId="0" fontId="2" numFmtId="49" xfId="0" applyAlignment="1" applyFont="1" applyNumberFormat="1">
      <alignment horizontal="center"/>
    </xf>
    <xf borderId="0" fillId="3" fontId="3" numFmtId="14" xfId="0" applyAlignment="1" applyFill="1" applyFont="1" applyNumberFormat="1">
      <alignment horizontal="center"/>
    </xf>
    <xf borderId="0" fillId="3" fontId="4" numFmtId="0" xfId="0" applyAlignment="1" applyFont="1">
      <alignment horizontal="center"/>
    </xf>
    <xf borderId="0" fillId="3" fontId="3" numFmtId="165" xfId="0" applyAlignment="1" applyFont="1" applyNumberFormat="1">
      <alignment horizontal="center"/>
    </xf>
    <xf borderId="0" fillId="3" fontId="3" numFmtId="10" xfId="0" applyAlignment="1" applyFont="1" applyNumberFormat="1">
      <alignment horizontal="center"/>
    </xf>
    <xf borderId="2" fillId="3" fontId="3" numFmtId="165" xfId="0" applyAlignment="1" applyBorder="1" applyFont="1" applyNumberFormat="1">
      <alignment horizontal="center"/>
    </xf>
    <xf borderId="0" fillId="3" fontId="3" numFmtId="0" xfId="0" applyAlignment="1" applyFont="1">
      <alignment horizontal="center"/>
    </xf>
    <xf borderId="0" fillId="3" fontId="3" numFmtId="0" xfId="0" applyAlignment="1" applyFont="1">
      <alignment horizontal="center" shrinkToFit="0" wrapText="1"/>
    </xf>
    <xf borderId="2" fillId="3" fontId="5" numFmtId="165" xfId="0" applyAlignment="1" applyBorder="1" applyFont="1" applyNumberFormat="1">
      <alignment horizontal="center"/>
    </xf>
    <xf borderId="0" fillId="3" fontId="5" numFmtId="165" xfId="0" applyAlignment="1" applyFont="1" applyNumberFormat="1">
      <alignment horizontal="center"/>
    </xf>
    <xf borderId="0" fillId="3" fontId="4" numFmtId="165" xfId="0" applyAlignment="1" applyFont="1" applyNumberFormat="1">
      <alignment horizontal="center" vertical="bottom"/>
    </xf>
    <xf borderId="0" fillId="3" fontId="3" numFmtId="14" xfId="0" applyAlignment="1" applyFont="1" applyNumberFormat="1">
      <alignment horizontal="center" readingOrder="0"/>
    </xf>
    <xf borderId="2" fillId="3" fontId="4" numFmtId="165" xfId="0" applyAlignment="1" applyBorder="1" applyFont="1" applyNumberFormat="1">
      <alignment horizontal="center"/>
    </xf>
    <xf borderId="0" fillId="3" fontId="4" numFmtId="166" xfId="0" applyAlignment="1" applyFont="1" applyNumberFormat="1">
      <alignment horizontal="center" readingOrder="0"/>
    </xf>
    <xf borderId="0" fillId="3" fontId="4" numFmtId="0" xfId="0" applyAlignment="1" applyFont="1">
      <alignment horizontal="center" readingOrder="0"/>
    </xf>
    <xf borderId="2" fillId="3" fontId="4" numFmtId="0" xfId="0" applyAlignment="1" applyBorder="1" applyFont="1">
      <alignment horizontal="center" readingOrder="0"/>
    </xf>
    <xf borderId="0" fillId="3" fontId="4" numFmtId="49" xfId="0" applyAlignment="1" applyFont="1" applyNumberFormat="1">
      <alignment horizontal="center"/>
    </xf>
    <xf borderId="0" fillId="3" fontId="4" numFmtId="0" xfId="0" applyAlignment="1" applyFont="1">
      <alignment horizontal="left" readingOrder="0" shrinkToFit="0" vertical="bottom" wrapText="0"/>
    </xf>
    <xf borderId="0" fillId="3" fontId="6" numFmtId="0" xfId="0" applyFont="1"/>
    <xf borderId="0" fillId="0" fontId="3" numFmtId="1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2" fillId="0" fontId="3" numFmtId="165" xfId="0" applyAlignment="1" applyBorder="1" applyFont="1" applyNumberFormat="1">
      <alignment horizontal="center"/>
    </xf>
    <xf borderId="0" fillId="0" fontId="3" numFmtId="0" xfId="0" applyAlignment="1" applyFont="1">
      <alignment horizontal="center" shrinkToFit="0" wrapText="1"/>
    </xf>
    <xf borderId="2" fillId="0" fontId="5" numFmtId="165" xfId="0" applyAlignment="1" applyBorder="1" applyFont="1" applyNumberFormat="1">
      <alignment horizontal="center"/>
    </xf>
    <xf borderId="0" fillId="0" fontId="5" numFmtId="165" xfId="0" applyAlignment="1" applyFont="1" applyNumberFormat="1">
      <alignment horizontal="center"/>
    </xf>
    <xf borderId="0" fillId="0" fontId="4" numFmtId="165" xfId="0" applyAlignment="1" applyFont="1" applyNumberFormat="1">
      <alignment horizontal="center" vertical="bottom"/>
    </xf>
    <xf borderId="0" fillId="0" fontId="3" numFmtId="14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2" fillId="0" fontId="4" numFmtId="165" xfId="0" applyAlignment="1" applyBorder="1" applyFont="1" applyNumberFormat="1">
      <alignment horizontal="center"/>
    </xf>
    <xf borderId="0" fillId="0" fontId="4" numFmtId="166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49" xfId="0" applyAlignment="1" applyFont="1" applyNumberFormat="1">
      <alignment horizontal="center"/>
    </xf>
    <xf borderId="0" fillId="0" fontId="4" numFmtId="49" xfId="0" applyAlignment="1" applyFont="1" applyNumberFormat="1">
      <alignment horizontal="center" readingOrder="0"/>
    </xf>
    <xf borderId="0" fillId="0" fontId="4" numFmtId="0" xfId="0" applyAlignment="1" applyFont="1">
      <alignment horizontal="left"/>
    </xf>
    <xf borderId="2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left" readingOrder="0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/>
    </xf>
    <xf borderId="0" fillId="0" fontId="6" numFmtId="49" xfId="0" applyFont="1" applyNumberFormat="1"/>
    <xf borderId="0" fillId="0" fontId="8" numFmtId="0" xfId="0" applyFont="1"/>
    <xf borderId="0" fillId="0" fontId="8" numFmtId="165" xfId="0" applyFont="1" applyNumberFormat="1"/>
    <xf borderId="0" fillId="0" fontId="9" numFmtId="0" xfId="0" applyAlignment="1" applyFont="1">
      <alignment shrinkToFit="0" wrapText="1"/>
    </xf>
    <xf borderId="0" fillId="0" fontId="2" numFmtId="165" xfId="0" applyAlignment="1" applyFont="1" applyNumberFormat="1">
      <alignment horizontal="center" vertical="bottom"/>
    </xf>
    <xf borderId="0" fillId="0" fontId="8" numFmtId="49" xfId="0" applyFont="1" applyNumberFormat="1"/>
    <xf borderId="0" fillId="0" fontId="10" numFmtId="0" xfId="0" applyAlignment="1" applyFont="1">
      <alignment vertical="bottom"/>
    </xf>
    <xf borderId="0" fillId="0" fontId="11" numFmtId="164" xfId="0" applyAlignment="1" applyFont="1" applyNumberFormat="1">
      <alignment horizontal="center" vertical="bottom"/>
    </xf>
    <xf borderId="0" fillId="0" fontId="4" numFmtId="0" xfId="0" applyAlignment="1" applyFont="1">
      <alignment shrinkToFit="0" vertical="bottom" wrapText="0"/>
    </xf>
    <xf borderId="0" fillId="0" fontId="4" numFmtId="166" xfId="0" applyAlignment="1" applyFont="1" applyNumberFormat="1">
      <alignment horizontal="center" vertical="bottom"/>
    </xf>
    <xf borderId="0" fillId="0" fontId="4" numFmtId="166" xfId="0" applyAlignment="1" applyFont="1" applyNumberFormat="1">
      <alignment horizontal="center" readingOrder="0" vertical="bottom"/>
    </xf>
    <xf borderId="0" fillId="0" fontId="10" numFmtId="165" xfId="0" applyAlignment="1" applyFont="1" applyNumberFormat="1">
      <alignment horizontal="right" vertical="bottom"/>
    </xf>
    <xf borderId="0" fillId="0" fontId="7" numFmtId="0" xfId="0" applyFont="1"/>
    <xf borderId="0" fillId="0" fontId="7" numFmtId="165" xfId="0" applyFont="1" applyNumberFormat="1"/>
    <xf borderId="0" fillId="0" fontId="12" numFmtId="0" xfId="0" applyFont="1"/>
    <xf borderId="0" fillId="0" fontId="9" numFmtId="0" xfId="0" applyFont="1"/>
    <xf borderId="0" fillId="0" fontId="7" numFmtId="167" xfId="0" applyAlignment="1" applyFont="1" applyNumberFormat="1">
      <alignment horizontal="right"/>
    </xf>
    <xf borderId="0" fillId="0" fontId="10" numFmtId="165" xfId="0" applyFont="1" applyNumberFormat="1"/>
    <xf borderId="0" fillId="0" fontId="7" numFmtId="14" xfId="0" applyFont="1" applyNumberFormat="1"/>
    <xf borderId="0" fillId="0" fontId="13" numFmtId="0" xfId="0" applyFont="1"/>
    <xf borderId="0" fillId="0" fontId="7" numFmtId="165" xfId="0" applyAlignment="1" applyFont="1" applyNumberFormat="1">
      <alignment horizontal="right"/>
    </xf>
    <xf borderId="0" fillId="0" fontId="7" numFmtId="10" xfId="0" applyFont="1" applyNumberFormat="1"/>
    <xf borderId="0" fillId="0" fontId="4" numFmtId="14" xfId="0" applyAlignment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0" fillId="0" fontId="4" numFmtId="10" xfId="0" applyAlignment="1" applyFont="1" applyNumberFormat="1">
      <alignment horizontal="center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7.0"/>
    <col customWidth="1" min="2" max="2" width="39.13"/>
    <col customWidth="1" min="3" max="3" width="18.75"/>
    <col customWidth="1" min="4" max="6" width="11.0"/>
    <col customWidth="1" min="7" max="7" width="20.25"/>
    <col customWidth="1" min="8" max="8" width="18.63"/>
    <col customWidth="1" min="9" max="9" width="20.5"/>
    <col customWidth="1" min="10" max="10" width="14.38"/>
    <col customWidth="1" min="11" max="11" width="22.5"/>
    <col customWidth="1" min="12" max="12" width="16.13"/>
    <col customWidth="1" min="13" max="13" width="16.25"/>
    <col customWidth="1" min="14" max="14" width="14.75"/>
    <col customWidth="1" min="15" max="15" width="18.25"/>
    <col customWidth="1" min="16" max="16" width="16.75"/>
    <col customWidth="1" min="17" max="17" width="16.0"/>
    <col customWidth="1" min="18" max="20" width="11.0"/>
    <col customWidth="1" min="21" max="21" width="13.88"/>
    <col customWidth="1" min="22" max="22" width="13.5"/>
    <col customWidth="1" min="23" max="23" width="13.25"/>
    <col customWidth="1" min="24" max="24" width="14.5"/>
    <col customWidth="1" min="25" max="26" width="11.0"/>
    <col customWidth="1" min="27" max="27" width="11.75"/>
    <col customWidth="1" min="28" max="28" width="11.88"/>
    <col customWidth="1" min="29" max="29" width="14.75"/>
    <col customWidth="1" min="30" max="31" width="13.75"/>
    <col customWidth="1" min="32" max="32" width="14.5"/>
    <col customWidth="1" min="33" max="33" width="11.0"/>
    <col customWidth="1" min="34" max="34" width="4.88"/>
    <col customWidth="1" min="35" max="35" width="16.63"/>
    <col customWidth="1" min="36" max="36" width="13.5"/>
    <col customWidth="1" min="37" max="37" width="23.13"/>
    <col customWidth="1" min="38" max="38" width="18.63"/>
    <col customWidth="1" min="39" max="39" width="5.25"/>
    <col customWidth="1" min="40" max="40" width="18.63"/>
    <col customWidth="1" min="41" max="43" width="13.5"/>
    <col customWidth="1" min="44" max="44" width="13.13"/>
    <col customWidth="1" min="45" max="45" width="39.75"/>
    <col customWidth="1" min="46" max="46" width="11.0"/>
  </cols>
  <sheetData>
    <row r="1" ht="31.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6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6" t="s">
        <v>15</v>
      </c>
      <c r="T1" s="1" t="s">
        <v>16</v>
      </c>
      <c r="U1" s="1" t="s">
        <v>6</v>
      </c>
      <c r="V1" s="1" t="s">
        <v>13</v>
      </c>
      <c r="W1" s="1" t="s">
        <v>14</v>
      </c>
      <c r="X1" s="1" t="s">
        <v>9</v>
      </c>
      <c r="Y1" s="1" t="s">
        <v>10</v>
      </c>
      <c r="Z1" s="7"/>
      <c r="AA1" s="8" t="s">
        <v>17</v>
      </c>
      <c r="AB1" s="9" t="s">
        <v>18</v>
      </c>
      <c r="AC1" s="1" t="s">
        <v>6</v>
      </c>
      <c r="AD1" s="1" t="s">
        <v>13</v>
      </c>
      <c r="AE1" s="1" t="s">
        <v>14</v>
      </c>
      <c r="AF1" s="1" t="s">
        <v>9</v>
      </c>
      <c r="AG1" s="1" t="s">
        <v>10</v>
      </c>
      <c r="AH1" s="10"/>
      <c r="AI1" s="11" t="s">
        <v>19</v>
      </c>
      <c r="AJ1" s="7" t="s">
        <v>6</v>
      </c>
      <c r="AK1" s="7" t="s">
        <v>20</v>
      </c>
      <c r="AL1" s="1" t="s">
        <v>10</v>
      </c>
      <c r="AM1" s="10"/>
      <c r="AN1" s="11" t="s">
        <v>21</v>
      </c>
      <c r="AO1" s="7" t="s">
        <v>22</v>
      </c>
      <c r="AP1" s="7" t="s">
        <v>23</v>
      </c>
      <c r="AQ1" s="12" t="s">
        <v>24</v>
      </c>
      <c r="AR1" s="12" t="s">
        <v>25</v>
      </c>
      <c r="AS1" s="10" t="s">
        <v>26</v>
      </c>
      <c r="AT1" s="10"/>
    </row>
    <row r="2" ht="15.75" customHeight="1">
      <c r="A2" s="13">
        <v>44827.0</v>
      </c>
      <c r="B2" s="14" t="s">
        <v>27</v>
      </c>
      <c r="C2" s="15">
        <v>400000.0</v>
      </c>
      <c r="D2" s="16">
        <v>0.0775</v>
      </c>
      <c r="E2" s="17">
        <v>15500.0</v>
      </c>
      <c r="F2" s="15">
        <v>15500.0</v>
      </c>
      <c r="G2" s="13">
        <v>44841.0</v>
      </c>
      <c r="H2" s="13">
        <v>44831.0</v>
      </c>
      <c r="I2" s="13">
        <v>45011.0</v>
      </c>
      <c r="J2" s="18" t="s">
        <v>28</v>
      </c>
      <c r="K2" s="19"/>
      <c r="L2" s="17">
        <v>15627.4</v>
      </c>
      <c r="M2" s="15">
        <v>15627.4</v>
      </c>
      <c r="N2" s="13">
        <v>45029.0</v>
      </c>
      <c r="O2" s="13">
        <v>45012.0</v>
      </c>
      <c r="P2" s="13">
        <v>45196.0</v>
      </c>
      <c r="Q2" s="18" t="s">
        <v>28</v>
      </c>
      <c r="R2" s="18"/>
      <c r="S2" s="20">
        <v>15457.53</v>
      </c>
      <c r="T2" s="21">
        <v>15457.53</v>
      </c>
      <c r="U2" s="13">
        <v>45205.0</v>
      </c>
      <c r="V2" s="13">
        <v>45197.0</v>
      </c>
      <c r="W2" s="13">
        <v>45378.0</v>
      </c>
      <c r="X2" s="18" t="s">
        <v>29</v>
      </c>
      <c r="Y2" s="18"/>
      <c r="Z2" s="22"/>
      <c r="AA2" s="20">
        <f t="shared" ref="AA2:AA4" si="1">(C2*D2)*((AE2-AD2+1)/365)</f>
        <v>15627.39726</v>
      </c>
      <c r="AB2" s="21">
        <f t="shared" ref="AB2:AB4" si="2">AA2</f>
        <v>15627.39726</v>
      </c>
      <c r="AC2" s="23">
        <v>45387.0</v>
      </c>
      <c r="AD2" s="23">
        <v>45379.0</v>
      </c>
      <c r="AE2" s="23">
        <v>45562.0</v>
      </c>
      <c r="AF2" s="18" t="s">
        <v>29</v>
      </c>
      <c r="AG2" s="18"/>
      <c r="AH2" s="14"/>
      <c r="AI2" s="24">
        <f t="shared" ref="AI2:AI4" si="3">C2</f>
        <v>400000</v>
      </c>
      <c r="AJ2" s="25">
        <v>45569.0</v>
      </c>
      <c r="AK2" s="26" t="s">
        <v>29</v>
      </c>
      <c r="AL2" s="14"/>
      <c r="AM2" s="14"/>
      <c r="AN2" s="27" t="s">
        <v>30</v>
      </c>
      <c r="AO2" s="14"/>
      <c r="AP2" s="26" t="s">
        <v>31</v>
      </c>
      <c r="AQ2" s="28" t="s">
        <v>32</v>
      </c>
      <c r="AR2" s="28" t="s">
        <v>33</v>
      </c>
      <c r="AS2" s="29" t="s">
        <v>34</v>
      </c>
      <c r="AT2" s="30"/>
    </row>
    <row r="3" ht="15.75" customHeight="1">
      <c r="A3" s="31">
        <v>44830.0</v>
      </c>
      <c r="B3" s="32" t="s">
        <v>35</v>
      </c>
      <c r="C3" s="33">
        <v>200000.0</v>
      </c>
      <c r="D3" s="34">
        <v>0.0775</v>
      </c>
      <c r="E3" s="35">
        <v>7750.0</v>
      </c>
      <c r="F3" s="33">
        <v>7750.0</v>
      </c>
      <c r="G3" s="31">
        <v>44841.0</v>
      </c>
      <c r="H3" s="31">
        <v>44831.0</v>
      </c>
      <c r="I3" s="31">
        <v>45011.0</v>
      </c>
      <c r="J3" s="32" t="s">
        <v>28</v>
      </c>
      <c r="K3" s="36"/>
      <c r="L3" s="35">
        <v>7813.7</v>
      </c>
      <c r="M3" s="33">
        <v>7813.7</v>
      </c>
      <c r="N3" s="31">
        <v>45029.0</v>
      </c>
      <c r="O3" s="31">
        <v>45012.0</v>
      </c>
      <c r="P3" s="31">
        <v>45196.0</v>
      </c>
      <c r="Q3" s="32" t="s">
        <v>28</v>
      </c>
      <c r="R3" s="32"/>
      <c r="S3" s="37">
        <v>7728.77</v>
      </c>
      <c r="T3" s="38">
        <v>7728.77</v>
      </c>
      <c r="U3" s="31">
        <v>45205.0</v>
      </c>
      <c r="V3" s="31">
        <v>45197.0</v>
      </c>
      <c r="W3" s="31">
        <v>45378.0</v>
      </c>
      <c r="X3" s="32" t="s">
        <v>29</v>
      </c>
      <c r="Y3" s="32"/>
      <c r="Z3" s="39"/>
      <c r="AA3" s="37">
        <f t="shared" si="1"/>
        <v>7813.69863</v>
      </c>
      <c r="AB3" s="38">
        <f t="shared" si="2"/>
        <v>7813.69863</v>
      </c>
      <c r="AC3" s="40">
        <v>45387.0</v>
      </c>
      <c r="AD3" s="40">
        <v>45379.0</v>
      </c>
      <c r="AE3" s="40">
        <v>45562.0</v>
      </c>
      <c r="AF3" s="32" t="s">
        <v>29</v>
      </c>
      <c r="AG3" s="32"/>
      <c r="AH3" s="41"/>
      <c r="AI3" s="42">
        <f t="shared" si="3"/>
        <v>200000</v>
      </c>
      <c r="AJ3" s="43">
        <v>45559.0</v>
      </c>
      <c r="AK3" s="44" t="s">
        <v>29</v>
      </c>
      <c r="AL3" s="41"/>
      <c r="AM3" s="41"/>
      <c r="AN3" s="45" t="s">
        <v>36</v>
      </c>
      <c r="AO3" s="44" t="s">
        <v>37</v>
      </c>
      <c r="AP3" s="41"/>
      <c r="AQ3" s="46" t="s">
        <v>38</v>
      </c>
      <c r="AR3" s="47" t="s">
        <v>39</v>
      </c>
      <c r="AS3" s="48" t="s">
        <v>40</v>
      </c>
    </row>
    <row r="4" ht="15.75" customHeight="1">
      <c r="A4" s="31">
        <v>44830.0</v>
      </c>
      <c r="B4" s="32" t="s">
        <v>41</v>
      </c>
      <c r="C4" s="33">
        <v>200000.0</v>
      </c>
      <c r="D4" s="34">
        <v>0.0775</v>
      </c>
      <c r="E4" s="35">
        <v>7750.0</v>
      </c>
      <c r="F4" s="33">
        <v>7750.0</v>
      </c>
      <c r="G4" s="31">
        <v>44841.0</v>
      </c>
      <c r="H4" s="31">
        <v>44831.0</v>
      </c>
      <c r="I4" s="31">
        <v>45011.0</v>
      </c>
      <c r="J4" s="32" t="s">
        <v>28</v>
      </c>
      <c r="K4" s="36" t="s">
        <v>42</v>
      </c>
      <c r="L4" s="35">
        <v>7813.7</v>
      </c>
      <c r="M4" s="33">
        <v>7813.7</v>
      </c>
      <c r="N4" s="31">
        <v>45029.0</v>
      </c>
      <c r="O4" s="31">
        <v>45012.0</v>
      </c>
      <c r="P4" s="31">
        <v>45196.0</v>
      </c>
      <c r="Q4" s="32" t="s">
        <v>28</v>
      </c>
      <c r="R4" s="32"/>
      <c r="S4" s="37">
        <v>7728.77</v>
      </c>
      <c r="T4" s="38">
        <v>7728.77</v>
      </c>
      <c r="U4" s="31">
        <v>45205.0</v>
      </c>
      <c r="V4" s="31">
        <v>45197.0</v>
      </c>
      <c r="W4" s="31">
        <v>45378.0</v>
      </c>
      <c r="X4" s="32" t="s">
        <v>29</v>
      </c>
      <c r="Y4" s="32"/>
      <c r="Z4" s="39"/>
      <c r="AA4" s="37">
        <f t="shared" si="1"/>
        <v>7813.69863</v>
      </c>
      <c r="AB4" s="38">
        <f t="shared" si="2"/>
        <v>7813.69863</v>
      </c>
      <c r="AC4" s="40">
        <v>45387.0</v>
      </c>
      <c r="AD4" s="40">
        <v>45379.0</v>
      </c>
      <c r="AE4" s="40">
        <v>45562.0</v>
      </c>
      <c r="AF4" s="32" t="s">
        <v>29</v>
      </c>
      <c r="AG4" s="32"/>
      <c r="AH4" s="41"/>
      <c r="AI4" s="42">
        <f t="shared" si="3"/>
        <v>200000</v>
      </c>
      <c r="AJ4" s="43">
        <v>45565.0</v>
      </c>
      <c r="AK4" s="44" t="s">
        <v>29</v>
      </c>
      <c r="AL4" s="41"/>
      <c r="AM4" s="41"/>
      <c r="AN4" s="49" t="s">
        <v>30</v>
      </c>
      <c r="AO4" s="41"/>
      <c r="AP4" s="44" t="s">
        <v>43</v>
      </c>
      <c r="AQ4" s="46" t="s">
        <v>44</v>
      </c>
      <c r="AR4" s="47" t="s">
        <v>45</v>
      </c>
      <c r="AS4" s="50" t="s">
        <v>46</v>
      </c>
    </row>
    <row r="5" ht="15.75" customHeight="1">
      <c r="K5" s="51"/>
      <c r="S5" s="52"/>
      <c r="T5" s="52"/>
      <c r="Z5" s="39"/>
      <c r="AA5" s="52"/>
      <c r="AB5" s="52"/>
      <c r="AQ5" s="53"/>
      <c r="AR5" s="53"/>
    </row>
    <row r="6" ht="15.75" customHeight="1">
      <c r="A6" s="54"/>
      <c r="B6" s="54"/>
      <c r="C6" s="55">
        <f>SUM(C2:C4)</f>
        <v>800000</v>
      </c>
      <c r="D6" s="54"/>
      <c r="E6" s="55">
        <f t="shared" ref="E6:F6" si="4">SUM(E2:E4)</f>
        <v>31000</v>
      </c>
      <c r="F6" s="55">
        <f t="shared" si="4"/>
        <v>31000</v>
      </c>
      <c r="G6" s="54"/>
      <c r="H6" s="54"/>
      <c r="I6" s="54"/>
      <c r="J6" s="54"/>
      <c r="K6" s="56"/>
      <c r="L6" s="55">
        <f t="shared" ref="L6:M6" si="5">SUM(L2:L4)</f>
        <v>31254.8</v>
      </c>
      <c r="M6" s="55">
        <f t="shared" si="5"/>
        <v>31254.8</v>
      </c>
      <c r="N6" s="54"/>
      <c r="O6" s="54"/>
      <c r="P6" s="54"/>
      <c r="Q6" s="54"/>
      <c r="R6" s="54"/>
      <c r="S6" s="55">
        <f t="shared" ref="S6:T6" si="6">SUM(S2:S4)</f>
        <v>30915.07</v>
      </c>
      <c r="T6" s="55">
        <f t="shared" si="6"/>
        <v>30915.07</v>
      </c>
      <c r="U6" s="54"/>
      <c r="V6" s="54"/>
      <c r="W6" s="54"/>
      <c r="X6" s="54"/>
      <c r="Y6" s="54"/>
      <c r="Z6" s="57"/>
      <c r="AA6" s="55">
        <f t="shared" ref="AA6:AB6" si="7">SUM(AA2:AA4)</f>
        <v>31254.79452</v>
      </c>
      <c r="AB6" s="55">
        <f t="shared" si="7"/>
        <v>31254.79452</v>
      </c>
      <c r="AC6" s="54"/>
      <c r="AD6" s="54"/>
      <c r="AE6" s="54"/>
      <c r="AF6" s="54"/>
      <c r="AG6" s="54"/>
      <c r="AH6" s="54"/>
      <c r="AI6" s="55">
        <f>SUM(AI2:AI4)</f>
        <v>800000</v>
      </c>
      <c r="AJ6" s="54"/>
      <c r="AK6" s="54"/>
      <c r="AL6" s="54"/>
      <c r="AM6" s="54"/>
      <c r="AN6" s="54"/>
      <c r="AO6" s="54"/>
      <c r="AP6" s="54"/>
      <c r="AQ6" s="58"/>
      <c r="AR6" s="58"/>
      <c r="AS6" s="54"/>
      <c r="AT6" s="54"/>
    </row>
    <row r="7" ht="15.75" customHeight="1">
      <c r="K7" s="51"/>
      <c r="S7" s="52"/>
      <c r="T7" s="52"/>
      <c r="Z7" s="59"/>
      <c r="AA7" s="52"/>
      <c r="AB7" s="52"/>
      <c r="AQ7" s="53"/>
      <c r="AR7" s="53"/>
    </row>
    <row r="8" ht="15.75" customHeight="1">
      <c r="K8" s="51"/>
      <c r="S8" s="52"/>
      <c r="T8" s="52"/>
      <c r="Z8" s="39"/>
      <c r="AA8" s="52"/>
      <c r="AB8" s="52"/>
      <c r="AQ8" s="53"/>
      <c r="AR8" s="53"/>
    </row>
    <row r="9" ht="15.75" customHeight="1">
      <c r="K9" s="51"/>
      <c r="S9" s="52"/>
      <c r="T9" s="52"/>
      <c r="Z9" s="60"/>
      <c r="AA9" s="52"/>
      <c r="AB9" s="52"/>
      <c r="AQ9" s="53"/>
      <c r="AR9" s="53"/>
    </row>
    <row r="10" ht="15.75" customHeight="1">
      <c r="C10" s="61" t="s">
        <v>47</v>
      </c>
      <c r="K10" s="51"/>
      <c r="S10" s="52"/>
      <c r="T10" s="52"/>
      <c r="Z10" s="39"/>
      <c r="AA10" s="52"/>
      <c r="AB10" s="52"/>
      <c r="AQ10" s="53"/>
      <c r="AR10" s="53"/>
    </row>
    <row r="11" ht="15.75" customHeight="1">
      <c r="C11" s="61" t="s">
        <v>48</v>
      </c>
      <c r="K11" s="51"/>
      <c r="S11" s="52"/>
      <c r="T11" s="52"/>
      <c r="Z11" s="39"/>
      <c r="AA11" s="52"/>
      <c r="AB11" s="52"/>
      <c r="AQ11" s="53"/>
      <c r="AR11" s="53"/>
    </row>
    <row r="12" ht="15.75" customHeight="1">
      <c r="K12" s="51"/>
      <c r="S12" s="52"/>
      <c r="T12" s="52"/>
      <c r="Z12" s="39"/>
      <c r="AA12" s="52"/>
      <c r="AB12" s="52"/>
      <c r="AQ12" s="53"/>
      <c r="AR12" s="53"/>
    </row>
    <row r="13" ht="15.75" customHeight="1">
      <c r="K13" s="51"/>
      <c r="S13" s="52"/>
      <c r="T13" s="52"/>
      <c r="V13" s="39"/>
      <c r="W13" s="39" t="str">
        <f t="shared" ref="W13:W14" si="8">K14</f>
        <v/>
      </c>
      <c r="X13" s="62"/>
      <c r="Z13" s="39"/>
      <c r="AA13" s="52"/>
      <c r="AB13" s="52"/>
      <c r="AD13" s="39"/>
      <c r="AE13" s="39"/>
      <c r="AF13" s="62"/>
      <c r="AQ13" s="53"/>
      <c r="AR13" s="53"/>
    </row>
    <row r="14" ht="15.75" customHeight="1">
      <c r="K14" s="51"/>
      <c r="S14" s="52"/>
      <c r="T14" s="52"/>
      <c r="V14" s="39"/>
      <c r="W14" s="39" t="str">
        <f t="shared" si="8"/>
        <v/>
      </c>
      <c r="X14" s="63"/>
      <c r="AA14" s="52"/>
      <c r="AB14" s="52"/>
      <c r="AD14" s="39"/>
      <c r="AE14" s="39"/>
      <c r="AF14" s="63"/>
      <c r="AQ14" s="53"/>
      <c r="AR14" s="53"/>
    </row>
    <row r="15" ht="15.75" customHeight="1">
      <c r="K15" s="51"/>
      <c r="S15" s="52"/>
      <c r="T15" s="52"/>
      <c r="V15" s="39"/>
      <c r="W15" s="39"/>
      <c r="X15" s="59"/>
      <c r="AA15" s="52"/>
      <c r="AB15" s="52"/>
      <c r="AD15" s="39"/>
      <c r="AE15" s="39"/>
      <c r="AF15" s="59"/>
      <c r="AQ15" s="53"/>
      <c r="AR15" s="53"/>
    </row>
    <row r="16" ht="15.75" customHeight="1">
      <c r="K16" s="51"/>
      <c r="S16" s="52"/>
      <c r="T16" s="52"/>
      <c r="V16" s="39"/>
      <c r="W16" s="39"/>
      <c r="X16" s="62"/>
      <c r="AA16" s="52"/>
      <c r="AB16" s="52"/>
      <c r="AD16" s="39"/>
      <c r="AE16" s="39"/>
      <c r="AF16" s="62"/>
      <c r="AQ16" s="53"/>
      <c r="AR16" s="53"/>
    </row>
    <row r="17" ht="15.75" customHeight="1">
      <c r="K17" s="51"/>
      <c r="S17" s="52"/>
      <c r="T17" s="52"/>
      <c r="V17" s="39"/>
      <c r="W17" s="39"/>
      <c r="X17" s="59"/>
      <c r="AA17" s="52"/>
      <c r="AB17" s="52"/>
      <c r="AD17" s="39"/>
      <c r="AE17" s="39"/>
      <c r="AF17" s="59"/>
      <c r="AQ17" s="53"/>
      <c r="AR17" s="53"/>
    </row>
    <row r="18" ht="15.75" customHeight="1">
      <c r="K18" s="51"/>
      <c r="S18" s="52"/>
      <c r="T18" s="52"/>
      <c r="V18" s="39"/>
      <c r="W18" s="39"/>
      <c r="X18" s="62"/>
      <c r="AA18" s="52"/>
      <c r="AB18" s="52"/>
      <c r="AD18" s="39"/>
      <c r="AE18" s="39"/>
      <c r="AF18" s="62"/>
      <c r="AQ18" s="53"/>
      <c r="AR18" s="53"/>
    </row>
    <row r="19" ht="15.75" customHeight="1">
      <c r="K19" s="51"/>
      <c r="S19" s="52"/>
      <c r="T19" s="52"/>
      <c r="V19" s="39"/>
      <c r="W19" s="39"/>
      <c r="X19" s="62"/>
      <c r="AA19" s="52"/>
      <c r="AB19" s="52"/>
      <c r="AD19" s="39"/>
      <c r="AE19" s="39"/>
      <c r="AF19" s="62"/>
      <c r="AQ19" s="53"/>
      <c r="AR19" s="53"/>
    </row>
    <row r="20" ht="15.75" customHeight="1">
      <c r="K20" s="51"/>
      <c r="S20" s="52"/>
      <c r="T20" s="52"/>
      <c r="V20" s="59"/>
      <c r="W20" s="59"/>
      <c r="X20" s="59"/>
      <c r="AA20" s="52"/>
      <c r="AB20" s="52"/>
      <c r="AD20" s="59"/>
      <c r="AE20" s="59"/>
      <c r="AF20" s="59"/>
      <c r="AQ20" s="53"/>
      <c r="AR20" s="53"/>
    </row>
    <row r="21" ht="15.75" customHeight="1">
      <c r="K21" s="51"/>
      <c r="S21" s="52"/>
      <c r="T21" s="52"/>
      <c r="V21" s="64"/>
      <c r="W21" s="64"/>
      <c r="X21" s="59"/>
      <c r="AA21" s="52"/>
      <c r="AB21" s="52"/>
      <c r="AD21" s="64"/>
      <c r="AE21" s="64"/>
      <c r="AF21" s="59"/>
      <c r="AQ21" s="53"/>
      <c r="AR21" s="53"/>
    </row>
    <row r="22" ht="15.75" customHeight="1">
      <c r="K22" s="51"/>
      <c r="S22" s="52"/>
      <c r="T22" s="52"/>
      <c r="V22" s="59"/>
      <c r="W22" s="59"/>
      <c r="X22" s="59"/>
      <c r="AA22" s="52"/>
      <c r="AB22" s="52"/>
      <c r="AD22" s="59"/>
      <c r="AE22" s="59"/>
      <c r="AF22" s="59"/>
      <c r="AQ22" s="53"/>
      <c r="AR22" s="53"/>
    </row>
    <row r="23" ht="15.75" customHeight="1">
      <c r="K23" s="51"/>
      <c r="S23" s="52"/>
      <c r="T23" s="52"/>
      <c r="AA23" s="52"/>
      <c r="AB23" s="52"/>
      <c r="AQ23" s="53"/>
      <c r="AR23" s="53"/>
    </row>
    <row r="24" ht="15.75" customHeight="1">
      <c r="K24" s="51"/>
      <c r="S24" s="52"/>
      <c r="T24" s="52"/>
      <c r="Z24" s="59"/>
      <c r="AA24" s="52"/>
      <c r="AB24" s="52"/>
      <c r="AQ24" s="53"/>
      <c r="AR24" s="53"/>
    </row>
    <row r="25" ht="15.75" customHeight="1">
      <c r="K25" s="51"/>
      <c r="S25" s="52"/>
      <c r="T25" s="52"/>
      <c r="Z25" s="59"/>
      <c r="AA25" s="52"/>
      <c r="AB25" s="52"/>
      <c r="AQ25" s="53"/>
      <c r="AR25" s="53"/>
    </row>
    <row r="26" ht="15.75" customHeight="1">
      <c r="K26" s="51"/>
      <c r="S26" s="52"/>
      <c r="T26" s="52"/>
      <c r="Z26" s="59"/>
      <c r="AA26" s="52"/>
      <c r="AB26" s="52"/>
      <c r="AQ26" s="53"/>
      <c r="AR26" s="53"/>
    </row>
    <row r="27" ht="15.75" customHeight="1">
      <c r="K27" s="51"/>
      <c r="S27" s="52"/>
      <c r="T27" s="52"/>
      <c r="Z27" s="59"/>
      <c r="AA27" s="52"/>
      <c r="AB27" s="52"/>
      <c r="AQ27" s="53"/>
      <c r="AR27" s="53"/>
    </row>
    <row r="28" ht="15.75" customHeight="1">
      <c r="K28" s="51"/>
      <c r="S28" s="52"/>
      <c r="T28" s="52"/>
      <c r="Z28" s="59"/>
      <c r="AA28" s="52"/>
      <c r="AB28" s="52"/>
      <c r="AQ28" s="53"/>
      <c r="AR28" s="53"/>
    </row>
    <row r="29" ht="15.75" customHeight="1">
      <c r="K29" s="51"/>
      <c r="S29" s="52"/>
      <c r="T29" s="52"/>
      <c r="Z29" s="59"/>
      <c r="AA29" s="52"/>
      <c r="AB29" s="52"/>
      <c r="AQ29" s="53"/>
      <c r="AR29" s="53"/>
    </row>
    <row r="30" ht="15.75" customHeight="1">
      <c r="K30" s="51"/>
      <c r="S30" s="52"/>
      <c r="T30" s="52"/>
      <c r="Z30" s="59"/>
      <c r="AA30" s="52"/>
      <c r="AB30" s="52"/>
      <c r="AQ30" s="53"/>
      <c r="AR30" s="53"/>
    </row>
    <row r="31" ht="15.75" customHeight="1">
      <c r="K31" s="51"/>
      <c r="S31" s="52"/>
      <c r="T31" s="52"/>
      <c r="Z31" s="59"/>
      <c r="AA31" s="52"/>
      <c r="AB31" s="52"/>
      <c r="AQ31" s="53"/>
      <c r="AR31" s="53"/>
    </row>
    <row r="32" ht="15.75" customHeight="1">
      <c r="K32" s="51"/>
      <c r="S32" s="52"/>
      <c r="T32" s="52"/>
      <c r="Z32" s="59"/>
      <c r="AA32" s="52"/>
      <c r="AB32" s="52"/>
      <c r="AQ32" s="53"/>
      <c r="AR32" s="53"/>
    </row>
    <row r="33" ht="15.75" customHeight="1">
      <c r="K33" s="51"/>
      <c r="S33" s="52"/>
      <c r="T33" s="52"/>
      <c r="Z33" s="59"/>
      <c r="AA33" s="52"/>
      <c r="AB33" s="52"/>
      <c r="AQ33" s="53"/>
      <c r="AR33" s="53"/>
    </row>
    <row r="34" ht="15.75" customHeight="1">
      <c r="K34" s="51"/>
      <c r="S34" s="52"/>
      <c r="T34" s="52"/>
      <c r="Z34" s="59"/>
      <c r="AA34" s="52"/>
      <c r="AB34" s="52"/>
      <c r="AQ34" s="53"/>
      <c r="AR34" s="53"/>
    </row>
    <row r="35" ht="15.75" customHeight="1">
      <c r="K35" s="51"/>
      <c r="S35" s="52"/>
      <c r="T35" s="52"/>
      <c r="Z35" s="59"/>
      <c r="AA35" s="52"/>
      <c r="AB35" s="52"/>
      <c r="AQ35" s="53"/>
      <c r="AR35" s="53"/>
    </row>
    <row r="36" ht="15.75" customHeight="1">
      <c r="K36" s="51"/>
      <c r="S36" s="52"/>
      <c r="T36" s="52"/>
      <c r="Z36" s="59"/>
      <c r="AA36" s="52"/>
      <c r="AB36" s="52"/>
      <c r="AQ36" s="53"/>
      <c r="AR36" s="53"/>
    </row>
    <row r="37" ht="15.75" customHeight="1">
      <c r="K37" s="51"/>
      <c r="S37" s="52"/>
      <c r="T37" s="52"/>
      <c r="Z37" s="59"/>
      <c r="AA37" s="52"/>
      <c r="AB37" s="52"/>
      <c r="AQ37" s="53"/>
      <c r="AR37" s="53"/>
    </row>
    <row r="38" ht="15.75" customHeight="1">
      <c r="K38" s="51"/>
      <c r="S38" s="52"/>
      <c r="T38" s="52"/>
      <c r="Z38" s="59"/>
      <c r="AA38" s="52"/>
      <c r="AB38" s="52"/>
      <c r="AQ38" s="53"/>
      <c r="AR38" s="53"/>
    </row>
    <row r="39" ht="15.75" customHeight="1">
      <c r="K39" s="51"/>
      <c r="S39" s="52"/>
      <c r="T39" s="52"/>
      <c r="Z39" s="59"/>
      <c r="AA39" s="52"/>
      <c r="AB39" s="52"/>
      <c r="AQ39" s="53"/>
      <c r="AR39" s="53"/>
    </row>
    <row r="40" ht="15.75" customHeight="1">
      <c r="K40" s="51"/>
      <c r="S40" s="52"/>
      <c r="T40" s="52"/>
      <c r="Z40" s="59"/>
      <c r="AA40" s="52"/>
      <c r="AB40" s="52"/>
      <c r="AQ40" s="53"/>
      <c r="AR40" s="53"/>
    </row>
    <row r="41" ht="15.75" customHeight="1">
      <c r="K41" s="51"/>
      <c r="S41" s="52"/>
      <c r="T41" s="52"/>
      <c r="Z41" s="59"/>
      <c r="AA41" s="52"/>
      <c r="AB41" s="52"/>
      <c r="AQ41" s="53"/>
      <c r="AR41" s="53"/>
    </row>
    <row r="42" ht="15.75" customHeight="1">
      <c r="K42" s="51"/>
      <c r="S42" s="52"/>
      <c r="T42" s="52"/>
      <c r="Z42" s="59"/>
      <c r="AA42" s="52"/>
      <c r="AB42" s="52"/>
      <c r="AQ42" s="53"/>
      <c r="AR42" s="53"/>
    </row>
    <row r="43" ht="15.75" customHeight="1">
      <c r="K43" s="51"/>
      <c r="S43" s="52"/>
      <c r="T43" s="52"/>
      <c r="Z43" s="59"/>
      <c r="AA43" s="52"/>
      <c r="AB43" s="52"/>
      <c r="AQ43" s="53"/>
      <c r="AR43" s="53"/>
    </row>
    <row r="44" ht="15.75" customHeight="1">
      <c r="K44" s="51"/>
      <c r="S44" s="52"/>
      <c r="T44" s="52"/>
      <c r="Z44" s="59"/>
      <c r="AA44" s="52"/>
      <c r="AB44" s="52"/>
      <c r="AQ44" s="53"/>
      <c r="AR44" s="53"/>
    </row>
    <row r="45" ht="15.75" customHeight="1">
      <c r="K45" s="51"/>
      <c r="S45" s="52"/>
      <c r="T45" s="52"/>
      <c r="Z45" s="59"/>
      <c r="AA45" s="52"/>
      <c r="AB45" s="52"/>
      <c r="AQ45" s="53"/>
      <c r="AR45" s="53"/>
    </row>
    <row r="46" ht="15.75" customHeight="1">
      <c r="K46" s="51"/>
      <c r="S46" s="52"/>
      <c r="T46" s="52"/>
      <c r="Z46" s="59"/>
      <c r="AA46" s="52"/>
      <c r="AB46" s="52"/>
      <c r="AQ46" s="53"/>
      <c r="AR46" s="53"/>
    </row>
    <row r="47" ht="15.75" customHeight="1">
      <c r="K47" s="51"/>
      <c r="S47" s="52"/>
      <c r="T47" s="52"/>
      <c r="Z47" s="59"/>
      <c r="AA47" s="52"/>
      <c r="AB47" s="52"/>
      <c r="AQ47" s="53"/>
      <c r="AR47" s="53"/>
    </row>
    <row r="48" ht="15.75" customHeight="1">
      <c r="K48" s="51"/>
      <c r="S48" s="52"/>
      <c r="T48" s="52"/>
      <c r="Z48" s="59"/>
      <c r="AA48" s="52"/>
      <c r="AB48" s="52"/>
      <c r="AQ48" s="53"/>
      <c r="AR48" s="53"/>
    </row>
    <row r="49" ht="15.75" customHeight="1">
      <c r="K49" s="51"/>
      <c r="S49" s="52"/>
      <c r="T49" s="52"/>
      <c r="Z49" s="59"/>
      <c r="AA49" s="52"/>
      <c r="AB49" s="52"/>
      <c r="AQ49" s="53"/>
      <c r="AR49" s="53"/>
    </row>
    <row r="50" ht="15.75" customHeight="1">
      <c r="K50" s="51"/>
      <c r="S50" s="52"/>
      <c r="T50" s="52"/>
      <c r="Z50" s="59"/>
      <c r="AA50" s="52"/>
      <c r="AB50" s="52"/>
      <c r="AQ50" s="53"/>
      <c r="AR50" s="53"/>
    </row>
    <row r="51" ht="15.75" customHeight="1">
      <c r="K51" s="51"/>
      <c r="S51" s="52"/>
      <c r="T51" s="52"/>
      <c r="Z51" s="59"/>
      <c r="AA51" s="52"/>
      <c r="AB51" s="52"/>
      <c r="AQ51" s="53"/>
      <c r="AR51" s="53"/>
    </row>
    <row r="52" ht="15.75" customHeight="1">
      <c r="K52" s="51"/>
      <c r="S52" s="52"/>
      <c r="T52" s="52"/>
      <c r="Z52" s="59"/>
      <c r="AA52" s="52"/>
      <c r="AB52" s="52"/>
      <c r="AQ52" s="53"/>
      <c r="AR52" s="53"/>
    </row>
    <row r="53" ht="15.75" customHeight="1">
      <c r="K53" s="51"/>
      <c r="S53" s="52"/>
      <c r="T53" s="52"/>
      <c r="Z53" s="59"/>
      <c r="AA53" s="52"/>
      <c r="AB53" s="52"/>
      <c r="AQ53" s="53"/>
      <c r="AR53" s="53"/>
    </row>
    <row r="54" ht="15.75" customHeight="1">
      <c r="K54" s="51"/>
      <c r="S54" s="52"/>
      <c r="T54" s="52"/>
      <c r="Z54" s="59"/>
      <c r="AA54" s="52"/>
      <c r="AB54" s="52"/>
      <c r="AQ54" s="53"/>
      <c r="AR54" s="53"/>
    </row>
    <row r="55" ht="15.75" customHeight="1">
      <c r="K55" s="51"/>
      <c r="S55" s="52"/>
      <c r="T55" s="52"/>
      <c r="Z55" s="59"/>
      <c r="AA55" s="52"/>
      <c r="AB55" s="52"/>
      <c r="AQ55" s="53"/>
      <c r="AR55" s="53"/>
    </row>
    <row r="56" ht="15.75" customHeight="1">
      <c r="K56" s="51"/>
      <c r="S56" s="52"/>
      <c r="T56" s="52"/>
      <c r="Z56" s="59"/>
      <c r="AA56" s="52"/>
      <c r="AB56" s="52"/>
      <c r="AQ56" s="53"/>
      <c r="AR56" s="53"/>
    </row>
    <row r="57" ht="15.75" customHeight="1">
      <c r="K57" s="51"/>
      <c r="S57" s="52"/>
      <c r="T57" s="52"/>
      <c r="Z57" s="59"/>
      <c r="AA57" s="52"/>
      <c r="AB57" s="52"/>
      <c r="AQ57" s="53"/>
      <c r="AR57" s="53"/>
    </row>
    <row r="58" ht="15.75" customHeight="1">
      <c r="K58" s="51"/>
      <c r="S58" s="52"/>
      <c r="T58" s="52"/>
      <c r="Z58" s="59"/>
      <c r="AA58" s="52"/>
      <c r="AB58" s="52"/>
      <c r="AQ58" s="53"/>
      <c r="AR58" s="53"/>
    </row>
    <row r="59" ht="15.75" customHeight="1">
      <c r="K59" s="51"/>
      <c r="S59" s="52"/>
      <c r="T59" s="52"/>
      <c r="Z59" s="59"/>
      <c r="AA59" s="52"/>
      <c r="AB59" s="52"/>
      <c r="AQ59" s="53"/>
      <c r="AR59" s="53"/>
    </row>
    <row r="60" ht="15.75" customHeight="1">
      <c r="K60" s="51"/>
      <c r="S60" s="52"/>
      <c r="T60" s="52"/>
      <c r="Z60" s="59"/>
      <c r="AA60" s="52"/>
      <c r="AB60" s="52"/>
      <c r="AQ60" s="53"/>
      <c r="AR60" s="53"/>
    </row>
    <row r="61" ht="15.75" customHeight="1">
      <c r="K61" s="51"/>
      <c r="S61" s="52"/>
      <c r="T61" s="52"/>
      <c r="Z61" s="59"/>
      <c r="AA61" s="52"/>
      <c r="AB61" s="52"/>
      <c r="AQ61" s="53"/>
      <c r="AR61" s="53"/>
    </row>
    <row r="62" ht="15.75" customHeight="1">
      <c r="K62" s="51"/>
      <c r="S62" s="52"/>
      <c r="T62" s="52"/>
      <c r="Z62" s="59"/>
      <c r="AA62" s="52"/>
      <c r="AB62" s="52"/>
      <c r="AQ62" s="53"/>
      <c r="AR62" s="53"/>
    </row>
    <row r="63" ht="15.75" customHeight="1">
      <c r="K63" s="51"/>
      <c r="S63" s="52"/>
      <c r="T63" s="52"/>
      <c r="Z63" s="59"/>
      <c r="AA63" s="52"/>
      <c r="AB63" s="52"/>
      <c r="AQ63" s="53"/>
      <c r="AR63" s="53"/>
    </row>
    <row r="64" ht="15.75" customHeight="1">
      <c r="K64" s="51"/>
      <c r="S64" s="52"/>
      <c r="T64" s="52"/>
      <c r="Z64" s="59"/>
      <c r="AA64" s="52"/>
      <c r="AB64" s="52"/>
      <c r="AQ64" s="53"/>
      <c r="AR64" s="53"/>
    </row>
    <row r="65" ht="15.75" customHeight="1">
      <c r="K65" s="51"/>
      <c r="S65" s="52"/>
      <c r="T65" s="52"/>
      <c r="Z65" s="59"/>
      <c r="AA65" s="52"/>
      <c r="AB65" s="52"/>
      <c r="AQ65" s="53"/>
      <c r="AR65" s="53"/>
    </row>
    <row r="66" ht="15.75" customHeight="1">
      <c r="K66" s="51"/>
      <c r="S66" s="52"/>
      <c r="T66" s="52"/>
      <c r="Z66" s="59"/>
      <c r="AA66" s="52"/>
      <c r="AB66" s="52"/>
      <c r="AQ66" s="53"/>
      <c r="AR66" s="53"/>
    </row>
    <row r="67" ht="15.75" customHeight="1">
      <c r="K67" s="51"/>
      <c r="S67" s="52"/>
      <c r="T67" s="52"/>
      <c r="Z67" s="59"/>
      <c r="AA67" s="52"/>
      <c r="AB67" s="52"/>
      <c r="AQ67" s="53"/>
      <c r="AR67" s="53"/>
    </row>
    <row r="68" ht="15.75" customHeight="1">
      <c r="K68" s="51"/>
      <c r="S68" s="52"/>
      <c r="T68" s="52"/>
      <c r="Z68" s="59"/>
      <c r="AA68" s="52"/>
      <c r="AB68" s="52"/>
      <c r="AQ68" s="53"/>
      <c r="AR68" s="53"/>
    </row>
    <row r="69" ht="15.75" customHeight="1">
      <c r="K69" s="51"/>
      <c r="S69" s="52"/>
      <c r="T69" s="52"/>
      <c r="Z69" s="59"/>
      <c r="AA69" s="52"/>
      <c r="AB69" s="52"/>
      <c r="AQ69" s="53"/>
      <c r="AR69" s="53"/>
    </row>
    <row r="70" ht="15.75" customHeight="1">
      <c r="K70" s="51"/>
      <c r="S70" s="52"/>
      <c r="T70" s="52"/>
      <c r="Z70" s="59"/>
      <c r="AA70" s="52"/>
      <c r="AB70" s="52"/>
      <c r="AQ70" s="53"/>
      <c r="AR70" s="53"/>
    </row>
    <row r="71" ht="15.75" customHeight="1">
      <c r="K71" s="51"/>
      <c r="S71" s="52"/>
      <c r="T71" s="52"/>
      <c r="Z71" s="59"/>
      <c r="AA71" s="52"/>
      <c r="AB71" s="52"/>
      <c r="AQ71" s="53"/>
      <c r="AR71" s="53"/>
    </row>
    <row r="72" ht="15.75" customHeight="1">
      <c r="K72" s="51"/>
      <c r="S72" s="52"/>
      <c r="T72" s="52"/>
      <c r="Z72" s="59"/>
      <c r="AA72" s="52"/>
      <c r="AB72" s="52"/>
      <c r="AQ72" s="53"/>
      <c r="AR72" s="53"/>
    </row>
    <row r="73" ht="15.75" customHeight="1">
      <c r="K73" s="51"/>
      <c r="S73" s="52"/>
      <c r="T73" s="52"/>
      <c r="Z73" s="59"/>
      <c r="AA73" s="52"/>
      <c r="AB73" s="52"/>
      <c r="AQ73" s="53"/>
      <c r="AR73" s="53"/>
    </row>
    <row r="74" ht="15.75" customHeight="1">
      <c r="K74" s="51"/>
      <c r="S74" s="52"/>
      <c r="T74" s="52"/>
      <c r="Z74" s="59"/>
      <c r="AA74" s="52"/>
      <c r="AB74" s="52"/>
      <c r="AQ74" s="53"/>
      <c r="AR74" s="53"/>
    </row>
    <row r="75" ht="15.75" customHeight="1">
      <c r="K75" s="51"/>
      <c r="S75" s="52"/>
      <c r="T75" s="52"/>
      <c r="Z75" s="59"/>
      <c r="AA75" s="52"/>
      <c r="AB75" s="52"/>
      <c r="AQ75" s="53"/>
      <c r="AR75" s="53"/>
    </row>
    <row r="76" ht="15.75" customHeight="1">
      <c r="K76" s="51"/>
      <c r="S76" s="52"/>
      <c r="T76" s="52"/>
      <c r="Z76" s="59"/>
      <c r="AA76" s="52"/>
      <c r="AB76" s="52"/>
      <c r="AQ76" s="53"/>
      <c r="AR76" s="53"/>
    </row>
    <row r="77" ht="15.75" customHeight="1">
      <c r="K77" s="51"/>
      <c r="S77" s="52"/>
      <c r="T77" s="52"/>
      <c r="Z77" s="59"/>
      <c r="AA77" s="52"/>
      <c r="AB77" s="52"/>
      <c r="AQ77" s="53"/>
      <c r="AR77" s="53"/>
    </row>
    <row r="78" ht="15.75" customHeight="1">
      <c r="K78" s="51"/>
      <c r="S78" s="52"/>
      <c r="T78" s="52"/>
      <c r="Z78" s="59"/>
      <c r="AA78" s="52"/>
      <c r="AB78" s="52"/>
      <c r="AQ78" s="53"/>
      <c r="AR78" s="53"/>
    </row>
    <row r="79" ht="15.75" customHeight="1">
      <c r="K79" s="51"/>
      <c r="S79" s="52"/>
      <c r="T79" s="52"/>
      <c r="Z79" s="59"/>
      <c r="AA79" s="52"/>
      <c r="AB79" s="52"/>
      <c r="AQ79" s="53"/>
      <c r="AR79" s="53"/>
    </row>
    <row r="80" ht="15.75" customHeight="1">
      <c r="K80" s="51"/>
      <c r="S80" s="52"/>
      <c r="T80" s="52"/>
      <c r="Z80" s="59"/>
      <c r="AA80" s="52"/>
      <c r="AB80" s="52"/>
      <c r="AQ80" s="53"/>
      <c r="AR80" s="53"/>
    </row>
    <row r="81" ht="15.75" customHeight="1">
      <c r="K81" s="51"/>
      <c r="S81" s="52"/>
      <c r="T81" s="52"/>
      <c r="Z81" s="59"/>
      <c r="AA81" s="52"/>
      <c r="AB81" s="52"/>
      <c r="AQ81" s="53"/>
      <c r="AR81" s="53"/>
    </row>
    <row r="82" ht="15.75" customHeight="1">
      <c r="K82" s="51"/>
      <c r="S82" s="52"/>
      <c r="T82" s="52"/>
      <c r="Z82" s="59"/>
      <c r="AA82" s="52"/>
      <c r="AB82" s="52"/>
      <c r="AQ82" s="53"/>
      <c r="AR82" s="53"/>
    </row>
    <row r="83" ht="15.75" customHeight="1">
      <c r="K83" s="51"/>
      <c r="S83" s="52"/>
      <c r="T83" s="52"/>
      <c r="Z83" s="59"/>
      <c r="AA83" s="52"/>
      <c r="AB83" s="52"/>
      <c r="AQ83" s="53"/>
      <c r="AR83" s="53"/>
    </row>
    <row r="84" ht="15.75" customHeight="1">
      <c r="K84" s="51"/>
      <c r="S84" s="52"/>
      <c r="T84" s="52"/>
      <c r="Z84" s="59"/>
      <c r="AA84" s="52"/>
      <c r="AB84" s="52"/>
      <c r="AQ84" s="53"/>
      <c r="AR84" s="53"/>
    </row>
    <row r="85" ht="15.75" customHeight="1">
      <c r="K85" s="51"/>
      <c r="S85" s="52"/>
      <c r="T85" s="52"/>
      <c r="Z85" s="59"/>
      <c r="AA85" s="52"/>
      <c r="AB85" s="52"/>
      <c r="AQ85" s="53"/>
      <c r="AR85" s="53"/>
    </row>
    <row r="86" ht="15.75" customHeight="1">
      <c r="K86" s="51"/>
      <c r="S86" s="52"/>
      <c r="T86" s="52"/>
      <c r="Z86" s="59"/>
      <c r="AA86" s="52"/>
      <c r="AB86" s="52"/>
      <c r="AQ86" s="53"/>
      <c r="AR86" s="53"/>
    </row>
    <row r="87" ht="15.75" customHeight="1">
      <c r="K87" s="51"/>
      <c r="S87" s="52"/>
      <c r="T87" s="52"/>
      <c r="Z87" s="59"/>
      <c r="AA87" s="52"/>
      <c r="AB87" s="52"/>
      <c r="AQ87" s="53"/>
      <c r="AR87" s="53"/>
    </row>
    <row r="88" ht="15.75" customHeight="1">
      <c r="K88" s="51"/>
      <c r="S88" s="52"/>
      <c r="T88" s="52"/>
      <c r="Z88" s="59"/>
      <c r="AA88" s="52"/>
      <c r="AB88" s="52"/>
      <c r="AQ88" s="53"/>
      <c r="AR88" s="53"/>
    </row>
    <row r="89" ht="15.75" customHeight="1">
      <c r="K89" s="51"/>
      <c r="S89" s="52"/>
      <c r="T89" s="52"/>
      <c r="Z89" s="59"/>
      <c r="AA89" s="52"/>
      <c r="AB89" s="52"/>
      <c r="AQ89" s="53"/>
      <c r="AR89" s="53"/>
    </row>
    <row r="90" ht="15.75" customHeight="1">
      <c r="K90" s="51"/>
      <c r="S90" s="52"/>
      <c r="T90" s="52"/>
      <c r="Z90" s="59"/>
      <c r="AA90" s="52"/>
      <c r="AB90" s="52"/>
      <c r="AQ90" s="53"/>
      <c r="AR90" s="53"/>
    </row>
    <row r="91" ht="15.75" customHeight="1">
      <c r="K91" s="51"/>
      <c r="S91" s="52"/>
      <c r="T91" s="52"/>
      <c r="Z91" s="59"/>
      <c r="AA91" s="52"/>
      <c r="AB91" s="52"/>
      <c r="AQ91" s="53"/>
      <c r="AR91" s="53"/>
    </row>
    <row r="92" ht="15.75" customHeight="1">
      <c r="K92" s="51"/>
      <c r="S92" s="52"/>
      <c r="T92" s="52"/>
      <c r="Z92" s="59"/>
      <c r="AA92" s="52"/>
      <c r="AB92" s="52"/>
      <c r="AQ92" s="53"/>
      <c r="AR92" s="53"/>
    </row>
    <row r="93" ht="15.75" customHeight="1">
      <c r="K93" s="51"/>
      <c r="S93" s="52"/>
      <c r="T93" s="52"/>
      <c r="Z93" s="59"/>
      <c r="AA93" s="52"/>
      <c r="AB93" s="52"/>
      <c r="AQ93" s="53"/>
      <c r="AR93" s="53"/>
    </row>
    <row r="94" ht="15.75" customHeight="1">
      <c r="K94" s="51"/>
      <c r="S94" s="52"/>
      <c r="T94" s="52"/>
      <c r="Z94" s="59"/>
      <c r="AA94" s="52"/>
      <c r="AB94" s="52"/>
      <c r="AQ94" s="53"/>
      <c r="AR94" s="53"/>
    </row>
    <row r="95" ht="15.75" customHeight="1">
      <c r="K95" s="51"/>
      <c r="S95" s="52"/>
      <c r="T95" s="52"/>
      <c r="Z95" s="59"/>
      <c r="AA95" s="52"/>
      <c r="AB95" s="52"/>
      <c r="AQ95" s="53"/>
      <c r="AR95" s="53"/>
    </row>
    <row r="96" ht="15.75" customHeight="1">
      <c r="K96" s="51"/>
      <c r="S96" s="52"/>
      <c r="T96" s="52"/>
      <c r="Z96" s="59"/>
      <c r="AA96" s="52"/>
      <c r="AB96" s="52"/>
      <c r="AQ96" s="53"/>
      <c r="AR96" s="53"/>
    </row>
    <row r="97" ht="15.75" customHeight="1">
      <c r="K97" s="51"/>
      <c r="S97" s="52"/>
      <c r="T97" s="52"/>
      <c r="Z97" s="59"/>
      <c r="AA97" s="52"/>
      <c r="AB97" s="52"/>
      <c r="AQ97" s="53"/>
      <c r="AR97" s="53"/>
    </row>
    <row r="98" ht="15.75" customHeight="1">
      <c r="K98" s="51"/>
      <c r="S98" s="52"/>
      <c r="T98" s="52"/>
      <c r="Z98" s="59"/>
      <c r="AA98" s="52"/>
      <c r="AB98" s="52"/>
      <c r="AQ98" s="53"/>
      <c r="AR98" s="53"/>
    </row>
    <row r="99" ht="15.75" customHeight="1">
      <c r="K99" s="51"/>
      <c r="S99" s="52"/>
      <c r="T99" s="52"/>
      <c r="Z99" s="59"/>
      <c r="AA99" s="52"/>
      <c r="AB99" s="52"/>
      <c r="AQ99" s="53"/>
      <c r="AR99" s="53"/>
    </row>
    <row r="100" ht="15.75" customHeight="1">
      <c r="K100" s="51"/>
      <c r="S100" s="52"/>
      <c r="T100" s="52"/>
      <c r="Z100" s="59"/>
      <c r="AA100" s="52"/>
      <c r="AB100" s="52"/>
      <c r="AQ100" s="53"/>
      <c r="AR100" s="53"/>
    </row>
    <row r="101" ht="15.75" customHeight="1">
      <c r="K101" s="51"/>
      <c r="S101" s="52"/>
      <c r="T101" s="52"/>
      <c r="Z101" s="59"/>
      <c r="AA101" s="52"/>
      <c r="AB101" s="52"/>
      <c r="AQ101" s="53"/>
      <c r="AR101" s="53"/>
    </row>
    <row r="102" ht="15.75" customHeight="1">
      <c r="K102" s="51"/>
      <c r="S102" s="52"/>
      <c r="T102" s="52"/>
      <c r="Z102" s="59"/>
      <c r="AA102" s="52"/>
      <c r="AB102" s="52"/>
      <c r="AQ102" s="53"/>
      <c r="AR102" s="53"/>
    </row>
    <row r="103" ht="15.75" customHeight="1">
      <c r="K103" s="51"/>
      <c r="S103" s="52"/>
      <c r="T103" s="52"/>
      <c r="Z103" s="59"/>
      <c r="AA103" s="52"/>
      <c r="AB103" s="52"/>
      <c r="AQ103" s="53"/>
      <c r="AR103" s="53"/>
    </row>
    <row r="104" ht="15.75" customHeight="1">
      <c r="K104" s="51"/>
      <c r="S104" s="52"/>
      <c r="T104" s="52"/>
      <c r="Z104" s="59"/>
      <c r="AA104" s="52"/>
      <c r="AB104" s="52"/>
      <c r="AQ104" s="53"/>
      <c r="AR104" s="53"/>
    </row>
    <row r="105" ht="15.75" customHeight="1">
      <c r="K105" s="51"/>
      <c r="S105" s="52"/>
      <c r="T105" s="52"/>
      <c r="Z105" s="59"/>
      <c r="AA105" s="52"/>
      <c r="AB105" s="52"/>
      <c r="AQ105" s="53"/>
      <c r="AR105" s="53"/>
    </row>
    <row r="106" ht="15.75" customHeight="1">
      <c r="K106" s="51"/>
      <c r="S106" s="52"/>
      <c r="T106" s="52"/>
      <c r="Z106" s="59"/>
      <c r="AA106" s="52"/>
      <c r="AB106" s="52"/>
      <c r="AQ106" s="53"/>
      <c r="AR106" s="53"/>
    </row>
    <row r="107" ht="15.75" customHeight="1">
      <c r="K107" s="51"/>
      <c r="S107" s="52"/>
      <c r="T107" s="52"/>
      <c r="Z107" s="59"/>
      <c r="AA107" s="52"/>
      <c r="AB107" s="52"/>
      <c r="AQ107" s="53"/>
      <c r="AR107" s="53"/>
    </row>
    <row r="108" ht="15.75" customHeight="1">
      <c r="K108" s="51"/>
      <c r="S108" s="52"/>
      <c r="T108" s="52"/>
      <c r="Z108" s="59"/>
      <c r="AA108" s="52"/>
      <c r="AB108" s="52"/>
      <c r="AQ108" s="53"/>
      <c r="AR108" s="53"/>
    </row>
    <row r="109" ht="15.75" customHeight="1">
      <c r="K109" s="51"/>
      <c r="S109" s="52"/>
      <c r="T109" s="52"/>
      <c r="Z109" s="59"/>
      <c r="AA109" s="52"/>
      <c r="AB109" s="52"/>
      <c r="AQ109" s="53"/>
      <c r="AR109" s="53"/>
    </row>
    <row r="110" ht="15.75" customHeight="1">
      <c r="K110" s="51"/>
      <c r="S110" s="52"/>
      <c r="T110" s="52"/>
      <c r="Z110" s="59"/>
      <c r="AA110" s="52"/>
      <c r="AB110" s="52"/>
      <c r="AQ110" s="53"/>
      <c r="AR110" s="53"/>
    </row>
    <row r="111" ht="15.75" customHeight="1">
      <c r="K111" s="51"/>
      <c r="S111" s="52"/>
      <c r="T111" s="52"/>
      <c r="Z111" s="59"/>
      <c r="AA111" s="52"/>
      <c r="AB111" s="52"/>
      <c r="AQ111" s="53"/>
      <c r="AR111" s="53"/>
    </row>
    <row r="112" ht="15.75" customHeight="1">
      <c r="K112" s="51"/>
      <c r="S112" s="52"/>
      <c r="T112" s="52"/>
      <c r="Z112" s="59"/>
      <c r="AA112" s="52"/>
      <c r="AB112" s="52"/>
      <c r="AQ112" s="53"/>
      <c r="AR112" s="53"/>
    </row>
    <row r="113" ht="15.75" customHeight="1">
      <c r="K113" s="51"/>
      <c r="S113" s="52"/>
      <c r="T113" s="52"/>
      <c r="Z113" s="59"/>
      <c r="AA113" s="52"/>
      <c r="AB113" s="52"/>
      <c r="AQ113" s="53"/>
      <c r="AR113" s="53"/>
    </row>
    <row r="114" ht="15.75" customHeight="1">
      <c r="K114" s="51"/>
      <c r="S114" s="52"/>
      <c r="T114" s="52"/>
      <c r="Z114" s="59"/>
      <c r="AA114" s="52"/>
      <c r="AB114" s="52"/>
      <c r="AQ114" s="53"/>
      <c r="AR114" s="53"/>
    </row>
    <row r="115" ht="15.75" customHeight="1">
      <c r="K115" s="51"/>
      <c r="S115" s="52"/>
      <c r="T115" s="52"/>
      <c r="Z115" s="59"/>
      <c r="AA115" s="52"/>
      <c r="AB115" s="52"/>
      <c r="AQ115" s="53"/>
      <c r="AR115" s="53"/>
    </row>
    <row r="116" ht="15.75" customHeight="1">
      <c r="K116" s="51"/>
      <c r="S116" s="52"/>
      <c r="T116" s="52"/>
      <c r="Z116" s="59"/>
      <c r="AA116" s="52"/>
      <c r="AB116" s="52"/>
      <c r="AQ116" s="53"/>
      <c r="AR116" s="53"/>
    </row>
    <row r="117" ht="15.75" customHeight="1">
      <c r="K117" s="51"/>
      <c r="S117" s="52"/>
      <c r="T117" s="52"/>
      <c r="Z117" s="59"/>
      <c r="AA117" s="52"/>
      <c r="AB117" s="52"/>
      <c r="AQ117" s="53"/>
      <c r="AR117" s="53"/>
    </row>
    <row r="118" ht="15.75" customHeight="1">
      <c r="K118" s="51"/>
      <c r="S118" s="52"/>
      <c r="T118" s="52"/>
      <c r="Z118" s="59"/>
      <c r="AA118" s="52"/>
      <c r="AB118" s="52"/>
      <c r="AQ118" s="53"/>
      <c r="AR118" s="53"/>
    </row>
    <row r="119" ht="15.75" customHeight="1">
      <c r="K119" s="51"/>
      <c r="S119" s="52"/>
      <c r="T119" s="52"/>
      <c r="Z119" s="59"/>
      <c r="AA119" s="52"/>
      <c r="AB119" s="52"/>
      <c r="AQ119" s="53"/>
      <c r="AR119" s="53"/>
    </row>
    <row r="120" ht="15.75" customHeight="1">
      <c r="K120" s="51"/>
      <c r="S120" s="52"/>
      <c r="T120" s="52"/>
      <c r="Z120" s="59"/>
      <c r="AA120" s="52"/>
      <c r="AB120" s="52"/>
      <c r="AQ120" s="53"/>
      <c r="AR120" s="53"/>
    </row>
    <row r="121" ht="15.75" customHeight="1">
      <c r="K121" s="51"/>
      <c r="S121" s="52"/>
      <c r="T121" s="52"/>
      <c r="Z121" s="59"/>
      <c r="AA121" s="52"/>
      <c r="AB121" s="52"/>
      <c r="AQ121" s="53"/>
      <c r="AR121" s="53"/>
    </row>
    <row r="122" ht="15.75" customHeight="1">
      <c r="K122" s="51"/>
      <c r="S122" s="52"/>
      <c r="T122" s="52"/>
      <c r="Z122" s="59"/>
      <c r="AA122" s="52"/>
      <c r="AB122" s="52"/>
      <c r="AQ122" s="53"/>
      <c r="AR122" s="53"/>
    </row>
    <row r="123" ht="15.75" customHeight="1">
      <c r="K123" s="51"/>
      <c r="S123" s="52"/>
      <c r="T123" s="52"/>
      <c r="Z123" s="59"/>
      <c r="AA123" s="52"/>
      <c r="AB123" s="52"/>
      <c r="AQ123" s="53"/>
      <c r="AR123" s="53"/>
    </row>
    <row r="124" ht="15.75" customHeight="1">
      <c r="K124" s="51"/>
      <c r="S124" s="52"/>
      <c r="T124" s="52"/>
      <c r="Z124" s="59"/>
      <c r="AA124" s="52"/>
      <c r="AB124" s="52"/>
      <c r="AQ124" s="53"/>
      <c r="AR124" s="53"/>
    </row>
    <row r="125" ht="15.75" customHeight="1">
      <c r="K125" s="51"/>
      <c r="S125" s="52"/>
      <c r="T125" s="52"/>
      <c r="Z125" s="59"/>
      <c r="AA125" s="52"/>
      <c r="AB125" s="52"/>
      <c r="AQ125" s="53"/>
      <c r="AR125" s="53"/>
    </row>
    <row r="126" ht="15.75" customHeight="1">
      <c r="K126" s="51"/>
      <c r="S126" s="52"/>
      <c r="T126" s="52"/>
      <c r="Z126" s="59"/>
      <c r="AA126" s="52"/>
      <c r="AB126" s="52"/>
      <c r="AQ126" s="53"/>
      <c r="AR126" s="53"/>
    </row>
    <row r="127" ht="15.75" customHeight="1">
      <c r="K127" s="51"/>
      <c r="S127" s="52"/>
      <c r="T127" s="52"/>
      <c r="Z127" s="59"/>
      <c r="AA127" s="52"/>
      <c r="AB127" s="52"/>
      <c r="AQ127" s="53"/>
      <c r="AR127" s="53"/>
    </row>
    <row r="128" ht="15.75" customHeight="1">
      <c r="K128" s="51"/>
      <c r="S128" s="52"/>
      <c r="T128" s="52"/>
      <c r="Z128" s="59"/>
      <c r="AA128" s="52"/>
      <c r="AB128" s="52"/>
      <c r="AQ128" s="53"/>
      <c r="AR128" s="53"/>
    </row>
    <row r="129" ht="15.75" customHeight="1">
      <c r="K129" s="51"/>
      <c r="S129" s="52"/>
      <c r="T129" s="52"/>
      <c r="Z129" s="59"/>
      <c r="AA129" s="52"/>
      <c r="AB129" s="52"/>
      <c r="AQ129" s="53"/>
      <c r="AR129" s="53"/>
    </row>
    <row r="130" ht="15.75" customHeight="1">
      <c r="K130" s="51"/>
      <c r="S130" s="52"/>
      <c r="T130" s="52"/>
      <c r="Z130" s="59"/>
      <c r="AA130" s="52"/>
      <c r="AB130" s="52"/>
      <c r="AQ130" s="53"/>
      <c r="AR130" s="53"/>
    </row>
    <row r="131" ht="15.75" customHeight="1">
      <c r="K131" s="51"/>
      <c r="S131" s="52"/>
      <c r="T131" s="52"/>
      <c r="Z131" s="59"/>
      <c r="AA131" s="52"/>
      <c r="AB131" s="52"/>
      <c r="AQ131" s="53"/>
      <c r="AR131" s="53"/>
    </row>
    <row r="132" ht="15.75" customHeight="1">
      <c r="K132" s="51"/>
      <c r="S132" s="52"/>
      <c r="T132" s="52"/>
      <c r="Z132" s="59"/>
      <c r="AA132" s="52"/>
      <c r="AB132" s="52"/>
      <c r="AQ132" s="53"/>
      <c r="AR132" s="53"/>
    </row>
    <row r="133" ht="15.75" customHeight="1">
      <c r="K133" s="51"/>
      <c r="S133" s="52"/>
      <c r="T133" s="52"/>
      <c r="Z133" s="59"/>
      <c r="AA133" s="52"/>
      <c r="AB133" s="52"/>
      <c r="AQ133" s="53"/>
      <c r="AR133" s="53"/>
    </row>
    <row r="134" ht="15.75" customHeight="1">
      <c r="K134" s="51"/>
      <c r="S134" s="52"/>
      <c r="T134" s="52"/>
      <c r="Z134" s="59"/>
      <c r="AA134" s="52"/>
      <c r="AB134" s="52"/>
      <c r="AQ134" s="53"/>
      <c r="AR134" s="53"/>
    </row>
    <row r="135" ht="15.75" customHeight="1">
      <c r="K135" s="51"/>
      <c r="S135" s="52"/>
      <c r="T135" s="52"/>
      <c r="Z135" s="59"/>
      <c r="AA135" s="52"/>
      <c r="AB135" s="52"/>
      <c r="AQ135" s="53"/>
      <c r="AR135" s="53"/>
    </row>
    <row r="136" ht="15.75" customHeight="1">
      <c r="K136" s="51"/>
      <c r="S136" s="52"/>
      <c r="T136" s="52"/>
      <c r="Z136" s="59"/>
      <c r="AA136" s="52"/>
      <c r="AB136" s="52"/>
      <c r="AQ136" s="53"/>
      <c r="AR136" s="53"/>
    </row>
    <row r="137" ht="15.75" customHeight="1">
      <c r="K137" s="51"/>
      <c r="S137" s="52"/>
      <c r="T137" s="52"/>
      <c r="Z137" s="59"/>
      <c r="AA137" s="52"/>
      <c r="AB137" s="52"/>
      <c r="AQ137" s="53"/>
      <c r="AR137" s="53"/>
    </row>
    <row r="138" ht="15.75" customHeight="1">
      <c r="K138" s="51"/>
      <c r="S138" s="52"/>
      <c r="T138" s="52"/>
      <c r="Z138" s="59"/>
      <c r="AA138" s="52"/>
      <c r="AB138" s="52"/>
      <c r="AQ138" s="53"/>
      <c r="AR138" s="53"/>
    </row>
    <row r="139" ht="15.75" customHeight="1">
      <c r="K139" s="51"/>
      <c r="S139" s="52"/>
      <c r="T139" s="52"/>
      <c r="Z139" s="59"/>
      <c r="AA139" s="52"/>
      <c r="AB139" s="52"/>
      <c r="AQ139" s="53"/>
      <c r="AR139" s="53"/>
    </row>
    <row r="140" ht="15.75" customHeight="1">
      <c r="K140" s="51"/>
      <c r="S140" s="52"/>
      <c r="T140" s="52"/>
      <c r="Z140" s="59"/>
      <c r="AA140" s="52"/>
      <c r="AB140" s="52"/>
      <c r="AQ140" s="53"/>
      <c r="AR140" s="53"/>
    </row>
    <row r="141" ht="15.75" customHeight="1">
      <c r="K141" s="51"/>
      <c r="S141" s="52"/>
      <c r="T141" s="52"/>
      <c r="Z141" s="59"/>
      <c r="AA141" s="52"/>
      <c r="AB141" s="52"/>
      <c r="AQ141" s="53"/>
      <c r="AR141" s="53"/>
    </row>
    <row r="142" ht="15.75" customHeight="1">
      <c r="K142" s="51"/>
      <c r="S142" s="52"/>
      <c r="T142" s="52"/>
      <c r="Z142" s="59"/>
      <c r="AA142" s="52"/>
      <c r="AB142" s="52"/>
      <c r="AQ142" s="53"/>
      <c r="AR142" s="53"/>
    </row>
    <row r="143" ht="15.75" customHeight="1">
      <c r="K143" s="51"/>
      <c r="S143" s="52"/>
      <c r="T143" s="52"/>
      <c r="Z143" s="59"/>
      <c r="AA143" s="52"/>
      <c r="AB143" s="52"/>
      <c r="AQ143" s="53"/>
      <c r="AR143" s="53"/>
    </row>
    <row r="144" ht="15.75" customHeight="1">
      <c r="K144" s="51"/>
      <c r="S144" s="52"/>
      <c r="T144" s="52"/>
      <c r="Z144" s="59"/>
      <c r="AA144" s="52"/>
      <c r="AB144" s="52"/>
      <c r="AQ144" s="53"/>
      <c r="AR144" s="53"/>
    </row>
    <row r="145" ht="15.75" customHeight="1">
      <c r="K145" s="51"/>
      <c r="S145" s="52"/>
      <c r="T145" s="52"/>
      <c r="Z145" s="59"/>
      <c r="AA145" s="52"/>
      <c r="AB145" s="52"/>
      <c r="AQ145" s="53"/>
      <c r="AR145" s="53"/>
    </row>
    <row r="146" ht="15.75" customHeight="1">
      <c r="K146" s="51"/>
      <c r="S146" s="52"/>
      <c r="T146" s="52"/>
      <c r="Z146" s="59"/>
      <c r="AA146" s="52"/>
      <c r="AB146" s="52"/>
      <c r="AQ146" s="53"/>
      <c r="AR146" s="53"/>
    </row>
    <row r="147" ht="15.75" customHeight="1">
      <c r="K147" s="51"/>
      <c r="S147" s="52"/>
      <c r="T147" s="52"/>
      <c r="Z147" s="59"/>
      <c r="AA147" s="52"/>
      <c r="AB147" s="52"/>
      <c r="AQ147" s="53"/>
      <c r="AR147" s="53"/>
    </row>
    <row r="148" ht="15.75" customHeight="1">
      <c r="K148" s="51"/>
      <c r="S148" s="52"/>
      <c r="T148" s="52"/>
      <c r="Z148" s="59"/>
      <c r="AA148" s="52"/>
      <c r="AB148" s="52"/>
      <c r="AQ148" s="53"/>
      <c r="AR148" s="53"/>
    </row>
    <row r="149" ht="15.75" customHeight="1">
      <c r="K149" s="51"/>
      <c r="S149" s="52"/>
      <c r="T149" s="52"/>
      <c r="Z149" s="59"/>
      <c r="AA149" s="52"/>
      <c r="AB149" s="52"/>
      <c r="AQ149" s="53"/>
      <c r="AR149" s="53"/>
    </row>
    <row r="150" ht="15.75" customHeight="1">
      <c r="K150" s="51"/>
      <c r="S150" s="52"/>
      <c r="T150" s="52"/>
      <c r="Z150" s="59"/>
      <c r="AA150" s="52"/>
      <c r="AB150" s="52"/>
      <c r="AQ150" s="53"/>
      <c r="AR150" s="53"/>
    </row>
    <row r="151" ht="15.75" customHeight="1">
      <c r="K151" s="51"/>
      <c r="S151" s="52"/>
      <c r="T151" s="52"/>
      <c r="Z151" s="59"/>
      <c r="AA151" s="52"/>
      <c r="AB151" s="52"/>
      <c r="AQ151" s="53"/>
      <c r="AR151" s="53"/>
    </row>
    <row r="152" ht="15.75" customHeight="1">
      <c r="K152" s="51"/>
      <c r="S152" s="52"/>
      <c r="T152" s="52"/>
      <c r="Z152" s="59"/>
      <c r="AA152" s="52"/>
      <c r="AB152" s="52"/>
      <c r="AQ152" s="53"/>
      <c r="AR152" s="53"/>
    </row>
    <row r="153" ht="15.75" customHeight="1">
      <c r="K153" s="51"/>
      <c r="S153" s="52"/>
      <c r="T153" s="52"/>
      <c r="Z153" s="59"/>
      <c r="AA153" s="52"/>
      <c r="AB153" s="52"/>
      <c r="AQ153" s="53"/>
      <c r="AR153" s="53"/>
    </row>
    <row r="154" ht="15.75" customHeight="1">
      <c r="K154" s="51"/>
      <c r="S154" s="52"/>
      <c r="T154" s="52"/>
      <c r="Z154" s="59"/>
      <c r="AA154" s="52"/>
      <c r="AB154" s="52"/>
      <c r="AQ154" s="53"/>
      <c r="AR154" s="53"/>
    </row>
    <row r="155" ht="15.75" customHeight="1">
      <c r="K155" s="51"/>
      <c r="S155" s="52"/>
      <c r="T155" s="52"/>
      <c r="Z155" s="59"/>
      <c r="AA155" s="52"/>
      <c r="AB155" s="52"/>
      <c r="AQ155" s="53"/>
      <c r="AR155" s="53"/>
    </row>
    <row r="156" ht="15.75" customHeight="1">
      <c r="K156" s="51"/>
      <c r="S156" s="52"/>
      <c r="T156" s="52"/>
      <c r="Z156" s="59"/>
      <c r="AA156" s="52"/>
      <c r="AB156" s="52"/>
      <c r="AQ156" s="53"/>
      <c r="AR156" s="53"/>
    </row>
    <row r="157" ht="15.75" customHeight="1">
      <c r="K157" s="51"/>
      <c r="S157" s="52"/>
      <c r="T157" s="52"/>
      <c r="Z157" s="59"/>
      <c r="AA157" s="52"/>
      <c r="AB157" s="52"/>
      <c r="AQ157" s="53"/>
      <c r="AR157" s="53"/>
    </row>
    <row r="158" ht="15.75" customHeight="1">
      <c r="K158" s="51"/>
      <c r="S158" s="52"/>
      <c r="T158" s="52"/>
      <c r="Z158" s="59"/>
      <c r="AA158" s="52"/>
      <c r="AB158" s="52"/>
      <c r="AQ158" s="53"/>
      <c r="AR158" s="53"/>
    </row>
    <row r="159" ht="15.75" customHeight="1">
      <c r="K159" s="51"/>
      <c r="S159" s="52"/>
      <c r="T159" s="52"/>
      <c r="Z159" s="59"/>
      <c r="AA159" s="52"/>
      <c r="AB159" s="52"/>
      <c r="AQ159" s="53"/>
      <c r="AR159" s="53"/>
    </row>
    <row r="160" ht="15.75" customHeight="1">
      <c r="K160" s="51"/>
      <c r="S160" s="52"/>
      <c r="T160" s="52"/>
      <c r="Z160" s="59"/>
      <c r="AA160" s="52"/>
      <c r="AB160" s="52"/>
      <c r="AQ160" s="53"/>
      <c r="AR160" s="53"/>
    </row>
    <row r="161" ht="15.75" customHeight="1">
      <c r="K161" s="51"/>
      <c r="S161" s="52"/>
      <c r="T161" s="52"/>
      <c r="Z161" s="59"/>
      <c r="AA161" s="52"/>
      <c r="AB161" s="52"/>
      <c r="AQ161" s="53"/>
      <c r="AR161" s="53"/>
    </row>
    <row r="162" ht="15.75" customHeight="1">
      <c r="K162" s="51"/>
      <c r="S162" s="52"/>
      <c r="T162" s="52"/>
      <c r="Z162" s="59"/>
      <c r="AA162" s="52"/>
      <c r="AB162" s="52"/>
      <c r="AQ162" s="53"/>
      <c r="AR162" s="53"/>
    </row>
    <row r="163" ht="15.75" customHeight="1">
      <c r="K163" s="51"/>
      <c r="S163" s="52"/>
      <c r="T163" s="52"/>
      <c r="Z163" s="59"/>
      <c r="AA163" s="52"/>
      <c r="AB163" s="52"/>
      <c r="AQ163" s="53"/>
      <c r="AR163" s="53"/>
    </row>
    <row r="164" ht="15.75" customHeight="1">
      <c r="K164" s="51"/>
      <c r="S164" s="52"/>
      <c r="T164" s="52"/>
      <c r="Z164" s="59"/>
      <c r="AA164" s="52"/>
      <c r="AB164" s="52"/>
      <c r="AQ164" s="53"/>
      <c r="AR164" s="53"/>
    </row>
    <row r="165" ht="15.75" customHeight="1">
      <c r="K165" s="51"/>
      <c r="S165" s="52"/>
      <c r="T165" s="52"/>
      <c r="Z165" s="59"/>
      <c r="AA165" s="52"/>
      <c r="AB165" s="52"/>
      <c r="AQ165" s="53"/>
      <c r="AR165" s="53"/>
    </row>
    <row r="166" ht="15.75" customHeight="1">
      <c r="K166" s="51"/>
      <c r="S166" s="52"/>
      <c r="T166" s="52"/>
      <c r="Z166" s="59"/>
      <c r="AA166" s="52"/>
      <c r="AB166" s="52"/>
      <c r="AQ166" s="53"/>
      <c r="AR166" s="53"/>
    </row>
    <row r="167" ht="15.75" customHeight="1">
      <c r="K167" s="51"/>
      <c r="S167" s="52"/>
      <c r="T167" s="52"/>
      <c r="Z167" s="59"/>
      <c r="AA167" s="52"/>
      <c r="AB167" s="52"/>
      <c r="AQ167" s="53"/>
      <c r="AR167" s="53"/>
    </row>
    <row r="168" ht="15.75" customHeight="1">
      <c r="K168" s="51"/>
      <c r="S168" s="52"/>
      <c r="T168" s="52"/>
      <c r="Z168" s="59"/>
      <c r="AA168" s="52"/>
      <c r="AB168" s="52"/>
      <c r="AQ168" s="53"/>
      <c r="AR168" s="53"/>
    </row>
    <row r="169" ht="15.75" customHeight="1">
      <c r="K169" s="51"/>
      <c r="S169" s="52"/>
      <c r="T169" s="52"/>
      <c r="Z169" s="59"/>
      <c r="AA169" s="52"/>
      <c r="AB169" s="52"/>
      <c r="AQ169" s="53"/>
      <c r="AR169" s="53"/>
    </row>
    <row r="170" ht="15.75" customHeight="1">
      <c r="K170" s="51"/>
      <c r="S170" s="52"/>
      <c r="T170" s="52"/>
      <c r="Z170" s="59"/>
      <c r="AA170" s="52"/>
      <c r="AB170" s="52"/>
      <c r="AQ170" s="53"/>
      <c r="AR170" s="53"/>
    </row>
    <row r="171" ht="15.75" customHeight="1">
      <c r="K171" s="51"/>
      <c r="S171" s="52"/>
      <c r="T171" s="52"/>
      <c r="Z171" s="59"/>
      <c r="AA171" s="52"/>
      <c r="AB171" s="52"/>
      <c r="AQ171" s="53"/>
      <c r="AR171" s="53"/>
    </row>
    <row r="172" ht="15.75" customHeight="1">
      <c r="K172" s="51"/>
      <c r="S172" s="52"/>
      <c r="T172" s="52"/>
      <c r="Z172" s="59"/>
      <c r="AA172" s="52"/>
      <c r="AB172" s="52"/>
      <c r="AQ172" s="53"/>
      <c r="AR172" s="53"/>
    </row>
    <row r="173" ht="15.75" customHeight="1">
      <c r="K173" s="51"/>
      <c r="S173" s="52"/>
      <c r="T173" s="52"/>
      <c r="Z173" s="59"/>
      <c r="AA173" s="52"/>
      <c r="AB173" s="52"/>
      <c r="AQ173" s="53"/>
      <c r="AR173" s="53"/>
    </row>
    <row r="174" ht="15.75" customHeight="1">
      <c r="K174" s="51"/>
      <c r="S174" s="52"/>
      <c r="T174" s="52"/>
      <c r="Z174" s="59"/>
      <c r="AA174" s="52"/>
      <c r="AB174" s="52"/>
      <c r="AQ174" s="53"/>
      <c r="AR174" s="53"/>
    </row>
    <row r="175" ht="15.75" customHeight="1">
      <c r="K175" s="51"/>
      <c r="S175" s="52"/>
      <c r="T175" s="52"/>
      <c r="Z175" s="59"/>
      <c r="AA175" s="52"/>
      <c r="AB175" s="52"/>
      <c r="AQ175" s="53"/>
      <c r="AR175" s="53"/>
    </row>
    <row r="176" ht="15.75" customHeight="1">
      <c r="K176" s="51"/>
      <c r="S176" s="52"/>
      <c r="T176" s="52"/>
      <c r="Z176" s="59"/>
      <c r="AA176" s="52"/>
      <c r="AB176" s="52"/>
      <c r="AQ176" s="53"/>
      <c r="AR176" s="53"/>
    </row>
    <row r="177" ht="15.75" customHeight="1">
      <c r="K177" s="51"/>
      <c r="S177" s="52"/>
      <c r="T177" s="52"/>
      <c r="Z177" s="59"/>
      <c r="AA177" s="52"/>
      <c r="AB177" s="52"/>
      <c r="AQ177" s="53"/>
      <c r="AR177" s="53"/>
    </row>
    <row r="178" ht="15.75" customHeight="1">
      <c r="K178" s="51"/>
      <c r="S178" s="52"/>
      <c r="T178" s="52"/>
      <c r="Z178" s="59"/>
      <c r="AA178" s="52"/>
      <c r="AB178" s="52"/>
      <c r="AQ178" s="53"/>
      <c r="AR178" s="53"/>
    </row>
    <row r="179" ht="15.75" customHeight="1">
      <c r="K179" s="51"/>
      <c r="S179" s="52"/>
      <c r="T179" s="52"/>
      <c r="Z179" s="59"/>
      <c r="AA179" s="52"/>
      <c r="AB179" s="52"/>
      <c r="AQ179" s="53"/>
      <c r="AR179" s="53"/>
    </row>
    <row r="180" ht="15.75" customHeight="1">
      <c r="K180" s="51"/>
      <c r="S180" s="52"/>
      <c r="T180" s="52"/>
      <c r="Z180" s="59"/>
      <c r="AA180" s="52"/>
      <c r="AB180" s="52"/>
      <c r="AQ180" s="53"/>
      <c r="AR180" s="53"/>
    </row>
    <row r="181" ht="15.75" customHeight="1">
      <c r="K181" s="51"/>
      <c r="S181" s="52"/>
      <c r="T181" s="52"/>
      <c r="Z181" s="59"/>
      <c r="AA181" s="52"/>
      <c r="AB181" s="52"/>
      <c r="AQ181" s="53"/>
      <c r="AR181" s="53"/>
    </row>
    <row r="182" ht="15.75" customHeight="1">
      <c r="K182" s="51"/>
      <c r="S182" s="52"/>
      <c r="T182" s="52"/>
      <c r="Z182" s="59"/>
      <c r="AA182" s="52"/>
      <c r="AB182" s="52"/>
      <c r="AQ182" s="53"/>
      <c r="AR182" s="53"/>
    </row>
    <row r="183" ht="15.75" customHeight="1">
      <c r="K183" s="51"/>
      <c r="S183" s="52"/>
      <c r="T183" s="52"/>
      <c r="Z183" s="59"/>
      <c r="AA183" s="52"/>
      <c r="AB183" s="52"/>
      <c r="AQ183" s="53"/>
      <c r="AR183" s="53"/>
    </row>
    <row r="184" ht="15.75" customHeight="1">
      <c r="K184" s="51"/>
      <c r="S184" s="52"/>
      <c r="T184" s="52"/>
      <c r="Z184" s="59"/>
      <c r="AA184" s="52"/>
      <c r="AB184" s="52"/>
      <c r="AQ184" s="53"/>
      <c r="AR184" s="53"/>
    </row>
    <row r="185" ht="15.75" customHeight="1">
      <c r="K185" s="51"/>
      <c r="S185" s="52"/>
      <c r="T185" s="52"/>
      <c r="Z185" s="59"/>
      <c r="AA185" s="52"/>
      <c r="AB185" s="52"/>
      <c r="AQ185" s="53"/>
      <c r="AR185" s="53"/>
    </row>
    <row r="186" ht="15.75" customHeight="1">
      <c r="K186" s="51"/>
      <c r="S186" s="52"/>
      <c r="T186" s="52"/>
      <c r="Z186" s="59"/>
      <c r="AA186" s="52"/>
      <c r="AB186" s="52"/>
      <c r="AQ186" s="53"/>
      <c r="AR186" s="53"/>
    </row>
    <row r="187" ht="15.75" customHeight="1">
      <c r="K187" s="51"/>
      <c r="S187" s="52"/>
      <c r="T187" s="52"/>
      <c r="Z187" s="59"/>
      <c r="AA187" s="52"/>
      <c r="AB187" s="52"/>
      <c r="AQ187" s="53"/>
      <c r="AR187" s="53"/>
    </row>
    <row r="188" ht="15.75" customHeight="1">
      <c r="K188" s="51"/>
      <c r="S188" s="52"/>
      <c r="T188" s="52"/>
      <c r="Z188" s="59"/>
      <c r="AA188" s="52"/>
      <c r="AB188" s="52"/>
      <c r="AQ188" s="53"/>
      <c r="AR188" s="53"/>
    </row>
    <row r="189" ht="15.75" customHeight="1">
      <c r="K189" s="51"/>
      <c r="S189" s="52"/>
      <c r="T189" s="52"/>
      <c r="Z189" s="59"/>
      <c r="AA189" s="52"/>
      <c r="AB189" s="52"/>
      <c r="AQ189" s="53"/>
      <c r="AR189" s="53"/>
    </row>
    <row r="190" ht="15.75" customHeight="1">
      <c r="K190" s="51"/>
      <c r="S190" s="52"/>
      <c r="T190" s="52"/>
      <c r="Z190" s="59"/>
      <c r="AA190" s="52"/>
      <c r="AB190" s="52"/>
      <c r="AQ190" s="53"/>
      <c r="AR190" s="53"/>
    </row>
    <row r="191" ht="15.75" customHeight="1">
      <c r="K191" s="51"/>
      <c r="S191" s="52"/>
      <c r="T191" s="52"/>
      <c r="Z191" s="59"/>
      <c r="AA191" s="52"/>
      <c r="AB191" s="52"/>
      <c r="AQ191" s="53"/>
      <c r="AR191" s="53"/>
    </row>
    <row r="192" ht="15.75" customHeight="1">
      <c r="K192" s="51"/>
      <c r="S192" s="52"/>
      <c r="T192" s="52"/>
      <c r="Z192" s="59"/>
      <c r="AA192" s="52"/>
      <c r="AB192" s="52"/>
      <c r="AQ192" s="53"/>
      <c r="AR192" s="53"/>
    </row>
    <row r="193" ht="15.75" customHeight="1">
      <c r="K193" s="51"/>
      <c r="S193" s="52"/>
      <c r="T193" s="52"/>
      <c r="Z193" s="59"/>
      <c r="AA193" s="52"/>
      <c r="AB193" s="52"/>
      <c r="AQ193" s="53"/>
      <c r="AR193" s="53"/>
    </row>
    <row r="194" ht="15.75" customHeight="1">
      <c r="K194" s="51"/>
      <c r="S194" s="52"/>
      <c r="T194" s="52"/>
      <c r="Z194" s="59"/>
      <c r="AA194" s="52"/>
      <c r="AB194" s="52"/>
      <c r="AQ194" s="53"/>
      <c r="AR194" s="53"/>
    </row>
    <row r="195" ht="15.75" customHeight="1">
      <c r="K195" s="51"/>
      <c r="S195" s="52"/>
      <c r="T195" s="52"/>
      <c r="Z195" s="59"/>
      <c r="AA195" s="52"/>
      <c r="AB195" s="52"/>
      <c r="AQ195" s="53"/>
      <c r="AR195" s="53"/>
    </row>
    <row r="196" ht="15.75" customHeight="1">
      <c r="K196" s="51"/>
      <c r="S196" s="52"/>
      <c r="T196" s="52"/>
      <c r="Z196" s="59"/>
      <c r="AA196" s="52"/>
      <c r="AB196" s="52"/>
      <c r="AQ196" s="53"/>
      <c r="AR196" s="53"/>
    </row>
    <row r="197" ht="15.75" customHeight="1">
      <c r="K197" s="51"/>
      <c r="S197" s="52"/>
      <c r="T197" s="52"/>
      <c r="Z197" s="59"/>
      <c r="AA197" s="52"/>
      <c r="AB197" s="52"/>
      <c r="AQ197" s="53"/>
      <c r="AR197" s="53"/>
    </row>
    <row r="198" ht="15.75" customHeight="1">
      <c r="K198" s="51"/>
      <c r="S198" s="52"/>
      <c r="T198" s="52"/>
      <c r="Z198" s="59"/>
      <c r="AA198" s="52"/>
      <c r="AB198" s="52"/>
      <c r="AQ198" s="53"/>
      <c r="AR198" s="53"/>
    </row>
    <row r="199" ht="15.75" customHeight="1">
      <c r="K199" s="51"/>
      <c r="S199" s="52"/>
      <c r="T199" s="52"/>
      <c r="Z199" s="59"/>
      <c r="AA199" s="52"/>
      <c r="AB199" s="52"/>
      <c r="AQ199" s="53"/>
      <c r="AR199" s="53"/>
    </row>
    <row r="200" ht="15.75" customHeight="1">
      <c r="K200" s="51"/>
      <c r="S200" s="52"/>
      <c r="T200" s="52"/>
      <c r="Z200" s="59"/>
      <c r="AA200" s="52"/>
      <c r="AB200" s="52"/>
      <c r="AQ200" s="53"/>
      <c r="AR200" s="53"/>
    </row>
    <row r="201" ht="15.75" customHeight="1">
      <c r="K201" s="51"/>
      <c r="S201" s="52"/>
      <c r="T201" s="52"/>
      <c r="Z201" s="59"/>
      <c r="AA201" s="52"/>
      <c r="AB201" s="52"/>
      <c r="AQ201" s="53"/>
      <c r="AR201" s="53"/>
    </row>
    <row r="202" ht="15.75" customHeight="1">
      <c r="K202" s="51"/>
      <c r="S202" s="52"/>
      <c r="T202" s="52"/>
      <c r="Z202" s="59"/>
      <c r="AA202" s="52"/>
      <c r="AB202" s="52"/>
      <c r="AQ202" s="53"/>
      <c r="AR202" s="53"/>
    </row>
    <row r="203" ht="15.75" customHeight="1">
      <c r="K203" s="51"/>
      <c r="S203" s="52"/>
      <c r="T203" s="52"/>
      <c r="Z203" s="59"/>
      <c r="AA203" s="52"/>
      <c r="AB203" s="52"/>
      <c r="AQ203" s="53"/>
      <c r="AR203" s="53"/>
    </row>
    <row r="204" ht="15.75" customHeight="1">
      <c r="K204" s="51"/>
      <c r="S204" s="52"/>
      <c r="T204" s="52"/>
      <c r="Z204" s="59"/>
      <c r="AA204" s="52"/>
      <c r="AB204" s="52"/>
      <c r="AQ204" s="53"/>
      <c r="AR204" s="53"/>
    </row>
    <row r="205" ht="15.75" customHeight="1">
      <c r="K205" s="51"/>
      <c r="S205" s="52"/>
      <c r="T205" s="52"/>
      <c r="Z205" s="59"/>
      <c r="AA205" s="52"/>
      <c r="AB205" s="52"/>
      <c r="AQ205" s="53"/>
      <c r="AR205" s="53"/>
    </row>
    <row r="206" ht="15.75" customHeight="1">
      <c r="K206" s="51"/>
      <c r="S206" s="52"/>
      <c r="T206" s="52"/>
      <c r="Z206" s="59"/>
      <c r="AA206" s="52"/>
      <c r="AB206" s="52"/>
      <c r="AQ206" s="53"/>
      <c r="AR206" s="53"/>
    </row>
    <row r="207" ht="15.75" customHeight="1">
      <c r="K207" s="51"/>
      <c r="S207" s="52"/>
      <c r="T207" s="52"/>
      <c r="Z207" s="59"/>
      <c r="AA207" s="52"/>
      <c r="AB207" s="52"/>
      <c r="AQ207" s="53"/>
      <c r="AR207" s="53"/>
    </row>
    <row r="208" ht="15.75" customHeight="1">
      <c r="K208" s="51"/>
      <c r="S208" s="52"/>
      <c r="T208" s="52"/>
      <c r="Z208" s="59"/>
      <c r="AA208" s="52"/>
      <c r="AB208" s="52"/>
      <c r="AQ208" s="53"/>
      <c r="AR208" s="53"/>
    </row>
    <row r="209" ht="15.75" customHeight="1">
      <c r="K209" s="51"/>
      <c r="S209" s="52"/>
      <c r="T209" s="52"/>
      <c r="Z209" s="59"/>
      <c r="AA209" s="52"/>
      <c r="AB209" s="52"/>
      <c r="AQ209" s="53"/>
      <c r="AR209" s="53"/>
    </row>
    <row r="210" ht="15.75" customHeight="1">
      <c r="K210" s="51"/>
      <c r="S210" s="52"/>
      <c r="T210" s="52"/>
      <c r="Z210" s="59"/>
      <c r="AA210" s="52"/>
      <c r="AB210" s="52"/>
      <c r="AQ210" s="53"/>
      <c r="AR210" s="53"/>
    </row>
    <row r="211" ht="15.75" customHeight="1">
      <c r="K211" s="51"/>
      <c r="S211" s="52"/>
      <c r="T211" s="52"/>
      <c r="Z211" s="59"/>
      <c r="AA211" s="52"/>
      <c r="AB211" s="52"/>
      <c r="AQ211" s="53"/>
      <c r="AR211" s="53"/>
    </row>
    <row r="212" ht="15.75" customHeight="1">
      <c r="K212" s="51"/>
      <c r="S212" s="52"/>
      <c r="T212" s="52"/>
      <c r="Z212" s="59"/>
      <c r="AA212" s="52"/>
      <c r="AB212" s="52"/>
      <c r="AQ212" s="53"/>
      <c r="AR212" s="53"/>
    </row>
    <row r="213" ht="15.75" customHeight="1">
      <c r="K213" s="51"/>
      <c r="S213" s="52"/>
      <c r="T213" s="52"/>
      <c r="Z213" s="59"/>
      <c r="AA213" s="52"/>
      <c r="AB213" s="52"/>
      <c r="AQ213" s="53"/>
      <c r="AR213" s="53"/>
    </row>
    <row r="214" ht="15.75" customHeight="1">
      <c r="K214" s="51"/>
      <c r="S214" s="52"/>
      <c r="T214" s="52"/>
      <c r="Z214" s="59"/>
      <c r="AA214" s="52"/>
      <c r="AB214" s="52"/>
      <c r="AQ214" s="53"/>
      <c r="AR214" s="53"/>
    </row>
    <row r="215" ht="15.75" customHeight="1">
      <c r="K215" s="51"/>
      <c r="S215" s="52"/>
      <c r="T215" s="52"/>
      <c r="Z215" s="59"/>
      <c r="AA215" s="52"/>
      <c r="AB215" s="52"/>
      <c r="AQ215" s="53"/>
      <c r="AR215" s="53"/>
    </row>
    <row r="216" ht="15.75" customHeight="1">
      <c r="K216" s="51"/>
      <c r="S216" s="52"/>
      <c r="T216" s="52"/>
      <c r="Z216" s="59"/>
      <c r="AA216" s="52"/>
      <c r="AB216" s="52"/>
      <c r="AQ216" s="53"/>
      <c r="AR216" s="53"/>
    </row>
    <row r="217" ht="15.75" customHeight="1">
      <c r="K217" s="51"/>
      <c r="S217" s="52"/>
      <c r="T217" s="52"/>
      <c r="Z217" s="59"/>
      <c r="AA217" s="52"/>
      <c r="AB217" s="52"/>
      <c r="AQ217" s="53"/>
      <c r="AR217" s="53"/>
    </row>
    <row r="218" ht="15.75" customHeight="1">
      <c r="K218" s="51"/>
      <c r="S218" s="52"/>
      <c r="T218" s="52"/>
      <c r="Z218" s="59"/>
      <c r="AA218" s="52"/>
      <c r="AB218" s="52"/>
      <c r="AQ218" s="53"/>
      <c r="AR218" s="53"/>
    </row>
    <row r="219" ht="15.75" customHeight="1">
      <c r="K219" s="51"/>
      <c r="S219" s="52"/>
      <c r="T219" s="52"/>
      <c r="Z219" s="59"/>
      <c r="AA219" s="52"/>
      <c r="AB219" s="52"/>
      <c r="AQ219" s="53"/>
      <c r="AR219" s="53"/>
    </row>
    <row r="220" ht="15.75" customHeight="1">
      <c r="K220" s="51"/>
      <c r="S220" s="52"/>
      <c r="T220" s="52"/>
      <c r="Z220" s="59"/>
      <c r="AA220" s="52"/>
      <c r="AB220" s="52"/>
      <c r="AQ220" s="53"/>
      <c r="AR220" s="53"/>
    </row>
    <row r="221" ht="15.75" customHeight="1">
      <c r="Z221" s="59"/>
      <c r="AQ221" s="53"/>
      <c r="AR221" s="53"/>
    </row>
    <row r="222" ht="15.75" customHeight="1">
      <c r="Z222" s="59"/>
      <c r="AQ222" s="53"/>
      <c r="AR222" s="53"/>
    </row>
    <row r="223" ht="15.75" customHeight="1">
      <c r="Z223" s="59"/>
      <c r="AQ223" s="53"/>
      <c r="AR223" s="53"/>
    </row>
    <row r="224" ht="15.75" customHeight="1">
      <c r="Z224" s="59"/>
      <c r="AQ224" s="53"/>
      <c r="AR224" s="53"/>
    </row>
    <row r="225" ht="15.75" customHeight="1">
      <c r="Z225" s="59"/>
      <c r="AQ225" s="53"/>
      <c r="AR225" s="53"/>
    </row>
    <row r="226" ht="15.75" customHeight="1">
      <c r="Z226" s="59"/>
      <c r="AQ226" s="53"/>
      <c r="AR226" s="53"/>
    </row>
    <row r="227" ht="15.75" customHeight="1">
      <c r="Z227" s="59"/>
      <c r="AQ227" s="53"/>
      <c r="AR227" s="53"/>
    </row>
    <row r="228" ht="15.75" customHeight="1">
      <c r="Z228" s="59"/>
      <c r="AQ228" s="53"/>
      <c r="AR228" s="53"/>
    </row>
    <row r="229" ht="15.75" customHeight="1">
      <c r="Z229" s="59"/>
      <c r="AQ229" s="53"/>
      <c r="AR229" s="53"/>
    </row>
    <row r="230" ht="15.75" customHeight="1">
      <c r="Z230" s="59"/>
      <c r="AQ230" s="53"/>
      <c r="AR230" s="53"/>
    </row>
    <row r="231" ht="15.75" customHeight="1">
      <c r="Z231" s="59"/>
      <c r="AQ231" s="53"/>
      <c r="AR231" s="53"/>
    </row>
    <row r="232" ht="15.75" customHeight="1">
      <c r="Z232" s="59"/>
      <c r="AQ232" s="53"/>
      <c r="AR232" s="53"/>
    </row>
    <row r="233" ht="15.75" customHeight="1">
      <c r="Z233" s="59"/>
      <c r="AQ233" s="53"/>
      <c r="AR233" s="53"/>
    </row>
    <row r="234" ht="15.75" customHeight="1">
      <c r="Z234" s="59"/>
      <c r="AQ234" s="53"/>
      <c r="AR234" s="53"/>
    </row>
    <row r="235" ht="15.75" customHeight="1">
      <c r="Z235" s="59"/>
      <c r="AQ235" s="53"/>
      <c r="AR235" s="53"/>
    </row>
    <row r="236" ht="15.75" customHeight="1">
      <c r="Z236" s="59"/>
      <c r="AQ236" s="53"/>
      <c r="AR236" s="53"/>
    </row>
    <row r="237" ht="15.75" customHeight="1">
      <c r="Z237" s="59"/>
      <c r="AQ237" s="53"/>
      <c r="AR237" s="53"/>
    </row>
    <row r="238" ht="15.75" customHeight="1">
      <c r="Z238" s="59"/>
      <c r="AQ238" s="53"/>
      <c r="AR238" s="53"/>
    </row>
    <row r="239" ht="15.75" customHeight="1">
      <c r="Z239" s="59"/>
      <c r="AQ239" s="53"/>
      <c r="AR239" s="53"/>
    </row>
    <row r="240" ht="15.75" customHeight="1">
      <c r="Z240" s="59"/>
      <c r="AQ240" s="53"/>
      <c r="AR240" s="53"/>
    </row>
    <row r="241" ht="15.75" customHeight="1">
      <c r="Z241" s="59"/>
      <c r="AQ241" s="53"/>
      <c r="AR241" s="53"/>
    </row>
    <row r="242" ht="15.75" customHeight="1">
      <c r="Z242" s="59"/>
      <c r="AQ242" s="53"/>
      <c r="AR242" s="53"/>
    </row>
    <row r="243" ht="15.75" customHeight="1">
      <c r="Z243" s="59"/>
      <c r="AQ243" s="53"/>
      <c r="AR243" s="53"/>
    </row>
    <row r="244" ht="15.75" customHeight="1">
      <c r="Z244" s="59"/>
      <c r="AQ244" s="53"/>
      <c r="AR244" s="53"/>
    </row>
    <row r="245" ht="15.75" customHeight="1">
      <c r="Z245" s="59"/>
      <c r="AQ245" s="53"/>
      <c r="AR245" s="53"/>
    </row>
    <row r="246" ht="15.75" customHeight="1">
      <c r="Z246" s="59"/>
      <c r="AQ246" s="53"/>
      <c r="AR246" s="53"/>
    </row>
    <row r="247" ht="15.75" customHeight="1">
      <c r="Z247" s="59"/>
      <c r="AQ247" s="53"/>
      <c r="AR247" s="53"/>
    </row>
    <row r="248" ht="15.75" customHeight="1">
      <c r="Z248" s="59"/>
      <c r="AQ248" s="53"/>
      <c r="AR248" s="53"/>
    </row>
    <row r="249" ht="15.75" customHeight="1">
      <c r="Z249" s="59"/>
      <c r="AQ249" s="53"/>
      <c r="AR249" s="53"/>
    </row>
    <row r="250" ht="15.75" customHeight="1">
      <c r="Z250" s="59"/>
      <c r="AQ250" s="53"/>
      <c r="AR250" s="53"/>
    </row>
    <row r="251" ht="15.75" customHeight="1">
      <c r="Z251" s="59"/>
      <c r="AQ251" s="53"/>
      <c r="AR251" s="53"/>
    </row>
    <row r="252" ht="15.75" customHeight="1">
      <c r="Z252" s="59"/>
      <c r="AQ252" s="53"/>
      <c r="AR252" s="53"/>
    </row>
    <row r="253" ht="15.75" customHeight="1">
      <c r="Z253" s="59"/>
      <c r="AQ253" s="53"/>
      <c r="AR253" s="53"/>
    </row>
    <row r="254" ht="15.75" customHeight="1">
      <c r="Z254" s="59"/>
      <c r="AQ254" s="53"/>
      <c r="AR254" s="53"/>
    </row>
    <row r="255" ht="15.75" customHeight="1">
      <c r="Z255" s="59"/>
      <c r="AQ255" s="53"/>
      <c r="AR255" s="53"/>
    </row>
    <row r="256" ht="15.75" customHeight="1">
      <c r="Z256" s="59"/>
      <c r="AQ256" s="53"/>
      <c r="AR256" s="53"/>
    </row>
    <row r="257" ht="15.75" customHeight="1">
      <c r="Z257" s="59"/>
      <c r="AQ257" s="53"/>
      <c r="AR257" s="53"/>
    </row>
    <row r="258" ht="15.75" customHeight="1">
      <c r="Z258" s="59"/>
      <c r="AQ258" s="53"/>
      <c r="AR258" s="53"/>
    </row>
    <row r="259" ht="15.75" customHeight="1">
      <c r="Z259" s="59"/>
      <c r="AQ259" s="53"/>
      <c r="AR259" s="53"/>
    </row>
    <row r="260" ht="15.75" customHeight="1">
      <c r="Z260" s="59"/>
      <c r="AQ260" s="53"/>
      <c r="AR260" s="53"/>
    </row>
    <row r="261" ht="15.75" customHeight="1">
      <c r="Z261" s="59"/>
      <c r="AQ261" s="53"/>
      <c r="AR261" s="53"/>
    </row>
    <row r="262" ht="15.75" customHeight="1">
      <c r="Z262" s="59"/>
      <c r="AQ262" s="53"/>
      <c r="AR262" s="53"/>
    </row>
    <row r="263" ht="15.75" customHeight="1">
      <c r="Z263" s="59"/>
      <c r="AQ263" s="53"/>
      <c r="AR263" s="53"/>
    </row>
    <row r="264" ht="15.75" customHeight="1">
      <c r="Z264" s="59"/>
      <c r="AQ264" s="53"/>
      <c r="AR264" s="53"/>
    </row>
    <row r="265" ht="15.75" customHeight="1">
      <c r="Z265" s="59"/>
      <c r="AQ265" s="53"/>
      <c r="AR265" s="53"/>
    </row>
    <row r="266" ht="15.75" customHeight="1">
      <c r="Z266" s="59"/>
      <c r="AQ266" s="53"/>
      <c r="AR266" s="53"/>
    </row>
    <row r="267" ht="15.75" customHeight="1">
      <c r="Z267" s="59"/>
      <c r="AQ267" s="53"/>
      <c r="AR267" s="53"/>
    </row>
    <row r="268" ht="15.75" customHeight="1">
      <c r="Z268" s="59"/>
      <c r="AQ268" s="53"/>
      <c r="AR268" s="53"/>
    </row>
    <row r="269" ht="15.75" customHeight="1">
      <c r="Z269" s="59"/>
      <c r="AQ269" s="53"/>
      <c r="AR269" s="53"/>
    </row>
    <row r="270" ht="15.75" customHeight="1">
      <c r="Z270" s="59"/>
      <c r="AQ270" s="53"/>
      <c r="AR270" s="53"/>
    </row>
    <row r="271" ht="15.75" customHeight="1">
      <c r="Z271" s="59"/>
      <c r="AQ271" s="53"/>
      <c r="AR271" s="53"/>
    </row>
    <row r="272" ht="15.75" customHeight="1">
      <c r="Z272" s="59"/>
      <c r="AQ272" s="53"/>
      <c r="AR272" s="53"/>
    </row>
    <row r="273" ht="15.75" customHeight="1">
      <c r="Z273" s="59"/>
      <c r="AQ273" s="53"/>
      <c r="AR273" s="53"/>
    </row>
    <row r="274" ht="15.75" customHeight="1">
      <c r="Z274" s="59"/>
      <c r="AQ274" s="53"/>
      <c r="AR274" s="53"/>
    </row>
    <row r="275" ht="15.75" customHeight="1">
      <c r="Z275" s="59"/>
      <c r="AQ275" s="53"/>
      <c r="AR275" s="53"/>
    </row>
    <row r="276" ht="15.75" customHeight="1">
      <c r="Z276" s="59"/>
      <c r="AQ276" s="53"/>
      <c r="AR276" s="53"/>
    </row>
    <row r="277" ht="15.75" customHeight="1">
      <c r="Z277" s="59"/>
      <c r="AQ277" s="53"/>
      <c r="AR277" s="53"/>
    </row>
    <row r="278" ht="15.75" customHeight="1">
      <c r="Z278" s="59"/>
      <c r="AQ278" s="53"/>
      <c r="AR278" s="53"/>
    </row>
    <row r="279" ht="15.75" customHeight="1">
      <c r="Z279" s="59"/>
      <c r="AQ279" s="53"/>
      <c r="AR279" s="53"/>
    </row>
    <row r="280" ht="15.75" customHeight="1">
      <c r="Z280" s="59"/>
      <c r="AQ280" s="53"/>
      <c r="AR280" s="53"/>
    </row>
    <row r="281" ht="15.75" customHeight="1">
      <c r="Z281" s="59"/>
      <c r="AQ281" s="53"/>
      <c r="AR281" s="53"/>
    </row>
    <row r="282" ht="15.75" customHeight="1">
      <c r="Z282" s="59"/>
      <c r="AQ282" s="53"/>
      <c r="AR282" s="53"/>
    </row>
    <row r="283" ht="15.75" customHeight="1">
      <c r="Z283" s="59"/>
      <c r="AQ283" s="53"/>
      <c r="AR283" s="53"/>
    </row>
    <row r="284" ht="15.75" customHeight="1">
      <c r="Z284" s="59"/>
      <c r="AQ284" s="53"/>
      <c r="AR284" s="53"/>
    </row>
    <row r="285" ht="15.75" customHeight="1">
      <c r="Z285" s="59"/>
      <c r="AQ285" s="53"/>
      <c r="AR285" s="53"/>
    </row>
    <row r="286" ht="15.75" customHeight="1">
      <c r="Z286" s="59"/>
      <c r="AQ286" s="53"/>
      <c r="AR286" s="53"/>
    </row>
    <row r="287" ht="15.75" customHeight="1">
      <c r="Z287" s="59"/>
      <c r="AQ287" s="53"/>
      <c r="AR287" s="53"/>
    </row>
    <row r="288" ht="15.75" customHeight="1">
      <c r="Z288" s="59"/>
      <c r="AQ288" s="53"/>
      <c r="AR288" s="53"/>
    </row>
    <row r="289" ht="15.75" customHeight="1">
      <c r="Z289" s="59"/>
      <c r="AQ289" s="53"/>
      <c r="AR289" s="53"/>
    </row>
    <row r="290" ht="15.75" customHeight="1">
      <c r="Z290" s="59"/>
      <c r="AQ290" s="53"/>
      <c r="AR290" s="53"/>
    </row>
    <row r="291" ht="15.75" customHeight="1">
      <c r="Z291" s="59"/>
      <c r="AQ291" s="53"/>
      <c r="AR291" s="53"/>
    </row>
    <row r="292" ht="15.75" customHeight="1">
      <c r="Z292" s="59"/>
      <c r="AQ292" s="53"/>
      <c r="AR292" s="53"/>
    </row>
    <row r="293" ht="15.75" customHeight="1">
      <c r="Z293" s="59"/>
      <c r="AQ293" s="53"/>
      <c r="AR293" s="53"/>
    </row>
    <row r="294" ht="15.75" customHeight="1">
      <c r="Z294" s="59"/>
      <c r="AQ294" s="53"/>
      <c r="AR294" s="53"/>
    </row>
    <row r="295" ht="15.75" customHeight="1">
      <c r="Z295" s="59"/>
      <c r="AQ295" s="53"/>
      <c r="AR295" s="53"/>
    </row>
    <row r="296" ht="15.75" customHeight="1">
      <c r="Z296" s="59"/>
      <c r="AQ296" s="53"/>
      <c r="AR296" s="53"/>
    </row>
    <row r="297" ht="15.75" customHeight="1">
      <c r="Z297" s="59"/>
      <c r="AQ297" s="53"/>
      <c r="AR297" s="53"/>
    </row>
    <row r="298" ht="15.75" customHeight="1">
      <c r="Z298" s="59"/>
      <c r="AQ298" s="53"/>
      <c r="AR298" s="53"/>
    </row>
    <row r="299" ht="15.75" customHeight="1">
      <c r="Z299" s="59"/>
      <c r="AQ299" s="53"/>
      <c r="AR299" s="53"/>
    </row>
    <row r="300" ht="15.75" customHeight="1">
      <c r="Z300" s="59"/>
      <c r="AQ300" s="53"/>
      <c r="AR300" s="53"/>
    </row>
    <row r="301" ht="15.75" customHeight="1">
      <c r="Z301" s="59"/>
      <c r="AQ301" s="53"/>
      <c r="AR301" s="53"/>
    </row>
    <row r="302" ht="15.75" customHeight="1">
      <c r="Z302" s="59"/>
      <c r="AQ302" s="53"/>
      <c r="AR302" s="53"/>
    </row>
    <row r="303" ht="15.75" customHeight="1">
      <c r="Z303" s="59"/>
      <c r="AQ303" s="53"/>
      <c r="AR303" s="53"/>
    </row>
    <row r="304" ht="15.75" customHeight="1">
      <c r="Z304" s="59"/>
      <c r="AQ304" s="53"/>
      <c r="AR304" s="53"/>
    </row>
    <row r="305" ht="15.75" customHeight="1">
      <c r="Z305" s="59"/>
      <c r="AQ305" s="53"/>
      <c r="AR305" s="53"/>
    </row>
    <row r="306" ht="15.75" customHeight="1">
      <c r="Z306" s="59"/>
      <c r="AQ306" s="53"/>
      <c r="AR306" s="53"/>
    </row>
    <row r="307" ht="15.75" customHeight="1">
      <c r="Z307" s="59"/>
      <c r="AQ307" s="53"/>
      <c r="AR307" s="53"/>
    </row>
    <row r="308" ht="15.75" customHeight="1">
      <c r="Z308" s="59"/>
      <c r="AQ308" s="53"/>
      <c r="AR308" s="53"/>
    </row>
    <row r="309" ht="15.75" customHeight="1">
      <c r="Z309" s="59"/>
      <c r="AQ309" s="53"/>
      <c r="AR309" s="53"/>
    </row>
    <row r="310" ht="15.75" customHeight="1">
      <c r="Z310" s="59"/>
      <c r="AQ310" s="53"/>
      <c r="AR310" s="53"/>
    </row>
    <row r="311" ht="15.75" customHeight="1">
      <c r="Z311" s="59"/>
      <c r="AQ311" s="53"/>
      <c r="AR311" s="53"/>
    </row>
    <row r="312" ht="15.75" customHeight="1">
      <c r="Z312" s="59"/>
      <c r="AQ312" s="53"/>
      <c r="AR312" s="53"/>
    </row>
    <row r="313" ht="15.75" customHeight="1">
      <c r="Z313" s="59"/>
      <c r="AQ313" s="53"/>
      <c r="AR313" s="53"/>
    </row>
    <row r="314" ht="15.75" customHeight="1">
      <c r="Z314" s="59"/>
      <c r="AQ314" s="53"/>
      <c r="AR314" s="53"/>
    </row>
    <row r="315" ht="15.75" customHeight="1">
      <c r="Z315" s="59"/>
      <c r="AQ315" s="53"/>
      <c r="AR315" s="53"/>
    </row>
    <row r="316" ht="15.75" customHeight="1">
      <c r="Z316" s="59"/>
      <c r="AQ316" s="53"/>
      <c r="AR316" s="53"/>
    </row>
    <row r="317" ht="15.75" customHeight="1">
      <c r="Z317" s="59"/>
      <c r="AQ317" s="53"/>
      <c r="AR317" s="53"/>
    </row>
    <row r="318" ht="15.75" customHeight="1">
      <c r="Z318" s="59"/>
      <c r="AQ318" s="53"/>
      <c r="AR318" s="53"/>
    </row>
    <row r="319" ht="15.75" customHeight="1">
      <c r="Z319" s="59"/>
      <c r="AQ319" s="53"/>
      <c r="AR319" s="53"/>
    </row>
    <row r="320" ht="15.75" customHeight="1">
      <c r="Z320" s="59"/>
      <c r="AQ320" s="53"/>
      <c r="AR320" s="53"/>
    </row>
    <row r="321" ht="15.75" customHeight="1">
      <c r="Z321" s="59"/>
      <c r="AQ321" s="53"/>
      <c r="AR321" s="53"/>
    </row>
    <row r="322" ht="15.75" customHeight="1">
      <c r="Z322" s="59"/>
      <c r="AQ322" s="53"/>
      <c r="AR322" s="53"/>
    </row>
    <row r="323" ht="15.75" customHeight="1">
      <c r="Z323" s="59"/>
      <c r="AQ323" s="53"/>
      <c r="AR323" s="53"/>
    </row>
    <row r="324" ht="15.75" customHeight="1">
      <c r="Z324" s="59"/>
      <c r="AQ324" s="53"/>
      <c r="AR324" s="53"/>
    </row>
    <row r="325" ht="15.75" customHeight="1">
      <c r="Z325" s="59"/>
      <c r="AQ325" s="53"/>
      <c r="AR325" s="53"/>
    </row>
    <row r="326" ht="15.75" customHeight="1">
      <c r="Z326" s="59"/>
      <c r="AQ326" s="53"/>
      <c r="AR326" s="53"/>
    </row>
    <row r="327" ht="15.75" customHeight="1">
      <c r="Z327" s="59"/>
      <c r="AQ327" s="53"/>
      <c r="AR327" s="53"/>
    </row>
    <row r="328" ht="15.75" customHeight="1">
      <c r="Z328" s="59"/>
      <c r="AQ328" s="53"/>
      <c r="AR328" s="53"/>
    </row>
    <row r="329" ht="15.75" customHeight="1">
      <c r="Z329" s="59"/>
      <c r="AQ329" s="53"/>
      <c r="AR329" s="53"/>
    </row>
    <row r="330" ht="15.75" customHeight="1">
      <c r="Z330" s="59"/>
      <c r="AQ330" s="53"/>
      <c r="AR330" s="53"/>
    </row>
    <row r="331" ht="15.75" customHeight="1">
      <c r="Z331" s="59"/>
      <c r="AQ331" s="53"/>
      <c r="AR331" s="53"/>
    </row>
    <row r="332" ht="15.75" customHeight="1">
      <c r="Z332" s="59"/>
      <c r="AQ332" s="53"/>
      <c r="AR332" s="53"/>
    </row>
    <row r="333" ht="15.75" customHeight="1">
      <c r="Z333" s="59"/>
      <c r="AQ333" s="53"/>
      <c r="AR333" s="53"/>
    </row>
    <row r="334" ht="15.75" customHeight="1">
      <c r="Z334" s="59"/>
      <c r="AQ334" s="53"/>
      <c r="AR334" s="53"/>
    </row>
    <row r="335" ht="15.75" customHeight="1">
      <c r="Z335" s="59"/>
      <c r="AQ335" s="53"/>
      <c r="AR335" s="53"/>
    </row>
    <row r="336" ht="15.75" customHeight="1">
      <c r="Z336" s="59"/>
      <c r="AQ336" s="53"/>
      <c r="AR336" s="53"/>
    </row>
    <row r="337" ht="15.75" customHeight="1">
      <c r="Z337" s="59"/>
      <c r="AQ337" s="53"/>
      <c r="AR337" s="53"/>
    </row>
    <row r="338" ht="15.75" customHeight="1">
      <c r="Z338" s="59"/>
      <c r="AQ338" s="53"/>
      <c r="AR338" s="53"/>
    </row>
    <row r="339" ht="15.75" customHeight="1">
      <c r="Z339" s="59"/>
      <c r="AQ339" s="53"/>
      <c r="AR339" s="53"/>
    </row>
    <row r="340" ht="15.75" customHeight="1">
      <c r="Z340" s="59"/>
      <c r="AQ340" s="53"/>
      <c r="AR340" s="53"/>
    </row>
    <row r="341" ht="15.75" customHeight="1">
      <c r="Z341" s="59"/>
      <c r="AQ341" s="53"/>
      <c r="AR341" s="53"/>
    </row>
    <row r="342" ht="15.75" customHeight="1">
      <c r="Z342" s="59"/>
      <c r="AQ342" s="53"/>
      <c r="AR342" s="53"/>
    </row>
    <row r="343" ht="15.75" customHeight="1">
      <c r="Z343" s="59"/>
      <c r="AQ343" s="53"/>
      <c r="AR343" s="53"/>
    </row>
    <row r="344" ht="15.75" customHeight="1">
      <c r="Z344" s="59"/>
      <c r="AQ344" s="53"/>
      <c r="AR344" s="53"/>
    </row>
    <row r="345" ht="15.75" customHeight="1">
      <c r="Z345" s="59"/>
      <c r="AQ345" s="53"/>
      <c r="AR345" s="53"/>
    </row>
    <row r="346" ht="15.75" customHeight="1">
      <c r="Z346" s="59"/>
      <c r="AQ346" s="53"/>
      <c r="AR346" s="53"/>
    </row>
    <row r="347" ht="15.75" customHeight="1">
      <c r="Z347" s="59"/>
      <c r="AQ347" s="53"/>
      <c r="AR347" s="53"/>
    </row>
    <row r="348" ht="15.75" customHeight="1">
      <c r="Z348" s="59"/>
      <c r="AQ348" s="53"/>
      <c r="AR348" s="53"/>
    </row>
    <row r="349" ht="15.75" customHeight="1">
      <c r="Z349" s="59"/>
      <c r="AQ349" s="53"/>
      <c r="AR349" s="53"/>
    </row>
    <row r="350" ht="15.75" customHeight="1">
      <c r="Z350" s="59"/>
      <c r="AQ350" s="53"/>
      <c r="AR350" s="53"/>
    </row>
    <row r="351" ht="15.75" customHeight="1">
      <c r="Z351" s="59"/>
      <c r="AQ351" s="53"/>
      <c r="AR351" s="53"/>
    </row>
    <row r="352" ht="15.75" customHeight="1">
      <c r="Z352" s="59"/>
      <c r="AQ352" s="53"/>
      <c r="AR352" s="53"/>
    </row>
    <row r="353" ht="15.75" customHeight="1">
      <c r="Z353" s="59"/>
      <c r="AQ353" s="53"/>
      <c r="AR353" s="53"/>
    </row>
    <row r="354" ht="15.75" customHeight="1">
      <c r="Z354" s="59"/>
      <c r="AQ354" s="53"/>
      <c r="AR354" s="53"/>
    </row>
    <row r="355" ht="15.75" customHeight="1">
      <c r="Z355" s="59"/>
      <c r="AQ355" s="53"/>
      <c r="AR355" s="53"/>
    </row>
    <row r="356" ht="15.75" customHeight="1">
      <c r="Z356" s="59"/>
      <c r="AQ356" s="53"/>
      <c r="AR356" s="53"/>
    </row>
    <row r="357" ht="15.75" customHeight="1">
      <c r="Z357" s="59"/>
      <c r="AQ357" s="53"/>
      <c r="AR357" s="53"/>
    </row>
    <row r="358" ht="15.75" customHeight="1">
      <c r="Z358" s="59"/>
      <c r="AQ358" s="53"/>
      <c r="AR358" s="53"/>
    </row>
    <row r="359" ht="15.75" customHeight="1">
      <c r="Z359" s="59"/>
      <c r="AQ359" s="53"/>
      <c r="AR359" s="53"/>
    </row>
    <row r="360" ht="15.75" customHeight="1">
      <c r="Z360" s="59"/>
      <c r="AQ360" s="53"/>
      <c r="AR360" s="53"/>
    </row>
    <row r="361" ht="15.75" customHeight="1">
      <c r="Z361" s="59"/>
      <c r="AQ361" s="53"/>
      <c r="AR361" s="53"/>
    </row>
    <row r="362" ht="15.75" customHeight="1">
      <c r="Z362" s="59"/>
      <c r="AQ362" s="53"/>
      <c r="AR362" s="53"/>
    </row>
    <row r="363" ht="15.75" customHeight="1">
      <c r="Z363" s="59"/>
      <c r="AQ363" s="53"/>
      <c r="AR363" s="53"/>
    </row>
    <row r="364" ht="15.75" customHeight="1">
      <c r="Z364" s="59"/>
      <c r="AQ364" s="53"/>
      <c r="AR364" s="53"/>
    </row>
    <row r="365" ht="15.75" customHeight="1">
      <c r="Z365" s="59"/>
      <c r="AQ365" s="53"/>
      <c r="AR365" s="53"/>
    </row>
    <row r="366" ht="15.75" customHeight="1">
      <c r="Z366" s="59"/>
      <c r="AQ366" s="53"/>
      <c r="AR366" s="53"/>
    </row>
    <row r="367" ht="15.75" customHeight="1">
      <c r="Z367" s="59"/>
      <c r="AQ367" s="53"/>
      <c r="AR367" s="53"/>
    </row>
    <row r="368" ht="15.75" customHeight="1">
      <c r="Z368" s="59"/>
      <c r="AQ368" s="53"/>
      <c r="AR368" s="53"/>
    </row>
    <row r="369" ht="15.75" customHeight="1">
      <c r="Z369" s="59"/>
      <c r="AQ369" s="53"/>
      <c r="AR369" s="53"/>
    </row>
    <row r="370" ht="15.75" customHeight="1">
      <c r="Z370" s="59"/>
      <c r="AQ370" s="53"/>
      <c r="AR370" s="53"/>
    </row>
    <row r="371" ht="15.75" customHeight="1">
      <c r="Z371" s="59"/>
      <c r="AQ371" s="53"/>
      <c r="AR371" s="53"/>
    </row>
    <row r="372" ht="15.75" customHeight="1">
      <c r="Z372" s="59"/>
      <c r="AQ372" s="53"/>
      <c r="AR372" s="53"/>
    </row>
    <row r="373" ht="15.75" customHeight="1">
      <c r="Z373" s="59"/>
      <c r="AQ373" s="53"/>
      <c r="AR373" s="53"/>
    </row>
    <row r="374" ht="15.75" customHeight="1">
      <c r="Z374" s="59"/>
      <c r="AQ374" s="53"/>
      <c r="AR374" s="53"/>
    </row>
    <row r="375" ht="15.75" customHeight="1">
      <c r="Z375" s="59"/>
      <c r="AQ375" s="53"/>
      <c r="AR375" s="53"/>
    </row>
    <row r="376" ht="15.75" customHeight="1">
      <c r="Z376" s="59"/>
      <c r="AQ376" s="53"/>
      <c r="AR376" s="53"/>
    </row>
    <row r="377" ht="15.75" customHeight="1">
      <c r="Z377" s="59"/>
      <c r="AQ377" s="53"/>
      <c r="AR377" s="53"/>
    </row>
    <row r="378" ht="15.75" customHeight="1">
      <c r="Z378" s="59"/>
      <c r="AQ378" s="53"/>
      <c r="AR378" s="53"/>
    </row>
    <row r="379" ht="15.75" customHeight="1">
      <c r="Z379" s="59"/>
      <c r="AQ379" s="53"/>
      <c r="AR379" s="53"/>
    </row>
    <row r="380" ht="15.75" customHeight="1">
      <c r="Z380" s="59"/>
      <c r="AQ380" s="53"/>
      <c r="AR380" s="53"/>
    </row>
    <row r="381" ht="15.75" customHeight="1">
      <c r="Z381" s="59"/>
      <c r="AQ381" s="53"/>
      <c r="AR381" s="53"/>
    </row>
    <row r="382" ht="15.75" customHeight="1">
      <c r="Z382" s="59"/>
      <c r="AQ382" s="53"/>
      <c r="AR382" s="53"/>
    </row>
    <row r="383" ht="15.75" customHeight="1">
      <c r="Z383" s="59"/>
      <c r="AQ383" s="53"/>
      <c r="AR383" s="53"/>
    </row>
    <row r="384" ht="15.75" customHeight="1">
      <c r="Z384" s="59"/>
      <c r="AQ384" s="53"/>
      <c r="AR384" s="53"/>
    </row>
    <row r="385" ht="15.75" customHeight="1">
      <c r="Z385" s="59"/>
      <c r="AQ385" s="53"/>
      <c r="AR385" s="53"/>
    </row>
    <row r="386" ht="15.75" customHeight="1">
      <c r="Z386" s="59"/>
      <c r="AQ386" s="53"/>
      <c r="AR386" s="53"/>
    </row>
    <row r="387" ht="15.75" customHeight="1">
      <c r="Z387" s="59"/>
      <c r="AQ387" s="53"/>
      <c r="AR387" s="53"/>
    </row>
    <row r="388" ht="15.75" customHeight="1">
      <c r="Z388" s="59"/>
      <c r="AQ388" s="53"/>
      <c r="AR388" s="53"/>
    </row>
    <row r="389" ht="15.75" customHeight="1">
      <c r="Z389" s="59"/>
      <c r="AQ389" s="53"/>
      <c r="AR389" s="53"/>
    </row>
    <row r="390" ht="15.75" customHeight="1">
      <c r="Z390" s="59"/>
      <c r="AQ390" s="53"/>
      <c r="AR390" s="53"/>
    </row>
    <row r="391" ht="15.75" customHeight="1">
      <c r="Z391" s="59"/>
      <c r="AQ391" s="53"/>
      <c r="AR391" s="53"/>
    </row>
    <row r="392" ht="15.75" customHeight="1">
      <c r="Z392" s="59"/>
      <c r="AQ392" s="53"/>
      <c r="AR392" s="53"/>
    </row>
    <row r="393" ht="15.75" customHeight="1">
      <c r="Z393" s="59"/>
      <c r="AQ393" s="53"/>
      <c r="AR393" s="53"/>
    </row>
    <row r="394" ht="15.75" customHeight="1">
      <c r="Z394" s="59"/>
      <c r="AQ394" s="53"/>
      <c r="AR394" s="53"/>
    </row>
    <row r="395" ht="15.75" customHeight="1">
      <c r="Z395" s="59"/>
      <c r="AQ395" s="53"/>
      <c r="AR395" s="53"/>
    </row>
    <row r="396" ht="15.75" customHeight="1">
      <c r="Z396" s="59"/>
      <c r="AQ396" s="53"/>
      <c r="AR396" s="53"/>
    </row>
    <row r="397" ht="15.75" customHeight="1">
      <c r="Z397" s="59"/>
      <c r="AQ397" s="53"/>
      <c r="AR397" s="53"/>
    </row>
    <row r="398" ht="15.75" customHeight="1">
      <c r="Z398" s="59"/>
      <c r="AQ398" s="53"/>
      <c r="AR398" s="53"/>
    </row>
    <row r="399" ht="15.75" customHeight="1">
      <c r="Z399" s="59"/>
      <c r="AQ399" s="53"/>
      <c r="AR399" s="53"/>
    </row>
    <row r="400" ht="15.75" customHeight="1">
      <c r="Z400" s="59"/>
      <c r="AQ400" s="53"/>
      <c r="AR400" s="53"/>
    </row>
    <row r="401" ht="15.75" customHeight="1">
      <c r="Z401" s="59"/>
      <c r="AQ401" s="53"/>
      <c r="AR401" s="53"/>
    </row>
    <row r="402" ht="15.75" customHeight="1">
      <c r="Z402" s="59"/>
      <c r="AQ402" s="53"/>
      <c r="AR402" s="53"/>
    </row>
    <row r="403" ht="15.75" customHeight="1">
      <c r="Z403" s="59"/>
      <c r="AQ403" s="53"/>
      <c r="AR403" s="53"/>
    </row>
    <row r="404" ht="15.75" customHeight="1">
      <c r="Z404" s="59"/>
      <c r="AQ404" s="53"/>
      <c r="AR404" s="53"/>
    </row>
    <row r="405" ht="15.75" customHeight="1">
      <c r="Z405" s="59"/>
      <c r="AQ405" s="53"/>
      <c r="AR405" s="53"/>
    </row>
    <row r="406" ht="15.75" customHeight="1">
      <c r="Z406" s="59"/>
      <c r="AQ406" s="53"/>
      <c r="AR406" s="53"/>
    </row>
    <row r="407" ht="15.75" customHeight="1">
      <c r="Z407" s="59"/>
      <c r="AQ407" s="53"/>
      <c r="AR407" s="53"/>
    </row>
    <row r="408" ht="15.75" customHeight="1">
      <c r="Z408" s="59"/>
      <c r="AQ408" s="53"/>
      <c r="AR408" s="53"/>
    </row>
    <row r="409" ht="15.75" customHeight="1">
      <c r="Z409" s="59"/>
      <c r="AQ409" s="53"/>
      <c r="AR409" s="53"/>
    </row>
    <row r="410" ht="15.75" customHeight="1">
      <c r="Z410" s="59"/>
      <c r="AQ410" s="53"/>
      <c r="AR410" s="53"/>
    </row>
    <row r="411" ht="15.75" customHeight="1">
      <c r="Z411" s="59"/>
      <c r="AQ411" s="53"/>
      <c r="AR411" s="53"/>
    </row>
    <row r="412" ht="15.75" customHeight="1">
      <c r="Z412" s="59"/>
      <c r="AQ412" s="53"/>
      <c r="AR412" s="53"/>
    </row>
    <row r="413" ht="15.75" customHeight="1">
      <c r="Z413" s="59"/>
      <c r="AQ413" s="53"/>
      <c r="AR413" s="53"/>
    </row>
    <row r="414" ht="15.75" customHeight="1">
      <c r="Z414" s="59"/>
      <c r="AQ414" s="53"/>
      <c r="AR414" s="53"/>
    </row>
    <row r="415" ht="15.75" customHeight="1">
      <c r="Z415" s="59"/>
      <c r="AQ415" s="53"/>
      <c r="AR415" s="53"/>
    </row>
    <row r="416" ht="15.75" customHeight="1">
      <c r="Z416" s="59"/>
      <c r="AQ416" s="53"/>
      <c r="AR416" s="53"/>
    </row>
    <row r="417" ht="15.75" customHeight="1">
      <c r="Z417" s="59"/>
      <c r="AQ417" s="53"/>
      <c r="AR417" s="53"/>
    </row>
    <row r="418" ht="15.75" customHeight="1">
      <c r="Z418" s="59"/>
      <c r="AQ418" s="53"/>
      <c r="AR418" s="53"/>
    </row>
    <row r="419" ht="15.75" customHeight="1">
      <c r="Z419" s="59"/>
      <c r="AQ419" s="53"/>
      <c r="AR419" s="53"/>
    </row>
    <row r="420" ht="15.75" customHeight="1">
      <c r="Z420" s="59"/>
      <c r="AQ420" s="53"/>
      <c r="AR420" s="53"/>
    </row>
    <row r="421" ht="15.75" customHeight="1">
      <c r="Z421" s="59"/>
      <c r="AQ421" s="53"/>
      <c r="AR421" s="53"/>
    </row>
    <row r="422" ht="15.75" customHeight="1">
      <c r="Z422" s="59"/>
      <c r="AQ422" s="53"/>
      <c r="AR422" s="53"/>
    </row>
    <row r="423" ht="15.75" customHeight="1">
      <c r="Z423" s="59"/>
      <c r="AQ423" s="53"/>
      <c r="AR423" s="53"/>
    </row>
    <row r="424" ht="15.75" customHeight="1">
      <c r="Z424" s="59"/>
      <c r="AQ424" s="53"/>
      <c r="AR424" s="53"/>
    </row>
    <row r="425" ht="15.75" customHeight="1">
      <c r="Z425" s="59"/>
      <c r="AQ425" s="53"/>
      <c r="AR425" s="53"/>
    </row>
    <row r="426" ht="15.75" customHeight="1">
      <c r="Z426" s="59"/>
      <c r="AQ426" s="53"/>
      <c r="AR426" s="53"/>
    </row>
    <row r="427" ht="15.75" customHeight="1">
      <c r="Z427" s="59"/>
      <c r="AQ427" s="53"/>
      <c r="AR427" s="53"/>
    </row>
    <row r="428" ht="15.75" customHeight="1">
      <c r="Z428" s="59"/>
      <c r="AQ428" s="53"/>
      <c r="AR428" s="53"/>
    </row>
    <row r="429" ht="15.75" customHeight="1">
      <c r="Z429" s="59"/>
      <c r="AQ429" s="53"/>
      <c r="AR429" s="53"/>
    </row>
    <row r="430" ht="15.75" customHeight="1">
      <c r="Z430" s="59"/>
      <c r="AQ430" s="53"/>
      <c r="AR430" s="53"/>
    </row>
    <row r="431" ht="15.75" customHeight="1">
      <c r="Z431" s="59"/>
      <c r="AQ431" s="53"/>
      <c r="AR431" s="53"/>
    </row>
    <row r="432" ht="15.75" customHeight="1">
      <c r="Z432" s="59"/>
      <c r="AQ432" s="53"/>
      <c r="AR432" s="53"/>
    </row>
    <row r="433" ht="15.75" customHeight="1">
      <c r="Z433" s="59"/>
      <c r="AQ433" s="53"/>
      <c r="AR433" s="53"/>
    </row>
    <row r="434" ht="15.75" customHeight="1">
      <c r="Z434" s="59"/>
      <c r="AQ434" s="53"/>
      <c r="AR434" s="53"/>
    </row>
    <row r="435" ht="15.75" customHeight="1">
      <c r="Z435" s="59"/>
      <c r="AQ435" s="53"/>
      <c r="AR435" s="53"/>
    </row>
    <row r="436" ht="15.75" customHeight="1">
      <c r="Z436" s="59"/>
      <c r="AQ436" s="53"/>
      <c r="AR436" s="53"/>
    </row>
    <row r="437" ht="15.75" customHeight="1">
      <c r="Z437" s="59"/>
      <c r="AQ437" s="53"/>
      <c r="AR437" s="53"/>
    </row>
    <row r="438" ht="15.75" customHeight="1">
      <c r="Z438" s="59"/>
      <c r="AQ438" s="53"/>
      <c r="AR438" s="53"/>
    </row>
    <row r="439" ht="15.75" customHeight="1">
      <c r="Z439" s="59"/>
      <c r="AQ439" s="53"/>
      <c r="AR439" s="53"/>
    </row>
    <row r="440" ht="15.75" customHeight="1">
      <c r="Z440" s="59"/>
      <c r="AQ440" s="53"/>
      <c r="AR440" s="53"/>
    </row>
    <row r="441" ht="15.75" customHeight="1">
      <c r="Z441" s="59"/>
      <c r="AQ441" s="53"/>
      <c r="AR441" s="53"/>
    </row>
    <row r="442" ht="15.75" customHeight="1">
      <c r="Z442" s="59"/>
      <c r="AQ442" s="53"/>
      <c r="AR442" s="53"/>
    </row>
    <row r="443" ht="15.75" customHeight="1">
      <c r="Z443" s="59"/>
      <c r="AQ443" s="53"/>
      <c r="AR443" s="53"/>
    </row>
    <row r="444" ht="15.75" customHeight="1">
      <c r="Z444" s="59"/>
      <c r="AQ444" s="53"/>
      <c r="AR444" s="53"/>
    </row>
    <row r="445" ht="15.75" customHeight="1">
      <c r="Z445" s="59"/>
      <c r="AQ445" s="53"/>
      <c r="AR445" s="53"/>
    </row>
    <row r="446" ht="15.75" customHeight="1">
      <c r="Z446" s="59"/>
      <c r="AQ446" s="53"/>
      <c r="AR446" s="53"/>
    </row>
    <row r="447" ht="15.75" customHeight="1">
      <c r="Z447" s="59"/>
      <c r="AQ447" s="53"/>
      <c r="AR447" s="53"/>
    </row>
    <row r="448" ht="15.75" customHeight="1">
      <c r="Z448" s="59"/>
      <c r="AQ448" s="53"/>
      <c r="AR448" s="53"/>
    </row>
    <row r="449" ht="15.75" customHeight="1">
      <c r="Z449" s="59"/>
      <c r="AQ449" s="53"/>
      <c r="AR449" s="53"/>
    </row>
    <row r="450" ht="15.75" customHeight="1">
      <c r="Z450" s="59"/>
      <c r="AQ450" s="53"/>
      <c r="AR450" s="53"/>
    </row>
    <row r="451" ht="15.75" customHeight="1">
      <c r="Z451" s="59"/>
      <c r="AQ451" s="53"/>
      <c r="AR451" s="53"/>
    </row>
    <row r="452" ht="15.75" customHeight="1">
      <c r="Z452" s="59"/>
      <c r="AQ452" s="53"/>
      <c r="AR452" s="53"/>
    </row>
    <row r="453" ht="15.75" customHeight="1">
      <c r="Z453" s="59"/>
      <c r="AQ453" s="53"/>
      <c r="AR453" s="53"/>
    </row>
    <row r="454" ht="15.75" customHeight="1">
      <c r="Z454" s="59"/>
      <c r="AQ454" s="53"/>
      <c r="AR454" s="53"/>
    </row>
    <row r="455" ht="15.75" customHeight="1">
      <c r="Z455" s="59"/>
      <c r="AQ455" s="53"/>
      <c r="AR455" s="53"/>
    </row>
    <row r="456" ht="15.75" customHeight="1">
      <c r="Z456" s="59"/>
      <c r="AQ456" s="53"/>
      <c r="AR456" s="53"/>
    </row>
    <row r="457" ht="15.75" customHeight="1">
      <c r="Z457" s="59"/>
      <c r="AQ457" s="53"/>
      <c r="AR457" s="53"/>
    </row>
    <row r="458" ht="15.75" customHeight="1">
      <c r="Z458" s="59"/>
      <c r="AQ458" s="53"/>
      <c r="AR458" s="53"/>
    </row>
    <row r="459" ht="15.75" customHeight="1">
      <c r="Z459" s="59"/>
      <c r="AQ459" s="53"/>
      <c r="AR459" s="53"/>
    </row>
    <row r="460" ht="15.75" customHeight="1">
      <c r="Z460" s="59"/>
      <c r="AQ460" s="53"/>
      <c r="AR460" s="53"/>
    </row>
    <row r="461" ht="15.75" customHeight="1">
      <c r="Z461" s="59"/>
      <c r="AQ461" s="53"/>
      <c r="AR461" s="53"/>
    </row>
    <row r="462" ht="15.75" customHeight="1">
      <c r="Z462" s="59"/>
      <c r="AQ462" s="53"/>
      <c r="AR462" s="53"/>
    </row>
    <row r="463" ht="15.75" customHeight="1">
      <c r="Z463" s="59"/>
      <c r="AQ463" s="53"/>
      <c r="AR463" s="53"/>
    </row>
    <row r="464" ht="15.75" customHeight="1">
      <c r="Z464" s="59"/>
      <c r="AQ464" s="53"/>
      <c r="AR464" s="53"/>
    </row>
    <row r="465" ht="15.75" customHeight="1">
      <c r="Z465" s="59"/>
      <c r="AQ465" s="53"/>
      <c r="AR465" s="53"/>
    </row>
    <row r="466" ht="15.75" customHeight="1">
      <c r="Z466" s="59"/>
      <c r="AQ466" s="53"/>
      <c r="AR466" s="53"/>
    </row>
    <row r="467" ht="15.75" customHeight="1">
      <c r="Z467" s="59"/>
      <c r="AQ467" s="53"/>
      <c r="AR467" s="53"/>
    </row>
    <row r="468" ht="15.75" customHeight="1">
      <c r="Z468" s="59"/>
      <c r="AQ468" s="53"/>
      <c r="AR468" s="53"/>
    </row>
    <row r="469" ht="15.75" customHeight="1">
      <c r="Z469" s="59"/>
      <c r="AQ469" s="53"/>
      <c r="AR469" s="53"/>
    </row>
    <row r="470" ht="15.75" customHeight="1">
      <c r="Z470" s="59"/>
      <c r="AQ470" s="53"/>
      <c r="AR470" s="53"/>
    </row>
    <row r="471" ht="15.75" customHeight="1">
      <c r="Z471" s="59"/>
      <c r="AQ471" s="53"/>
      <c r="AR471" s="53"/>
    </row>
    <row r="472" ht="15.75" customHeight="1">
      <c r="Z472" s="59"/>
      <c r="AQ472" s="53"/>
      <c r="AR472" s="53"/>
    </row>
    <row r="473" ht="15.75" customHeight="1">
      <c r="Z473" s="59"/>
      <c r="AQ473" s="53"/>
      <c r="AR473" s="53"/>
    </row>
    <row r="474" ht="15.75" customHeight="1">
      <c r="Z474" s="59"/>
      <c r="AQ474" s="53"/>
      <c r="AR474" s="53"/>
    </row>
    <row r="475" ht="15.75" customHeight="1">
      <c r="Z475" s="59"/>
      <c r="AQ475" s="53"/>
      <c r="AR475" s="53"/>
    </row>
    <row r="476" ht="15.75" customHeight="1">
      <c r="Z476" s="59"/>
      <c r="AQ476" s="53"/>
      <c r="AR476" s="53"/>
    </row>
    <row r="477" ht="15.75" customHeight="1">
      <c r="Z477" s="59"/>
      <c r="AQ477" s="53"/>
      <c r="AR477" s="53"/>
    </row>
    <row r="478" ht="15.75" customHeight="1">
      <c r="Z478" s="59"/>
      <c r="AQ478" s="53"/>
      <c r="AR478" s="53"/>
    </row>
    <row r="479" ht="15.75" customHeight="1">
      <c r="Z479" s="59"/>
      <c r="AQ479" s="53"/>
      <c r="AR479" s="53"/>
    </row>
    <row r="480" ht="15.75" customHeight="1">
      <c r="Z480" s="59"/>
      <c r="AQ480" s="53"/>
      <c r="AR480" s="53"/>
    </row>
    <row r="481" ht="15.75" customHeight="1">
      <c r="Z481" s="59"/>
      <c r="AQ481" s="53"/>
      <c r="AR481" s="53"/>
    </row>
    <row r="482" ht="15.75" customHeight="1">
      <c r="Z482" s="59"/>
      <c r="AQ482" s="53"/>
      <c r="AR482" s="53"/>
    </row>
    <row r="483" ht="15.75" customHeight="1">
      <c r="Z483" s="59"/>
      <c r="AQ483" s="53"/>
      <c r="AR483" s="53"/>
    </row>
    <row r="484" ht="15.75" customHeight="1">
      <c r="Z484" s="59"/>
      <c r="AQ484" s="53"/>
      <c r="AR484" s="53"/>
    </row>
    <row r="485" ht="15.75" customHeight="1">
      <c r="Z485" s="59"/>
      <c r="AQ485" s="53"/>
      <c r="AR485" s="53"/>
    </row>
    <row r="486" ht="15.75" customHeight="1">
      <c r="Z486" s="59"/>
      <c r="AQ486" s="53"/>
      <c r="AR486" s="53"/>
    </row>
    <row r="487" ht="15.75" customHeight="1">
      <c r="Z487" s="59"/>
      <c r="AQ487" s="53"/>
      <c r="AR487" s="53"/>
    </row>
    <row r="488" ht="15.75" customHeight="1">
      <c r="Z488" s="59"/>
      <c r="AQ488" s="53"/>
      <c r="AR488" s="53"/>
    </row>
    <row r="489" ht="15.75" customHeight="1">
      <c r="Z489" s="59"/>
      <c r="AQ489" s="53"/>
      <c r="AR489" s="53"/>
    </row>
    <row r="490" ht="15.75" customHeight="1">
      <c r="Z490" s="59"/>
      <c r="AQ490" s="53"/>
      <c r="AR490" s="53"/>
    </row>
    <row r="491" ht="15.75" customHeight="1">
      <c r="Z491" s="59"/>
      <c r="AQ491" s="53"/>
      <c r="AR491" s="53"/>
    </row>
    <row r="492" ht="15.75" customHeight="1">
      <c r="Z492" s="59"/>
      <c r="AQ492" s="53"/>
      <c r="AR492" s="53"/>
    </row>
    <row r="493" ht="15.75" customHeight="1">
      <c r="Z493" s="59"/>
      <c r="AQ493" s="53"/>
      <c r="AR493" s="53"/>
    </row>
    <row r="494" ht="15.75" customHeight="1">
      <c r="Z494" s="59"/>
      <c r="AQ494" s="53"/>
      <c r="AR494" s="53"/>
    </row>
    <row r="495" ht="15.75" customHeight="1">
      <c r="Z495" s="59"/>
      <c r="AQ495" s="53"/>
      <c r="AR495" s="53"/>
    </row>
    <row r="496" ht="15.75" customHeight="1">
      <c r="Z496" s="59"/>
      <c r="AQ496" s="53"/>
      <c r="AR496" s="53"/>
    </row>
    <row r="497" ht="15.75" customHeight="1">
      <c r="Z497" s="59"/>
      <c r="AQ497" s="53"/>
      <c r="AR497" s="53"/>
    </row>
    <row r="498" ht="15.75" customHeight="1">
      <c r="Z498" s="59"/>
      <c r="AQ498" s="53"/>
      <c r="AR498" s="53"/>
    </row>
    <row r="499" ht="15.75" customHeight="1">
      <c r="Z499" s="59"/>
      <c r="AQ499" s="53"/>
      <c r="AR499" s="53"/>
    </row>
    <row r="500" ht="15.75" customHeight="1">
      <c r="Z500" s="59"/>
      <c r="AQ500" s="53"/>
      <c r="AR500" s="53"/>
    </row>
    <row r="501" ht="15.75" customHeight="1">
      <c r="Z501" s="59"/>
      <c r="AQ501" s="53"/>
      <c r="AR501" s="53"/>
    </row>
    <row r="502" ht="15.75" customHeight="1">
      <c r="Z502" s="59"/>
      <c r="AQ502" s="53"/>
      <c r="AR502" s="53"/>
    </row>
    <row r="503" ht="15.75" customHeight="1">
      <c r="Z503" s="59"/>
      <c r="AQ503" s="53"/>
      <c r="AR503" s="53"/>
    </row>
    <row r="504" ht="15.75" customHeight="1">
      <c r="Z504" s="59"/>
      <c r="AQ504" s="53"/>
      <c r="AR504" s="53"/>
    </row>
    <row r="505" ht="15.75" customHeight="1">
      <c r="Z505" s="59"/>
      <c r="AQ505" s="53"/>
      <c r="AR505" s="53"/>
    </row>
    <row r="506" ht="15.75" customHeight="1">
      <c r="Z506" s="59"/>
      <c r="AQ506" s="53"/>
      <c r="AR506" s="53"/>
    </row>
    <row r="507" ht="15.75" customHeight="1">
      <c r="Z507" s="59"/>
      <c r="AQ507" s="53"/>
      <c r="AR507" s="53"/>
    </row>
    <row r="508" ht="15.75" customHeight="1">
      <c r="Z508" s="59"/>
      <c r="AQ508" s="53"/>
      <c r="AR508" s="53"/>
    </row>
    <row r="509" ht="15.75" customHeight="1">
      <c r="Z509" s="59"/>
      <c r="AQ509" s="53"/>
      <c r="AR509" s="53"/>
    </row>
    <row r="510" ht="15.75" customHeight="1">
      <c r="Z510" s="59"/>
      <c r="AQ510" s="53"/>
      <c r="AR510" s="53"/>
    </row>
    <row r="511" ht="15.75" customHeight="1">
      <c r="Z511" s="59"/>
      <c r="AQ511" s="53"/>
      <c r="AR511" s="53"/>
    </row>
    <row r="512" ht="15.75" customHeight="1">
      <c r="Z512" s="59"/>
      <c r="AQ512" s="53"/>
      <c r="AR512" s="53"/>
    </row>
    <row r="513" ht="15.75" customHeight="1">
      <c r="Z513" s="59"/>
      <c r="AQ513" s="53"/>
      <c r="AR513" s="53"/>
    </row>
    <row r="514" ht="15.75" customHeight="1">
      <c r="Z514" s="59"/>
      <c r="AQ514" s="53"/>
      <c r="AR514" s="53"/>
    </row>
    <row r="515" ht="15.75" customHeight="1">
      <c r="Z515" s="59"/>
      <c r="AQ515" s="53"/>
      <c r="AR515" s="53"/>
    </row>
    <row r="516" ht="15.75" customHeight="1">
      <c r="Z516" s="59"/>
      <c r="AQ516" s="53"/>
      <c r="AR516" s="53"/>
    </row>
    <row r="517" ht="15.75" customHeight="1">
      <c r="Z517" s="59"/>
      <c r="AQ517" s="53"/>
      <c r="AR517" s="53"/>
    </row>
    <row r="518" ht="15.75" customHeight="1">
      <c r="Z518" s="59"/>
      <c r="AQ518" s="53"/>
      <c r="AR518" s="53"/>
    </row>
    <row r="519" ht="15.75" customHeight="1">
      <c r="Z519" s="59"/>
      <c r="AQ519" s="53"/>
      <c r="AR519" s="53"/>
    </row>
    <row r="520" ht="15.75" customHeight="1">
      <c r="Z520" s="59"/>
      <c r="AQ520" s="53"/>
      <c r="AR520" s="53"/>
    </row>
    <row r="521" ht="15.75" customHeight="1">
      <c r="Z521" s="59"/>
      <c r="AQ521" s="53"/>
      <c r="AR521" s="53"/>
    </row>
    <row r="522" ht="15.75" customHeight="1">
      <c r="Z522" s="59"/>
      <c r="AQ522" s="53"/>
      <c r="AR522" s="53"/>
    </row>
    <row r="523" ht="15.75" customHeight="1">
      <c r="Z523" s="59"/>
      <c r="AQ523" s="53"/>
      <c r="AR523" s="53"/>
    </row>
    <row r="524" ht="15.75" customHeight="1">
      <c r="Z524" s="59"/>
      <c r="AQ524" s="53"/>
      <c r="AR524" s="53"/>
    </row>
    <row r="525" ht="15.75" customHeight="1">
      <c r="Z525" s="59"/>
      <c r="AQ525" s="53"/>
      <c r="AR525" s="53"/>
    </row>
    <row r="526" ht="15.75" customHeight="1">
      <c r="Z526" s="59"/>
      <c r="AQ526" s="53"/>
      <c r="AR526" s="53"/>
    </row>
    <row r="527" ht="15.75" customHeight="1">
      <c r="Z527" s="59"/>
      <c r="AQ527" s="53"/>
      <c r="AR527" s="53"/>
    </row>
    <row r="528" ht="15.75" customHeight="1">
      <c r="Z528" s="59"/>
      <c r="AQ528" s="53"/>
      <c r="AR528" s="53"/>
    </row>
    <row r="529" ht="15.75" customHeight="1">
      <c r="Z529" s="59"/>
      <c r="AQ529" s="53"/>
      <c r="AR529" s="53"/>
    </row>
    <row r="530" ht="15.75" customHeight="1">
      <c r="Z530" s="59"/>
      <c r="AQ530" s="53"/>
      <c r="AR530" s="53"/>
    </row>
    <row r="531" ht="15.75" customHeight="1">
      <c r="Z531" s="59"/>
      <c r="AQ531" s="53"/>
      <c r="AR531" s="53"/>
    </row>
    <row r="532" ht="15.75" customHeight="1">
      <c r="Z532" s="59"/>
      <c r="AQ532" s="53"/>
      <c r="AR532" s="53"/>
    </row>
    <row r="533" ht="15.75" customHeight="1">
      <c r="Z533" s="59"/>
      <c r="AQ533" s="53"/>
      <c r="AR533" s="53"/>
    </row>
    <row r="534" ht="15.75" customHeight="1">
      <c r="Z534" s="59"/>
      <c r="AQ534" s="53"/>
      <c r="AR534" s="53"/>
    </row>
    <row r="535" ht="15.75" customHeight="1">
      <c r="Z535" s="59"/>
      <c r="AQ535" s="53"/>
      <c r="AR535" s="53"/>
    </row>
    <row r="536" ht="15.75" customHeight="1">
      <c r="Z536" s="59"/>
      <c r="AQ536" s="53"/>
      <c r="AR536" s="53"/>
    </row>
    <row r="537" ht="15.75" customHeight="1">
      <c r="Z537" s="59"/>
      <c r="AQ537" s="53"/>
      <c r="AR537" s="53"/>
    </row>
    <row r="538" ht="15.75" customHeight="1">
      <c r="Z538" s="59"/>
      <c r="AQ538" s="53"/>
      <c r="AR538" s="53"/>
    </row>
    <row r="539" ht="15.75" customHeight="1">
      <c r="Z539" s="59"/>
      <c r="AQ539" s="53"/>
      <c r="AR539" s="53"/>
    </row>
    <row r="540" ht="15.75" customHeight="1">
      <c r="Z540" s="59"/>
      <c r="AQ540" s="53"/>
      <c r="AR540" s="53"/>
    </row>
    <row r="541" ht="15.75" customHeight="1">
      <c r="Z541" s="59"/>
      <c r="AQ541" s="53"/>
      <c r="AR541" s="53"/>
    </row>
    <row r="542" ht="15.75" customHeight="1">
      <c r="Z542" s="59"/>
      <c r="AQ542" s="53"/>
      <c r="AR542" s="53"/>
    </row>
    <row r="543" ht="15.75" customHeight="1">
      <c r="Z543" s="59"/>
      <c r="AQ543" s="53"/>
      <c r="AR543" s="53"/>
    </row>
    <row r="544" ht="15.75" customHeight="1">
      <c r="Z544" s="59"/>
      <c r="AQ544" s="53"/>
      <c r="AR544" s="53"/>
    </row>
    <row r="545" ht="15.75" customHeight="1">
      <c r="Z545" s="59"/>
      <c r="AQ545" s="53"/>
      <c r="AR545" s="53"/>
    </row>
    <row r="546" ht="15.75" customHeight="1">
      <c r="Z546" s="59"/>
      <c r="AQ546" s="53"/>
      <c r="AR546" s="53"/>
    </row>
    <row r="547" ht="15.75" customHeight="1">
      <c r="Z547" s="59"/>
      <c r="AQ547" s="53"/>
      <c r="AR547" s="53"/>
    </row>
    <row r="548" ht="15.75" customHeight="1">
      <c r="Z548" s="59"/>
      <c r="AQ548" s="53"/>
      <c r="AR548" s="53"/>
    </row>
    <row r="549" ht="15.75" customHeight="1">
      <c r="Z549" s="59"/>
      <c r="AQ549" s="53"/>
      <c r="AR549" s="53"/>
    </row>
    <row r="550" ht="15.75" customHeight="1">
      <c r="Z550" s="59"/>
      <c r="AQ550" s="53"/>
      <c r="AR550" s="53"/>
    </row>
    <row r="551" ht="15.75" customHeight="1">
      <c r="Z551" s="59"/>
      <c r="AQ551" s="53"/>
      <c r="AR551" s="53"/>
    </row>
    <row r="552" ht="15.75" customHeight="1">
      <c r="Z552" s="59"/>
      <c r="AQ552" s="53"/>
      <c r="AR552" s="53"/>
    </row>
    <row r="553" ht="15.75" customHeight="1">
      <c r="Z553" s="59"/>
      <c r="AQ553" s="53"/>
      <c r="AR553" s="53"/>
    </row>
    <row r="554" ht="15.75" customHeight="1">
      <c r="Z554" s="59"/>
      <c r="AQ554" s="53"/>
      <c r="AR554" s="53"/>
    </row>
    <row r="555" ht="15.75" customHeight="1">
      <c r="Z555" s="59"/>
      <c r="AQ555" s="53"/>
      <c r="AR555" s="53"/>
    </row>
    <row r="556" ht="15.75" customHeight="1">
      <c r="Z556" s="59"/>
      <c r="AQ556" s="53"/>
      <c r="AR556" s="53"/>
    </row>
    <row r="557" ht="15.75" customHeight="1">
      <c r="Z557" s="59"/>
      <c r="AQ557" s="53"/>
      <c r="AR557" s="53"/>
    </row>
    <row r="558" ht="15.75" customHeight="1">
      <c r="Z558" s="59"/>
      <c r="AQ558" s="53"/>
      <c r="AR558" s="53"/>
    </row>
    <row r="559" ht="15.75" customHeight="1">
      <c r="Z559" s="59"/>
      <c r="AQ559" s="53"/>
      <c r="AR559" s="53"/>
    </row>
    <row r="560" ht="15.75" customHeight="1">
      <c r="Z560" s="59"/>
      <c r="AQ560" s="53"/>
      <c r="AR560" s="53"/>
    </row>
    <row r="561" ht="15.75" customHeight="1">
      <c r="Z561" s="59"/>
      <c r="AQ561" s="53"/>
      <c r="AR561" s="53"/>
    </row>
    <row r="562" ht="15.75" customHeight="1">
      <c r="Z562" s="59"/>
      <c r="AQ562" s="53"/>
      <c r="AR562" s="53"/>
    </row>
    <row r="563" ht="15.75" customHeight="1">
      <c r="Z563" s="59"/>
      <c r="AQ563" s="53"/>
      <c r="AR563" s="53"/>
    </row>
    <row r="564" ht="15.75" customHeight="1">
      <c r="Z564" s="59"/>
      <c r="AQ564" s="53"/>
      <c r="AR564" s="53"/>
    </row>
    <row r="565" ht="15.75" customHeight="1">
      <c r="Z565" s="59"/>
      <c r="AQ565" s="53"/>
      <c r="AR565" s="53"/>
    </row>
    <row r="566" ht="15.75" customHeight="1">
      <c r="Z566" s="59"/>
      <c r="AQ566" s="53"/>
      <c r="AR566" s="53"/>
    </row>
    <row r="567" ht="15.75" customHeight="1">
      <c r="Z567" s="59"/>
      <c r="AQ567" s="53"/>
      <c r="AR567" s="53"/>
    </row>
    <row r="568" ht="15.75" customHeight="1">
      <c r="Z568" s="59"/>
      <c r="AQ568" s="53"/>
      <c r="AR568" s="53"/>
    </row>
    <row r="569" ht="15.75" customHeight="1">
      <c r="Z569" s="59"/>
      <c r="AQ569" s="53"/>
      <c r="AR569" s="53"/>
    </row>
    <row r="570" ht="15.75" customHeight="1">
      <c r="Z570" s="59"/>
      <c r="AQ570" s="53"/>
      <c r="AR570" s="53"/>
    </row>
    <row r="571" ht="15.75" customHeight="1">
      <c r="Z571" s="59"/>
      <c r="AQ571" s="53"/>
      <c r="AR571" s="53"/>
    </row>
    <row r="572" ht="15.75" customHeight="1">
      <c r="Z572" s="59"/>
      <c r="AQ572" s="53"/>
      <c r="AR572" s="53"/>
    </row>
    <row r="573" ht="15.75" customHeight="1">
      <c r="Z573" s="59"/>
      <c r="AQ573" s="53"/>
      <c r="AR573" s="53"/>
    </row>
    <row r="574" ht="15.75" customHeight="1">
      <c r="Z574" s="59"/>
      <c r="AQ574" s="53"/>
      <c r="AR574" s="53"/>
    </row>
    <row r="575" ht="15.75" customHeight="1">
      <c r="Z575" s="59"/>
      <c r="AQ575" s="53"/>
      <c r="AR575" s="53"/>
    </row>
    <row r="576" ht="15.75" customHeight="1">
      <c r="Z576" s="59"/>
      <c r="AQ576" s="53"/>
      <c r="AR576" s="53"/>
    </row>
    <row r="577" ht="15.75" customHeight="1">
      <c r="Z577" s="59"/>
      <c r="AQ577" s="53"/>
      <c r="AR577" s="53"/>
    </row>
    <row r="578" ht="15.75" customHeight="1">
      <c r="Z578" s="59"/>
      <c r="AQ578" s="53"/>
      <c r="AR578" s="53"/>
    </row>
    <row r="579" ht="15.75" customHeight="1">
      <c r="Z579" s="59"/>
      <c r="AQ579" s="53"/>
      <c r="AR579" s="53"/>
    </row>
    <row r="580" ht="15.75" customHeight="1">
      <c r="Z580" s="59"/>
      <c r="AQ580" s="53"/>
      <c r="AR580" s="53"/>
    </row>
    <row r="581" ht="15.75" customHeight="1">
      <c r="Z581" s="59"/>
      <c r="AQ581" s="53"/>
      <c r="AR581" s="53"/>
    </row>
    <row r="582" ht="15.75" customHeight="1">
      <c r="Z582" s="59"/>
      <c r="AQ582" s="53"/>
      <c r="AR582" s="53"/>
    </row>
    <row r="583" ht="15.75" customHeight="1">
      <c r="Z583" s="59"/>
      <c r="AQ583" s="53"/>
      <c r="AR583" s="53"/>
    </row>
    <row r="584" ht="15.75" customHeight="1">
      <c r="Z584" s="59"/>
      <c r="AQ584" s="53"/>
      <c r="AR584" s="53"/>
    </row>
    <row r="585" ht="15.75" customHeight="1">
      <c r="Z585" s="59"/>
      <c r="AQ585" s="53"/>
      <c r="AR585" s="53"/>
    </row>
    <row r="586" ht="15.75" customHeight="1">
      <c r="Z586" s="59"/>
      <c r="AQ586" s="53"/>
      <c r="AR586" s="53"/>
    </row>
    <row r="587" ht="15.75" customHeight="1">
      <c r="Z587" s="59"/>
      <c r="AQ587" s="53"/>
      <c r="AR587" s="53"/>
    </row>
    <row r="588" ht="15.75" customHeight="1">
      <c r="Z588" s="59"/>
      <c r="AQ588" s="53"/>
      <c r="AR588" s="53"/>
    </row>
    <row r="589" ht="15.75" customHeight="1">
      <c r="Z589" s="59"/>
      <c r="AQ589" s="53"/>
      <c r="AR589" s="53"/>
    </row>
    <row r="590" ht="15.75" customHeight="1">
      <c r="Z590" s="59"/>
      <c r="AQ590" s="53"/>
      <c r="AR590" s="53"/>
    </row>
    <row r="591" ht="15.75" customHeight="1">
      <c r="Z591" s="59"/>
      <c r="AQ591" s="53"/>
      <c r="AR591" s="53"/>
    </row>
    <row r="592" ht="15.75" customHeight="1">
      <c r="Z592" s="59"/>
      <c r="AQ592" s="53"/>
      <c r="AR592" s="53"/>
    </row>
    <row r="593" ht="15.75" customHeight="1">
      <c r="Z593" s="59"/>
      <c r="AQ593" s="53"/>
      <c r="AR593" s="53"/>
    </row>
    <row r="594" ht="15.75" customHeight="1">
      <c r="Z594" s="59"/>
      <c r="AQ594" s="53"/>
      <c r="AR594" s="53"/>
    </row>
    <row r="595" ht="15.75" customHeight="1">
      <c r="Z595" s="59"/>
      <c r="AQ595" s="53"/>
      <c r="AR595" s="53"/>
    </row>
    <row r="596" ht="15.75" customHeight="1">
      <c r="Z596" s="59"/>
      <c r="AQ596" s="53"/>
      <c r="AR596" s="53"/>
    </row>
    <row r="597" ht="15.75" customHeight="1">
      <c r="Z597" s="59"/>
      <c r="AQ597" s="53"/>
      <c r="AR597" s="53"/>
    </row>
    <row r="598" ht="15.75" customHeight="1">
      <c r="Z598" s="59"/>
      <c r="AQ598" s="53"/>
      <c r="AR598" s="53"/>
    </row>
    <row r="599" ht="15.75" customHeight="1">
      <c r="Z599" s="59"/>
      <c r="AQ599" s="53"/>
      <c r="AR599" s="53"/>
    </row>
    <row r="600" ht="15.75" customHeight="1">
      <c r="Z600" s="59"/>
      <c r="AQ600" s="53"/>
      <c r="AR600" s="53"/>
    </row>
    <row r="601" ht="15.75" customHeight="1">
      <c r="Z601" s="59"/>
      <c r="AQ601" s="53"/>
      <c r="AR601" s="53"/>
    </row>
    <row r="602" ht="15.75" customHeight="1">
      <c r="Z602" s="59"/>
      <c r="AQ602" s="53"/>
      <c r="AR602" s="53"/>
    </row>
    <row r="603" ht="15.75" customHeight="1">
      <c r="Z603" s="59"/>
      <c r="AQ603" s="53"/>
      <c r="AR603" s="53"/>
    </row>
    <row r="604" ht="15.75" customHeight="1">
      <c r="Z604" s="59"/>
      <c r="AQ604" s="53"/>
      <c r="AR604" s="53"/>
    </row>
    <row r="605" ht="15.75" customHeight="1">
      <c r="Z605" s="59"/>
      <c r="AQ605" s="53"/>
      <c r="AR605" s="53"/>
    </row>
    <row r="606" ht="15.75" customHeight="1">
      <c r="Z606" s="59"/>
      <c r="AQ606" s="53"/>
      <c r="AR606" s="53"/>
    </row>
    <row r="607" ht="15.75" customHeight="1">
      <c r="Z607" s="59"/>
      <c r="AQ607" s="53"/>
      <c r="AR607" s="53"/>
    </row>
    <row r="608" ht="15.75" customHeight="1">
      <c r="Z608" s="59"/>
      <c r="AQ608" s="53"/>
      <c r="AR608" s="53"/>
    </row>
    <row r="609" ht="15.75" customHeight="1">
      <c r="Z609" s="59"/>
      <c r="AQ609" s="53"/>
      <c r="AR609" s="53"/>
    </row>
    <row r="610" ht="15.75" customHeight="1">
      <c r="Z610" s="59"/>
      <c r="AQ610" s="53"/>
      <c r="AR610" s="53"/>
    </row>
    <row r="611" ht="15.75" customHeight="1">
      <c r="Z611" s="59"/>
      <c r="AQ611" s="53"/>
      <c r="AR611" s="53"/>
    </row>
    <row r="612" ht="15.75" customHeight="1">
      <c r="Z612" s="59"/>
      <c r="AQ612" s="53"/>
      <c r="AR612" s="53"/>
    </row>
    <row r="613" ht="15.75" customHeight="1">
      <c r="Z613" s="59"/>
      <c r="AQ613" s="53"/>
      <c r="AR613" s="53"/>
    </row>
    <row r="614" ht="15.75" customHeight="1">
      <c r="Z614" s="59"/>
      <c r="AQ614" s="53"/>
      <c r="AR614" s="53"/>
    </row>
    <row r="615" ht="15.75" customHeight="1">
      <c r="Z615" s="59"/>
      <c r="AQ615" s="53"/>
      <c r="AR615" s="53"/>
    </row>
    <row r="616" ht="15.75" customHeight="1">
      <c r="Z616" s="59"/>
      <c r="AQ616" s="53"/>
      <c r="AR616" s="53"/>
    </row>
    <row r="617" ht="15.75" customHeight="1">
      <c r="Z617" s="59"/>
      <c r="AQ617" s="53"/>
      <c r="AR617" s="53"/>
    </row>
    <row r="618" ht="15.75" customHeight="1">
      <c r="Z618" s="59"/>
      <c r="AQ618" s="53"/>
      <c r="AR618" s="53"/>
    </row>
    <row r="619" ht="15.75" customHeight="1">
      <c r="Z619" s="59"/>
      <c r="AQ619" s="53"/>
      <c r="AR619" s="53"/>
    </row>
    <row r="620" ht="15.75" customHeight="1">
      <c r="Z620" s="59"/>
      <c r="AQ620" s="53"/>
      <c r="AR620" s="53"/>
    </row>
    <row r="621" ht="15.75" customHeight="1">
      <c r="Z621" s="59"/>
      <c r="AQ621" s="53"/>
      <c r="AR621" s="53"/>
    </row>
    <row r="622" ht="15.75" customHeight="1">
      <c r="Z622" s="59"/>
      <c r="AQ622" s="53"/>
      <c r="AR622" s="53"/>
    </row>
    <row r="623" ht="15.75" customHeight="1">
      <c r="Z623" s="59"/>
      <c r="AQ623" s="53"/>
      <c r="AR623" s="53"/>
    </row>
    <row r="624" ht="15.75" customHeight="1">
      <c r="Z624" s="59"/>
      <c r="AQ624" s="53"/>
      <c r="AR624" s="53"/>
    </row>
    <row r="625" ht="15.75" customHeight="1">
      <c r="Z625" s="59"/>
      <c r="AQ625" s="53"/>
      <c r="AR625" s="53"/>
    </row>
    <row r="626" ht="15.75" customHeight="1">
      <c r="Z626" s="59"/>
      <c r="AQ626" s="53"/>
      <c r="AR626" s="53"/>
    </row>
    <row r="627" ht="15.75" customHeight="1">
      <c r="Z627" s="59"/>
      <c r="AQ627" s="53"/>
      <c r="AR627" s="53"/>
    </row>
    <row r="628" ht="15.75" customHeight="1">
      <c r="Z628" s="59"/>
      <c r="AQ628" s="53"/>
      <c r="AR628" s="53"/>
    </row>
    <row r="629" ht="15.75" customHeight="1">
      <c r="Z629" s="59"/>
      <c r="AQ629" s="53"/>
      <c r="AR629" s="53"/>
    </row>
    <row r="630" ht="15.75" customHeight="1">
      <c r="Z630" s="59"/>
      <c r="AQ630" s="53"/>
      <c r="AR630" s="53"/>
    </row>
    <row r="631" ht="15.75" customHeight="1">
      <c r="Z631" s="59"/>
      <c r="AQ631" s="53"/>
      <c r="AR631" s="53"/>
    </row>
    <row r="632" ht="15.75" customHeight="1">
      <c r="Z632" s="59"/>
      <c r="AQ632" s="53"/>
      <c r="AR632" s="53"/>
    </row>
    <row r="633" ht="15.75" customHeight="1">
      <c r="Z633" s="59"/>
      <c r="AQ633" s="53"/>
      <c r="AR633" s="53"/>
    </row>
    <row r="634" ht="15.75" customHeight="1">
      <c r="Z634" s="59"/>
      <c r="AQ634" s="53"/>
      <c r="AR634" s="53"/>
    </row>
    <row r="635" ht="15.75" customHeight="1">
      <c r="Z635" s="59"/>
      <c r="AQ635" s="53"/>
      <c r="AR635" s="53"/>
    </row>
    <row r="636" ht="15.75" customHeight="1">
      <c r="Z636" s="59"/>
      <c r="AQ636" s="53"/>
      <c r="AR636" s="53"/>
    </row>
    <row r="637" ht="15.75" customHeight="1">
      <c r="Z637" s="59"/>
      <c r="AQ637" s="53"/>
      <c r="AR637" s="53"/>
    </row>
    <row r="638" ht="15.75" customHeight="1">
      <c r="Z638" s="59"/>
      <c r="AQ638" s="53"/>
      <c r="AR638" s="53"/>
    </row>
    <row r="639" ht="15.75" customHeight="1">
      <c r="Z639" s="59"/>
      <c r="AQ639" s="53"/>
      <c r="AR639" s="53"/>
    </row>
    <row r="640" ht="15.75" customHeight="1">
      <c r="Z640" s="59"/>
      <c r="AQ640" s="53"/>
      <c r="AR640" s="53"/>
    </row>
    <row r="641" ht="15.75" customHeight="1">
      <c r="Z641" s="59"/>
      <c r="AQ641" s="53"/>
      <c r="AR641" s="53"/>
    </row>
    <row r="642" ht="15.75" customHeight="1">
      <c r="Z642" s="59"/>
      <c r="AQ642" s="53"/>
      <c r="AR642" s="53"/>
    </row>
    <row r="643" ht="15.75" customHeight="1">
      <c r="Z643" s="59"/>
      <c r="AQ643" s="53"/>
      <c r="AR643" s="53"/>
    </row>
    <row r="644" ht="15.75" customHeight="1">
      <c r="Z644" s="59"/>
      <c r="AQ644" s="53"/>
      <c r="AR644" s="53"/>
    </row>
    <row r="645" ht="15.75" customHeight="1">
      <c r="Z645" s="59"/>
      <c r="AQ645" s="53"/>
      <c r="AR645" s="53"/>
    </row>
    <row r="646" ht="15.75" customHeight="1">
      <c r="Z646" s="59"/>
      <c r="AQ646" s="53"/>
      <c r="AR646" s="53"/>
    </row>
    <row r="647" ht="15.75" customHeight="1">
      <c r="Z647" s="59"/>
      <c r="AQ647" s="53"/>
      <c r="AR647" s="53"/>
    </row>
    <row r="648" ht="15.75" customHeight="1">
      <c r="Z648" s="59"/>
      <c r="AQ648" s="53"/>
      <c r="AR648" s="53"/>
    </row>
    <row r="649" ht="15.75" customHeight="1">
      <c r="Z649" s="59"/>
      <c r="AQ649" s="53"/>
      <c r="AR649" s="53"/>
    </row>
    <row r="650" ht="15.75" customHeight="1">
      <c r="Z650" s="59"/>
      <c r="AQ650" s="53"/>
      <c r="AR650" s="53"/>
    </row>
    <row r="651" ht="15.75" customHeight="1">
      <c r="Z651" s="59"/>
      <c r="AQ651" s="53"/>
      <c r="AR651" s="53"/>
    </row>
    <row r="652" ht="15.75" customHeight="1">
      <c r="Z652" s="59"/>
      <c r="AQ652" s="53"/>
      <c r="AR652" s="53"/>
    </row>
    <row r="653" ht="15.75" customHeight="1">
      <c r="Z653" s="59"/>
      <c r="AQ653" s="53"/>
      <c r="AR653" s="53"/>
    </row>
    <row r="654" ht="15.75" customHeight="1">
      <c r="Z654" s="59"/>
      <c r="AQ654" s="53"/>
      <c r="AR654" s="53"/>
    </row>
    <row r="655" ht="15.75" customHeight="1">
      <c r="Z655" s="59"/>
      <c r="AQ655" s="53"/>
      <c r="AR655" s="53"/>
    </row>
    <row r="656" ht="15.75" customHeight="1">
      <c r="Z656" s="59"/>
      <c r="AQ656" s="53"/>
      <c r="AR656" s="53"/>
    </row>
    <row r="657" ht="15.75" customHeight="1">
      <c r="Z657" s="59"/>
      <c r="AQ657" s="53"/>
      <c r="AR657" s="53"/>
    </row>
    <row r="658" ht="15.75" customHeight="1">
      <c r="Z658" s="59"/>
      <c r="AQ658" s="53"/>
      <c r="AR658" s="53"/>
    </row>
    <row r="659" ht="15.75" customHeight="1">
      <c r="Z659" s="59"/>
      <c r="AQ659" s="53"/>
      <c r="AR659" s="53"/>
    </row>
    <row r="660" ht="15.75" customHeight="1">
      <c r="Z660" s="59"/>
      <c r="AQ660" s="53"/>
      <c r="AR660" s="53"/>
    </row>
    <row r="661" ht="15.75" customHeight="1">
      <c r="Z661" s="59"/>
      <c r="AQ661" s="53"/>
      <c r="AR661" s="53"/>
    </row>
    <row r="662" ht="15.75" customHeight="1">
      <c r="Z662" s="59"/>
      <c r="AQ662" s="53"/>
      <c r="AR662" s="53"/>
    </row>
    <row r="663" ht="15.75" customHeight="1">
      <c r="Z663" s="59"/>
      <c r="AQ663" s="53"/>
      <c r="AR663" s="53"/>
    </row>
    <row r="664" ht="15.75" customHeight="1">
      <c r="Z664" s="59"/>
      <c r="AQ664" s="53"/>
      <c r="AR664" s="53"/>
    </row>
    <row r="665" ht="15.75" customHeight="1">
      <c r="Z665" s="59"/>
      <c r="AQ665" s="53"/>
      <c r="AR665" s="53"/>
    </row>
    <row r="666" ht="15.75" customHeight="1">
      <c r="Z666" s="59"/>
      <c r="AQ666" s="53"/>
      <c r="AR666" s="53"/>
    </row>
    <row r="667" ht="15.75" customHeight="1">
      <c r="Z667" s="59"/>
      <c r="AQ667" s="53"/>
      <c r="AR667" s="53"/>
    </row>
    <row r="668" ht="15.75" customHeight="1">
      <c r="Z668" s="59"/>
      <c r="AQ668" s="53"/>
      <c r="AR668" s="53"/>
    </row>
    <row r="669" ht="15.75" customHeight="1">
      <c r="Z669" s="59"/>
      <c r="AQ669" s="53"/>
      <c r="AR669" s="53"/>
    </row>
    <row r="670" ht="15.75" customHeight="1">
      <c r="Z670" s="59"/>
      <c r="AQ670" s="53"/>
      <c r="AR670" s="53"/>
    </row>
    <row r="671" ht="15.75" customHeight="1">
      <c r="Z671" s="59"/>
      <c r="AQ671" s="53"/>
      <c r="AR671" s="53"/>
    </row>
    <row r="672" ht="15.75" customHeight="1">
      <c r="Z672" s="59"/>
      <c r="AQ672" s="53"/>
      <c r="AR672" s="53"/>
    </row>
    <row r="673" ht="15.75" customHeight="1">
      <c r="Z673" s="59"/>
      <c r="AQ673" s="53"/>
      <c r="AR673" s="53"/>
    </row>
    <row r="674" ht="15.75" customHeight="1">
      <c r="Z674" s="59"/>
      <c r="AQ674" s="53"/>
      <c r="AR674" s="53"/>
    </row>
    <row r="675" ht="15.75" customHeight="1">
      <c r="Z675" s="59"/>
      <c r="AQ675" s="53"/>
      <c r="AR675" s="53"/>
    </row>
    <row r="676" ht="15.75" customHeight="1">
      <c r="Z676" s="59"/>
      <c r="AQ676" s="53"/>
      <c r="AR676" s="53"/>
    </row>
    <row r="677" ht="15.75" customHeight="1">
      <c r="Z677" s="59"/>
      <c r="AQ677" s="53"/>
      <c r="AR677" s="53"/>
    </row>
    <row r="678" ht="15.75" customHeight="1">
      <c r="Z678" s="59"/>
      <c r="AQ678" s="53"/>
      <c r="AR678" s="53"/>
    </row>
    <row r="679" ht="15.75" customHeight="1">
      <c r="Z679" s="59"/>
      <c r="AQ679" s="53"/>
      <c r="AR679" s="53"/>
    </row>
    <row r="680" ht="15.75" customHeight="1">
      <c r="Z680" s="59"/>
      <c r="AQ680" s="53"/>
      <c r="AR680" s="53"/>
    </row>
    <row r="681" ht="15.75" customHeight="1">
      <c r="Z681" s="59"/>
      <c r="AQ681" s="53"/>
      <c r="AR681" s="53"/>
    </row>
    <row r="682" ht="15.75" customHeight="1">
      <c r="Z682" s="59"/>
      <c r="AQ682" s="53"/>
      <c r="AR682" s="53"/>
    </row>
    <row r="683" ht="15.75" customHeight="1">
      <c r="Z683" s="59"/>
      <c r="AQ683" s="53"/>
      <c r="AR683" s="53"/>
    </row>
    <row r="684" ht="15.75" customHeight="1">
      <c r="Z684" s="59"/>
      <c r="AQ684" s="53"/>
      <c r="AR684" s="53"/>
    </row>
    <row r="685" ht="15.75" customHeight="1">
      <c r="Z685" s="59"/>
      <c r="AQ685" s="53"/>
      <c r="AR685" s="53"/>
    </row>
    <row r="686" ht="15.75" customHeight="1">
      <c r="Z686" s="59"/>
      <c r="AQ686" s="53"/>
      <c r="AR686" s="53"/>
    </row>
    <row r="687" ht="15.75" customHeight="1">
      <c r="Z687" s="59"/>
      <c r="AQ687" s="53"/>
      <c r="AR687" s="53"/>
    </row>
    <row r="688" ht="15.75" customHeight="1">
      <c r="Z688" s="59"/>
      <c r="AQ688" s="53"/>
      <c r="AR688" s="53"/>
    </row>
    <row r="689" ht="15.75" customHeight="1">
      <c r="Z689" s="59"/>
      <c r="AQ689" s="53"/>
      <c r="AR689" s="53"/>
    </row>
    <row r="690" ht="15.75" customHeight="1">
      <c r="Z690" s="59"/>
      <c r="AQ690" s="53"/>
      <c r="AR690" s="53"/>
    </row>
    <row r="691" ht="15.75" customHeight="1">
      <c r="Z691" s="59"/>
      <c r="AQ691" s="53"/>
      <c r="AR691" s="53"/>
    </row>
    <row r="692" ht="15.75" customHeight="1">
      <c r="Z692" s="59"/>
      <c r="AQ692" s="53"/>
      <c r="AR692" s="53"/>
    </row>
    <row r="693" ht="15.75" customHeight="1">
      <c r="Z693" s="59"/>
      <c r="AQ693" s="53"/>
      <c r="AR693" s="53"/>
    </row>
    <row r="694" ht="15.75" customHeight="1">
      <c r="Z694" s="59"/>
      <c r="AQ694" s="53"/>
      <c r="AR694" s="53"/>
    </row>
    <row r="695" ht="15.75" customHeight="1">
      <c r="Z695" s="59"/>
      <c r="AQ695" s="53"/>
      <c r="AR695" s="53"/>
    </row>
    <row r="696" ht="15.75" customHeight="1">
      <c r="Z696" s="59"/>
      <c r="AQ696" s="53"/>
      <c r="AR696" s="53"/>
    </row>
    <row r="697" ht="15.75" customHeight="1">
      <c r="Z697" s="59"/>
      <c r="AQ697" s="53"/>
      <c r="AR697" s="53"/>
    </row>
    <row r="698" ht="15.75" customHeight="1">
      <c r="Z698" s="59"/>
      <c r="AQ698" s="53"/>
      <c r="AR698" s="53"/>
    </row>
    <row r="699" ht="15.75" customHeight="1">
      <c r="Z699" s="59"/>
      <c r="AQ699" s="53"/>
      <c r="AR699" s="53"/>
    </row>
    <row r="700" ht="15.75" customHeight="1">
      <c r="Z700" s="59"/>
      <c r="AQ700" s="53"/>
      <c r="AR700" s="53"/>
    </row>
    <row r="701" ht="15.75" customHeight="1">
      <c r="Z701" s="59"/>
      <c r="AQ701" s="53"/>
      <c r="AR701" s="53"/>
    </row>
    <row r="702" ht="15.75" customHeight="1">
      <c r="Z702" s="59"/>
      <c r="AQ702" s="53"/>
      <c r="AR702" s="53"/>
    </row>
    <row r="703" ht="15.75" customHeight="1">
      <c r="Z703" s="59"/>
      <c r="AQ703" s="53"/>
      <c r="AR703" s="53"/>
    </row>
    <row r="704" ht="15.75" customHeight="1">
      <c r="Z704" s="59"/>
      <c r="AQ704" s="53"/>
      <c r="AR704" s="53"/>
    </row>
    <row r="705" ht="15.75" customHeight="1">
      <c r="Z705" s="59"/>
      <c r="AQ705" s="53"/>
      <c r="AR705" s="53"/>
    </row>
    <row r="706" ht="15.75" customHeight="1">
      <c r="Z706" s="59"/>
      <c r="AQ706" s="53"/>
      <c r="AR706" s="53"/>
    </row>
    <row r="707" ht="15.75" customHeight="1">
      <c r="Z707" s="59"/>
      <c r="AQ707" s="53"/>
      <c r="AR707" s="53"/>
    </row>
    <row r="708" ht="15.75" customHeight="1">
      <c r="Z708" s="59"/>
      <c r="AQ708" s="53"/>
      <c r="AR708" s="53"/>
    </row>
    <row r="709" ht="15.75" customHeight="1">
      <c r="Z709" s="59"/>
      <c r="AQ709" s="53"/>
      <c r="AR709" s="53"/>
    </row>
    <row r="710" ht="15.75" customHeight="1">
      <c r="Z710" s="59"/>
      <c r="AQ710" s="53"/>
      <c r="AR710" s="53"/>
    </row>
    <row r="711" ht="15.75" customHeight="1">
      <c r="Z711" s="59"/>
      <c r="AQ711" s="53"/>
      <c r="AR711" s="53"/>
    </row>
    <row r="712" ht="15.75" customHeight="1">
      <c r="Z712" s="59"/>
      <c r="AQ712" s="53"/>
      <c r="AR712" s="53"/>
    </row>
    <row r="713" ht="15.75" customHeight="1">
      <c r="Z713" s="59"/>
      <c r="AQ713" s="53"/>
      <c r="AR713" s="53"/>
    </row>
    <row r="714" ht="15.75" customHeight="1">
      <c r="Z714" s="59"/>
      <c r="AQ714" s="53"/>
      <c r="AR714" s="53"/>
    </row>
    <row r="715" ht="15.75" customHeight="1">
      <c r="Z715" s="59"/>
      <c r="AQ715" s="53"/>
      <c r="AR715" s="53"/>
    </row>
    <row r="716" ht="15.75" customHeight="1">
      <c r="Z716" s="59"/>
      <c r="AQ716" s="53"/>
      <c r="AR716" s="53"/>
    </row>
    <row r="717" ht="15.75" customHeight="1">
      <c r="Z717" s="59"/>
      <c r="AQ717" s="53"/>
      <c r="AR717" s="53"/>
    </row>
    <row r="718" ht="15.75" customHeight="1">
      <c r="Z718" s="59"/>
      <c r="AQ718" s="53"/>
      <c r="AR718" s="53"/>
    </row>
    <row r="719" ht="15.75" customHeight="1">
      <c r="Z719" s="59"/>
      <c r="AQ719" s="53"/>
      <c r="AR719" s="53"/>
    </row>
    <row r="720" ht="15.75" customHeight="1">
      <c r="Z720" s="59"/>
      <c r="AQ720" s="53"/>
      <c r="AR720" s="53"/>
    </row>
    <row r="721" ht="15.75" customHeight="1">
      <c r="Z721" s="59"/>
      <c r="AQ721" s="53"/>
      <c r="AR721" s="53"/>
    </row>
    <row r="722" ht="15.75" customHeight="1">
      <c r="Z722" s="59"/>
      <c r="AQ722" s="53"/>
      <c r="AR722" s="53"/>
    </row>
    <row r="723" ht="15.75" customHeight="1">
      <c r="Z723" s="59"/>
      <c r="AQ723" s="53"/>
      <c r="AR723" s="53"/>
    </row>
    <row r="724" ht="15.75" customHeight="1">
      <c r="Z724" s="59"/>
      <c r="AQ724" s="53"/>
      <c r="AR724" s="53"/>
    </row>
    <row r="725" ht="15.75" customHeight="1">
      <c r="Z725" s="59"/>
      <c r="AQ725" s="53"/>
      <c r="AR725" s="53"/>
    </row>
    <row r="726" ht="15.75" customHeight="1">
      <c r="Z726" s="59"/>
      <c r="AQ726" s="53"/>
      <c r="AR726" s="53"/>
    </row>
    <row r="727" ht="15.75" customHeight="1">
      <c r="Z727" s="59"/>
      <c r="AQ727" s="53"/>
      <c r="AR727" s="53"/>
    </row>
    <row r="728" ht="15.75" customHeight="1">
      <c r="Z728" s="59"/>
      <c r="AQ728" s="53"/>
      <c r="AR728" s="53"/>
    </row>
    <row r="729" ht="15.75" customHeight="1">
      <c r="Z729" s="59"/>
      <c r="AQ729" s="53"/>
      <c r="AR729" s="53"/>
    </row>
    <row r="730" ht="15.75" customHeight="1">
      <c r="Z730" s="59"/>
      <c r="AQ730" s="53"/>
      <c r="AR730" s="53"/>
    </row>
    <row r="731" ht="15.75" customHeight="1">
      <c r="Z731" s="59"/>
      <c r="AQ731" s="53"/>
      <c r="AR731" s="53"/>
    </row>
    <row r="732" ht="15.75" customHeight="1">
      <c r="Z732" s="59"/>
      <c r="AQ732" s="53"/>
      <c r="AR732" s="53"/>
    </row>
    <row r="733" ht="15.75" customHeight="1">
      <c r="Z733" s="59"/>
      <c r="AQ733" s="53"/>
      <c r="AR733" s="53"/>
    </row>
    <row r="734" ht="15.75" customHeight="1">
      <c r="Z734" s="59"/>
      <c r="AQ734" s="53"/>
      <c r="AR734" s="53"/>
    </row>
    <row r="735" ht="15.75" customHeight="1">
      <c r="Z735" s="59"/>
      <c r="AQ735" s="53"/>
      <c r="AR735" s="53"/>
    </row>
    <row r="736" ht="15.75" customHeight="1">
      <c r="Z736" s="59"/>
      <c r="AQ736" s="53"/>
      <c r="AR736" s="53"/>
    </row>
    <row r="737" ht="15.75" customHeight="1">
      <c r="Z737" s="59"/>
      <c r="AQ737" s="53"/>
      <c r="AR737" s="53"/>
    </row>
    <row r="738" ht="15.75" customHeight="1">
      <c r="Z738" s="59"/>
      <c r="AQ738" s="53"/>
      <c r="AR738" s="53"/>
    </row>
    <row r="739" ht="15.75" customHeight="1">
      <c r="Z739" s="59"/>
      <c r="AQ739" s="53"/>
      <c r="AR739" s="53"/>
    </row>
    <row r="740" ht="15.75" customHeight="1">
      <c r="Z740" s="59"/>
      <c r="AQ740" s="53"/>
      <c r="AR740" s="53"/>
    </row>
    <row r="741" ht="15.75" customHeight="1">
      <c r="Z741" s="59"/>
      <c r="AQ741" s="53"/>
      <c r="AR741" s="53"/>
    </row>
    <row r="742" ht="15.75" customHeight="1">
      <c r="Z742" s="59"/>
      <c r="AQ742" s="53"/>
      <c r="AR742" s="53"/>
    </row>
    <row r="743" ht="15.75" customHeight="1">
      <c r="Z743" s="59"/>
      <c r="AQ743" s="53"/>
      <c r="AR743" s="53"/>
    </row>
    <row r="744" ht="15.75" customHeight="1">
      <c r="Z744" s="59"/>
      <c r="AQ744" s="53"/>
      <c r="AR744" s="53"/>
    </row>
    <row r="745" ht="15.75" customHeight="1">
      <c r="Z745" s="59"/>
      <c r="AQ745" s="53"/>
      <c r="AR745" s="53"/>
    </row>
    <row r="746" ht="15.75" customHeight="1">
      <c r="Z746" s="59"/>
      <c r="AQ746" s="53"/>
      <c r="AR746" s="53"/>
    </row>
    <row r="747" ht="15.75" customHeight="1">
      <c r="Z747" s="59"/>
      <c r="AQ747" s="53"/>
      <c r="AR747" s="53"/>
    </row>
    <row r="748" ht="15.75" customHeight="1">
      <c r="Z748" s="59"/>
      <c r="AQ748" s="53"/>
      <c r="AR748" s="53"/>
    </row>
    <row r="749" ht="15.75" customHeight="1">
      <c r="Z749" s="59"/>
      <c r="AQ749" s="53"/>
      <c r="AR749" s="53"/>
    </row>
    <row r="750" ht="15.75" customHeight="1">
      <c r="Z750" s="59"/>
      <c r="AQ750" s="53"/>
      <c r="AR750" s="53"/>
    </row>
    <row r="751" ht="15.75" customHeight="1">
      <c r="Z751" s="59"/>
      <c r="AQ751" s="53"/>
      <c r="AR751" s="53"/>
    </row>
    <row r="752" ht="15.75" customHeight="1">
      <c r="Z752" s="59"/>
      <c r="AQ752" s="53"/>
      <c r="AR752" s="53"/>
    </row>
    <row r="753" ht="15.75" customHeight="1">
      <c r="Z753" s="59"/>
      <c r="AQ753" s="53"/>
      <c r="AR753" s="53"/>
    </row>
    <row r="754" ht="15.75" customHeight="1">
      <c r="Z754" s="59"/>
      <c r="AQ754" s="53"/>
      <c r="AR754" s="53"/>
    </row>
    <row r="755" ht="15.75" customHeight="1">
      <c r="Z755" s="59"/>
      <c r="AQ755" s="53"/>
      <c r="AR755" s="53"/>
    </row>
    <row r="756" ht="15.75" customHeight="1">
      <c r="Z756" s="59"/>
      <c r="AQ756" s="53"/>
      <c r="AR756" s="53"/>
    </row>
    <row r="757" ht="15.75" customHeight="1">
      <c r="Z757" s="59"/>
      <c r="AQ757" s="53"/>
      <c r="AR757" s="53"/>
    </row>
    <row r="758" ht="15.75" customHeight="1">
      <c r="Z758" s="59"/>
      <c r="AQ758" s="53"/>
      <c r="AR758" s="53"/>
    </row>
    <row r="759" ht="15.75" customHeight="1">
      <c r="Z759" s="59"/>
      <c r="AQ759" s="53"/>
      <c r="AR759" s="53"/>
    </row>
    <row r="760" ht="15.75" customHeight="1">
      <c r="Z760" s="59"/>
      <c r="AQ760" s="53"/>
      <c r="AR760" s="53"/>
    </row>
    <row r="761" ht="15.75" customHeight="1">
      <c r="Z761" s="59"/>
      <c r="AQ761" s="53"/>
      <c r="AR761" s="53"/>
    </row>
    <row r="762" ht="15.75" customHeight="1">
      <c r="Z762" s="59"/>
      <c r="AQ762" s="53"/>
      <c r="AR762" s="53"/>
    </row>
    <row r="763" ht="15.75" customHeight="1">
      <c r="Z763" s="59"/>
      <c r="AQ763" s="53"/>
      <c r="AR763" s="53"/>
    </row>
    <row r="764" ht="15.75" customHeight="1">
      <c r="Z764" s="59"/>
      <c r="AQ764" s="53"/>
      <c r="AR764" s="53"/>
    </row>
    <row r="765" ht="15.75" customHeight="1">
      <c r="Z765" s="59"/>
      <c r="AQ765" s="53"/>
      <c r="AR765" s="53"/>
    </row>
    <row r="766" ht="15.75" customHeight="1">
      <c r="Z766" s="59"/>
      <c r="AQ766" s="53"/>
      <c r="AR766" s="53"/>
    </row>
    <row r="767" ht="15.75" customHeight="1">
      <c r="Z767" s="59"/>
      <c r="AQ767" s="53"/>
      <c r="AR767" s="53"/>
    </row>
    <row r="768" ht="15.75" customHeight="1">
      <c r="Z768" s="59"/>
      <c r="AQ768" s="53"/>
      <c r="AR768" s="53"/>
    </row>
    <row r="769" ht="15.75" customHeight="1">
      <c r="Z769" s="59"/>
      <c r="AQ769" s="53"/>
      <c r="AR769" s="53"/>
    </row>
    <row r="770" ht="15.75" customHeight="1">
      <c r="Z770" s="59"/>
      <c r="AQ770" s="53"/>
      <c r="AR770" s="53"/>
    </row>
    <row r="771" ht="15.75" customHeight="1">
      <c r="Z771" s="59"/>
      <c r="AQ771" s="53"/>
      <c r="AR771" s="53"/>
    </row>
    <row r="772" ht="15.75" customHeight="1">
      <c r="Z772" s="59"/>
      <c r="AQ772" s="53"/>
      <c r="AR772" s="53"/>
    </row>
    <row r="773" ht="15.75" customHeight="1">
      <c r="Z773" s="59"/>
      <c r="AQ773" s="53"/>
      <c r="AR773" s="53"/>
    </row>
    <row r="774" ht="15.75" customHeight="1">
      <c r="Z774" s="59"/>
      <c r="AQ774" s="53"/>
      <c r="AR774" s="53"/>
    </row>
    <row r="775" ht="15.75" customHeight="1">
      <c r="Z775" s="59"/>
      <c r="AQ775" s="53"/>
      <c r="AR775" s="53"/>
    </row>
    <row r="776" ht="15.75" customHeight="1">
      <c r="Z776" s="59"/>
      <c r="AQ776" s="53"/>
      <c r="AR776" s="53"/>
    </row>
    <row r="777" ht="15.75" customHeight="1">
      <c r="Z777" s="59"/>
      <c r="AQ777" s="53"/>
      <c r="AR777" s="53"/>
    </row>
    <row r="778" ht="15.75" customHeight="1">
      <c r="Z778" s="59"/>
      <c r="AQ778" s="53"/>
      <c r="AR778" s="53"/>
    </row>
    <row r="779" ht="15.75" customHeight="1">
      <c r="Z779" s="59"/>
      <c r="AQ779" s="53"/>
      <c r="AR779" s="53"/>
    </row>
    <row r="780" ht="15.75" customHeight="1">
      <c r="Z780" s="59"/>
      <c r="AQ780" s="53"/>
      <c r="AR780" s="53"/>
    </row>
    <row r="781" ht="15.75" customHeight="1">
      <c r="Z781" s="59"/>
      <c r="AQ781" s="53"/>
      <c r="AR781" s="53"/>
    </row>
    <row r="782" ht="15.75" customHeight="1">
      <c r="Z782" s="59"/>
      <c r="AQ782" s="53"/>
      <c r="AR782" s="53"/>
    </row>
    <row r="783" ht="15.75" customHeight="1">
      <c r="Z783" s="59"/>
      <c r="AQ783" s="53"/>
      <c r="AR783" s="53"/>
    </row>
    <row r="784" ht="15.75" customHeight="1">
      <c r="Z784" s="59"/>
      <c r="AQ784" s="53"/>
      <c r="AR784" s="53"/>
    </row>
    <row r="785" ht="15.75" customHeight="1">
      <c r="Z785" s="59"/>
      <c r="AQ785" s="53"/>
      <c r="AR785" s="53"/>
    </row>
    <row r="786" ht="15.75" customHeight="1">
      <c r="Z786" s="59"/>
      <c r="AQ786" s="53"/>
      <c r="AR786" s="53"/>
    </row>
    <row r="787" ht="15.75" customHeight="1">
      <c r="Z787" s="59"/>
      <c r="AQ787" s="53"/>
      <c r="AR787" s="53"/>
    </row>
    <row r="788" ht="15.75" customHeight="1">
      <c r="Z788" s="59"/>
      <c r="AQ788" s="53"/>
      <c r="AR788" s="53"/>
    </row>
    <row r="789" ht="15.75" customHeight="1">
      <c r="Z789" s="59"/>
      <c r="AQ789" s="53"/>
      <c r="AR789" s="53"/>
    </row>
    <row r="790" ht="15.75" customHeight="1">
      <c r="Z790" s="59"/>
      <c r="AQ790" s="53"/>
      <c r="AR790" s="53"/>
    </row>
    <row r="791" ht="15.75" customHeight="1">
      <c r="Z791" s="59"/>
      <c r="AQ791" s="53"/>
      <c r="AR791" s="53"/>
    </row>
    <row r="792" ht="15.75" customHeight="1">
      <c r="Z792" s="59"/>
      <c r="AQ792" s="53"/>
      <c r="AR792" s="53"/>
    </row>
    <row r="793" ht="15.75" customHeight="1">
      <c r="Z793" s="59"/>
      <c r="AQ793" s="53"/>
      <c r="AR793" s="53"/>
    </row>
    <row r="794" ht="15.75" customHeight="1">
      <c r="Z794" s="59"/>
      <c r="AQ794" s="53"/>
      <c r="AR794" s="53"/>
    </row>
    <row r="795" ht="15.75" customHeight="1">
      <c r="Z795" s="59"/>
      <c r="AQ795" s="53"/>
      <c r="AR795" s="53"/>
    </row>
    <row r="796" ht="15.75" customHeight="1">
      <c r="Z796" s="59"/>
      <c r="AQ796" s="53"/>
      <c r="AR796" s="53"/>
    </row>
    <row r="797" ht="15.75" customHeight="1">
      <c r="Z797" s="59"/>
      <c r="AQ797" s="53"/>
      <c r="AR797" s="53"/>
    </row>
    <row r="798" ht="15.75" customHeight="1">
      <c r="Z798" s="59"/>
      <c r="AQ798" s="53"/>
      <c r="AR798" s="53"/>
    </row>
    <row r="799" ht="15.75" customHeight="1">
      <c r="Z799" s="59"/>
      <c r="AQ799" s="53"/>
      <c r="AR799" s="53"/>
    </row>
    <row r="800" ht="15.75" customHeight="1">
      <c r="Z800" s="59"/>
      <c r="AQ800" s="53"/>
      <c r="AR800" s="53"/>
    </row>
    <row r="801" ht="15.75" customHeight="1">
      <c r="Z801" s="59"/>
      <c r="AQ801" s="53"/>
      <c r="AR801" s="53"/>
    </row>
    <row r="802" ht="15.75" customHeight="1">
      <c r="Z802" s="59"/>
      <c r="AQ802" s="53"/>
      <c r="AR802" s="53"/>
    </row>
    <row r="803" ht="15.75" customHeight="1">
      <c r="Z803" s="59"/>
      <c r="AQ803" s="53"/>
      <c r="AR803" s="53"/>
    </row>
    <row r="804" ht="15.75" customHeight="1">
      <c r="Z804" s="59"/>
      <c r="AQ804" s="53"/>
      <c r="AR804" s="53"/>
    </row>
    <row r="805" ht="15.75" customHeight="1">
      <c r="Z805" s="59"/>
      <c r="AQ805" s="53"/>
      <c r="AR805" s="53"/>
    </row>
    <row r="806" ht="15.75" customHeight="1">
      <c r="Z806" s="59"/>
      <c r="AQ806" s="53"/>
      <c r="AR806" s="53"/>
    </row>
    <row r="807" ht="15.75" customHeight="1">
      <c r="Z807" s="59"/>
      <c r="AQ807" s="53"/>
      <c r="AR807" s="53"/>
    </row>
    <row r="808" ht="15.75" customHeight="1">
      <c r="Z808" s="59"/>
      <c r="AQ808" s="53"/>
      <c r="AR808" s="53"/>
    </row>
    <row r="809" ht="15.75" customHeight="1">
      <c r="Z809" s="59"/>
      <c r="AQ809" s="53"/>
      <c r="AR809" s="53"/>
    </row>
    <row r="810" ht="15.75" customHeight="1">
      <c r="Z810" s="59"/>
      <c r="AQ810" s="53"/>
      <c r="AR810" s="53"/>
    </row>
    <row r="811" ht="15.75" customHeight="1">
      <c r="Z811" s="59"/>
      <c r="AQ811" s="53"/>
      <c r="AR811" s="53"/>
    </row>
    <row r="812" ht="15.75" customHeight="1">
      <c r="Z812" s="59"/>
      <c r="AQ812" s="53"/>
      <c r="AR812" s="53"/>
    </row>
    <row r="813" ht="15.75" customHeight="1">
      <c r="Z813" s="59"/>
      <c r="AQ813" s="53"/>
      <c r="AR813" s="53"/>
    </row>
    <row r="814" ht="15.75" customHeight="1">
      <c r="Z814" s="59"/>
      <c r="AQ814" s="53"/>
      <c r="AR814" s="53"/>
    </row>
    <row r="815" ht="15.75" customHeight="1">
      <c r="Z815" s="59"/>
      <c r="AQ815" s="53"/>
      <c r="AR815" s="53"/>
    </row>
    <row r="816" ht="15.75" customHeight="1">
      <c r="Z816" s="59"/>
      <c r="AQ816" s="53"/>
      <c r="AR816" s="53"/>
    </row>
    <row r="817" ht="15.75" customHeight="1">
      <c r="Z817" s="59"/>
      <c r="AQ817" s="53"/>
      <c r="AR817" s="53"/>
    </row>
    <row r="818" ht="15.75" customHeight="1">
      <c r="Z818" s="59"/>
      <c r="AQ818" s="53"/>
      <c r="AR818" s="53"/>
    </row>
    <row r="819" ht="15.75" customHeight="1">
      <c r="Z819" s="59"/>
      <c r="AQ819" s="53"/>
      <c r="AR819" s="53"/>
    </row>
    <row r="820" ht="15.75" customHeight="1">
      <c r="Z820" s="59"/>
      <c r="AQ820" s="53"/>
      <c r="AR820" s="53"/>
    </row>
    <row r="821" ht="15.75" customHeight="1">
      <c r="Z821" s="59"/>
      <c r="AQ821" s="53"/>
      <c r="AR821" s="53"/>
    </row>
    <row r="822" ht="15.75" customHeight="1">
      <c r="Z822" s="59"/>
      <c r="AQ822" s="53"/>
      <c r="AR822" s="53"/>
    </row>
    <row r="823" ht="15.75" customHeight="1">
      <c r="Z823" s="59"/>
      <c r="AQ823" s="53"/>
      <c r="AR823" s="53"/>
    </row>
    <row r="824" ht="15.75" customHeight="1">
      <c r="Z824" s="59"/>
      <c r="AQ824" s="53"/>
      <c r="AR824" s="53"/>
    </row>
    <row r="825" ht="15.75" customHeight="1">
      <c r="Z825" s="59"/>
      <c r="AQ825" s="53"/>
      <c r="AR825" s="53"/>
    </row>
    <row r="826" ht="15.75" customHeight="1">
      <c r="Z826" s="59"/>
      <c r="AQ826" s="53"/>
      <c r="AR826" s="53"/>
    </row>
    <row r="827" ht="15.75" customHeight="1">
      <c r="Z827" s="59"/>
      <c r="AQ827" s="53"/>
      <c r="AR827" s="53"/>
    </row>
    <row r="828" ht="15.75" customHeight="1">
      <c r="Z828" s="59"/>
      <c r="AQ828" s="53"/>
      <c r="AR828" s="53"/>
    </row>
    <row r="829" ht="15.75" customHeight="1">
      <c r="Z829" s="59"/>
      <c r="AQ829" s="53"/>
      <c r="AR829" s="53"/>
    </row>
    <row r="830" ht="15.75" customHeight="1">
      <c r="Z830" s="59"/>
      <c r="AQ830" s="53"/>
      <c r="AR830" s="53"/>
    </row>
    <row r="831" ht="15.75" customHeight="1">
      <c r="Z831" s="59"/>
      <c r="AQ831" s="53"/>
      <c r="AR831" s="53"/>
    </row>
    <row r="832" ht="15.75" customHeight="1">
      <c r="Z832" s="59"/>
      <c r="AQ832" s="53"/>
      <c r="AR832" s="53"/>
    </row>
    <row r="833" ht="15.75" customHeight="1">
      <c r="Z833" s="59"/>
      <c r="AQ833" s="53"/>
      <c r="AR833" s="53"/>
    </row>
    <row r="834" ht="15.75" customHeight="1">
      <c r="Z834" s="59"/>
      <c r="AQ834" s="53"/>
      <c r="AR834" s="53"/>
    </row>
    <row r="835" ht="15.75" customHeight="1">
      <c r="Z835" s="59"/>
      <c r="AQ835" s="53"/>
      <c r="AR835" s="53"/>
    </row>
    <row r="836" ht="15.75" customHeight="1">
      <c r="Z836" s="59"/>
      <c r="AQ836" s="53"/>
      <c r="AR836" s="53"/>
    </row>
    <row r="837" ht="15.75" customHeight="1">
      <c r="Z837" s="59"/>
      <c r="AQ837" s="53"/>
      <c r="AR837" s="53"/>
    </row>
    <row r="838" ht="15.75" customHeight="1">
      <c r="Z838" s="59"/>
      <c r="AQ838" s="53"/>
      <c r="AR838" s="53"/>
    </row>
    <row r="839" ht="15.75" customHeight="1">
      <c r="Z839" s="59"/>
      <c r="AQ839" s="53"/>
      <c r="AR839" s="53"/>
    </row>
    <row r="840" ht="15.75" customHeight="1">
      <c r="Z840" s="59"/>
      <c r="AQ840" s="53"/>
      <c r="AR840" s="53"/>
    </row>
    <row r="841" ht="15.75" customHeight="1">
      <c r="Z841" s="59"/>
      <c r="AQ841" s="53"/>
      <c r="AR841" s="53"/>
    </row>
    <row r="842" ht="15.75" customHeight="1">
      <c r="Z842" s="59"/>
      <c r="AQ842" s="53"/>
      <c r="AR842" s="53"/>
    </row>
    <row r="843" ht="15.75" customHeight="1">
      <c r="Z843" s="59"/>
      <c r="AQ843" s="53"/>
      <c r="AR843" s="53"/>
    </row>
    <row r="844" ht="15.75" customHeight="1">
      <c r="Z844" s="59"/>
      <c r="AQ844" s="53"/>
      <c r="AR844" s="53"/>
    </row>
    <row r="845" ht="15.75" customHeight="1">
      <c r="Z845" s="59"/>
      <c r="AQ845" s="53"/>
      <c r="AR845" s="53"/>
    </row>
    <row r="846" ht="15.75" customHeight="1">
      <c r="Z846" s="59"/>
      <c r="AQ846" s="53"/>
      <c r="AR846" s="53"/>
    </row>
    <row r="847" ht="15.75" customHeight="1">
      <c r="Z847" s="59"/>
      <c r="AQ847" s="53"/>
      <c r="AR847" s="53"/>
    </row>
    <row r="848" ht="15.75" customHeight="1">
      <c r="Z848" s="59"/>
      <c r="AQ848" s="53"/>
      <c r="AR848" s="53"/>
    </row>
    <row r="849" ht="15.75" customHeight="1">
      <c r="Z849" s="59"/>
      <c r="AQ849" s="53"/>
      <c r="AR849" s="53"/>
    </row>
    <row r="850" ht="15.75" customHeight="1">
      <c r="Z850" s="59"/>
      <c r="AQ850" s="53"/>
      <c r="AR850" s="53"/>
    </row>
    <row r="851" ht="15.75" customHeight="1">
      <c r="Z851" s="59"/>
      <c r="AQ851" s="53"/>
      <c r="AR851" s="53"/>
    </row>
    <row r="852" ht="15.75" customHeight="1">
      <c r="Z852" s="59"/>
      <c r="AQ852" s="53"/>
      <c r="AR852" s="53"/>
    </row>
    <row r="853" ht="15.75" customHeight="1">
      <c r="Z853" s="59"/>
      <c r="AQ853" s="53"/>
      <c r="AR853" s="53"/>
    </row>
    <row r="854" ht="15.75" customHeight="1">
      <c r="Z854" s="59"/>
      <c r="AQ854" s="53"/>
      <c r="AR854" s="53"/>
    </row>
    <row r="855" ht="15.75" customHeight="1">
      <c r="Z855" s="59"/>
      <c r="AQ855" s="53"/>
      <c r="AR855" s="53"/>
    </row>
    <row r="856" ht="15.75" customHeight="1">
      <c r="Z856" s="59"/>
      <c r="AQ856" s="53"/>
      <c r="AR856" s="53"/>
    </row>
    <row r="857" ht="15.75" customHeight="1">
      <c r="Z857" s="59"/>
      <c r="AQ857" s="53"/>
      <c r="AR857" s="53"/>
    </row>
    <row r="858" ht="15.75" customHeight="1">
      <c r="Z858" s="59"/>
      <c r="AQ858" s="53"/>
      <c r="AR858" s="53"/>
    </row>
    <row r="859" ht="15.75" customHeight="1">
      <c r="Z859" s="59"/>
      <c r="AQ859" s="53"/>
      <c r="AR859" s="53"/>
    </row>
    <row r="860" ht="15.75" customHeight="1">
      <c r="Z860" s="59"/>
      <c r="AQ860" s="53"/>
      <c r="AR860" s="53"/>
    </row>
    <row r="861" ht="15.75" customHeight="1">
      <c r="Z861" s="59"/>
      <c r="AQ861" s="53"/>
      <c r="AR861" s="53"/>
    </row>
    <row r="862" ht="15.75" customHeight="1">
      <c r="Z862" s="59"/>
      <c r="AQ862" s="53"/>
      <c r="AR862" s="53"/>
    </row>
    <row r="863" ht="15.75" customHeight="1">
      <c r="Z863" s="59"/>
      <c r="AQ863" s="53"/>
      <c r="AR863" s="53"/>
    </row>
    <row r="864" ht="15.75" customHeight="1">
      <c r="Z864" s="59"/>
      <c r="AQ864" s="53"/>
      <c r="AR864" s="53"/>
    </row>
    <row r="865" ht="15.75" customHeight="1">
      <c r="Z865" s="59"/>
      <c r="AQ865" s="53"/>
      <c r="AR865" s="53"/>
    </row>
    <row r="866" ht="15.75" customHeight="1">
      <c r="Z866" s="59"/>
      <c r="AQ866" s="53"/>
      <c r="AR866" s="53"/>
    </row>
    <row r="867" ht="15.75" customHeight="1">
      <c r="Z867" s="59"/>
      <c r="AQ867" s="53"/>
      <c r="AR867" s="53"/>
    </row>
    <row r="868" ht="15.75" customHeight="1">
      <c r="Z868" s="59"/>
      <c r="AQ868" s="53"/>
      <c r="AR868" s="53"/>
    </row>
    <row r="869" ht="15.75" customHeight="1">
      <c r="Z869" s="59"/>
      <c r="AQ869" s="53"/>
      <c r="AR869" s="53"/>
    </row>
    <row r="870" ht="15.75" customHeight="1">
      <c r="Z870" s="59"/>
      <c r="AQ870" s="53"/>
      <c r="AR870" s="53"/>
    </row>
    <row r="871" ht="15.75" customHeight="1">
      <c r="Z871" s="59"/>
      <c r="AQ871" s="53"/>
      <c r="AR871" s="53"/>
    </row>
    <row r="872" ht="15.75" customHeight="1">
      <c r="Z872" s="59"/>
      <c r="AQ872" s="53"/>
      <c r="AR872" s="53"/>
    </row>
    <row r="873" ht="15.75" customHeight="1">
      <c r="Z873" s="59"/>
      <c r="AQ873" s="53"/>
      <c r="AR873" s="53"/>
    </row>
    <row r="874" ht="15.75" customHeight="1">
      <c r="Z874" s="59"/>
      <c r="AQ874" s="53"/>
      <c r="AR874" s="53"/>
    </row>
    <row r="875" ht="15.75" customHeight="1">
      <c r="Z875" s="59"/>
      <c r="AQ875" s="53"/>
      <c r="AR875" s="53"/>
    </row>
    <row r="876" ht="15.75" customHeight="1">
      <c r="Z876" s="59"/>
      <c r="AQ876" s="53"/>
      <c r="AR876" s="53"/>
    </row>
    <row r="877" ht="15.75" customHeight="1">
      <c r="Z877" s="59"/>
      <c r="AQ877" s="53"/>
      <c r="AR877" s="53"/>
    </row>
    <row r="878" ht="15.75" customHeight="1">
      <c r="Z878" s="59"/>
      <c r="AQ878" s="53"/>
      <c r="AR878" s="53"/>
    </row>
    <row r="879" ht="15.75" customHeight="1">
      <c r="Z879" s="59"/>
      <c r="AQ879" s="53"/>
      <c r="AR879" s="53"/>
    </row>
    <row r="880" ht="15.75" customHeight="1">
      <c r="Z880" s="59"/>
      <c r="AQ880" s="53"/>
      <c r="AR880" s="53"/>
    </row>
    <row r="881" ht="15.75" customHeight="1">
      <c r="Z881" s="59"/>
      <c r="AQ881" s="53"/>
      <c r="AR881" s="53"/>
    </row>
    <row r="882" ht="15.75" customHeight="1">
      <c r="Z882" s="59"/>
      <c r="AQ882" s="53"/>
      <c r="AR882" s="53"/>
    </row>
    <row r="883" ht="15.75" customHeight="1">
      <c r="Z883" s="59"/>
      <c r="AQ883" s="53"/>
      <c r="AR883" s="53"/>
    </row>
    <row r="884" ht="15.75" customHeight="1">
      <c r="Z884" s="59"/>
      <c r="AQ884" s="53"/>
      <c r="AR884" s="53"/>
    </row>
    <row r="885" ht="15.75" customHeight="1">
      <c r="Z885" s="59"/>
      <c r="AQ885" s="53"/>
      <c r="AR885" s="53"/>
    </row>
    <row r="886" ht="15.75" customHeight="1">
      <c r="Z886" s="59"/>
      <c r="AQ886" s="53"/>
      <c r="AR886" s="53"/>
    </row>
    <row r="887" ht="15.75" customHeight="1">
      <c r="Z887" s="59"/>
      <c r="AQ887" s="53"/>
      <c r="AR887" s="53"/>
    </row>
    <row r="888" ht="15.75" customHeight="1">
      <c r="Z888" s="59"/>
      <c r="AQ888" s="53"/>
      <c r="AR888" s="53"/>
    </row>
    <row r="889" ht="15.75" customHeight="1">
      <c r="Z889" s="59"/>
      <c r="AQ889" s="53"/>
      <c r="AR889" s="53"/>
    </row>
    <row r="890" ht="15.75" customHeight="1">
      <c r="Z890" s="59"/>
      <c r="AQ890" s="53"/>
      <c r="AR890" s="53"/>
    </row>
    <row r="891" ht="15.75" customHeight="1">
      <c r="Z891" s="59"/>
      <c r="AQ891" s="53"/>
      <c r="AR891" s="53"/>
    </row>
    <row r="892" ht="15.75" customHeight="1">
      <c r="Z892" s="59"/>
      <c r="AQ892" s="53"/>
      <c r="AR892" s="53"/>
    </row>
    <row r="893" ht="15.75" customHeight="1">
      <c r="Z893" s="59"/>
      <c r="AQ893" s="53"/>
      <c r="AR893" s="53"/>
    </row>
    <row r="894" ht="15.75" customHeight="1">
      <c r="Z894" s="59"/>
      <c r="AQ894" s="53"/>
      <c r="AR894" s="53"/>
    </row>
    <row r="895" ht="15.75" customHeight="1">
      <c r="Z895" s="59"/>
      <c r="AQ895" s="53"/>
      <c r="AR895" s="53"/>
    </row>
    <row r="896" ht="15.75" customHeight="1">
      <c r="Z896" s="59"/>
      <c r="AQ896" s="53"/>
      <c r="AR896" s="53"/>
    </row>
    <row r="897" ht="15.75" customHeight="1">
      <c r="Z897" s="59"/>
      <c r="AQ897" s="53"/>
      <c r="AR897" s="53"/>
    </row>
    <row r="898" ht="15.75" customHeight="1">
      <c r="Z898" s="59"/>
      <c r="AQ898" s="53"/>
      <c r="AR898" s="53"/>
    </row>
    <row r="899" ht="15.75" customHeight="1">
      <c r="Z899" s="59"/>
      <c r="AQ899" s="53"/>
      <c r="AR899" s="53"/>
    </row>
    <row r="900" ht="15.75" customHeight="1">
      <c r="Z900" s="59"/>
      <c r="AQ900" s="53"/>
      <c r="AR900" s="53"/>
    </row>
    <row r="901" ht="15.75" customHeight="1">
      <c r="Z901" s="59"/>
      <c r="AQ901" s="53"/>
      <c r="AR901" s="53"/>
    </row>
    <row r="902" ht="15.75" customHeight="1">
      <c r="Z902" s="59"/>
      <c r="AQ902" s="53"/>
      <c r="AR902" s="53"/>
    </row>
    <row r="903" ht="15.75" customHeight="1">
      <c r="Z903" s="59"/>
      <c r="AQ903" s="53"/>
      <c r="AR903" s="53"/>
    </row>
    <row r="904" ht="15.75" customHeight="1">
      <c r="Z904" s="59"/>
      <c r="AQ904" s="53"/>
      <c r="AR904" s="53"/>
    </row>
    <row r="905" ht="15.75" customHeight="1">
      <c r="Z905" s="59"/>
      <c r="AQ905" s="53"/>
      <c r="AR905" s="53"/>
    </row>
    <row r="906" ht="15.75" customHeight="1">
      <c r="Z906" s="59"/>
      <c r="AQ906" s="53"/>
      <c r="AR906" s="53"/>
    </row>
    <row r="907" ht="15.75" customHeight="1">
      <c r="Z907" s="59"/>
      <c r="AQ907" s="53"/>
      <c r="AR907" s="53"/>
    </row>
    <row r="908" ht="15.75" customHeight="1">
      <c r="Z908" s="59"/>
      <c r="AQ908" s="53"/>
      <c r="AR908" s="53"/>
    </row>
    <row r="909" ht="15.75" customHeight="1">
      <c r="Z909" s="59"/>
      <c r="AQ909" s="53"/>
      <c r="AR909" s="53"/>
    </row>
    <row r="910" ht="15.75" customHeight="1">
      <c r="Z910" s="59"/>
      <c r="AQ910" s="53"/>
      <c r="AR910" s="53"/>
    </row>
    <row r="911" ht="15.75" customHeight="1">
      <c r="Z911" s="59"/>
      <c r="AQ911" s="53"/>
      <c r="AR911" s="53"/>
    </row>
    <row r="912" ht="15.75" customHeight="1">
      <c r="Z912" s="59"/>
      <c r="AQ912" s="53"/>
      <c r="AR912" s="53"/>
    </row>
    <row r="913" ht="15.75" customHeight="1">
      <c r="Z913" s="59"/>
      <c r="AQ913" s="53"/>
      <c r="AR913" s="53"/>
    </row>
    <row r="914" ht="15.75" customHeight="1">
      <c r="Z914" s="59"/>
      <c r="AQ914" s="53"/>
      <c r="AR914" s="53"/>
    </row>
    <row r="915" ht="15.75" customHeight="1">
      <c r="Z915" s="59"/>
      <c r="AQ915" s="53"/>
      <c r="AR915" s="53"/>
    </row>
    <row r="916" ht="15.75" customHeight="1">
      <c r="Z916" s="59"/>
      <c r="AQ916" s="53"/>
      <c r="AR916" s="53"/>
    </row>
    <row r="917" ht="15.75" customHeight="1">
      <c r="Z917" s="59"/>
      <c r="AQ917" s="53"/>
      <c r="AR917" s="53"/>
    </row>
    <row r="918" ht="15.75" customHeight="1">
      <c r="Z918" s="59"/>
      <c r="AQ918" s="53"/>
      <c r="AR918" s="53"/>
    </row>
    <row r="919" ht="15.75" customHeight="1">
      <c r="Z919" s="59"/>
      <c r="AQ919" s="53"/>
      <c r="AR919" s="53"/>
    </row>
    <row r="920" ht="15.75" customHeight="1">
      <c r="Z920" s="59"/>
      <c r="AQ920" s="53"/>
      <c r="AR920" s="53"/>
    </row>
    <row r="921" ht="15.75" customHeight="1">
      <c r="Z921" s="59"/>
      <c r="AQ921" s="53"/>
      <c r="AR921" s="53"/>
    </row>
    <row r="922" ht="15.75" customHeight="1">
      <c r="Z922" s="59"/>
      <c r="AQ922" s="53"/>
      <c r="AR922" s="53"/>
    </row>
    <row r="923" ht="15.75" customHeight="1">
      <c r="Z923" s="59"/>
      <c r="AQ923" s="53"/>
      <c r="AR923" s="53"/>
    </row>
    <row r="924" ht="15.75" customHeight="1">
      <c r="Z924" s="59"/>
      <c r="AQ924" s="53"/>
      <c r="AR924" s="53"/>
    </row>
    <row r="925" ht="15.75" customHeight="1">
      <c r="Z925" s="59"/>
      <c r="AQ925" s="53"/>
      <c r="AR925" s="53"/>
    </row>
    <row r="926" ht="15.75" customHeight="1">
      <c r="Z926" s="59"/>
      <c r="AQ926" s="53"/>
      <c r="AR926" s="53"/>
    </row>
    <row r="927" ht="15.75" customHeight="1">
      <c r="Z927" s="59"/>
      <c r="AQ927" s="53"/>
      <c r="AR927" s="53"/>
    </row>
    <row r="928" ht="15.75" customHeight="1">
      <c r="Z928" s="59"/>
      <c r="AQ928" s="53"/>
      <c r="AR928" s="53"/>
    </row>
    <row r="929" ht="15.75" customHeight="1">
      <c r="Z929" s="59"/>
      <c r="AQ929" s="53"/>
      <c r="AR929" s="53"/>
    </row>
    <row r="930" ht="15.75" customHeight="1">
      <c r="Z930" s="59"/>
      <c r="AQ930" s="53"/>
      <c r="AR930" s="53"/>
    </row>
    <row r="931" ht="15.75" customHeight="1">
      <c r="Z931" s="59"/>
      <c r="AQ931" s="53"/>
      <c r="AR931" s="53"/>
    </row>
    <row r="932" ht="15.75" customHeight="1">
      <c r="Z932" s="59"/>
      <c r="AQ932" s="53"/>
      <c r="AR932" s="53"/>
    </row>
    <row r="933" ht="15.75" customHeight="1">
      <c r="Z933" s="59"/>
      <c r="AQ933" s="53"/>
      <c r="AR933" s="53"/>
    </row>
    <row r="934" ht="15.75" customHeight="1">
      <c r="Z934" s="59"/>
      <c r="AQ934" s="53"/>
      <c r="AR934" s="53"/>
    </row>
    <row r="935" ht="15.75" customHeight="1">
      <c r="Z935" s="59"/>
      <c r="AQ935" s="53"/>
      <c r="AR935" s="53"/>
    </row>
    <row r="936" ht="15.75" customHeight="1">
      <c r="Z936" s="59"/>
      <c r="AQ936" s="53"/>
      <c r="AR936" s="53"/>
    </row>
    <row r="937" ht="15.75" customHeight="1">
      <c r="Z937" s="59"/>
      <c r="AQ937" s="53"/>
      <c r="AR937" s="53"/>
    </row>
    <row r="938" ht="15.75" customHeight="1">
      <c r="Z938" s="59"/>
      <c r="AQ938" s="53"/>
      <c r="AR938" s="53"/>
    </row>
    <row r="939" ht="15.75" customHeight="1">
      <c r="Z939" s="59"/>
      <c r="AQ939" s="53"/>
      <c r="AR939" s="53"/>
    </row>
    <row r="940" ht="15.75" customHeight="1">
      <c r="Z940" s="59"/>
      <c r="AQ940" s="53"/>
      <c r="AR940" s="53"/>
    </row>
    <row r="941" ht="15.75" customHeight="1">
      <c r="Z941" s="59"/>
      <c r="AQ941" s="53"/>
      <c r="AR941" s="53"/>
    </row>
    <row r="942" ht="15.75" customHeight="1">
      <c r="Z942" s="59"/>
      <c r="AQ942" s="53"/>
      <c r="AR942" s="53"/>
    </row>
    <row r="943" ht="15.75" customHeight="1">
      <c r="Z943" s="59"/>
      <c r="AQ943" s="53"/>
      <c r="AR943" s="53"/>
    </row>
    <row r="944" ht="15.75" customHeight="1">
      <c r="Z944" s="59"/>
      <c r="AQ944" s="53"/>
      <c r="AR944" s="53"/>
    </row>
    <row r="945" ht="15.75" customHeight="1">
      <c r="Z945" s="59"/>
      <c r="AQ945" s="53"/>
      <c r="AR945" s="53"/>
    </row>
    <row r="946" ht="15.75" customHeight="1">
      <c r="Z946" s="59"/>
      <c r="AQ946" s="53"/>
      <c r="AR946" s="53"/>
    </row>
    <row r="947" ht="15.75" customHeight="1">
      <c r="Z947" s="59"/>
      <c r="AQ947" s="53"/>
      <c r="AR947" s="53"/>
    </row>
    <row r="948" ht="15.75" customHeight="1">
      <c r="Z948" s="59"/>
      <c r="AQ948" s="53"/>
      <c r="AR948" s="53"/>
    </row>
    <row r="949" ht="15.75" customHeight="1">
      <c r="Z949" s="59"/>
      <c r="AQ949" s="53"/>
      <c r="AR949" s="53"/>
    </row>
    <row r="950" ht="15.75" customHeight="1">
      <c r="Z950" s="59"/>
      <c r="AQ950" s="53"/>
      <c r="AR950" s="53"/>
    </row>
    <row r="951" ht="15.75" customHeight="1">
      <c r="Z951" s="59"/>
      <c r="AQ951" s="53"/>
      <c r="AR951" s="53"/>
    </row>
    <row r="952" ht="15.75" customHeight="1">
      <c r="Z952" s="59"/>
      <c r="AQ952" s="53"/>
      <c r="AR952" s="53"/>
    </row>
    <row r="953" ht="15.75" customHeight="1">
      <c r="Z953" s="59"/>
      <c r="AQ953" s="53"/>
      <c r="AR953" s="53"/>
    </row>
    <row r="954" ht="15.75" customHeight="1">
      <c r="Z954" s="59"/>
      <c r="AQ954" s="53"/>
      <c r="AR954" s="53"/>
    </row>
    <row r="955" ht="15.75" customHeight="1">
      <c r="Z955" s="59"/>
      <c r="AQ955" s="53"/>
      <c r="AR955" s="53"/>
    </row>
    <row r="956" ht="15.75" customHeight="1">
      <c r="Z956" s="59"/>
      <c r="AQ956" s="53"/>
      <c r="AR956" s="53"/>
    </row>
    <row r="957" ht="15.75" customHeight="1">
      <c r="Z957" s="59"/>
      <c r="AQ957" s="53"/>
      <c r="AR957" s="53"/>
    </row>
    <row r="958" ht="15.75" customHeight="1">
      <c r="Z958" s="59"/>
      <c r="AQ958" s="53"/>
      <c r="AR958" s="53"/>
    </row>
    <row r="959" ht="15.75" customHeight="1">
      <c r="Z959" s="59"/>
      <c r="AQ959" s="53"/>
      <c r="AR959" s="53"/>
    </row>
    <row r="960" ht="15.75" customHeight="1">
      <c r="Z960" s="59"/>
      <c r="AQ960" s="53"/>
      <c r="AR960" s="53"/>
    </row>
    <row r="961" ht="15.75" customHeight="1">
      <c r="Z961" s="59"/>
      <c r="AQ961" s="53"/>
      <c r="AR961" s="53"/>
    </row>
    <row r="962" ht="15.75" customHeight="1">
      <c r="Z962" s="59"/>
      <c r="AQ962" s="53"/>
      <c r="AR962" s="53"/>
    </row>
    <row r="963" ht="15.75" customHeight="1">
      <c r="Z963" s="59"/>
      <c r="AQ963" s="53"/>
      <c r="AR963" s="53"/>
    </row>
    <row r="964" ht="15.75" customHeight="1">
      <c r="Z964" s="59"/>
      <c r="AQ964" s="53"/>
      <c r="AR964" s="53"/>
    </row>
    <row r="965" ht="15.75" customHeight="1">
      <c r="Z965" s="59"/>
      <c r="AQ965" s="53"/>
      <c r="AR965" s="53"/>
    </row>
    <row r="966" ht="15.75" customHeight="1">
      <c r="Z966" s="59"/>
      <c r="AQ966" s="53"/>
      <c r="AR966" s="53"/>
    </row>
    <row r="967" ht="15.75" customHeight="1">
      <c r="Z967" s="59"/>
      <c r="AQ967" s="53"/>
      <c r="AR967" s="53"/>
    </row>
    <row r="968" ht="15.75" customHeight="1">
      <c r="Z968" s="59"/>
      <c r="AQ968" s="53"/>
      <c r="AR968" s="53"/>
    </row>
    <row r="969" ht="15.75" customHeight="1">
      <c r="Z969" s="59"/>
      <c r="AQ969" s="53"/>
      <c r="AR969" s="53"/>
    </row>
    <row r="970" ht="15.75" customHeight="1">
      <c r="Z970" s="59"/>
      <c r="AQ970" s="53"/>
      <c r="AR970" s="53"/>
    </row>
    <row r="971" ht="15.75" customHeight="1">
      <c r="Z971" s="59"/>
      <c r="AQ971" s="53"/>
      <c r="AR971" s="53"/>
    </row>
    <row r="972" ht="15.75" customHeight="1">
      <c r="Z972" s="59"/>
      <c r="AQ972" s="53"/>
      <c r="AR972" s="53"/>
    </row>
    <row r="973" ht="15.75" customHeight="1">
      <c r="Z973" s="59"/>
      <c r="AQ973" s="53"/>
      <c r="AR973" s="53"/>
    </row>
    <row r="974" ht="15.75" customHeight="1">
      <c r="Z974" s="59"/>
      <c r="AQ974" s="53"/>
      <c r="AR974" s="53"/>
    </row>
    <row r="975" ht="15.75" customHeight="1">
      <c r="Z975" s="59"/>
      <c r="AQ975" s="53"/>
      <c r="AR975" s="53"/>
    </row>
    <row r="976" ht="15.75" customHeight="1">
      <c r="Z976" s="59"/>
      <c r="AQ976" s="53"/>
      <c r="AR976" s="53"/>
    </row>
    <row r="977" ht="15.75" customHeight="1">
      <c r="Z977" s="59"/>
      <c r="AQ977" s="53"/>
      <c r="AR977" s="53"/>
    </row>
    <row r="978" ht="15.75" customHeight="1">
      <c r="Z978" s="59"/>
      <c r="AQ978" s="53"/>
      <c r="AR978" s="53"/>
    </row>
    <row r="979" ht="15.75" customHeight="1">
      <c r="Z979" s="59"/>
      <c r="AQ979" s="53"/>
      <c r="AR979" s="53"/>
    </row>
    <row r="980" ht="15.75" customHeight="1">
      <c r="Z980" s="59"/>
      <c r="AQ980" s="53"/>
      <c r="AR980" s="53"/>
    </row>
    <row r="981" ht="15.75" customHeight="1">
      <c r="Z981" s="59"/>
      <c r="AQ981" s="53"/>
      <c r="AR981" s="53"/>
    </row>
    <row r="982" ht="15.75" customHeight="1">
      <c r="Z982" s="59"/>
      <c r="AQ982" s="53"/>
      <c r="AR982" s="53"/>
    </row>
    <row r="983" ht="15.75" customHeight="1">
      <c r="Z983" s="59"/>
      <c r="AQ983" s="53"/>
      <c r="AR983" s="53"/>
    </row>
    <row r="984" ht="15.75" customHeight="1">
      <c r="Z984" s="59"/>
      <c r="AQ984" s="53"/>
      <c r="AR984" s="53"/>
    </row>
    <row r="985" ht="15.75" customHeight="1">
      <c r="Z985" s="59"/>
      <c r="AQ985" s="53"/>
      <c r="AR985" s="53"/>
    </row>
    <row r="986" ht="15.75" customHeight="1">
      <c r="Z986" s="59"/>
      <c r="AQ986" s="53"/>
      <c r="AR986" s="53"/>
    </row>
    <row r="987" ht="15.75" customHeight="1">
      <c r="Z987" s="59"/>
      <c r="AQ987" s="53"/>
      <c r="AR987" s="53"/>
    </row>
    <row r="988" ht="15.75" customHeight="1">
      <c r="Z988" s="59"/>
      <c r="AQ988" s="53"/>
      <c r="AR988" s="53"/>
    </row>
    <row r="989" ht="15.75" customHeight="1">
      <c r="Z989" s="59"/>
      <c r="AQ989" s="53"/>
      <c r="AR989" s="53"/>
    </row>
    <row r="990" ht="15.75" customHeight="1">
      <c r="Z990" s="59"/>
      <c r="AQ990" s="53"/>
      <c r="AR990" s="53"/>
    </row>
    <row r="991" ht="15.75" customHeight="1">
      <c r="Z991" s="59"/>
      <c r="AQ991" s="53"/>
      <c r="AR991" s="53"/>
    </row>
    <row r="992" ht="15.75" customHeight="1">
      <c r="Z992" s="59"/>
      <c r="AQ992" s="53"/>
      <c r="AR992" s="53"/>
    </row>
    <row r="993" ht="15.75" customHeight="1">
      <c r="Z993" s="59"/>
      <c r="AQ993" s="53"/>
      <c r="AR993" s="53"/>
    </row>
    <row r="994" ht="15.75" customHeight="1">
      <c r="Z994" s="59"/>
      <c r="AQ994" s="53"/>
      <c r="AR994" s="53"/>
    </row>
    <row r="995" ht="15.75" customHeight="1">
      <c r="Z995" s="59"/>
      <c r="AQ995" s="53"/>
      <c r="AR995" s="53"/>
    </row>
    <row r="996" ht="15.75" customHeight="1">
      <c r="Z996" s="59"/>
      <c r="AQ996" s="53"/>
      <c r="AR996" s="53"/>
    </row>
    <row r="997" ht="15.75" customHeight="1">
      <c r="Z997" s="59"/>
      <c r="AQ997" s="53"/>
      <c r="AR997" s="53"/>
    </row>
    <row r="998" ht="15.75" customHeight="1">
      <c r="Z998" s="59"/>
      <c r="AQ998" s="53"/>
      <c r="AR998" s="53"/>
    </row>
    <row r="999" ht="15.75" customHeight="1">
      <c r="Z999" s="59"/>
      <c r="AQ999" s="53"/>
      <c r="AR999" s="53"/>
    </row>
    <row r="1000" ht="15.75" customHeight="1">
      <c r="Z1000" s="59"/>
      <c r="AQ1000" s="53"/>
      <c r="AR1000" s="5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2" width="27.0"/>
    <col customWidth="1" min="3" max="3" width="16.5"/>
    <col customWidth="1" min="4" max="4" width="12.88"/>
    <col customWidth="1" min="5" max="5" width="20.38"/>
    <col customWidth="1" min="6" max="26" width="11.0"/>
  </cols>
  <sheetData>
    <row r="1" ht="15.75" customHeight="1">
      <c r="A1" s="10" t="s">
        <v>49</v>
      </c>
      <c r="B1" s="10" t="s">
        <v>1</v>
      </c>
      <c r="C1" s="10" t="s">
        <v>2</v>
      </c>
      <c r="D1" s="10" t="s">
        <v>50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15.75" customHeight="1">
      <c r="A2" s="65"/>
      <c r="B2" s="65"/>
      <c r="C2" s="66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ht="15.75" customHeight="1">
      <c r="A3" s="65"/>
      <c r="B3" s="65"/>
      <c r="C3" s="66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ht="15.75" customHeight="1">
      <c r="A4" s="67" t="s">
        <v>51</v>
      </c>
      <c r="B4" s="65"/>
      <c r="C4" s="66"/>
      <c r="E4" s="68" t="s">
        <v>52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ht="15.75" customHeight="1">
      <c r="A5" s="31">
        <v>44827.0</v>
      </c>
      <c r="B5" s="41" t="s">
        <v>27</v>
      </c>
      <c r="C5" s="33">
        <v>400000.0</v>
      </c>
      <c r="D5" s="34">
        <v>0.0775</v>
      </c>
      <c r="E5" s="69">
        <f t="shared" ref="E5:E7" si="1">C5/$C$9</f>
        <v>0.5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ht="15.75" customHeight="1">
      <c r="A6" s="31">
        <v>44830.0</v>
      </c>
      <c r="B6" s="32" t="s">
        <v>35</v>
      </c>
      <c r="C6" s="33">
        <v>200000.0</v>
      </c>
      <c r="D6" s="34">
        <v>0.0775</v>
      </c>
      <c r="E6" s="69">
        <f t="shared" si="1"/>
        <v>0.25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ht="15.75" customHeight="1">
      <c r="A7" s="31">
        <v>44830.0</v>
      </c>
      <c r="B7" s="32" t="s">
        <v>41</v>
      </c>
      <c r="C7" s="33">
        <v>200000.0</v>
      </c>
      <c r="D7" s="34">
        <v>0.0775</v>
      </c>
      <c r="E7" s="69">
        <f t="shared" si="1"/>
        <v>0.25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ht="15.75" customHeight="1">
      <c r="C8" s="70"/>
      <c r="E8" s="69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ht="15.75" customHeight="1">
      <c r="A9" s="71"/>
      <c r="B9" s="72" t="s">
        <v>53</v>
      </c>
      <c r="C9" s="73">
        <f>SUM(C5:C7)</f>
        <v>800000</v>
      </c>
      <c r="D9" s="74"/>
      <c r="E9" s="69">
        <f>SUM(E5:E7)</f>
        <v>1</v>
      </c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ht="15.75" customHeight="1">
      <c r="A10" s="75"/>
      <c r="B10" s="41"/>
      <c r="C10" s="76"/>
      <c r="D10" s="77"/>
      <c r="E10" s="69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ht="15.75" customHeight="1">
      <c r="A11" s="75"/>
      <c r="B11" s="41"/>
      <c r="C11" s="76"/>
      <c r="D11" s="77"/>
      <c r="E11" s="69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15.75" customHeight="1">
      <c r="A12" s="75"/>
      <c r="B12" s="78"/>
      <c r="C12" s="76"/>
      <c r="D12" s="77"/>
      <c r="E12" s="69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ht="15.75" customHeight="1">
      <c r="A13" s="67" t="s">
        <v>54</v>
      </c>
      <c r="B13" s="65"/>
      <c r="C13" s="66"/>
      <c r="E13" s="68" t="s">
        <v>52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ht="15.75" customHeight="1">
      <c r="A14" s="31">
        <v>44827.0</v>
      </c>
      <c r="B14" s="41" t="s">
        <v>27</v>
      </c>
      <c r="C14" s="33">
        <v>400000.0</v>
      </c>
      <c r="D14" s="34">
        <v>0.0775</v>
      </c>
      <c r="E14" s="69">
        <f t="shared" ref="E14:E16" si="2">C14/$C$9</f>
        <v>0.5</v>
      </c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t="15.75" customHeight="1">
      <c r="A15" s="31">
        <v>44830.0</v>
      </c>
      <c r="B15" s="32" t="s">
        <v>35</v>
      </c>
      <c r="C15" s="33">
        <v>200000.0</v>
      </c>
      <c r="D15" s="34">
        <v>0.0775</v>
      </c>
      <c r="E15" s="69">
        <f t="shared" si="2"/>
        <v>0.25</v>
      </c>
    </row>
    <row r="16" ht="15.75" customHeight="1">
      <c r="A16" s="31">
        <v>44830.0</v>
      </c>
      <c r="B16" s="32" t="s">
        <v>41</v>
      </c>
      <c r="C16" s="33">
        <v>200000.0</v>
      </c>
      <c r="D16" s="34">
        <v>0.0775</v>
      </c>
      <c r="E16" s="69">
        <f t="shared" si="2"/>
        <v>0.25</v>
      </c>
    </row>
    <row r="17" ht="15.75" customHeight="1">
      <c r="C17" s="70"/>
      <c r="E17" s="69"/>
    </row>
    <row r="18" ht="15.75" customHeight="1">
      <c r="A18" s="71"/>
      <c r="B18" s="72" t="s">
        <v>53</v>
      </c>
      <c r="C18" s="73">
        <f>SUM(C14:C16)</f>
        <v>800000</v>
      </c>
      <c r="D18" s="74"/>
      <c r="E18" s="69">
        <f>SUM(E14:E16)</f>
        <v>1</v>
      </c>
    </row>
    <row r="19" ht="15.75" customHeight="1"/>
    <row r="20" ht="15.75" customHeight="1"/>
    <row r="21" ht="15.75" customHeight="1">
      <c r="A21" s="79" t="s">
        <v>55</v>
      </c>
      <c r="B21" s="65"/>
      <c r="C21" s="66"/>
      <c r="E21" s="68" t="s">
        <v>52</v>
      </c>
    </row>
    <row r="22" ht="15.75" customHeight="1">
      <c r="A22" s="31">
        <v>44827.0</v>
      </c>
      <c r="B22" s="41" t="s">
        <v>27</v>
      </c>
      <c r="C22" s="33">
        <v>400000.0</v>
      </c>
      <c r="D22" s="34">
        <v>0.0775</v>
      </c>
      <c r="E22" s="69">
        <f t="shared" ref="E22:E24" si="3">C22/$C$9</f>
        <v>0.5</v>
      </c>
    </row>
    <row r="23" ht="15.75" customHeight="1">
      <c r="A23" s="31">
        <v>44830.0</v>
      </c>
      <c r="B23" s="32" t="s">
        <v>35</v>
      </c>
      <c r="C23" s="33">
        <v>200000.0</v>
      </c>
      <c r="D23" s="34">
        <v>0.0775</v>
      </c>
      <c r="E23" s="69">
        <f t="shared" si="3"/>
        <v>0.25</v>
      </c>
    </row>
    <row r="24" ht="15.75" customHeight="1">
      <c r="A24" s="31">
        <v>44830.0</v>
      </c>
      <c r="B24" s="32" t="s">
        <v>41</v>
      </c>
      <c r="C24" s="33">
        <v>200000.0</v>
      </c>
      <c r="D24" s="34">
        <v>0.0775</v>
      </c>
      <c r="E24" s="69">
        <f t="shared" si="3"/>
        <v>0.25</v>
      </c>
    </row>
    <row r="25" ht="15.75" customHeight="1">
      <c r="C25" s="70"/>
      <c r="E25" s="69"/>
    </row>
    <row r="26" ht="15.75" customHeight="1">
      <c r="A26" s="71"/>
      <c r="B26" s="72" t="s">
        <v>53</v>
      </c>
      <c r="C26" s="73">
        <f>SUM(C22:C24)</f>
        <v>800000</v>
      </c>
      <c r="D26" s="74"/>
      <c r="E26" s="69">
        <f>SUM(E22:E24)</f>
        <v>1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